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760"/>
  </bookViews>
  <sheets>
    <sheet name="Опросный лист" sheetId="1" r:id="rId1"/>
    <sheet name="Лист2" sheetId="2" state="hidden" r:id="rId2"/>
    <sheet name="Лист3" sheetId="3" state="hidden" r:id="rId3"/>
    <sheet name="Служебный лист" sheetId="4" state="hidden" r:id="rId4"/>
    <sheet name="PODS.DOT_CLASS_RATING_CL" sheetId="5" state="hidden" r:id="rId5"/>
    <sheet name="PODS.NOMINAL_DIAMETR_CL" sheetId="6" state="hidden" r:id="rId6"/>
    <sheet name="PODS.NOMINAL_WALL_THICKNESS_CL" sheetId="7" state="hidden" r:id="rId7"/>
    <sheet name="PODS.PIPE_LONG_SEAM_GCL" sheetId="8" state="hidden" r:id="rId8"/>
    <sheet name="PODS.PIPE_SEGMENT_MATERIAL_CL" sheetId="9" state="hidden" r:id="rId9"/>
    <sheet name="PODS.PIPE_SEGMENT_MANUFACTURER" sheetId="10" state="hidden" r:id="rId10"/>
  </sheets>
  <externalReferences>
    <externalReference r:id="rId11"/>
  </externalReferences>
  <definedNames>
    <definedName name="БД_газопровод">'Служебный лист'!$D$2:$D$251</definedName>
    <definedName name="Газопровод">'Служебный лист'!#REF!</definedName>
    <definedName name="Диаметр">'Служебный лист'!$I$2:$I$13</definedName>
    <definedName name="завод_изготовитель">'Служебный лист'!$Q$2:$Q$30</definedName>
    <definedName name="Категории">'Служебный лист'!$G$2:$G$7</definedName>
    <definedName name="Категорийность">'Служебный лист'!#REF!</definedName>
    <definedName name="Магистральный_Казань_Йошкар_Ола">'Служебный лист'!$D$2:$D$240</definedName>
    <definedName name="Материал">'Служебный лист'!#REF!</definedName>
    <definedName name="материал_трубы">'Служебный лист'!$O$2:$O$31</definedName>
    <definedName name="Папки_произв_док">'[1]Списки папок'!$A$4:$A$121</definedName>
    <definedName name="Список_ТУ">'[1]Списки папок'!$A$134:$A$150</definedName>
    <definedName name="тип_трубы">'Служебный лист'!$M$2:$M$6</definedName>
    <definedName name="Толщина">'Служебный лист'!$K$2:$K$47</definedName>
  </definedNames>
  <calcPr calcId="124519" refMode="R1C1"/>
</workbook>
</file>

<file path=xl/calcChain.xml><?xml version="1.0" encoding="utf-8"?>
<calcChain xmlns="http://schemas.openxmlformats.org/spreadsheetml/2006/main">
  <c r="V5" i="1"/>
  <c r="W5"/>
  <c r="X5"/>
  <c r="Y5"/>
  <c r="Z5"/>
  <c r="AA5"/>
  <c r="V6"/>
  <c r="W6"/>
  <c r="X6"/>
  <c r="Y6"/>
  <c r="Z6"/>
  <c r="AA6"/>
  <c r="V7"/>
  <c r="W7"/>
  <c r="X7"/>
  <c r="Y7"/>
  <c r="Z7"/>
  <c r="AA7"/>
  <c r="V8"/>
  <c r="W8"/>
  <c r="X8"/>
  <c r="Y8"/>
  <c r="Z8"/>
  <c r="AA8"/>
  <c r="V9"/>
  <c r="W9"/>
  <c r="X9"/>
  <c r="Y9"/>
  <c r="Z9"/>
  <c r="AA9"/>
  <c r="V10"/>
  <c r="W10"/>
  <c r="X10"/>
  <c r="Y10"/>
  <c r="Z10"/>
  <c r="AA10"/>
  <c r="V11"/>
  <c r="W11"/>
  <c r="X11"/>
  <c r="Y11"/>
  <c r="Z11"/>
  <c r="AA11"/>
  <c r="V12"/>
  <c r="W12"/>
  <c r="X12"/>
  <c r="Y12"/>
  <c r="Z12"/>
  <c r="AA12"/>
  <c r="V13"/>
  <c r="W13"/>
  <c r="X13"/>
  <c r="Y13"/>
  <c r="Z13"/>
  <c r="AA13"/>
  <c r="V14"/>
  <c r="W14"/>
  <c r="X14"/>
  <c r="Y14"/>
  <c r="Z14"/>
  <c r="AA14"/>
  <c r="V15"/>
  <c r="W15"/>
  <c r="X15"/>
  <c r="Y15"/>
  <c r="Z15"/>
  <c r="AA15"/>
  <c r="V16"/>
  <c r="W16"/>
  <c r="X16"/>
  <c r="Y16"/>
  <c r="Z16"/>
  <c r="AA16"/>
  <c r="V17"/>
  <c r="W17"/>
  <c r="X17"/>
  <c r="Y17"/>
  <c r="Z17"/>
  <c r="AA17"/>
  <c r="V18"/>
  <c r="W18"/>
  <c r="X18"/>
  <c r="Y18"/>
  <c r="Z18"/>
  <c r="AA18"/>
  <c r="V19"/>
  <c r="W19"/>
  <c r="X19"/>
  <c r="Y19"/>
  <c r="Z19"/>
  <c r="AA19"/>
  <c r="V20"/>
  <c r="W20"/>
  <c r="X20"/>
  <c r="Y20"/>
  <c r="Z20"/>
  <c r="AA20"/>
  <c r="V21"/>
  <c r="W21"/>
  <c r="X21"/>
  <c r="Y21"/>
  <c r="Z21"/>
  <c r="AA21"/>
  <c r="V22"/>
  <c r="W22"/>
  <c r="X22"/>
  <c r="Y22"/>
  <c r="Z22"/>
  <c r="AA22"/>
  <c r="V23"/>
  <c r="W23"/>
  <c r="X23"/>
  <c r="Y23"/>
  <c r="Z23"/>
  <c r="AA23"/>
  <c r="V24"/>
  <c r="W24"/>
  <c r="X24"/>
  <c r="Y24"/>
  <c r="Z24"/>
  <c r="AA24"/>
  <c r="V25"/>
  <c r="W25"/>
  <c r="X25"/>
  <c r="Y25"/>
  <c r="Z25"/>
  <c r="AA25"/>
  <c r="V26"/>
  <c r="W26"/>
  <c r="X26"/>
  <c r="Y26"/>
  <c r="Z26"/>
  <c r="AA26"/>
  <c r="V27"/>
  <c r="W27"/>
  <c r="X27"/>
  <c r="Y27"/>
  <c r="Z27"/>
  <c r="AA27"/>
  <c r="V28"/>
  <c r="W28"/>
  <c r="X28"/>
  <c r="Y28"/>
  <c r="Z28"/>
  <c r="AA28"/>
  <c r="V29"/>
  <c r="W29"/>
  <c r="X29"/>
  <c r="Y29"/>
  <c r="Z29"/>
  <c r="AA29"/>
  <c r="V30"/>
  <c r="W30"/>
  <c r="X30"/>
  <c r="Y30"/>
  <c r="Z30"/>
  <c r="AA30"/>
  <c r="V31"/>
  <c r="W31"/>
  <c r="X31"/>
  <c r="Y31"/>
  <c r="Z31"/>
  <c r="AA31"/>
  <c r="V32"/>
  <c r="W32"/>
  <c r="X32"/>
  <c r="Y32"/>
  <c r="Z32"/>
  <c r="AA32"/>
  <c r="V33"/>
  <c r="W33"/>
  <c r="X33"/>
  <c r="Y33"/>
  <c r="Z33"/>
  <c r="AA33"/>
  <c r="V34"/>
  <c r="W34"/>
  <c r="X34"/>
  <c r="Y34"/>
  <c r="Z34"/>
  <c r="AA34"/>
  <c r="V35"/>
  <c r="W35"/>
  <c r="X35"/>
  <c r="Y35"/>
  <c r="Z35"/>
  <c r="AA35"/>
  <c r="V36"/>
  <c r="W36"/>
  <c r="X36"/>
  <c r="Y36"/>
  <c r="Z36"/>
  <c r="AA36"/>
  <c r="V37"/>
  <c r="W37"/>
  <c r="X37"/>
  <c r="Y37"/>
  <c r="Z37"/>
  <c r="AA37"/>
  <c r="V38"/>
  <c r="W38"/>
  <c r="X38"/>
  <c r="Y38"/>
  <c r="Z38"/>
  <c r="AA38"/>
  <c r="V39"/>
  <c r="W39"/>
  <c r="X39"/>
  <c r="Y39"/>
  <c r="Z39"/>
  <c r="AA39"/>
  <c r="V40"/>
  <c r="W40"/>
  <c r="X40"/>
  <c r="Y40"/>
  <c r="Z40"/>
  <c r="AA40"/>
  <c r="V41"/>
  <c r="W41"/>
  <c r="X41"/>
  <c r="Y41"/>
  <c r="Z41"/>
  <c r="AA41"/>
  <c r="V42"/>
  <c r="W42"/>
  <c r="X42"/>
  <c r="Y42"/>
  <c r="Z42"/>
  <c r="AA42"/>
  <c r="V43"/>
  <c r="W43"/>
  <c r="X43"/>
  <c r="Y43"/>
  <c r="Z43"/>
  <c r="AA43"/>
  <c r="V44"/>
  <c r="W44"/>
  <c r="X44"/>
  <c r="Y44"/>
  <c r="Z44"/>
  <c r="AA44"/>
  <c r="V45"/>
  <c r="W45"/>
  <c r="X45"/>
  <c r="Y45"/>
  <c r="Z45"/>
  <c r="AA45"/>
  <c r="V46"/>
  <c r="W46"/>
  <c r="X46"/>
  <c r="Y46"/>
  <c r="Z46"/>
  <c r="AA46"/>
  <c r="V47"/>
  <c r="W47"/>
  <c r="X47"/>
  <c r="Y47"/>
  <c r="Z47"/>
  <c r="AA47"/>
  <c r="V48"/>
  <c r="W48"/>
  <c r="X48"/>
  <c r="Y48"/>
  <c r="Z48"/>
  <c r="AA48"/>
  <c r="V49"/>
  <c r="W49"/>
  <c r="X49"/>
  <c r="Y49"/>
  <c r="Z49"/>
  <c r="AA49"/>
  <c r="V50"/>
  <c r="W50"/>
  <c r="X50"/>
  <c r="Y50"/>
  <c r="Z50"/>
  <c r="AA50"/>
  <c r="V51"/>
  <c r="W51"/>
  <c r="X51"/>
  <c r="Y51"/>
  <c r="Z51"/>
  <c r="AA51"/>
  <c r="V52"/>
  <c r="W52"/>
  <c r="X52"/>
  <c r="Y52"/>
  <c r="Z52"/>
  <c r="AA52"/>
  <c r="V53"/>
  <c r="W53"/>
  <c r="X53"/>
  <c r="Y53"/>
  <c r="Z53"/>
  <c r="AA53"/>
  <c r="V54"/>
  <c r="W54"/>
  <c r="X54"/>
  <c r="Y54"/>
  <c r="Z54"/>
  <c r="AA54"/>
  <c r="V55"/>
  <c r="W55"/>
  <c r="X55"/>
  <c r="Y55"/>
  <c r="Z55"/>
  <c r="AA55"/>
  <c r="V56"/>
  <c r="W56"/>
  <c r="X56"/>
  <c r="Y56"/>
  <c r="Z56"/>
  <c r="AA56"/>
  <c r="V57"/>
  <c r="W57"/>
  <c r="X57"/>
  <c r="Y57"/>
  <c r="Z57"/>
  <c r="AA57"/>
  <c r="V58"/>
  <c r="W58"/>
  <c r="X58"/>
  <c r="Y58"/>
  <c r="Z58"/>
  <c r="AA58"/>
  <c r="V59"/>
  <c r="W59"/>
  <c r="X59"/>
  <c r="Y59"/>
  <c r="Z59"/>
  <c r="AA59"/>
  <c r="V60"/>
  <c r="W60"/>
  <c r="X60"/>
  <c r="Y60"/>
  <c r="Z60"/>
  <c r="AA60"/>
  <c r="V61"/>
  <c r="W61"/>
  <c r="X61"/>
  <c r="Y61"/>
  <c r="Z61"/>
  <c r="AA61"/>
  <c r="V62"/>
  <c r="W62"/>
  <c r="X62"/>
  <c r="Y62"/>
  <c r="Z62"/>
  <c r="AA62"/>
  <c r="V63"/>
  <c r="W63"/>
  <c r="X63"/>
  <c r="Y63"/>
  <c r="Z63"/>
  <c r="AA63"/>
  <c r="V64"/>
  <c r="W64"/>
  <c r="X64"/>
  <c r="Y64"/>
  <c r="Z64"/>
  <c r="AA64"/>
  <c r="V65"/>
  <c r="W65"/>
  <c r="X65"/>
  <c r="Y65"/>
  <c r="Z65"/>
  <c r="AA65"/>
  <c r="V66"/>
  <c r="W66"/>
  <c r="X66"/>
  <c r="Y66"/>
  <c r="Z66"/>
  <c r="AA66"/>
  <c r="V67"/>
  <c r="W67"/>
  <c r="X67"/>
  <c r="Y67"/>
  <c r="Z67"/>
  <c r="AA67"/>
  <c r="V68"/>
  <c r="W68"/>
  <c r="X68"/>
  <c r="Y68"/>
  <c r="Z68"/>
  <c r="AA68"/>
  <c r="V69"/>
  <c r="W69"/>
  <c r="X69"/>
  <c r="Y69"/>
  <c r="Z69"/>
  <c r="AA69"/>
  <c r="V70"/>
  <c r="W70"/>
  <c r="X70"/>
  <c r="Y70"/>
  <c r="Z70"/>
  <c r="AA70"/>
  <c r="V71"/>
  <c r="W71"/>
  <c r="X71"/>
  <c r="Y71"/>
  <c r="Z71"/>
  <c r="AA71"/>
  <c r="V72"/>
  <c r="W72"/>
  <c r="X72"/>
  <c r="Y72"/>
  <c r="Z72"/>
  <c r="AA72"/>
  <c r="V73"/>
  <c r="W73"/>
  <c r="X73"/>
  <c r="Y73"/>
  <c r="Z73"/>
  <c r="AA73"/>
  <c r="V74"/>
  <c r="W74"/>
  <c r="X74"/>
  <c r="Y74"/>
  <c r="Z74"/>
  <c r="AA74"/>
  <c r="V75"/>
  <c r="W75"/>
  <c r="X75"/>
  <c r="Y75"/>
  <c r="Z75"/>
  <c r="AA75"/>
  <c r="V76"/>
  <c r="W76"/>
  <c r="X76"/>
  <c r="Y76"/>
  <c r="Z76"/>
  <c r="AA76"/>
  <c r="V77"/>
  <c r="W77"/>
  <c r="X77"/>
  <c r="Y77"/>
  <c r="Z77"/>
  <c r="AA77"/>
  <c r="V78"/>
  <c r="W78"/>
  <c r="X78"/>
  <c r="Y78"/>
  <c r="Z78"/>
  <c r="AA78"/>
  <c r="V79"/>
  <c r="W79"/>
  <c r="X79"/>
  <c r="Y79"/>
  <c r="Z79"/>
  <c r="AA79"/>
  <c r="V80"/>
  <c r="W80"/>
  <c r="X80"/>
  <c r="Y80"/>
  <c r="Z80"/>
  <c r="AA80"/>
  <c r="V81"/>
  <c r="W81"/>
  <c r="X81"/>
  <c r="Y81"/>
  <c r="Z81"/>
  <c r="AA81"/>
  <c r="V82"/>
  <c r="W82"/>
  <c r="X82"/>
  <c r="Y82"/>
  <c r="Z82"/>
  <c r="AA82"/>
  <c r="V83"/>
  <c r="W83"/>
  <c r="X83"/>
  <c r="Y83"/>
  <c r="Z83"/>
  <c r="AA83"/>
  <c r="V84"/>
  <c r="W84"/>
  <c r="X84"/>
  <c r="Y84"/>
  <c r="Z84"/>
  <c r="AA84"/>
  <c r="V85"/>
  <c r="W85"/>
  <c r="X85"/>
  <c r="Y85"/>
  <c r="Z85"/>
  <c r="AA85"/>
  <c r="V86"/>
  <c r="W86"/>
  <c r="X86"/>
  <c r="Y86"/>
  <c r="Z86"/>
  <c r="AA86"/>
  <c r="V87"/>
  <c r="W87"/>
  <c r="X87"/>
  <c r="Y87"/>
  <c r="Z87"/>
  <c r="AA87"/>
  <c r="V88"/>
  <c r="W88"/>
  <c r="X88"/>
  <c r="Y88"/>
  <c r="Z88"/>
  <c r="AA88"/>
  <c r="V89"/>
  <c r="W89"/>
  <c r="X89"/>
  <c r="Y89"/>
  <c r="Z89"/>
  <c r="AA89"/>
  <c r="V90"/>
  <c r="W90"/>
  <c r="X90"/>
  <c r="Y90"/>
  <c r="Z90"/>
  <c r="AA90"/>
  <c r="V91"/>
  <c r="W91"/>
  <c r="X91"/>
  <c r="Y91"/>
  <c r="Z91"/>
  <c r="AA91"/>
  <c r="V92"/>
  <c r="W92"/>
  <c r="X92"/>
  <c r="Y92"/>
  <c r="Z92"/>
  <c r="AA92"/>
  <c r="V93"/>
  <c r="W93"/>
  <c r="X93"/>
  <c r="Y93"/>
  <c r="Z93"/>
  <c r="AA93"/>
  <c r="V94"/>
  <c r="W94"/>
  <c r="X94"/>
  <c r="Y94"/>
  <c r="Z94"/>
  <c r="AA94"/>
  <c r="V95"/>
  <c r="W95"/>
  <c r="X95"/>
  <c r="Y95"/>
  <c r="Z95"/>
  <c r="AA95"/>
  <c r="V96"/>
  <c r="W96"/>
  <c r="X96"/>
  <c r="Y96"/>
  <c r="Z96"/>
  <c r="AA96"/>
  <c r="V97"/>
  <c r="W97"/>
  <c r="X97"/>
  <c r="Y97"/>
  <c r="Z97"/>
  <c r="AA97"/>
  <c r="V98"/>
  <c r="W98"/>
  <c r="X98"/>
  <c r="Y98"/>
  <c r="Z98"/>
  <c r="AA98"/>
  <c r="V99"/>
  <c r="W99"/>
  <c r="X99"/>
  <c r="Y99"/>
  <c r="Z99"/>
  <c r="AA99"/>
  <c r="V100"/>
  <c r="W100"/>
  <c r="X100"/>
  <c r="Y100"/>
  <c r="Z100"/>
  <c r="AA100"/>
  <c r="V101"/>
  <c r="W101"/>
  <c r="X101"/>
  <c r="Y101"/>
  <c r="Z101"/>
  <c r="AA101"/>
  <c r="V102"/>
  <c r="W102"/>
  <c r="X102"/>
  <c r="Y102"/>
  <c r="Z102"/>
  <c r="AA102"/>
  <c r="V103"/>
  <c r="W103"/>
  <c r="X103"/>
  <c r="Y103"/>
  <c r="Z103"/>
  <c r="AA103"/>
  <c r="V104"/>
  <c r="W104"/>
  <c r="X104"/>
  <c r="Y104"/>
  <c r="Z104"/>
  <c r="AA104"/>
  <c r="V105"/>
  <c r="W105"/>
  <c r="X105"/>
  <c r="Y105"/>
  <c r="Z105"/>
  <c r="AA105"/>
  <c r="V106"/>
  <c r="W106"/>
  <c r="X106"/>
  <c r="Y106"/>
  <c r="Z106"/>
  <c r="AA106"/>
  <c r="V107"/>
  <c r="W107"/>
  <c r="X107"/>
  <c r="Y107"/>
  <c r="Z107"/>
  <c r="AA107"/>
  <c r="V108"/>
  <c r="W108"/>
  <c r="X108"/>
  <c r="Y108"/>
  <c r="Z108"/>
  <c r="AA108"/>
  <c r="V109"/>
  <c r="W109"/>
  <c r="X109"/>
  <c r="Y109"/>
  <c r="Z109"/>
  <c r="AA109"/>
  <c r="V110"/>
  <c r="W110"/>
  <c r="X110"/>
  <c r="Y110"/>
  <c r="Z110"/>
  <c r="AA110"/>
  <c r="V111"/>
  <c r="W111"/>
  <c r="X111"/>
  <c r="Y111"/>
  <c r="Z111"/>
  <c r="AA111"/>
  <c r="V112"/>
  <c r="W112"/>
  <c r="X112"/>
  <c r="Y112"/>
  <c r="Z112"/>
  <c r="AA112"/>
  <c r="V113"/>
  <c r="W113"/>
  <c r="X113"/>
  <c r="Y113"/>
  <c r="Z113"/>
  <c r="AA113"/>
  <c r="V114"/>
  <c r="W114"/>
  <c r="X114"/>
  <c r="Y114"/>
  <c r="Z114"/>
  <c r="AA114"/>
  <c r="V115"/>
  <c r="W115"/>
  <c r="X115"/>
  <c r="Y115"/>
  <c r="Z115"/>
  <c r="AA115"/>
  <c r="V116"/>
  <c r="W116"/>
  <c r="X116"/>
  <c r="Y116"/>
  <c r="Z116"/>
  <c r="AA116"/>
  <c r="V117"/>
  <c r="W117"/>
  <c r="X117"/>
  <c r="Y117"/>
  <c r="Z117"/>
  <c r="AA117"/>
  <c r="V118"/>
  <c r="W118"/>
  <c r="X118"/>
  <c r="Y118"/>
  <c r="Z118"/>
  <c r="AA118"/>
  <c r="V119"/>
  <c r="W119"/>
  <c r="X119"/>
  <c r="Y119"/>
  <c r="Z119"/>
  <c r="AA119"/>
  <c r="V120"/>
  <c r="W120"/>
  <c r="X120"/>
  <c r="Y120"/>
  <c r="Z120"/>
  <c r="AA120"/>
  <c r="V121"/>
  <c r="W121"/>
  <c r="X121"/>
  <c r="Y121"/>
  <c r="Z121"/>
  <c r="AA121"/>
  <c r="V122"/>
  <c r="W122"/>
  <c r="X122"/>
  <c r="Y122"/>
  <c r="Z122"/>
  <c r="AA122"/>
  <c r="V123"/>
  <c r="W123"/>
  <c r="X123"/>
  <c r="Y123"/>
  <c r="Z123"/>
  <c r="AA123"/>
  <c r="V124"/>
  <c r="W124"/>
  <c r="X124"/>
  <c r="Y124"/>
  <c r="Z124"/>
  <c r="AA124"/>
  <c r="V125"/>
  <c r="W125"/>
  <c r="X125"/>
  <c r="Y125"/>
  <c r="Z125"/>
  <c r="AA125"/>
  <c r="V126"/>
  <c r="W126"/>
  <c r="X126"/>
  <c r="Y126"/>
  <c r="Z126"/>
  <c r="AA126"/>
  <c r="V127"/>
  <c r="W127"/>
  <c r="X127"/>
  <c r="Y127"/>
  <c r="Z127"/>
  <c r="AA127"/>
  <c r="V128"/>
  <c r="W128"/>
  <c r="X128"/>
  <c r="Y128"/>
  <c r="Z128"/>
  <c r="AA128"/>
  <c r="V129"/>
  <c r="W129"/>
  <c r="X129"/>
  <c r="Y129"/>
  <c r="Z129"/>
  <c r="AA129"/>
  <c r="V130"/>
  <c r="W130"/>
  <c r="X130"/>
  <c r="Y130"/>
  <c r="Z130"/>
  <c r="AA130"/>
  <c r="V131"/>
  <c r="W131"/>
  <c r="X131"/>
  <c r="Y131"/>
  <c r="Z131"/>
  <c r="AA131"/>
  <c r="V132"/>
  <c r="W132"/>
  <c r="X132"/>
  <c r="Y132"/>
  <c r="Z132"/>
  <c r="AA132"/>
  <c r="V133"/>
  <c r="W133"/>
  <c r="X133"/>
  <c r="Y133"/>
  <c r="Z133"/>
  <c r="AA133"/>
  <c r="V134"/>
  <c r="W134"/>
  <c r="X134"/>
  <c r="Y134"/>
  <c r="Z134"/>
  <c r="AA134"/>
  <c r="V135"/>
  <c r="W135"/>
  <c r="X135"/>
  <c r="Y135"/>
  <c r="Z135"/>
  <c r="AA135"/>
  <c r="V136"/>
  <c r="W136"/>
  <c r="X136"/>
  <c r="Y136"/>
  <c r="Z136"/>
  <c r="AA136"/>
  <c r="V137"/>
  <c r="W137"/>
  <c r="X137"/>
  <c r="Y137"/>
  <c r="Z137"/>
  <c r="AA137"/>
  <c r="V138"/>
  <c r="W138"/>
  <c r="X138"/>
  <c r="Y138"/>
  <c r="Z138"/>
  <c r="AA138"/>
  <c r="V139"/>
  <c r="W139"/>
  <c r="X139"/>
  <c r="Y139"/>
  <c r="Z139"/>
  <c r="AA139"/>
  <c r="V140"/>
  <c r="W140"/>
  <c r="X140"/>
  <c r="Y140"/>
  <c r="Z140"/>
  <c r="AA140"/>
  <c r="V141"/>
  <c r="W141"/>
  <c r="X141"/>
  <c r="Y141"/>
  <c r="Z141"/>
  <c r="AA141"/>
  <c r="V142"/>
  <c r="W142"/>
  <c r="X142"/>
  <c r="Y142"/>
  <c r="Z142"/>
  <c r="AA142"/>
  <c r="V143"/>
  <c r="W143"/>
  <c r="X143"/>
  <c r="Y143"/>
  <c r="Z143"/>
  <c r="AA143"/>
  <c r="V144"/>
  <c r="W144"/>
  <c r="X144"/>
  <c r="Y144"/>
  <c r="Z144"/>
  <c r="AA144"/>
  <c r="V145"/>
  <c r="W145"/>
  <c r="X145"/>
  <c r="Y145"/>
  <c r="Z145"/>
  <c r="AA145"/>
  <c r="V146"/>
  <c r="W146"/>
  <c r="X146"/>
  <c r="Y146"/>
  <c r="Z146"/>
  <c r="AA146"/>
  <c r="V147"/>
  <c r="W147"/>
  <c r="X147"/>
  <c r="Y147"/>
  <c r="Z147"/>
  <c r="AA147"/>
  <c r="V148"/>
  <c r="W148"/>
  <c r="X148"/>
  <c r="Y148"/>
  <c r="Z148"/>
  <c r="AA148"/>
  <c r="V149"/>
  <c r="W149"/>
  <c r="X149"/>
  <c r="Y149"/>
  <c r="Z149"/>
  <c r="AA149"/>
  <c r="V150"/>
  <c r="W150"/>
  <c r="X150"/>
  <c r="Y150"/>
  <c r="Z150"/>
  <c r="AA150"/>
  <c r="V151"/>
  <c r="W151"/>
  <c r="X151"/>
  <c r="Y151"/>
  <c r="Z151"/>
  <c r="AA151"/>
  <c r="V152"/>
  <c r="W152"/>
  <c r="X152"/>
  <c r="Y152"/>
  <c r="Z152"/>
  <c r="AA152"/>
  <c r="V153"/>
  <c r="W153"/>
  <c r="X153"/>
  <c r="Y153"/>
  <c r="Z153"/>
  <c r="AA153"/>
  <c r="V154"/>
  <c r="W154"/>
  <c r="X154"/>
  <c r="Y154"/>
  <c r="Z154"/>
  <c r="AA154"/>
  <c r="V155"/>
  <c r="W155"/>
  <c r="X155"/>
  <c r="Y155"/>
  <c r="Z155"/>
  <c r="AA155"/>
  <c r="V156"/>
  <c r="W156"/>
  <c r="X156"/>
  <c r="Y156"/>
  <c r="Z156"/>
  <c r="AA156"/>
  <c r="V157"/>
  <c r="W157"/>
  <c r="X157"/>
  <c r="Y157"/>
  <c r="Z157"/>
  <c r="AA157"/>
  <c r="V158"/>
  <c r="W158"/>
  <c r="X158"/>
  <c r="Y158"/>
  <c r="Z158"/>
  <c r="AA158"/>
  <c r="V159"/>
  <c r="W159"/>
  <c r="X159"/>
  <c r="Y159"/>
  <c r="Z159"/>
  <c r="AA159"/>
  <c r="V160"/>
  <c r="W160"/>
  <c r="X160"/>
  <c r="Y160"/>
  <c r="Z160"/>
  <c r="AA160"/>
  <c r="V161"/>
  <c r="W161"/>
  <c r="X161"/>
  <c r="Y161"/>
  <c r="Z161"/>
  <c r="AA161"/>
  <c r="V162"/>
  <c r="W162"/>
  <c r="X162"/>
  <c r="Y162"/>
  <c r="Z162"/>
  <c r="AA162"/>
  <c r="V163"/>
  <c r="W163"/>
  <c r="X163"/>
  <c r="Y163"/>
  <c r="Z163"/>
  <c r="AA163"/>
  <c r="V164"/>
  <c r="W164"/>
  <c r="X164"/>
  <c r="Y164"/>
  <c r="Z164"/>
  <c r="AA164"/>
  <c r="V165"/>
  <c r="W165"/>
  <c r="X165"/>
  <c r="Y165"/>
  <c r="Z165"/>
  <c r="AA165"/>
  <c r="V166"/>
  <c r="W166"/>
  <c r="X166"/>
  <c r="Y166"/>
  <c r="Z166"/>
  <c r="AA166"/>
  <c r="V167"/>
  <c r="W167"/>
  <c r="X167"/>
  <c r="Y167"/>
  <c r="Z167"/>
  <c r="AA167"/>
  <c r="V168"/>
  <c r="W168"/>
  <c r="X168"/>
  <c r="Y168"/>
  <c r="Z168"/>
  <c r="AA168"/>
  <c r="V169"/>
  <c r="W169"/>
  <c r="X169"/>
  <c r="Y169"/>
  <c r="Z169"/>
  <c r="AA169"/>
  <c r="V170"/>
  <c r="W170"/>
  <c r="X170"/>
  <c r="Y170"/>
  <c r="Z170"/>
  <c r="AA170"/>
  <c r="V171"/>
  <c r="W171"/>
  <c r="X171"/>
  <c r="Y171"/>
  <c r="Z171"/>
  <c r="AA171"/>
  <c r="V172"/>
  <c r="W172"/>
  <c r="X172"/>
  <c r="Y172"/>
  <c r="Z172"/>
  <c r="AA172"/>
  <c r="V173"/>
  <c r="W173"/>
  <c r="X173"/>
  <c r="Y173"/>
  <c r="Z173"/>
  <c r="AA173"/>
  <c r="V174"/>
  <c r="W174"/>
  <c r="X174"/>
  <c r="Y174"/>
  <c r="Z174"/>
  <c r="AA174"/>
  <c r="V175"/>
  <c r="W175"/>
  <c r="X175"/>
  <c r="Y175"/>
  <c r="Z175"/>
  <c r="AA175"/>
  <c r="V176"/>
  <c r="W176"/>
  <c r="X176"/>
  <c r="Y176"/>
  <c r="Z176"/>
  <c r="AA176"/>
  <c r="V177"/>
  <c r="W177"/>
  <c r="X177"/>
  <c r="Y177"/>
  <c r="Z177"/>
  <c r="AA177"/>
  <c r="V178"/>
  <c r="W178"/>
  <c r="X178"/>
  <c r="Y178"/>
  <c r="Z178"/>
  <c r="AA178"/>
  <c r="V179"/>
  <c r="W179"/>
  <c r="X179"/>
  <c r="Y179"/>
  <c r="Z179"/>
  <c r="AA179"/>
  <c r="V180"/>
  <c r="W180"/>
  <c r="X180"/>
  <c r="Y180"/>
  <c r="Z180"/>
  <c r="AA180"/>
  <c r="V181"/>
  <c r="W181"/>
  <c r="X181"/>
  <c r="Y181"/>
  <c r="Z181"/>
  <c r="AA181"/>
  <c r="V182"/>
  <c r="W182"/>
  <c r="X182"/>
  <c r="Y182"/>
  <c r="Z182"/>
  <c r="AA182"/>
  <c r="V183"/>
  <c r="W183"/>
  <c r="X183"/>
  <c r="Y183"/>
  <c r="Z183"/>
  <c r="AA183"/>
  <c r="V184"/>
  <c r="W184"/>
  <c r="X184"/>
  <c r="Y184"/>
  <c r="Z184"/>
  <c r="AA184"/>
  <c r="V185"/>
  <c r="W185"/>
  <c r="X185"/>
  <c r="Y185"/>
  <c r="Z185"/>
  <c r="AA185"/>
  <c r="V186"/>
  <c r="W186"/>
  <c r="X186"/>
  <c r="Y186"/>
  <c r="Z186"/>
  <c r="AA186"/>
  <c r="V187"/>
  <c r="W187"/>
  <c r="X187"/>
  <c r="Y187"/>
  <c r="Z187"/>
  <c r="AA187"/>
  <c r="V188"/>
  <c r="W188"/>
  <c r="X188"/>
  <c r="Y188"/>
  <c r="Z188"/>
  <c r="AA188"/>
  <c r="V189"/>
  <c r="W189"/>
  <c r="X189"/>
  <c r="Y189"/>
  <c r="Z189"/>
  <c r="AA189"/>
  <c r="V190"/>
  <c r="W190"/>
  <c r="X190"/>
  <c r="Y190"/>
  <c r="Z190"/>
  <c r="AA190"/>
  <c r="V191"/>
  <c r="W191"/>
  <c r="X191"/>
  <c r="Y191"/>
  <c r="Z191"/>
  <c r="AA191"/>
  <c r="V192"/>
  <c r="W192"/>
  <c r="X192"/>
  <c r="Y192"/>
  <c r="Z192"/>
  <c r="AA192"/>
  <c r="V193"/>
  <c r="W193"/>
  <c r="X193"/>
  <c r="Y193"/>
  <c r="Z193"/>
  <c r="AA193"/>
  <c r="V194"/>
  <c r="W194"/>
  <c r="X194"/>
  <c r="Y194"/>
  <c r="Z194"/>
  <c r="AA194"/>
  <c r="V195"/>
  <c r="W195"/>
  <c r="X195"/>
  <c r="Y195"/>
  <c r="Z195"/>
  <c r="AA195"/>
  <c r="V196"/>
  <c r="W196"/>
  <c r="X196"/>
  <c r="Y196"/>
  <c r="Z196"/>
  <c r="AA196"/>
  <c r="V197"/>
  <c r="W197"/>
  <c r="X197"/>
  <c r="Y197"/>
  <c r="Z197"/>
  <c r="AA197"/>
  <c r="V198"/>
  <c r="W198"/>
  <c r="X198"/>
  <c r="Y198"/>
  <c r="Z198"/>
  <c r="AA198"/>
  <c r="V199"/>
  <c r="W199"/>
  <c r="X199"/>
  <c r="Y199"/>
  <c r="Z199"/>
  <c r="AA199"/>
  <c r="V200"/>
  <c r="W200"/>
  <c r="X200"/>
  <c r="Y200"/>
  <c r="Z200"/>
  <c r="AA200"/>
  <c r="V201"/>
  <c r="W201"/>
  <c r="X201"/>
  <c r="Y201"/>
  <c r="Z201"/>
  <c r="AA201"/>
  <c r="V202"/>
  <c r="W202"/>
  <c r="X202"/>
  <c r="Y202"/>
  <c r="Z202"/>
  <c r="AA202"/>
  <c r="V203"/>
  <c r="W203"/>
  <c r="X203"/>
  <c r="Y203"/>
  <c r="Z203"/>
  <c r="AA203"/>
  <c r="V204"/>
  <c r="W204"/>
  <c r="X204"/>
  <c r="Y204"/>
  <c r="Z204"/>
  <c r="AA204"/>
  <c r="V205"/>
  <c r="W205"/>
  <c r="X205"/>
  <c r="Y205"/>
  <c r="Z205"/>
  <c r="AA205"/>
  <c r="V206"/>
  <c r="W206"/>
  <c r="X206"/>
  <c r="Y206"/>
  <c r="Z206"/>
  <c r="AA206"/>
  <c r="V207"/>
  <c r="W207"/>
  <c r="X207"/>
  <c r="Y207"/>
  <c r="Z207"/>
  <c r="AA207"/>
  <c r="V208"/>
  <c r="W208"/>
  <c r="X208"/>
  <c r="Y208"/>
  <c r="Z208"/>
  <c r="AA208"/>
  <c r="V209"/>
  <c r="W209"/>
  <c r="X209"/>
  <c r="Y209"/>
  <c r="Z209"/>
  <c r="AA209"/>
  <c r="V210"/>
  <c r="W210"/>
  <c r="X210"/>
  <c r="Y210"/>
  <c r="Z210"/>
  <c r="AA210"/>
  <c r="V211"/>
  <c r="W211"/>
  <c r="X211"/>
  <c r="Y211"/>
  <c r="Z211"/>
  <c r="AA211"/>
  <c r="V212"/>
  <c r="W212"/>
  <c r="X212"/>
  <c r="Y212"/>
  <c r="Z212"/>
  <c r="AA212"/>
  <c r="V213"/>
  <c r="W213"/>
  <c r="X213"/>
  <c r="Y213"/>
  <c r="Z213"/>
  <c r="AA213"/>
  <c r="V214"/>
  <c r="W214"/>
  <c r="X214"/>
  <c r="Y214"/>
  <c r="Z214"/>
  <c r="AA214"/>
  <c r="V215"/>
  <c r="W215"/>
  <c r="X215"/>
  <c r="Y215"/>
  <c r="Z215"/>
  <c r="AA215"/>
  <c r="V216"/>
  <c r="W216"/>
  <c r="X216"/>
  <c r="Y216"/>
  <c r="Z216"/>
  <c r="AA216"/>
  <c r="V217"/>
  <c r="W217"/>
  <c r="X217"/>
  <c r="Y217"/>
  <c r="Z217"/>
  <c r="AA217"/>
  <c r="V218"/>
  <c r="W218"/>
  <c r="X218"/>
  <c r="Y218"/>
  <c r="Z218"/>
  <c r="AA218"/>
  <c r="V219"/>
  <c r="W219"/>
  <c r="X219"/>
  <c r="Y219"/>
  <c r="Z219"/>
  <c r="AA219"/>
  <c r="V220"/>
  <c r="W220"/>
  <c r="X220"/>
  <c r="Y220"/>
  <c r="Z220"/>
  <c r="AA220"/>
  <c r="V221"/>
  <c r="W221"/>
  <c r="X221"/>
  <c r="Y221"/>
  <c r="Z221"/>
  <c r="AA221"/>
  <c r="V222"/>
  <c r="W222"/>
  <c r="X222"/>
  <c r="Y222"/>
  <c r="Z222"/>
  <c r="AA222"/>
  <c r="V223"/>
  <c r="W223"/>
  <c r="X223"/>
  <c r="Y223"/>
  <c r="Z223"/>
  <c r="AA223"/>
  <c r="V224"/>
  <c r="W224"/>
  <c r="X224"/>
  <c r="Y224"/>
  <c r="Z224"/>
  <c r="AA224"/>
  <c r="V225"/>
  <c r="W225"/>
  <c r="X225"/>
  <c r="Y225"/>
  <c r="Z225"/>
  <c r="AA225"/>
  <c r="V226"/>
  <c r="W226"/>
  <c r="X226"/>
  <c r="Y226"/>
  <c r="Z226"/>
  <c r="AA226"/>
  <c r="V227"/>
  <c r="W227"/>
  <c r="X227"/>
  <c r="Y227"/>
  <c r="Z227"/>
  <c r="AA227"/>
  <c r="V228"/>
  <c r="W228"/>
  <c r="X228"/>
  <c r="Y228"/>
  <c r="Z228"/>
  <c r="AA228"/>
  <c r="V229"/>
  <c r="W229"/>
  <c r="X229"/>
  <c r="Y229"/>
  <c r="Z229"/>
  <c r="AA229"/>
  <c r="V230"/>
  <c r="W230"/>
  <c r="X230"/>
  <c r="Y230"/>
  <c r="Z230"/>
  <c r="AA230"/>
  <c r="V231"/>
  <c r="W231"/>
  <c r="X231"/>
  <c r="Y231"/>
  <c r="Z231"/>
  <c r="AA231"/>
  <c r="V232"/>
  <c r="W232"/>
  <c r="X232"/>
  <c r="Y232"/>
  <c r="Z232"/>
  <c r="AA232"/>
  <c r="V233"/>
  <c r="W233"/>
  <c r="X233"/>
  <c r="Y233"/>
  <c r="Z233"/>
  <c r="AA233"/>
  <c r="V234"/>
  <c r="W234"/>
  <c r="X234"/>
  <c r="Y234"/>
  <c r="Z234"/>
  <c r="AA234"/>
  <c r="V235"/>
  <c r="W235"/>
  <c r="X235"/>
  <c r="Y235"/>
  <c r="Z235"/>
  <c r="AA235"/>
  <c r="V236"/>
  <c r="W236"/>
  <c r="X236"/>
  <c r="Y236"/>
  <c r="Z236"/>
  <c r="AA236"/>
  <c r="V237"/>
  <c r="W237"/>
  <c r="X237"/>
  <c r="Y237"/>
  <c r="Z237"/>
  <c r="AA237"/>
  <c r="V238"/>
  <c r="W238"/>
  <c r="X238"/>
  <c r="Y238"/>
  <c r="Z238"/>
  <c r="AA238"/>
  <c r="V239"/>
  <c r="W239"/>
  <c r="X239"/>
  <c r="Y239"/>
  <c r="Z239"/>
  <c r="AA239"/>
  <c r="V240"/>
  <c r="W240"/>
  <c r="X240"/>
  <c r="Y240"/>
  <c r="Z240"/>
  <c r="AA240"/>
  <c r="V241"/>
  <c r="W241"/>
  <c r="X241"/>
  <c r="Y241"/>
  <c r="Z241"/>
  <c r="AA241"/>
  <c r="V242"/>
  <c r="W242"/>
  <c r="X242"/>
  <c r="Y242"/>
  <c r="Z242"/>
  <c r="AA242"/>
  <c r="V243"/>
  <c r="W243"/>
  <c r="X243"/>
  <c r="Y243"/>
  <c r="Z243"/>
  <c r="AA243"/>
  <c r="V244"/>
  <c r="W244"/>
  <c r="X244"/>
  <c r="Y244"/>
  <c r="Z244"/>
  <c r="AA244"/>
  <c r="V245"/>
  <c r="W245"/>
  <c r="X245"/>
  <c r="Y245"/>
  <c r="Z245"/>
  <c r="AA245"/>
  <c r="V246"/>
  <c r="W246"/>
  <c r="X246"/>
  <c r="Y246"/>
  <c r="Z246"/>
  <c r="AA246"/>
  <c r="V247"/>
  <c r="W247"/>
  <c r="X247"/>
  <c r="Y247"/>
  <c r="Z247"/>
  <c r="AA247"/>
  <c r="V248"/>
  <c r="W248"/>
  <c r="X248"/>
  <c r="Y248"/>
  <c r="Z248"/>
  <c r="AA248"/>
  <c r="V249"/>
  <c r="W249"/>
  <c r="X249"/>
  <c r="Y249"/>
  <c r="Z249"/>
  <c r="AA249"/>
  <c r="V250"/>
  <c r="W250"/>
  <c r="X250"/>
  <c r="Y250"/>
  <c r="Z250"/>
  <c r="AA250"/>
  <c r="V251"/>
  <c r="W251"/>
  <c r="X251"/>
  <c r="Y251"/>
  <c r="Z251"/>
  <c r="AA251"/>
  <c r="V252"/>
  <c r="W252"/>
  <c r="X252"/>
  <c r="Y252"/>
  <c r="Z252"/>
  <c r="AA252"/>
  <c r="V253"/>
  <c r="W253"/>
  <c r="X253"/>
  <c r="Y253"/>
  <c r="Z253"/>
  <c r="AA253"/>
  <c r="V254"/>
  <c r="W254"/>
  <c r="X254"/>
  <c r="Y254"/>
  <c r="Z254"/>
  <c r="AA254"/>
  <c r="V255"/>
  <c r="W255"/>
  <c r="X255"/>
  <c r="Y255"/>
  <c r="Z255"/>
  <c r="AA255"/>
  <c r="V256"/>
  <c r="W256"/>
  <c r="X256"/>
  <c r="Y256"/>
  <c r="Z256"/>
  <c r="AA256"/>
  <c r="V257"/>
  <c r="W257"/>
  <c r="X257"/>
  <c r="Y257"/>
  <c r="Z257"/>
  <c r="AA257"/>
  <c r="V258"/>
  <c r="W258"/>
  <c r="X258"/>
  <c r="Y258"/>
  <c r="Z258"/>
  <c r="AA258"/>
  <c r="V259"/>
  <c r="W259"/>
  <c r="X259"/>
  <c r="Y259"/>
  <c r="Z259"/>
  <c r="AA259"/>
  <c r="V260"/>
  <c r="W260"/>
  <c r="X260"/>
  <c r="Y260"/>
  <c r="Z260"/>
  <c r="AA260"/>
  <c r="V261"/>
  <c r="W261"/>
  <c r="X261"/>
  <c r="Y261"/>
  <c r="Z261"/>
  <c r="AA261"/>
  <c r="V262"/>
  <c r="W262"/>
  <c r="X262"/>
  <c r="Y262"/>
  <c r="Z262"/>
  <c r="AA262"/>
  <c r="V263"/>
  <c r="W263"/>
  <c r="X263"/>
  <c r="Y263"/>
  <c r="Z263"/>
  <c r="AA263"/>
  <c r="V264"/>
  <c r="W264"/>
  <c r="X264"/>
  <c r="Y264"/>
  <c r="Z264"/>
  <c r="AA264"/>
  <c r="V265"/>
  <c r="W265"/>
  <c r="X265"/>
  <c r="Y265"/>
  <c r="Z265"/>
  <c r="AA265"/>
  <c r="V266"/>
  <c r="W266"/>
  <c r="X266"/>
  <c r="Y266"/>
  <c r="Z266"/>
  <c r="AA266"/>
  <c r="V267"/>
  <c r="W267"/>
  <c r="X267"/>
  <c r="Y267"/>
  <c r="Z267"/>
  <c r="AA267"/>
  <c r="V268"/>
  <c r="W268"/>
  <c r="X268"/>
  <c r="Y268"/>
  <c r="Z268"/>
  <c r="AA268"/>
  <c r="V269"/>
  <c r="W269"/>
  <c r="X269"/>
  <c r="Y269"/>
  <c r="Z269"/>
  <c r="AA269"/>
  <c r="V270"/>
  <c r="W270"/>
  <c r="X270"/>
  <c r="Y270"/>
  <c r="Z270"/>
  <c r="AA270"/>
  <c r="V271"/>
  <c r="W271"/>
  <c r="X271"/>
  <c r="Y271"/>
  <c r="Z271"/>
  <c r="AA271"/>
  <c r="V272"/>
  <c r="W272"/>
  <c r="X272"/>
  <c r="Y272"/>
  <c r="Z272"/>
  <c r="AA272"/>
  <c r="V273"/>
  <c r="W273"/>
  <c r="X273"/>
  <c r="Y273"/>
  <c r="Z273"/>
  <c r="AA273"/>
  <c r="V274"/>
  <c r="W274"/>
  <c r="X274"/>
  <c r="Y274"/>
  <c r="Z274"/>
  <c r="AA274"/>
  <c r="V275"/>
  <c r="W275"/>
  <c r="X275"/>
  <c r="Y275"/>
  <c r="Z275"/>
  <c r="AA275"/>
  <c r="V276"/>
  <c r="W276"/>
  <c r="X276"/>
  <c r="Y276"/>
  <c r="Z276"/>
  <c r="AA276"/>
  <c r="V277"/>
  <c r="W277"/>
  <c r="X277"/>
  <c r="Y277"/>
  <c r="Z277"/>
  <c r="AA277"/>
  <c r="V278"/>
  <c r="W278"/>
  <c r="X278"/>
  <c r="Y278"/>
  <c r="Z278"/>
  <c r="AA278"/>
  <c r="V279"/>
  <c r="W279"/>
  <c r="X279"/>
  <c r="Y279"/>
  <c r="Z279"/>
  <c r="AA279"/>
  <c r="V280"/>
  <c r="W280"/>
  <c r="X280"/>
  <c r="Y280"/>
  <c r="Z280"/>
  <c r="AA280"/>
  <c r="V281"/>
  <c r="W281"/>
  <c r="X281"/>
  <c r="Y281"/>
  <c r="Z281"/>
  <c r="AA281"/>
  <c r="V282"/>
  <c r="W282"/>
  <c r="X282"/>
  <c r="Y282"/>
  <c r="Z282"/>
  <c r="AA282"/>
  <c r="V283"/>
  <c r="W283"/>
  <c r="X283"/>
  <c r="Y283"/>
  <c r="Z283"/>
  <c r="AA283"/>
  <c r="V284"/>
  <c r="W284"/>
  <c r="X284"/>
  <c r="Y284"/>
  <c r="Z284"/>
  <c r="AA284"/>
  <c r="V285"/>
  <c r="W285"/>
  <c r="X285"/>
  <c r="Y285"/>
  <c r="Z285"/>
  <c r="AA285"/>
  <c r="V286"/>
  <c r="W286"/>
  <c r="X286"/>
  <c r="Y286"/>
  <c r="Z286"/>
  <c r="AA286"/>
  <c r="V287"/>
  <c r="W287"/>
  <c r="X287"/>
  <c r="Y287"/>
  <c r="Z287"/>
  <c r="AA287"/>
  <c r="V288"/>
  <c r="W288"/>
  <c r="X288"/>
  <c r="Y288"/>
  <c r="Z288"/>
  <c r="AA288"/>
  <c r="V289"/>
  <c r="W289"/>
  <c r="X289"/>
  <c r="Y289"/>
  <c r="Z289"/>
  <c r="AA289"/>
  <c r="V290"/>
  <c r="W290"/>
  <c r="X290"/>
  <c r="Y290"/>
  <c r="Z290"/>
  <c r="AA290"/>
  <c r="V291"/>
  <c r="W291"/>
  <c r="X291"/>
  <c r="Y291"/>
  <c r="Z291"/>
  <c r="AA291"/>
  <c r="V292"/>
  <c r="W292"/>
  <c r="X292"/>
  <c r="Y292"/>
  <c r="Z292"/>
  <c r="AA292"/>
  <c r="V293"/>
  <c r="W293"/>
  <c r="X293"/>
  <c r="Y293"/>
  <c r="Z293"/>
  <c r="AA293"/>
  <c r="V294"/>
  <c r="W294"/>
  <c r="X294"/>
  <c r="Y294"/>
  <c r="Z294"/>
  <c r="AA294"/>
  <c r="V295"/>
  <c r="W295"/>
  <c r="X295"/>
  <c r="Y295"/>
  <c r="Z295"/>
  <c r="AA295"/>
  <c r="V296"/>
  <c r="W296"/>
  <c r="X296"/>
  <c r="Y296"/>
  <c r="Z296"/>
  <c r="AA296"/>
  <c r="V297"/>
  <c r="W297"/>
  <c r="X297"/>
  <c r="Y297"/>
  <c r="Z297"/>
  <c r="AA297"/>
  <c r="V298"/>
  <c r="W298"/>
  <c r="X298"/>
  <c r="Y298"/>
  <c r="Z298"/>
  <c r="AA298"/>
  <c r="V299"/>
  <c r="W299"/>
  <c r="X299"/>
  <c r="Y299"/>
  <c r="Z299"/>
  <c r="AA299"/>
  <c r="V300"/>
  <c r="W300"/>
  <c r="X300"/>
  <c r="Y300"/>
  <c r="Z300"/>
  <c r="AA300"/>
  <c r="V301"/>
  <c r="W301"/>
  <c r="X301"/>
  <c r="Y301"/>
  <c r="Z301"/>
  <c r="AA301"/>
  <c r="V302"/>
  <c r="W302"/>
  <c r="X302"/>
  <c r="Y302"/>
  <c r="Z302"/>
  <c r="AA302"/>
  <c r="V303"/>
  <c r="W303"/>
  <c r="X303"/>
  <c r="Y303"/>
  <c r="Z303"/>
  <c r="AA303"/>
  <c r="V304"/>
  <c r="W304"/>
  <c r="X304"/>
  <c r="Y304"/>
  <c r="Z304"/>
  <c r="AA304"/>
  <c r="V305"/>
  <c r="W305"/>
  <c r="X305"/>
  <c r="Y305"/>
  <c r="Z305"/>
  <c r="AA305"/>
  <c r="V306"/>
  <c r="W306"/>
  <c r="X306"/>
  <c r="Y306"/>
  <c r="Z306"/>
  <c r="AA306"/>
  <c r="V307"/>
  <c r="W307"/>
  <c r="X307"/>
  <c r="Y307"/>
  <c r="Z307"/>
  <c r="AA307"/>
  <c r="V308"/>
  <c r="W308"/>
  <c r="X308"/>
  <c r="Y308"/>
  <c r="Z308"/>
  <c r="AA308"/>
  <c r="V309"/>
  <c r="W309"/>
  <c r="X309"/>
  <c r="Y309"/>
  <c r="Z309"/>
  <c r="AA309"/>
  <c r="V310"/>
  <c r="W310"/>
  <c r="X310"/>
  <c r="Y310"/>
  <c r="Z310"/>
  <c r="AA310"/>
  <c r="V311"/>
  <c r="W311"/>
  <c r="X311"/>
  <c r="Y311"/>
  <c r="Z311"/>
  <c r="AA311"/>
  <c r="V312"/>
  <c r="W312"/>
  <c r="X312"/>
  <c r="Y312"/>
  <c r="Z312"/>
  <c r="AA312"/>
  <c r="V313"/>
  <c r="W313"/>
  <c r="X313"/>
  <c r="Y313"/>
  <c r="Z313"/>
  <c r="AA313"/>
  <c r="V314"/>
  <c r="W314"/>
  <c r="X314"/>
  <c r="Y314"/>
  <c r="Z314"/>
  <c r="AA314"/>
  <c r="V315"/>
  <c r="W315"/>
  <c r="X315"/>
  <c r="Y315"/>
  <c r="Z315"/>
  <c r="AA315"/>
  <c r="V316"/>
  <c r="W316"/>
  <c r="X316"/>
  <c r="Y316"/>
  <c r="Z316"/>
  <c r="AA316"/>
  <c r="V317"/>
  <c r="W317"/>
  <c r="X317"/>
  <c r="Y317"/>
  <c r="Z317"/>
  <c r="AA317"/>
  <c r="V318"/>
  <c r="W318"/>
  <c r="X318"/>
  <c r="Y318"/>
  <c r="Z318"/>
  <c r="AA318"/>
  <c r="V319"/>
  <c r="W319"/>
  <c r="X319"/>
  <c r="Y319"/>
  <c r="Z319"/>
  <c r="AA319"/>
  <c r="V320"/>
  <c r="W320"/>
  <c r="X320"/>
  <c r="Y320"/>
  <c r="Z320"/>
  <c r="AA320"/>
  <c r="V321"/>
  <c r="W321"/>
  <c r="X321"/>
  <c r="Y321"/>
  <c r="Z321"/>
  <c r="AA321"/>
  <c r="V322"/>
  <c r="W322"/>
  <c r="X322"/>
  <c r="Y322"/>
  <c r="Z322"/>
  <c r="AA322"/>
  <c r="V323"/>
  <c r="W323"/>
  <c r="X323"/>
  <c r="Y323"/>
  <c r="Z323"/>
  <c r="AA323"/>
  <c r="V324"/>
  <c r="W324"/>
  <c r="X324"/>
  <c r="Y324"/>
  <c r="Z324"/>
  <c r="AA324"/>
  <c r="V325"/>
  <c r="W325"/>
  <c r="X325"/>
  <c r="Y325"/>
  <c r="Z325"/>
  <c r="AA325"/>
  <c r="V326"/>
  <c r="W326"/>
  <c r="X326"/>
  <c r="Y326"/>
  <c r="Z326"/>
  <c r="AA326"/>
  <c r="V327"/>
  <c r="W327"/>
  <c r="X327"/>
  <c r="Y327"/>
  <c r="Z327"/>
  <c r="AA327"/>
  <c r="V328"/>
  <c r="W328"/>
  <c r="X328"/>
  <c r="Y328"/>
  <c r="Z328"/>
  <c r="AA328"/>
  <c r="V329"/>
  <c r="W329"/>
  <c r="X329"/>
  <c r="Y329"/>
  <c r="Z329"/>
  <c r="AA329"/>
  <c r="V330"/>
  <c r="W330"/>
  <c r="X330"/>
  <c r="Y330"/>
  <c r="Z330"/>
  <c r="AA330"/>
  <c r="V331"/>
  <c r="W331"/>
  <c r="X331"/>
  <c r="Y331"/>
  <c r="Z331"/>
  <c r="AA331"/>
  <c r="V332"/>
  <c r="W332"/>
  <c r="X332"/>
  <c r="Y332"/>
  <c r="Z332"/>
  <c r="AA332"/>
  <c r="V333"/>
  <c r="W333"/>
  <c r="X333"/>
  <c r="Y333"/>
  <c r="Z333"/>
  <c r="AA333"/>
  <c r="V334"/>
  <c r="W334"/>
  <c r="X334"/>
  <c r="Y334"/>
  <c r="Z334"/>
  <c r="AA334"/>
  <c r="V335"/>
  <c r="W335"/>
  <c r="X335"/>
  <c r="Y335"/>
  <c r="Z335"/>
  <c r="AA335"/>
  <c r="V336"/>
  <c r="W336"/>
  <c r="X336"/>
  <c r="Y336"/>
  <c r="Z336"/>
  <c r="AA336"/>
  <c r="V337"/>
  <c r="W337"/>
  <c r="X337"/>
  <c r="Y337"/>
  <c r="Z337"/>
  <c r="AA337"/>
  <c r="V338"/>
  <c r="W338"/>
  <c r="X338"/>
  <c r="Y338"/>
  <c r="Z338"/>
  <c r="AA338"/>
  <c r="V339"/>
  <c r="W339"/>
  <c r="X339"/>
  <c r="Y339"/>
  <c r="Z339"/>
  <c r="AA339"/>
  <c r="V340"/>
  <c r="W340"/>
  <c r="X340"/>
  <c r="Y340"/>
  <c r="Z340"/>
  <c r="AA340"/>
  <c r="V341"/>
  <c r="W341"/>
  <c r="X341"/>
  <c r="Y341"/>
  <c r="Z341"/>
  <c r="AA341"/>
  <c r="V342"/>
  <c r="W342"/>
  <c r="X342"/>
  <c r="Y342"/>
  <c r="Z342"/>
  <c r="AA342"/>
  <c r="V343"/>
  <c r="W343"/>
  <c r="X343"/>
  <c r="Y343"/>
  <c r="Z343"/>
  <c r="AA343"/>
  <c r="V344"/>
  <c r="W344"/>
  <c r="X344"/>
  <c r="Y344"/>
  <c r="Z344"/>
  <c r="AA344"/>
  <c r="V345"/>
  <c r="W345"/>
  <c r="X345"/>
  <c r="Y345"/>
  <c r="Z345"/>
  <c r="AA345"/>
  <c r="V346"/>
  <c r="W346"/>
  <c r="X346"/>
  <c r="Y346"/>
  <c r="Z346"/>
  <c r="AA346"/>
  <c r="V347"/>
  <c r="W347"/>
  <c r="X347"/>
  <c r="Y347"/>
  <c r="Z347"/>
  <c r="AA347"/>
  <c r="V348"/>
  <c r="W348"/>
  <c r="X348"/>
  <c r="Y348"/>
  <c r="Z348"/>
  <c r="AA348"/>
  <c r="V349"/>
  <c r="W349"/>
  <c r="X349"/>
  <c r="Y349"/>
  <c r="Z349"/>
  <c r="AA349"/>
  <c r="V350"/>
  <c r="W350"/>
  <c r="X350"/>
  <c r="Y350"/>
  <c r="Z350"/>
  <c r="AA350"/>
  <c r="V351"/>
  <c r="W351"/>
  <c r="X351"/>
  <c r="Y351"/>
  <c r="Z351"/>
  <c r="AA351"/>
  <c r="V352"/>
  <c r="W352"/>
  <c r="X352"/>
  <c r="Y352"/>
  <c r="Z352"/>
  <c r="AA352"/>
  <c r="V353"/>
  <c r="W353"/>
  <c r="X353"/>
  <c r="Y353"/>
  <c r="Z353"/>
  <c r="AA353"/>
  <c r="V354"/>
  <c r="W354"/>
  <c r="X354"/>
  <c r="Y354"/>
  <c r="Z354"/>
  <c r="AA354"/>
  <c r="V355"/>
  <c r="W355"/>
  <c r="X355"/>
  <c r="Y355"/>
  <c r="Z355"/>
  <c r="AA355"/>
  <c r="V356"/>
  <c r="W356"/>
  <c r="X356"/>
  <c r="Y356"/>
  <c r="Z356"/>
  <c r="AA356"/>
  <c r="V357"/>
  <c r="W357"/>
  <c r="X357"/>
  <c r="Y357"/>
  <c r="Z357"/>
  <c r="AA357"/>
  <c r="V358"/>
  <c r="W358"/>
  <c r="X358"/>
  <c r="Y358"/>
  <c r="Z358"/>
  <c r="AA358"/>
  <c r="V359"/>
  <c r="W359"/>
  <c r="X359"/>
  <c r="Y359"/>
  <c r="Z359"/>
  <c r="AA359"/>
  <c r="V360"/>
  <c r="W360"/>
  <c r="X360"/>
  <c r="Y360"/>
  <c r="Z360"/>
  <c r="AA360"/>
  <c r="V361"/>
  <c r="W361"/>
  <c r="X361"/>
  <c r="Y361"/>
  <c r="Z361"/>
  <c r="AA361"/>
  <c r="V362"/>
  <c r="W362"/>
  <c r="X362"/>
  <c r="Y362"/>
  <c r="Z362"/>
  <c r="AA362"/>
  <c r="V363"/>
  <c r="W363"/>
  <c r="X363"/>
  <c r="Y363"/>
  <c r="Z363"/>
  <c r="AA363"/>
  <c r="V364"/>
  <c r="W364"/>
  <c r="X364"/>
  <c r="Y364"/>
  <c r="Z364"/>
  <c r="AA364"/>
  <c r="V365"/>
  <c r="W365"/>
  <c r="X365"/>
  <c r="Y365"/>
  <c r="Z365"/>
  <c r="AA365"/>
  <c r="V366"/>
  <c r="W366"/>
  <c r="X366"/>
  <c r="Y366"/>
  <c r="Z366"/>
  <c r="AA366"/>
  <c r="V367"/>
  <c r="W367"/>
  <c r="X367"/>
  <c r="Y367"/>
  <c r="Z367"/>
  <c r="AA367"/>
  <c r="V368"/>
  <c r="W368"/>
  <c r="X368"/>
  <c r="Y368"/>
  <c r="Z368"/>
  <c r="AA368"/>
  <c r="V369"/>
  <c r="W369"/>
  <c r="X369"/>
  <c r="Y369"/>
  <c r="Z369"/>
  <c r="AA369"/>
  <c r="V370"/>
  <c r="W370"/>
  <c r="X370"/>
  <c r="Y370"/>
  <c r="Z370"/>
  <c r="AA370"/>
  <c r="V371"/>
  <c r="W371"/>
  <c r="X371"/>
  <c r="Y371"/>
  <c r="Z371"/>
  <c r="AA371"/>
  <c r="V372"/>
  <c r="W372"/>
  <c r="X372"/>
  <c r="Y372"/>
  <c r="Z372"/>
  <c r="AA372"/>
  <c r="V373"/>
  <c r="W373"/>
  <c r="X373"/>
  <c r="Y373"/>
  <c r="Z373"/>
  <c r="AA373"/>
  <c r="V374"/>
  <c r="W374"/>
  <c r="X374"/>
  <c r="Y374"/>
  <c r="Z374"/>
  <c r="AA374"/>
  <c r="V375"/>
  <c r="W375"/>
  <c r="X375"/>
  <c r="Y375"/>
  <c r="Z375"/>
  <c r="AA375"/>
  <c r="V376"/>
  <c r="W376"/>
  <c r="X376"/>
  <c r="Y376"/>
  <c r="Z376"/>
  <c r="AA376"/>
  <c r="V377"/>
  <c r="W377"/>
  <c r="X377"/>
  <c r="Y377"/>
  <c r="Z377"/>
  <c r="AA377"/>
  <c r="V378"/>
  <c r="W378"/>
  <c r="X378"/>
  <c r="Y378"/>
  <c r="Z378"/>
  <c r="AA378"/>
  <c r="V379"/>
  <c r="W379"/>
  <c r="X379"/>
  <c r="Y379"/>
  <c r="Z379"/>
  <c r="AA379"/>
  <c r="V380"/>
  <c r="W380"/>
  <c r="X380"/>
  <c r="Y380"/>
  <c r="Z380"/>
  <c r="AA380"/>
  <c r="V381"/>
  <c r="W381"/>
  <c r="X381"/>
  <c r="Y381"/>
  <c r="Z381"/>
  <c r="AA381"/>
  <c r="V382"/>
  <c r="W382"/>
  <c r="X382"/>
  <c r="Y382"/>
  <c r="Z382"/>
  <c r="AA382"/>
  <c r="V383"/>
  <c r="W383"/>
  <c r="X383"/>
  <c r="Y383"/>
  <c r="Z383"/>
  <c r="AA383"/>
  <c r="V384"/>
  <c r="W384"/>
  <c r="X384"/>
  <c r="Y384"/>
  <c r="Z384"/>
  <c r="AA384"/>
  <c r="V385"/>
  <c r="W385"/>
  <c r="X385"/>
  <c r="Y385"/>
  <c r="Z385"/>
  <c r="AA385"/>
  <c r="V386"/>
  <c r="W386"/>
  <c r="X386"/>
  <c r="Y386"/>
  <c r="Z386"/>
  <c r="AA386"/>
  <c r="V387"/>
  <c r="W387"/>
  <c r="X387"/>
  <c r="Y387"/>
  <c r="Z387"/>
  <c r="AA387"/>
  <c r="V388"/>
  <c r="W388"/>
  <c r="X388"/>
  <c r="Y388"/>
  <c r="Z388"/>
  <c r="AA388"/>
  <c r="V389"/>
  <c r="W389"/>
  <c r="X389"/>
  <c r="Y389"/>
  <c r="Z389"/>
  <c r="AA389"/>
  <c r="V390"/>
  <c r="W390"/>
  <c r="X390"/>
  <c r="Y390"/>
  <c r="Z390"/>
  <c r="AA390"/>
  <c r="V391"/>
  <c r="W391"/>
  <c r="X391"/>
  <c r="Y391"/>
  <c r="Z391"/>
  <c r="AA391"/>
  <c r="V392"/>
  <c r="W392"/>
  <c r="X392"/>
  <c r="Y392"/>
  <c r="Z392"/>
  <c r="AA392"/>
  <c r="V393"/>
  <c r="W393"/>
  <c r="X393"/>
  <c r="Y393"/>
  <c r="Z393"/>
  <c r="AA393"/>
  <c r="V394"/>
  <c r="W394"/>
  <c r="X394"/>
  <c r="Y394"/>
  <c r="Z394"/>
  <c r="AA394"/>
  <c r="V395"/>
  <c r="W395"/>
  <c r="X395"/>
  <c r="Y395"/>
  <c r="Z395"/>
  <c r="AA395"/>
  <c r="V396"/>
  <c r="W396"/>
  <c r="X396"/>
  <c r="Y396"/>
  <c r="Z396"/>
  <c r="AA396"/>
  <c r="V397"/>
  <c r="W397"/>
  <c r="X397"/>
  <c r="Y397"/>
  <c r="Z397"/>
  <c r="AA397"/>
  <c r="V398"/>
  <c r="W398"/>
  <c r="X398"/>
  <c r="Y398"/>
  <c r="Z398"/>
  <c r="AA398"/>
  <c r="V399"/>
  <c r="W399"/>
  <c r="X399"/>
  <c r="Y399"/>
  <c r="Z399"/>
  <c r="AA399"/>
  <c r="V400"/>
  <c r="W400"/>
  <c r="X400"/>
  <c r="Y400"/>
  <c r="Z400"/>
  <c r="AA400"/>
  <c r="V401"/>
  <c r="W401"/>
  <c r="X401"/>
  <c r="Y401"/>
  <c r="Z401"/>
  <c r="AA401"/>
  <c r="V402"/>
  <c r="W402"/>
  <c r="X402"/>
  <c r="Y402"/>
  <c r="Z402"/>
  <c r="AA402"/>
  <c r="V403"/>
  <c r="W403"/>
  <c r="X403"/>
  <c r="Y403"/>
  <c r="Z403"/>
  <c r="AA403"/>
  <c r="V404"/>
  <c r="W404"/>
  <c r="X404"/>
  <c r="Y404"/>
  <c r="Z404"/>
  <c r="AA404"/>
  <c r="V405"/>
  <c r="W405"/>
  <c r="X405"/>
  <c r="Y405"/>
  <c r="Z405"/>
  <c r="AA405"/>
  <c r="V406"/>
  <c r="W406"/>
  <c r="X406"/>
  <c r="Y406"/>
  <c r="Z406"/>
  <c r="AA406"/>
  <c r="V407"/>
  <c r="W407"/>
  <c r="X407"/>
  <c r="Y407"/>
  <c r="Z407"/>
  <c r="AA407"/>
  <c r="V408"/>
  <c r="W408"/>
  <c r="X408"/>
  <c r="Y408"/>
  <c r="Z408"/>
  <c r="AA408"/>
  <c r="V409"/>
  <c r="W409"/>
  <c r="X409"/>
  <c r="Y409"/>
  <c r="Z409"/>
  <c r="AA409"/>
  <c r="V410"/>
  <c r="W410"/>
  <c r="X410"/>
  <c r="Y410"/>
  <c r="Z410"/>
  <c r="AA410"/>
  <c r="V411"/>
  <c r="W411"/>
  <c r="X411"/>
  <c r="Y411"/>
  <c r="Z411"/>
  <c r="AA411"/>
  <c r="V412"/>
  <c r="W412"/>
  <c r="X412"/>
  <c r="Y412"/>
  <c r="Z412"/>
  <c r="AA412"/>
  <c r="V413"/>
  <c r="W413"/>
  <c r="X413"/>
  <c r="Y413"/>
  <c r="Z413"/>
  <c r="AA413"/>
  <c r="V414"/>
  <c r="W414"/>
  <c r="X414"/>
  <c r="Y414"/>
  <c r="Z414"/>
  <c r="AA414"/>
  <c r="V415"/>
  <c r="W415"/>
  <c r="X415"/>
  <c r="Y415"/>
  <c r="Z415"/>
  <c r="AA415"/>
  <c r="V416"/>
  <c r="W416"/>
  <c r="X416"/>
  <c r="Y416"/>
  <c r="Z416"/>
  <c r="AA416"/>
  <c r="V417"/>
  <c r="W417"/>
  <c r="X417"/>
  <c r="Y417"/>
  <c r="Z417"/>
  <c r="AA417"/>
  <c r="V418"/>
  <c r="W418"/>
  <c r="X418"/>
  <c r="Y418"/>
  <c r="Z418"/>
  <c r="AA418"/>
  <c r="V419"/>
  <c r="W419"/>
  <c r="X419"/>
  <c r="Y419"/>
  <c r="Z419"/>
  <c r="AA419"/>
  <c r="V420"/>
  <c r="W420"/>
  <c r="X420"/>
  <c r="Y420"/>
  <c r="Z420"/>
  <c r="AA420"/>
  <c r="V421"/>
  <c r="W421"/>
  <c r="X421"/>
  <c r="Y421"/>
  <c r="Z421"/>
  <c r="AA421"/>
  <c r="V422"/>
  <c r="W422"/>
  <c r="X422"/>
  <c r="Y422"/>
  <c r="Z422"/>
  <c r="AA422"/>
  <c r="V423"/>
  <c r="W423"/>
  <c r="X423"/>
  <c r="Y423"/>
  <c r="Z423"/>
  <c r="AA423"/>
  <c r="V424"/>
  <c r="W424"/>
  <c r="X424"/>
  <c r="Y424"/>
  <c r="Z424"/>
  <c r="AA424"/>
  <c r="V425"/>
  <c r="W425"/>
  <c r="X425"/>
  <c r="Y425"/>
  <c r="Z425"/>
  <c r="AA425"/>
  <c r="V426"/>
  <c r="W426"/>
  <c r="X426"/>
  <c r="Y426"/>
  <c r="Z426"/>
  <c r="AA426"/>
  <c r="V427"/>
  <c r="W427"/>
  <c r="X427"/>
  <c r="Y427"/>
  <c r="Z427"/>
  <c r="AA427"/>
  <c r="V428"/>
  <c r="W428"/>
  <c r="X428"/>
  <c r="Y428"/>
  <c r="Z428"/>
  <c r="AA428"/>
  <c r="V429"/>
  <c r="W429"/>
  <c r="X429"/>
  <c r="Y429"/>
  <c r="Z429"/>
  <c r="AA429"/>
  <c r="V430"/>
  <c r="W430"/>
  <c r="X430"/>
  <c r="Y430"/>
  <c r="Z430"/>
  <c r="AA430"/>
  <c r="V431"/>
  <c r="W431"/>
  <c r="X431"/>
  <c r="Y431"/>
  <c r="Z431"/>
  <c r="AA431"/>
  <c r="V432"/>
  <c r="W432"/>
  <c r="X432"/>
  <c r="Y432"/>
  <c r="Z432"/>
  <c r="AA432"/>
  <c r="V433"/>
  <c r="W433"/>
  <c r="X433"/>
  <c r="Y433"/>
  <c r="Z433"/>
  <c r="AA433"/>
  <c r="V434"/>
  <c r="W434"/>
  <c r="X434"/>
  <c r="Y434"/>
  <c r="Z434"/>
  <c r="AA434"/>
  <c r="V435"/>
  <c r="W435"/>
  <c r="X435"/>
  <c r="Y435"/>
  <c r="Z435"/>
  <c r="AA435"/>
  <c r="V436"/>
  <c r="W436"/>
  <c r="X436"/>
  <c r="Y436"/>
  <c r="Z436"/>
  <c r="AA436"/>
  <c r="V437"/>
  <c r="W437"/>
  <c r="X437"/>
  <c r="Y437"/>
  <c r="Z437"/>
  <c r="AA437"/>
  <c r="V438"/>
  <c r="W438"/>
  <c r="X438"/>
  <c r="Y438"/>
  <c r="Z438"/>
  <c r="AA438"/>
  <c r="V439"/>
  <c r="W439"/>
  <c r="X439"/>
  <c r="Y439"/>
  <c r="Z439"/>
  <c r="AA439"/>
  <c r="V440"/>
  <c r="W440"/>
  <c r="X440"/>
  <c r="Y440"/>
  <c r="Z440"/>
  <c r="AA440"/>
  <c r="V441"/>
  <c r="W441"/>
  <c r="X441"/>
  <c r="Y441"/>
  <c r="Z441"/>
  <c r="AA441"/>
  <c r="V442"/>
  <c r="W442"/>
  <c r="X442"/>
  <c r="Y442"/>
  <c r="Z442"/>
  <c r="AA442"/>
  <c r="V443"/>
  <c r="W443"/>
  <c r="X443"/>
  <c r="Y443"/>
  <c r="Z443"/>
  <c r="AA443"/>
  <c r="V444"/>
  <c r="W444"/>
  <c r="X444"/>
  <c r="Y444"/>
  <c r="Z444"/>
  <c r="AA444"/>
  <c r="V445"/>
  <c r="W445"/>
  <c r="X445"/>
  <c r="Y445"/>
  <c r="Z445"/>
  <c r="AA445"/>
  <c r="V446"/>
  <c r="W446"/>
  <c r="X446"/>
  <c r="Y446"/>
  <c r="Z446"/>
  <c r="AA446"/>
  <c r="V447"/>
  <c r="W447"/>
  <c r="X447"/>
  <c r="Y447"/>
  <c r="Z447"/>
  <c r="AA447"/>
  <c r="V448"/>
  <c r="W448"/>
  <c r="X448"/>
  <c r="Y448"/>
  <c r="Z448"/>
  <c r="AA448"/>
  <c r="V449"/>
  <c r="W449"/>
  <c r="X449"/>
  <c r="Y449"/>
  <c r="Z449"/>
  <c r="AA449"/>
  <c r="V450"/>
  <c r="W450"/>
  <c r="X450"/>
  <c r="Y450"/>
  <c r="Z450"/>
  <c r="AA450"/>
  <c r="V451"/>
  <c r="W451"/>
  <c r="X451"/>
  <c r="Y451"/>
  <c r="Z451"/>
  <c r="AA451"/>
  <c r="V452"/>
  <c r="W452"/>
  <c r="X452"/>
  <c r="Y452"/>
  <c r="Z452"/>
  <c r="AA452"/>
  <c r="V453"/>
  <c r="W453"/>
  <c r="X453"/>
  <c r="Y453"/>
  <c r="Z453"/>
  <c r="AA453"/>
  <c r="V454"/>
  <c r="W454"/>
  <c r="X454"/>
  <c r="Y454"/>
  <c r="Z454"/>
  <c r="AA454"/>
  <c r="V455"/>
  <c r="W455"/>
  <c r="X455"/>
  <c r="Y455"/>
  <c r="Z455"/>
  <c r="AA455"/>
  <c r="V456"/>
  <c r="W456"/>
  <c r="X456"/>
  <c r="Y456"/>
  <c r="Z456"/>
  <c r="AA456"/>
  <c r="V457"/>
  <c r="W457"/>
  <c r="X457"/>
  <c r="Y457"/>
  <c r="Z457"/>
  <c r="AA457"/>
  <c r="V458"/>
  <c r="W458"/>
  <c r="X458"/>
  <c r="Y458"/>
  <c r="Z458"/>
  <c r="AA458"/>
  <c r="V459"/>
  <c r="W459"/>
  <c r="X459"/>
  <c r="Y459"/>
  <c r="Z459"/>
  <c r="AA459"/>
  <c r="V460"/>
  <c r="W460"/>
  <c r="X460"/>
  <c r="Y460"/>
  <c r="Z460"/>
  <c r="AA460"/>
  <c r="V461"/>
  <c r="W461"/>
  <c r="X461"/>
  <c r="Y461"/>
  <c r="Z461"/>
  <c r="AA461"/>
  <c r="V462"/>
  <c r="W462"/>
  <c r="X462"/>
  <c r="Y462"/>
  <c r="Z462"/>
  <c r="AA462"/>
  <c r="V463"/>
  <c r="W463"/>
  <c r="X463"/>
  <c r="Y463"/>
  <c r="Z463"/>
  <c r="AA463"/>
  <c r="V464"/>
  <c r="W464"/>
  <c r="X464"/>
  <c r="Y464"/>
  <c r="Z464"/>
  <c r="AA464"/>
  <c r="V465"/>
  <c r="W465"/>
  <c r="X465"/>
  <c r="Y465"/>
  <c r="Z465"/>
  <c r="AA465"/>
  <c r="V466"/>
  <c r="W466"/>
  <c r="X466"/>
  <c r="Y466"/>
  <c r="Z466"/>
  <c r="AA466"/>
  <c r="V467"/>
  <c r="W467"/>
  <c r="X467"/>
  <c r="Y467"/>
  <c r="Z467"/>
  <c r="AA467"/>
  <c r="V468"/>
  <c r="W468"/>
  <c r="X468"/>
  <c r="Y468"/>
  <c r="Z468"/>
  <c r="AA468"/>
  <c r="V469"/>
  <c r="W469"/>
  <c r="X469"/>
  <c r="Y469"/>
  <c r="Z469"/>
  <c r="AA469"/>
  <c r="V470"/>
  <c r="W470"/>
  <c r="X470"/>
  <c r="Y470"/>
  <c r="Z470"/>
  <c r="AA470"/>
  <c r="V471"/>
  <c r="W471"/>
  <c r="X471"/>
  <c r="Y471"/>
  <c r="Z471"/>
  <c r="AA471"/>
  <c r="V472"/>
  <c r="W472"/>
  <c r="X472"/>
  <c r="Y472"/>
  <c r="Z472"/>
  <c r="AA472"/>
  <c r="V473"/>
  <c r="W473"/>
  <c r="X473"/>
  <c r="Y473"/>
  <c r="Z473"/>
  <c r="AA473"/>
  <c r="V474"/>
  <c r="W474"/>
  <c r="X474"/>
  <c r="Y474"/>
  <c r="Z474"/>
  <c r="AA474"/>
  <c r="V475"/>
  <c r="W475"/>
  <c r="X475"/>
  <c r="Y475"/>
  <c r="Z475"/>
  <c r="AA475"/>
  <c r="V476"/>
  <c r="W476"/>
  <c r="X476"/>
  <c r="Y476"/>
  <c r="Z476"/>
  <c r="AA476"/>
  <c r="V477"/>
  <c r="W477"/>
  <c r="X477"/>
  <c r="Y477"/>
  <c r="Z477"/>
  <c r="AA477"/>
  <c r="V478"/>
  <c r="W478"/>
  <c r="X478"/>
  <c r="Y478"/>
  <c r="Z478"/>
  <c r="AA478"/>
  <c r="V479"/>
  <c r="W479"/>
  <c r="X479"/>
  <c r="Y479"/>
  <c r="Z479"/>
  <c r="AA479"/>
  <c r="V480"/>
  <c r="W480"/>
  <c r="X480"/>
  <c r="Y480"/>
  <c r="Z480"/>
  <c r="AA480"/>
  <c r="V481"/>
  <c r="W481"/>
  <c r="X481"/>
  <c r="Y481"/>
  <c r="Z481"/>
  <c r="AA481"/>
  <c r="V482"/>
  <c r="W482"/>
  <c r="X482"/>
  <c r="Y482"/>
  <c r="Z482"/>
  <c r="AA482"/>
  <c r="V483"/>
  <c r="W483"/>
  <c r="X483"/>
  <c r="Y483"/>
  <c r="Z483"/>
  <c r="AA483"/>
  <c r="V484"/>
  <c r="W484"/>
  <c r="X484"/>
  <c r="Y484"/>
  <c r="Z484"/>
  <c r="AA484"/>
  <c r="V485"/>
  <c r="W485"/>
  <c r="X485"/>
  <c r="Y485"/>
  <c r="Z485"/>
  <c r="AA485"/>
  <c r="V486"/>
  <c r="W486"/>
  <c r="X486"/>
  <c r="Y486"/>
  <c r="Z486"/>
  <c r="AA486"/>
  <c r="V487"/>
  <c r="W487"/>
  <c r="X487"/>
  <c r="Y487"/>
  <c r="Z487"/>
  <c r="AA487"/>
  <c r="V488"/>
  <c r="W488"/>
  <c r="X488"/>
  <c r="Y488"/>
  <c r="Z488"/>
  <c r="AA488"/>
  <c r="V489"/>
  <c r="W489"/>
  <c r="X489"/>
  <c r="Y489"/>
  <c r="Z489"/>
  <c r="AA489"/>
  <c r="V490"/>
  <c r="W490"/>
  <c r="X490"/>
  <c r="Y490"/>
  <c r="Z490"/>
  <c r="AA490"/>
  <c r="V491"/>
  <c r="W491"/>
  <c r="X491"/>
  <c r="Y491"/>
  <c r="Z491"/>
  <c r="AA491"/>
  <c r="V492"/>
  <c r="W492"/>
  <c r="X492"/>
  <c r="Y492"/>
  <c r="Z492"/>
  <c r="AA492"/>
  <c r="V493"/>
  <c r="W493"/>
  <c r="X493"/>
  <c r="Y493"/>
  <c r="Z493"/>
  <c r="AA493"/>
  <c r="V494"/>
  <c r="W494"/>
  <c r="X494"/>
  <c r="Y494"/>
  <c r="Z494"/>
  <c r="AA494"/>
  <c r="V495"/>
  <c r="W495"/>
  <c r="X495"/>
  <c r="Y495"/>
  <c r="Z495"/>
  <c r="AA495"/>
  <c r="V496"/>
  <c r="W496"/>
  <c r="X496"/>
  <c r="Y496"/>
  <c r="Z496"/>
  <c r="AA496"/>
  <c r="V497"/>
  <c r="W497"/>
  <c r="X497"/>
  <c r="Y497"/>
  <c r="Z497"/>
  <c r="AA497"/>
  <c r="V498"/>
  <c r="W498"/>
  <c r="X498"/>
  <c r="Y498"/>
  <c r="Z498"/>
  <c r="AA498"/>
  <c r="V499"/>
  <c r="W499"/>
  <c r="X499"/>
  <c r="Y499"/>
  <c r="Z499"/>
  <c r="AA499"/>
  <c r="V500"/>
  <c r="W500"/>
  <c r="X500"/>
  <c r="Y500"/>
  <c r="Z500"/>
  <c r="AA500"/>
  <c r="V501"/>
  <c r="W501"/>
  <c r="X501"/>
  <c r="Y501"/>
  <c r="Z501"/>
  <c r="AA501"/>
  <c r="V502"/>
  <c r="W502"/>
  <c r="X502"/>
  <c r="Y502"/>
  <c r="Z502"/>
  <c r="AA502"/>
  <c r="V503"/>
  <c r="W503"/>
  <c r="X503"/>
  <c r="Y503"/>
  <c r="Z503"/>
  <c r="AA503"/>
  <c r="V504"/>
  <c r="W504"/>
  <c r="X504"/>
  <c r="Y504"/>
  <c r="Z504"/>
  <c r="AA504"/>
  <c r="V505"/>
  <c r="W505"/>
  <c r="X505"/>
  <c r="Y505"/>
  <c r="Z505"/>
  <c r="AA505"/>
  <c r="V506"/>
  <c r="W506"/>
  <c r="X506"/>
  <c r="Y506"/>
  <c r="Z506"/>
  <c r="AA506"/>
  <c r="V507"/>
  <c r="W507"/>
  <c r="X507"/>
  <c r="Y507"/>
  <c r="Z507"/>
  <c r="AA507"/>
  <c r="V508"/>
  <c r="W508"/>
  <c r="X508"/>
  <c r="Y508"/>
  <c r="Z508"/>
  <c r="AA508"/>
  <c r="V509"/>
  <c r="W509"/>
  <c r="X509"/>
  <c r="Y509"/>
  <c r="Z509"/>
  <c r="AA509"/>
  <c r="V510"/>
  <c r="W510"/>
  <c r="X510"/>
  <c r="Y510"/>
  <c r="Z510"/>
  <c r="AA510"/>
  <c r="V511"/>
  <c r="W511"/>
  <c r="X511"/>
  <c r="Y511"/>
  <c r="Z511"/>
  <c r="AA511"/>
  <c r="V512"/>
  <c r="W512"/>
  <c r="X512"/>
  <c r="Y512"/>
  <c r="Z512"/>
  <c r="AA512"/>
  <c r="V513"/>
  <c r="W513"/>
  <c r="X513"/>
  <c r="Y513"/>
  <c r="Z513"/>
  <c r="AA513"/>
  <c r="V514"/>
  <c r="W514"/>
  <c r="X514"/>
  <c r="Y514"/>
  <c r="Z514"/>
  <c r="AA514"/>
  <c r="V515"/>
  <c r="W515"/>
  <c r="X515"/>
  <c r="Y515"/>
  <c r="Z515"/>
  <c r="AA515"/>
  <c r="V516"/>
  <c r="W516"/>
  <c r="X516"/>
  <c r="Y516"/>
  <c r="Z516"/>
  <c r="AA516"/>
  <c r="V517"/>
  <c r="W517"/>
  <c r="X517"/>
  <c r="Y517"/>
  <c r="Z517"/>
  <c r="AA517"/>
  <c r="V518"/>
  <c r="W518"/>
  <c r="X518"/>
  <c r="Y518"/>
  <c r="Z518"/>
  <c r="AA518"/>
  <c r="V519"/>
  <c r="W519"/>
  <c r="X519"/>
  <c r="Y519"/>
  <c r="Z519"/>
  <c r="AA519"/>
  <c r="V520"/>
  <c r="W520"/>
  <c r="X520"/>
  <c r="Y520"/>
  <c r="Z520"/>
  <c r="AA520"/>
  <c r="V521"/>
  <c r="W521"/>
  <c r="X521"/>
  <c r="Y521"/>
  <c r="Z521"/>
  <c r="AA521"/>
  <c r="V522"/>
  <c r="W522"/>
  <c r="X522"/>
  <c r="Y522"/>
  <c r="Z522"/>
  <c r="AA522"/>
  <c r="V523"/>
  <c r="W523"/>
  <c r="X523"/>
  <c r="Y523"/>
  <c r="Z523"/>
  <c r="AA523"/>
  <c r="V524"/>
  <c r="W524"/>
  <c r="X524"/>
  <c r="Y524"/>
  <c r="Z524"/>
  <c r="AA524"/>
  <c r="V525"/>
  <c r="W525"/>
  <c r="X525"/>
  <c r="Y525"/>
  <c r="Z525"/>
  <c r="AA525"/>
  <c r="V526"/>
  <c r="W526"/>
  <c r="X526"/>
  <c r="Y526"/>
  <c r="Z526"/>
  <c r="AA526"/>
  <c r="V527"/>
  <c r="W527"/>
  <c r="X527"/>
  <c r="Y527"/>
  <c r="Z527"/>
  <c r="AA527"/>
  <c r="V528"/>
  <c r="W528"/>
  <c r="X528"/>
  <c r="Y528"/>
  <c r="Z528"/>
  <c r="AA528"/>
  <c r="V529"/>
  <c r="W529"/>
  <c r="X529"/>
  <c r="Y529"/>
  <c r="Z529"/>
  <c r="AA529"/>
  <c r="V530"/>
  <c r="W530"/>
  <c r="X530"/>
  <c r="Y530"/>
  <c r="Z530"/>
  <c r="AA530"/>
  <c r="V531"/>
  <c r="W531"/>
  <c r="X531"/>
  <c r="Y531"/>
  <c r="Z531"/>
  <c r="AA531"/>
  <c r="V532"/>
  <c r="W532"/>
  <c r="X532"/>
  <c r="Y532"/>
  <c r="Z532"/>
  <c r="AA532"/>
  <c r="V533"/>
  <c r="W533"/>
  <c r="X533"/>
  <c r="Y533"/>
  <c r="Z533"/>
  <c r="AA533"/>
  <c r="V534"/>
  <c r="W534"/>
  <c r="X534"/>
  <c r="Y534"/>
  <c r="Z534"/>
  <c r="AA534"/>
  <c r="V535"/>
  <c r="W535"/>
  <c r="X535"/>
  <c r="Y535"/>
  <c r="Z535"/>
  <c r="AA535"/>
  <c r="V536"/>
  <c r="W536"/>
  <c r="X536"/>
  <c r="Y536"/>
  <c r="Z536"/>
  <c r="AA536"/>
  <c r="V537"/>
  <c r="W537"/>
  <c r="X537"/>
  <c r="Y537"/>
  <c r="Z537"/>
  <c r="AA537"/>
  <c r="V538"/>
  <c r="W538"/>
  <c r="X538"/>
  <c r="Y538"/>
  <c r="Z538"/>
  <c r="AA538"/>
  <c r="V539"/>
  <c r="W539"/>
  <c r="X539"/>
  <c r="Y539"/>
  <c r="Z539"/>
  <c r="AA539"/>
  <c r="V540"/>
  <c r="W540"/>
  <c r="X540"/>
  <c r="Y540"/>
  <c r="Z540"/>
  <c r="AA540"/>
  <c r="V541"/>
  <c r="W541"/>
  <c r="X541"/>
  <c r="Y541"/>
  <c r="Z541"/>
  <c r="AA541"/>
  <c r="V542"/>
  <c r="W542"/>
  <c r="X542"/>
  <c r="Y542"/>
  <c r="Z542"/>
  <c r="AA542"/>
  <c r="V543"/>
  <c r="W543"/>
  <c r="X543"/>
  <c r="Y543"/>
  <c r="Z543"/>
  <c r="AA543"/>
  <c r="V544"/>
  <c r="W544"/>
  <c r="X544"/>
  <c r="Y544"/>
  <c r="Z544"/>
  <c r="AA544"/>
  <c r="V545"/>
  <c r="W545"/>
  <c r="X545"/>
  <c r="Y545"/>
  <c r="Z545"/>
  <c r="AA545"/>
  <c r="V546"/>
  <c r="W546"/>
  <c r="X546"/>
  <c r="Y546"/>
  <c r="Z546"/>
  <c r="AA546"/>
  <c r="V547"/>
  <c r="W547"/>
  <c r="X547"/>
  <c r="Y547"/>
  <c r="Z547"/>
  <c r="AA547"/>
  <c r="V548"/>
  <c r="W548"/>
  <c r="X548"/>
  <c r="Y548"/>
  <c r="Z548"/>
  <c r="AA548"/>
  <c r="V549"/>
  <c r="W549"/>
  <c r="X549"/>
  <c r="Y549"/>
  <c r="Z549"/>
  <c r="AA549"/>
  <c r="V550"/>
  <c r="W550"/>
  <c r="X550"/>
  <c r="Y550"/>
  <c r="Z550"/>
  <c r="AA550"/>
  <c r="V551"/>
  <c r="W551"/>
  <c r="X551"/>
  <c r="Y551"/>
  <c r="Z551"/>
  <c r="AA551"/>
  <c r="V552"/>
  <c r="W552"/>
  <c r="X552"/>
  <c r="Y552"/>
  <c r="Z552"/>
  <c r="AA552"/>
  <c r="V553"/>
  <c r="W553"/>
  <c r="X553"/>
  <c r="Y553"/>
  <c r="Z553"/>
  <c r="AA553"/>
  <c r="V554"/>
  <c r="W554"/>
  <c r="X554"/>
  <c r="Y554"/>
  <c r="Z554"/>
  <c r="AA554"/>
  <c r="V555"/>
  <c r="W555"/>
  <c r="X555"/>
  <c r="Y555"/>
  <c r="Z555"/>
  <c r="AA555"/>
  <c r="V556"/>
  <c r="W556"/>
  <c r="X556"/>
  <c r="Y556"/>
  <c r="Z556"/>
  <c r="AA556"/>
  <c r="V557"/>
  <c r="W557"/>
  <c r="X557"/>
  <c r="Y557"/>
  <c r="Z557"/>
  <c r="AA557"/>
  <c r="V558"/>
  <c r="W558"/>
  <c r="X558"/>
  <c r="Y558"/>
  <c r="Z558"/>
  <c r="AA558"/>
  <c r="V559"/>
  <c r="W559"/>
  <c r="X559"/>
  <c r="Y559"/>
  <c r="Z559"/>
  <c r="AA559"/>
  <c r="V560"/>
  <c r="W560"/>
  <c r="X560"/>
  <c r="Y560"/>
  <c r="Z560"/>
  <c r="AA560"/>
  <c r="V561"/>
  <c r="W561"/>
  <c r="X561"/>
  <c r="Y561"/>
  <c r="Z561"/>
  <c r="AA561"/>
  <c r="V562"/>
  <c r="W562"/>
  <c r="X562"/>
  <c r="Y562"/>
  <c r="Z562"/>
  <c r="AA562"/>
  <c r="V563"/>
  <c r="W563"/>
  <c r="X563"/>
  <c r="Y563"/>
  <c r="Z563"/>
  <c r="AA563"/>
  <c r="V564"/>
  <c r="W564"/>
  <c r="X564"/>
  <c r="Y564"/>
  <c r="Z564"/>
  <c r="AA564"/>
  <c r="V565"/>
  <c r="W565"/>
  <c r="X565"/>
  <c r="Y565"/>
  <c r="Z565"/>
  <c r="AA565"/>
  <c r="V566"/>
  <c r="W566"/>
  <c r="X566"/>
  <c r="Y566"/>
  <c r="Z566"/>
  <c r="AA566"/>
  <c r="V567"/>
  <c r="W567"/>
  <c r="X567"/>
  <c r="Y567"/>
  <c r="Z567"/>
  <c r="AA567"/>
  <c r="V568"/>
  <c r="W568"/>
  <c r="X568"/>
  <c r="Y568"/>
  <c r="Z568"/>
  <c r="AA568"/>
  <c r="V569"/>
  <c r="W569"/>
  <c r="X569"/>
  <c r="Y569"/>
  <c r="Z569"/>
  <c r="AA569"/>
  <c r="V570"/>
  <c r="W570"/>
  <c r="X570"/>
  <c r="Y570"/>
  <c r="Z570"/>
  <c r="AA570"/>
  <c r="V571"/>
  <c r="W571"/>
  <c r="X571"/>
  <c r="Y571"/>
  <c r="Z571"/>
  <c r="AA571"/>
  <c r="V572"/>
  <c r="W572"/>
  <c r="X572"/>
  <c r="Y572"/>
  <c r="Z572"/>
  <c r="AA572"/>
  <c r="V573"/>
  <c r="W573"/>
  <c r="X573"/>
  <c r="Y573"/>
  <c r="Z573"/>
  <c r="AA573"/>
  <c r="V574"/>
  <c r="W574"/>
  <c r="X574"/>
  <c r="Y574"/>
  <c r="Z574"/>
  <c r="AA574"/>
  <c r="V575"/>
  <c r="W575"/>
  <c r="X575"/>
  <c r="Y575"/>
  <c r="Z575"/>
  <c r="AA575"/>
  <c r="V576"/>
  <c r="W576"/>
  <c r="X576"/>
  <c r="Y576"/>
  <c r="Z576"/>
  <c r="AA576"/>
  <c r="V577"/>
  <c r="W577"/>
  <c r="X577"/>
  <c r="Y577"/>
  <c r="Z577"/>
  <c r="AA577"/>
  <c r="V578"/>
  <c r="W578"/>
  <c r="X578"/>
  <c r="Y578"/>
  <c r="Z578"/>
  <c r="AA578"/>
  <c r="V579"/>
  <c r="W579"/>
  <c r="X579"/>
  <c r="Y579"/>
  <c r="Z579"/>
  <c r="AA579"/>
  <c r="V580"/>
  <c r="W580"/>
  <c r="X580"/>
  <c r="Y580"/>
  <c r="Z580"/>
  <c r="AA580"/>
  <c r="V581"/>
  <c r="W581"/>
  <c r="X581"/>
  <c r="Y581"/>
  <c r="Z581"/>
  <c r="AA581"/>
  <c r="V582"/>
  <c r="W582"/>
  <c r="X582"/>
  <c r="Y582"/>
  <c r="Z582"/>
  <c r="AA582"/>
  <c r="V583"/>
  <c r="W583"/>
  <c r="X583"/>
  <c r="Y583"/>
  <c r="Z583"/>
  <c r="AA583"/>
  <c r="V584"/>
  <c r="W584"/>
  <c r="X584"/>
  <c r="Y584"/>
  <c r="Z584"/>
  <c r="AA584"/>
  <c r="V585"/>
  <c r="W585"/>
  <c r="X585"/>
  <c r="Y585"/>
  <c r="Z585"/>
  <c r="AA585"/>
  <c r="V586"/>
  <c r="W586"/>
  <c r="X586"/>
  <c r="Y586"/>
  <c r="Z586"/>
  <c r="AA586"/>
  <c r="V587"/>
  <c r="W587"/>
  <c r="X587"/>
  <c r="Y587"/>
  <c r="Z587"/>
  <c r="AA587"/>
  <c r="V588"/>
  <c r="W588"/>
  <c r="X588"/>
  <c r="Y588"/>
  <c r="Z588"/>
  <c r="AA588"/>
  <c r="V589"/>
  <c r="W589"/>
  <c r="X589"/>
  <c r="Y589"/>
  <c r="Z589"/>
  <c r="AA589"/>
  <c r="V590"/>
  <c r="W590"/>
  <c r="X590"/>
  <c r="Y590"/>
  <c r="Z590"/>
  <c r="AA590"/>
  <c r="V591"/>
  <c r="W591"/>
  <c r="X591"/>
  <c r="Y591"/>
  <c r="Z591"/>
  <c r="AA591"/>
  <c r="V592"/>
  <c r="W592"/>
  <c r="X592"/>
  <c r="Y592"/>
  <c r="Z592"/>
  <c r="AA592"/>
  <c r="V593"/>
  <c r="W593"/>
  <c r="X593"/>
  <c r="Y593"/>
  <c r="Z593"/>
  <c r="AA593"/>
  <c r="V594"/>
  <c r="W594"/>
  <c r="X594"/>
  <c r="Y594"/>
  <c r="Z594"/>
  <c r="AA594"/>
  <c r="V595"/>
  <c r="W595"/>
  <c r="X595"/>
  <c r="Y595"/>
  <c r="Z595"/>
  <c r="AA595"/>
  <c r="V596"/>
  <c r="W596"/>
  <c r="X596"/>
  <c r="Y596"/>
  <c r="Z596"/>
  <c r="AA596"/>
  <c r="V597"/>
  <c r="W597"/>
  <c r="X597"/>
  <c r="Y597"/>
  <c r="Z597"/>
  <c r="AA597"/>
  <c r="V598"/>
  <c r="W598"/>
  <c r="X598"/>
  <c r="Y598"/>
  <c r="Z598"/>
  <c r="AA598"/>
  <c r="V599"/>
  <c r="W599"/>
  <c r="X599"/>
  <c r="Y599"/>
  <c r="Z599"/>
  <c r="AA599"/>
  <c r="V600"/>
  <c r="W600"/>
  <c r="X600"/>
  <c r="Y600"/>
  <c r="Z600"/>
  <c r="AA600"/>
  <c r="V601"/>
  <c r="W601"/>
  <c r="X601"/>
  <c r="Y601"/>
  <c r="Z601"/>
  <c r="AA601"/>
  <c r="V602"/>
  <c r="W602"/>
  <c r="X602"/>
  <c r="Y602"/>
  <c r="Z602"/>
  <c r="AA602"/>
  <c r="V603"/>
  <c r="W603"/>
  <c r="X603"/>
  <c r="Y603"/>
  <c r="Z603"/>
  <c r="AA603"/>
  <c r="V604"/>
  <c r="W604"/>
  <c r="X604"/>
  <c r="Y604"/>
  <c r="Z604"/>
  <c r="AA604"/>
  <c r="V605"/>
  <c r="W605"/>
  <c r="X605"/>
  <c r="Y605"/>
  <c r="Z605"/>
  <c r="AA605"/>
  <c r="V606"/>
  <c r="W606"/>
  <c r="X606"/>
  <c r="Y606"/>
  <c r="Z606"/>
  <c r="AA606"/>
  <c r="V607"/>
  <c r="W607"/>
  <c r="X607"/>
  <c r="Y607"/>
  <c r="Z607"/>
  <c r="AA607"/>
  <c r="V608"/>
  <c r="W608"/>
  <c r="X608"/>
  <c r="Y608"/>
  <c r="Z608"/>
  <c r="AA608"/>
  <c r="V609"/>
  <c r="W609"/>
  <c r="X609"/>
  <c r="Y609"/>
  <c r="Z609"/>
  <c r="AA609"/>
  <c r="V610"/>
  <c r="W610"/>
  <c r="X610"/>
  <c r="Y610"/>
  <c r="Z610"/>
  <c r="AA610"/>
  <c r="V611"/>
  <c r="W611"/>
  <c r="X611"/>
  <c r="Y611"/>
  <c r="Z611"/>
  <c r="AA611"/>
  <c r="V612"/>
  <c r="W612"/>
  <c r="X612"/>
  <c r="Y612"/>
  <c r="Z612"/>
  <c r="AA612"/>
  <c r="V613"/>
  <c r="W613"/>
  <c r="X613"/>
  <c r="Y613"/>
  <c r="Z613"/>
  <c r="AA613"/>
  <c r="V614"/>
  <c r="W614"/>
  <c r="X614"/>
  <c r="Y614"/>
  <c r="Z614"/>
  <c r="AA614"/>
  <c r="V615"/>
  <c r="W615"/>
  <c r="X615"/>
  <c r="Y615"/>
  <c r="Z615"/>
  <c r="AA615"/>
  <c r="V616"/>
  <c r="W616"/>
  <c r="X616"/>
  <c r="Y616"/>
  <c r="Z616"/>
  <c r="AA616"/>
  <c r="V617"/>
  <c r="W617"/>
  <c r="X617"/>
  <c r="Y617"/>
  <c r="Z617"/>
  <c r="AA617"/>
  <c r="V618"/>
  <c r="W618"/>
  <c r="X618"/>
  <c r="Y618"/>
  <c r="Z618"/>
  <c r="AA618"/>
  <c r="V619"/>
  <c r="W619"/>
  <c r="X619"/>
  <c r="Y619"/>
  <c r="Z619"/>
  <c r="AA619"/>
  <c r="V620"/>
  <c r="W620"/>
  <c r="X620"/>
  <c r="Y620"/>
  <c r="Z620"/>
  <c r="AA620"/>
  <c r="V621"/>
  <c r="W621"/>
  <c r="X621"/>
  <c r="Y621"/>
  <c r="Z621"/>
  <c r="AA621"/>
  <c r="V622"/>
  <c r="W622"/>
  <c r="X622"/>
  <c r="Y622"/>
  <c r="Z622"/>
  <c r="AA622"/>
  <c r="V623"/>
  <c r="W623"/>
  <c r="X623"/>
  <c r="Y623"/>
  <c r="Z623"/>
  <c r="AA623"/>
  <c r="V624"/>
  <c r="W624"/>
  <c r="X624"/>
  <c r="Y624"/>
  <c r="Z624"/>
  <c r="AA624"/>
  <c r="V625"/>
  <c r="W625"/>
  <c r="X625"/>
  <c r="Y625"/>
  <c r="Z625"/>
  <c r="AA625"/>
  <c r="V626"/>
  <c r="W626"/>
  <c r="X626"/>
  <c r="Y626"/>
  <c r="Z626"/>
  <c r="AA626"/>
  <c r="V627"/>
  <c r="W627"/>
  <c r="X627"/>
  <c r="Y627"/>
  <c r="Z627"/>
  <c r="AA627"/>
  <c r="V628"/>
  <c r="W628"/>
  <c r="X628"/>
  <c r="Y628"/>
  <c r="Z628"/>
  <c r="AA628"/>
  <c r="V629"/>
  <c r="W629"/>
  <c r="X629"/>
  <c r="Y629"/>
  <c r="Z629"/>
  <c r="AA629"/>
  <c r="V630"/>
  <c r="W630"/>
  <c r="X630"/>
  <c r="Y630"/>
  <c r="Z630"/>
  <c r="AA630"/>
  <c r="V631"/>
  <c r="W631"/>
  <c r="X631"/>
  <c r="Y631"/>
  <c r="Z631"/>
  <c r="AA631"/>
  <c r="V632"/>
  <c r="W632"/>
  <c r="X632"/>
  <c r="Y632"/>
  <c r="Z632"/>
  <c r="AA632"/>
  <c r="V633"/>
  <c r="W633"/>
  <c r="X633"/>
  <c r="Y633"/>
  <c r="Z633"/>
  <c r="AA633"/>
  <c r="V634"/>
  <c r="W634"/>
  <c r="X634"/>
  <c r="Y634"/>
  <c r="Z634"/>
  <c r="AA634"/>
  <c r="V635"/>
  <c r="W635"/>
  <c r="X635"/>
  <c r="Y635"/>
  <c r="Z635"/>
  <c r="AA635"/>
  <c r="V636"/>
  <c r="W636"/>
  <c r="X636"/>
  <c r="Y636"/>
  <c r="Z636"/>
  <c r="AA636"/>
  <c r="V637"/>
  <c r="W637"/>
  <c r="X637"/>
  <c r="Y637"/>
  <c r="Z637"/>
  <c r="AA637"/>
  <c r="V638"/>
  <c r="W638"/>
  <c r="X638"/>
  <c r="Y638"/>
  <c r="Z638"/>
  <c r="AA638"/>
  <c r="V639"/>
  <c r="W639"/>
  <c r="X639"/>
  <c r="Y639"/>
  <c r="Z639"/>
  <c r="AA639"/>
  <c r="V640"/>
  <c r="W640"/>
  <c r="X640"/>
  <c r="Y640"/>
  <c r="Z640"/>
  <c r="AA640"/>
  <c r="V641"/>
  <c r="W641"/>
  <c r="X641"/>
  <c r="Y641"/>
  <c r="Z641"/>
  <c r="AA641"/>
  <c r="V642"/>
  <c r="W642"/>
  <c r="X642"/>
  <c r="Y642"/>
  <c r="Z642"/>
  <c r="AA642"/>
  <c r="V643"/>
  <c r="W643"/>
  <c r="X643"/>
  <c r="Y643"/>
  <c r="Z643"/>
  <c r="AA643"/>
  <c r="V644"/>
  <c r="W644"/>
  <c r="X644"/>
  <c r="Y644"/>
  <c r="Z644"/>
  <c r="AA644"/>
  <c r="V645"/>
  <c r="W645"/>
  <c r="X645"/>
  <c r="Y645"/>
  <c r="Z645"/>
  <c r="AA645"/>
  <c r="V646"/>
  <c r="W646"/>
  <c r="X646"/>
  <c r="Y646"/>
  <c r="Z646"/>
  <c r="AA646"/>
  <c r="V647"/>
  <c r="W647"/>
  <c r="X647"/>
  <c r="Y647"/>
  <c r="Z647"/>
  <c r="AA647"/>
  <c r="V648"/>
  <c r="W648"/>
  <c r="X648"/>
  <c r="Y648"/>
  <c r="Z648"/>
  <c r="AA648"/>
  <c r="V649"/>
  <c r="W649"/>
  <c r="X649"/>
  <c r="Y649"/>
  <c r="Z649"/>
  <c r="AA649"/>
  <c r="V650"/>
  <c r="W650"/>
  <c r="X650"/>
  <c r="Y650"/>
  <c r="Z650"/>
  <c r="AA650"/>
  <c r="V651"/>
  <c r="W651"/>
  <c r="X651"/>
  <c r="Y651"/>
  <c r="Z651"/>
  <c r="AA651"/>
  <c r="V652"/>
  <c r="W652"/>
  <c r="X652"/>
  <c r="Y652"/>
  <c r="Z652"/>
  <c r="AA652"/>
  <c r="V653"/>
  <c r="W653"/>
  <c r="X653"/>
  <c r="Y653"/>
  <c r="Z653"/>
  <c r="AA653"/>
  <c r="V654"/>
  <c r="W654"/>
  <c r="X654"/>
  <c r="Y654"/>
  <c r="Z654"/>
  <c r="AA654"/>
  <c r="V655"/>
  <c r="W655"/>
  <c r="X655"/>
  <c r="Y655"/>
  <c r="Z655"/>
  <c r="AA655"/>
  <c r="V656"/>
  <c r="W656"/>
  <c r="X656"/>
  <c r="Y656"/>
  <c r="Z656"/>
  <c r="AA656"/>
  <c r="V657"/>
  <c r="W657"/>
  <c r="X657"/>
  <c r="Y657"/>
  <c r="Z657"/>
  <c r="AA657"/>
  <c r="V658"/>
  <c r="W658"/>
  <c r="X658"/>
  <c r="Y658"/>
  <c r="Z658"/>
  <c r="AA658"/>
  <c r="V659"/>
  <c r="W659"/>
  <c r="X659"/>
  <c r="Y659"/>
  <c r="Z659"/>
  <c r="AA659"/>
  <c r="V660"/>
  <c r="W660"/>
  <c r="X660"/>
  <c r="Y660"/>
  <c r="Z660"/>
  <c r="AA660"/>
  <c r="V661"/>
  <c r="W661"/>
  <c r="X661"/>
  <c r="Y661"/>
  <c r="Z661"/>
  <c r="AA661"/>
  <c r="V662"/>
  <c r="W662"/>
  <c r="X662"/>
  <c r="Y662"/>
  <c r="Z662"/>
  <c r="AA662"/>
  <c r="V663"/>
  <c r="W663"/>
  <c r="X663"/>
  <c r="Y663"/>
  <c r="Z663"/>
  <c r="AA663"/>
  <c r="V664"/>
  <c r="W664"/>
  <c r="X664"/>
  <c r="Y664"/>
  <c r="Z664"/>
  <c r="AA664"/>
  <c r="V665"/>
  <c r="W665"/>
  <c r="X665"/>
  <c r="Y665"/>
  <c r="Z665"/>
  <c r="AA665"/>
  <c r="V666"/>
  <c r="W666"/>
  <c r="X666"/>
  <c r="Y666"/>
  <c r="Z666"/>
  <c r="AA666"/>
  <c r="V667"/>
  <c r="W667"/>
  <c r="X667"/>
  <c r="Y667"/>
  <c r="Z667"/>
  <c r="AA667"/>
  <c r="V668"/>
  <c r="W668"/>
  <c r="X668"/>
  <c r="Y668"/>
  <c r="Z668"/>
  <c r="AA668"/>
  <c r="V669"/>
  <c r="W669"/>
  <c r="X669"/>
  <c r="Y669"/>
  <c r="Z669"/>
  <c r="AA669"/>
  <c r="V670"/>
  <c r="W670"/>
  <c r="X670"/>
  <c r="Y670"/>
  <c r="Z670"/>
  <c r="AA670"/>
  <c r="V671"/>
  <c r="W671"/>
  <c r="X671"/>
  <c r="Y671"/>
  <c r="Z671"/>
  <c r="AA671"/>
  <c r="V672"/>
  <c r="W672"/>
  <c r="X672"/>
  <c r="Y672"/>
  <c r="Z672"/>
  <c r="AA672"/>
  <c r="V673"/>
  <c r="W673"/>
  <c r="X673"/>
  <c r="Y673"/>
  <c r="Z673"/>
  <c r="AA673"/>
  <c r="V674"/>
  <c r="W674"/>
  <c r="X674"/>
  <c r="Y674"/>
  <c r="Z674"/>
  <c r="AA674"/>
  <c r="V675"/>
  <c r="W675"/>
  <c r="X675"/>
  <c r="Y675"/>
  <c r="Z675"/>
  <c r="AA675"/>
  <c r="V676"/>
  <c r="W676"/>
  <c r="X676"/>
  <c r="Y676"/>
  <c r="Z676"/>
  <c r="AA676"/>
  <c r="V677"/>
  <c r="W677"/>
  <c r="X677"/>
  <c r="Y677"/>
  <c r="Z677"/>
  <c r="AA677"/>
  <c r="V678"/>
  <c r="W678"/>
  <c r="X678"/>
  <c r="Y678"/>
  <c r="Z678"/>
  <c r="AA678"/>
  <c r="V679"/>
  <c r="W679"/>
  <c r="X679"/>
  <c r="Y679"/>
  <c r="Z679"/>
  <c r="AA679"/>
  <c r="V680"/>
  <c r="W680"/>
  <c r="X680"/>
  <c r="Y680"/>
  <c r="Z680"/>
  <c r="AA680"/>
  <c r="V681"/>
  <c r="W681"/>
  <c r="X681"/>
  <c r="Y681"/>
  <c r="Z681"/>
  <c r="AA681"/>
  <c r="V682"/>
  <c r="W682"/>
  <c r="X682"/>
  <c r="Y682"/>
  <c r="Z682"/>
  <c r="AA682"/>
  <c r="V683"/>
  <c r="W683"/>
  <c r="X683"/>
  <c r="Y683"/>
  <c r="Z683"/>
  <c r="AA683"/>
  <c r="V684"/>
  <c r="W684"/>
  <c r="X684"/>
  <c r="Y684"/>
  <c r="Z684"/>
  <c r="AA684"/>
  <c r="V685"/>
  <c r="W685"/>
  <c r="X685"/>
  <c r="Y685"/>
  <c r="Z685"/>
  <c r="AA685"/>
  <c r="V686"/>
  <c r="W686"/>
  <c r="X686"/>
  <c r="Y686"/>
  <c r="Z686"/>
  <c r="AA686"/>
  <c r="V687"/>
  <c r="W687"/>
  <c r="X687"/>
  <c r="Y687"/>
  <c r="Z687"/>
  <c r="AA687"/>
  <c r="V688"/>
  <c r="W688"/>
  <c r="X688"/>
  <c r="Y688"/>
  <c r="Z688"/>
  <c r="AA688"/>
  <c r="V689"/>
  <c r="W689"/>
  <c r="X689"/>
  <c r="Y689"/>
  <c r="Z689"/>
  <c r="AA689"/>
  <c r="V690"/>
  <c r="W690"/>
  <c r="X690"/>
  <c r="Y690"/>
  <c r="Z690"/>
  <c r="AA690"/>
  <c r="V691"/>
  <c r="W691"/>
  <c r="X691"/>
  <c r="Y691"/>
  <c r="Z691"/>
  <c r="AA691"/>
  <c r="V692"/>
  <c r="W692"/>
  <c r="X692"/>
  <c r="Y692"/>
  <c r="Z692"/>
  <c r="AA692"/>
  <c r="V693"/>
  <c r="W693"/>
  <c r="X693"/>
  <c r="Y693"/>
  <c r="Z693"/>
  <c r="AA693"/>
  <c r="V694"/>
  <c r="W694"/>
  <c r="X694"/>
  <c r="Y694"/>
  <c r="Z694"/>
  <c r="AA694"/>
  <c r="V695"/>
  <c r="W695"/>
  <c r="X695"/>
  <c r="Y695"/>
  <c r="Z695"/>
  <c r="AA695"/>
  <c r="V696"/>
  <c r="W696"/>
  <c r="X696"/>
  <c r="Y696"/>
  <c r="Z696"/>
  <c r="AA696"/>
  <c r="V697"/>
  <c r="W697"/>
  <c r="X697"/>
  <c r="Y697"/>
  <c r="Z697"/>
  <c r="AA697"/>
  <c r="V698"/>
  <c r="W698"/>
  <c r="X698"/>
  <c r="Y698"/>
  <c r="Z698"/>
  <c r="AA698"/>
  <c r="V699"/>
  <c r="W699"/>
  <c r="X699"/>
  <c r="Y699"/>
  <c r="Z699"/>
  <c r="AA699"/>
  <c r="V700"/>
  <c r="W700"/>
  <c r="X700"/>
  <c r="Y700"/>
  <c r="Z700"/>
  <c r="AA700"/>
  <c r="V701"/>
  <c r="W701"/>
  <c r="X701"/>
  <c r="Y701"/>
  <c r="Z701"/>
  <c r="AA701"/>
  <c r="V702"/>
  <c r="W702"/>
  <c r="X702"/>
  <c r="Y702"/>
  <c r="Z702"/>
  <c r="AA702"/>
  <c r="V703"/>
  <c r="W703"/>
  <c r="X703"/>
  <c r="Y703"/>
  <c r="Z703"/>
  <c r="AA703"/>
  <c r="V704"/>
  <c r="W704"/>
  <c r="X704"/>
  <c r="Y704"/>
  <c r="Z704"/>
  <c r="AA704"/>
  <c r="V705"/>
  <c r="W705"/>
  <c r="X705"/>
  <c r="Y705"/>
  <c r="Z705"/>
  <c r="AA705"/>
  <c r="V706"/>
  <c r="W706"/>
  <c r="X706"/>
  <c r="Y706"/>
  <c r="Z706"/>
  <c r="AA706"/>
  <c r="V707"/>
  <c r="W707"/>
  <c r="X707"/>
  <c r="Y707"/>
  <c r="Z707"/>
  <c r="AA707"/>
  <c r="V708"/>
  <c r="W708"/>
  <c r="X708"/>
  <c r="Y708"/>
  <c r="Z708"/>
  <c r="AA708"/>
  <c r="V709"/>
  <c r="W709"/>
  <c r="X709"/>
  <c r="Y709"/>
  <c r="Z709"/>
  <c r="AA709"/>
  <c r="V710"/>
  <c r="W710"/>
  <c r="X710"/>
  <c r="Y710"/>
  <c r="Z710"/>
  <c r="AA710"/>
  <c r="V711"/>
  <c r="W711"/>
  <c r="X711"/>
  <c r="Y711"/>
  <c r="Z711"/>
  <c r="AA711"/>
  <c r="V712"/>
  <c r="W712"/>
  <c r="X712"/>
  <c r="Y712"/>
  <c r="Z712"/>
  <c r="AA712"/>
  <c r="V713"/>
  <c r="W713"/>
  <c r="X713"/>
  <c r="Y713"/>
  <c r="Z713"/>
  <c r="AA713"/>
  <c r="V714"/>
  <c r="W714"/>
  <c r="X714"/>
  <c r="Y714"/>
  <c r="Z714"/>
  <c r="AA714"/>
  <c r="V715"/>
  <c r="W715"/>
  <c r="X715"/>
  <c r="Y715"/>
  <c r="Z715"/>
  <c r="AA715"/>
  <c r="V716"/>
  <c r="W716"/>
  <c r="X716"/>
  <c r="Y716"/>
  <c r="Z716"/>
  <c r="AA716"/>
  <c r="V717"/>
  <c r="W717"/>
  <c r="X717"/>
  <c r="Y717"/>
  <c r="Z717"/>
  <c r="AA717"/>
  <c r="V718"/>
  <c r="W718"/>
  <c r="X718"/>
  <c r="Y718"/>
  <c r="Z718"/>
  <c r="AA718"/>
  <c r="V719"/>
  <c r="W719"/>
  <c r="X719"/>
  <c r="Y719"/>
  <c r="Z719"/>
  <c r="AA719"/>
  <c r="V720"/>
  <c r="W720"/>
  <c r="X720"/>
  <c r="Y720"/>
  <c r="Z720"/>
  <c r="AA720"/>
  <c r="V721"/>
  <c r="W721"/>
  <c r="X721"/>
  <c r="Y721"/>
  <c r="Z721"/>
  <c r="AA721"/>
  <c r="V722"/>
  <c r="W722"/>
  <c r="X722"/>
  <c r="Y722"/>
  <c r="Z722"/>
  <c r="AA722"/>
  <c r="V723"/>
  <c r="W723"/>
  <c r="X723"/>
  <c r="Y723"/>
  <c r="Z723"/>
  <c r="AA723"/>
  <c r="V724"/>
  <c r="W724"/>
  <c r="X724"/>
  <c r="Y724"/>
  <c r="Z724"/>
  <c r="AA724"/>
  <c r="V725"/>
  <c r="W725"/>
  <c r="X725"/>
  <c r="Y725"/>
  <c r="Z725"/>
  <c r="AA725"/>
  <c r="V726"/>
  <c r="W726"/>
  <c r="X726"/>
  <c r="Y726"/>
  <c r="Z726"/>
  <c r="AA726"/>
  <c r="V727"/>
  <c r="W727"/>
  <c r="X727"/>
  <c r="Y727"/>
  <c r="Z727"/>
  <c r="AA727"/>
  <c r="V728"/>
  <c r="W728"/>
  <c r="X728"/>
  <c r="Y728"/>
  <c r="Z728"/>
  <c r="AA728"/>
  <c r="V729"/>
  <c r="W729"/>
  <c r="X729"/>
  <c r="Y729"/>
  <c r="Z729"/>
  <c r="AA729"/>
  <c r="V730"/>
  <c r="W730"/>
  <c r="X730"/>
  <c r="Y730"/>
  <c r="Z730"/>
  <c r="AA730"/>
  <c r="V731"/>
  <c r="W731"/>
  <c r="X731"/>
  <c r="Y731"/>
  <c r="Z731"/>
  <c r="AA731"/>
  <c r="V732"/>
  <c r="W732"/>
  <c r="X732"/>
  <c r="Y732"/>
  <c r="Z732"/>
  <c r="AA732"/>
  <c r="V733"/>
  <c r="W733"/>
  <c r="X733"/>
  <c r="Y733"/>
  <c r="Z733"/>
  <c r="AA733"/>
  <c r="V734"/>
  <c r="W734"/>
  <c r="X734"/>
  <c r="Y734"/>
  <c r="Z734"/>
  <c r="AA734"/>
  <c r="V735"/>
  <c r="W735"/>
  <c r="X735"/>
  <c r="Y735"/>
  <c r="Z735"/>
  <c r="AA735"/>
  <c r="V736"/>
  <c r="W736"/>
  <c r="X736"/>
  <c r="Y736"/>
  <c r="Z736"/>
  <c r="AA736"/>
  <c r="V737"/>
  <c r="W737"/>
  <c r="X737"/>
  <c r="Y737"/>
  <c r="Z737"/>
  <c r="AA737"/>
  <c r="V738"/>
  <c r="W738"/>
  <c r="X738"/>
  <c r="Y738"/>
  <c r="Z738"/>
  <c r="AA738"/>
  <c r="V739"/>
  <c r="W739"/>
  <c r="X739"/>
  <c r="Y739"/>
  <c r="Z739"/>
  <c r="AA739"/>
  <c r="V740"/>
  <c r="W740"/>
  <c r="X740"/>
  <c r="Y740"/>
  <c r="Z740"/>
  <c r="AA740"/>
  <c r="V741"/>
  <c r="W741"/>
  <c r="X741"/>
  <c r="Y741"/>
  <c r="Z741"/>
  <c r="AA741"/>
  <c r="V742"/>
  <c r="W742"/>
  <c r="X742"/>
  <c r="Y742"/>
  <c r="Z742"/>
  <c r="AA742"/>
  <c r="V743"/>
  <c r="W743"/>
  <c r="X743"/>
  <c r="Y743"/>
  <c r="Z743"/>
  <c r="AA743"/>
  <c r="V744"/>
  <c r="W744"/>
  <c r="X744"/>
  <c r="Y744"/>
  <c r="Z744"/>
  <c r="AA744"/>
  <c r="V745"/>
  <c r="W745"/>
  <c r="X745"/>
  <c r="Y745"/>
  <c r="Z745"/>
  <c r="AA745"/>
  <c r="V746"/>
  <c r="W746"/>
  <c r="X746"/>
  <c r="Y746"/>
  <c r="Z746"/>
  <c r="AA746"/>
  <c r="V747"/>
  <c r="W747"/>
  <c r="X747"/>
  <c r="Y747"/>
  <c r="Z747"/>
  <c r="AA747"/>
  <c r="V748"/>
  <c r="W748"/>
  <c r="X748"/>
  <c r="Y748"/>
  <c r="Z748"/>
  <c r="AA748"/>
  <c r="V749"/>
  <c r="W749"/>
  <c r="X749"/>
  <c r="Y749"/>
  <c r="Z749"/>
  <c r="AA749"/>
  <c r="V750"/>
  <c r="W750"/>
  <c r="X750"/>
  <c r="Y750"/>
  <c r="Z750"/>
  <c r="AA750"/>
  <c r="V751"/>
  <c r="W751"/>
  <c r="X751"/>
  <c r="Y751"/>
  <c r="Z751"/>
  <c r="AA751"/>
  <c r="V752"/>
  <c r="W752"/>
  <c r="X752"/>
  <c r="Y752"/>
  <c r="Z752"/>
  <c r="AA752"/>
  <c r="V753"/>
  <c r="W753"/>
  <c r="X753"/>
  <c r="Y753"/>
  <c r="Z753"/>
  <c r="AA753"/>
  <c r="V754"/>
  <c r="W754"/>
  <c r="X754"/>
  <c r="Y754"/>
  <c r="Z754"/>
  <c r="AA754"/>
  <c r="V755"/>
  <c r="W755"/>
  <c r="X755"/>
  <c r="Y755"/>
  <c r="Z755"/>
  <c r="AA755"/>
  <c r="V756"/>
  <c r="W756"/>
  <c r="X756"/>
  <c r="Y756"/>
  <c r="Z756"/>
  <c r="AA756"/>
  <c r="V757"/>
  <c r="W757"/>
  <c r="X757"/>
  <c r="Y757"/>
  <c r="Z757"/>
  <c r="AA757"/>
  <c r="V758"/>
  <c r="W758"/>
  <c r="X758"/>
  <c r="Y758"/>
  <c r="Z758"/>
  <c r="AA758"/>
  <c r="V759"/>
  <c r="W759"/>
  <c r="X759"/>
  <c r="Y759"/>
  <c r="Z759"/>
  <c r="AA759"/>
  <c r="V760"/>
  <c r="W760"/>
  <c r="X760"/>
  <c r="Y760"/>
  <c r="Z760"/>
  <c r="AA760"/>
  <c r="V761"/>
  <c r="W761"/>
  <c r="X761"/>
  <c r="Y761"/>
  <c r="Z761"/>
  <c r="AA761"/>
  <c r="V762"/>
  <c r="W762"/>
  <c r="X762"/>
  <c r="Y762"/>
  <c r="Z762"/>
  <c r="AA762"/>
  <c r="V763"/>
  <c r="W763"/>
  <c r="X763"/>
  <c r="Y763"/>
  <c r="Z763"/>
  <c r="AA763"/>
  <c r="V764"/>
  <c r="W764"/>
  <c r="X764"/>
  <c r="Y764"/>
  <c r="Z764"/>
  <c r="AA764"/>
  <c r="V765"/>
  <c r="W765"/>
  <c r="X765"/>
  <c r="Y765"/>
  <c r="Z765"/>
  <c r="AA765"/>
  <c r="V766"/>
  <c r="W766"/>
  <c r="X766"/>
  <c r="Y766"/>
  <c r="Z766"/>
  <c r="AA766"/>
  <c r="V767"/>
  <c r="W767"/>
  <c r="X767"/>
  <c r="Y767"/>
  <c r="Z767"/>
  <c r="AA767"/>
  <c r="V768"/>
  <c r="W768"/>
  <c r="X768"/>
  <c r="Y768"/>
  <c r="Z768"/>
  <c r="AA768"/>
  <c r="V769"/>
  <c r="W769"/>
  <c r="X769"/>
  <c r="Y769"/>
  <c r="Z769"/>
  <c r="AA769"/>
  <c r="V770"/>
  <c r="W770"/>
  <c r="X770"/>
  <c r="Y770"/>
  <c r="Z770"/>
  <c r="AA770"/>
  <c r="V771"/>
  <c r="W771"/>
  <c r="X771"/>
  <c r="Y771"/>
  <c r="Z771"/>
  <c r="AA771"/>
  <c r="V772"/>
  <c r="W772"/>
  <c r="X772"/>
  <c r="Y772"/>
  <c r="Z772"/>
  <c r="AA772"/>
  <c r="V773"/>
  <c r="W773"/>
  <c r="X773"/>
  <c r="Y773"/>
  <c r="Z773"/>
  <c r="AA773"/>
  <c r="V774"/>
  <c r="W774"/>
  <c r="X774"/>
  <c r="Y774"/>
  <c r="Z774"/>
  <c r="AA774"/>
  <c r="V775"/>
  <c r="W775"/>
  <c r="X775"/>
  <c r="Y775"/>
  <c r="Z775"/>
  <c r="AA775"/>
  <c r="V776"/>
  <c r="W776"/>
  <c r="X776"/>
  <c r="Y776"/>
  <c r="Z776"/>
  <c r="AA776"/>
  <c r="V777"/>
  <c r="W777"/>
  <c r="X777"/>
  <c r="Y777"/>
  <c r="Z777"/>
  <c r="AA777"/>
  <c r="V778"/>
  <c r="W778"/>
  <c r="X778"/>
  <c r="Y778"/>
  <c r="Z778"/>
  <c r="AA778"/>
  <c r="V779"/>
  <c r="W779"/>
  <c r="X779"/>
  <c r="Y779"/>
  <c r="Z779"/>
  <c r="AA779"/>
  <c r="V780"/>
  <c r="W780"/>
  <c r="X780"/>
  <c r="Y780"/>
  <c r="Z780"/>
  <c r="AA780"/>
  <c r="V781"/>
  <c r="W781"/>
  <c r="X781"/>
  <c r="Y781"/>
  <c r="Z781"/>
  <c r="AA781"/>
  <c r="V782"/>
  <c r="W782"/>
  <c r="X782"/>
  <c r="Y782"/>
  <c r="Z782"/>
  <c r="AA782"/>
  <c r="V783"/>
  <c r="W783"/>
  <c r="X783"/>
  <c r="Y783"/>
  <c r="Z783"/>
  <c r="AA783"/>
  <c r="V784"/>
  <c r="W784"/>
  <c r="X784"/>
  <c r="Y784"/>
  <c r="Z784"/>
  <c r="AA784"/>
  <c r="V785"/>
  <c r="W785"/>
  <c r="X785"/>
  <c r="Y785"/>
  <c r="Z785"/>
  <c r="AA785"/>
  <c r="V786"/>
  <c r="W786"/>
  <c r="X786"/>
  <c r="Y786"/>
  <c r="Z786"/>
  <c r="AA786"/>
  <c r="V787"/>
  <c r="W787"/>
  <c r="X787"/>
  <c r="Y787"/>
  <c r="Z787"/>
  <c r="AA787"/>
  <c r="V788"/>
  <c r="W788"/>
  <c r="X788"/>
  <c r="Y788"/>
  <c r="Z788"/>
  <c r="AA788"/>
  <c r="V789"/>
  <c r="W789"/>
  <c r="X789"/>
  <c r="Y789"/>
  <c r="Z789"/>
  <c r="AA789"/>
  <c r="V790"/>
  <c r="W790"/>
  <c r="X790"/>
  <c r="Y790"/>
  <c r="Z790"/>
  <c r="AA790"/>
  <c r="V791"/>
  <c r="W791"/>
  <c r="X791"/>
  <c r="Y791"/>
  <c r="Z791"/>
  <c r="AA791"/>
  <c r="V792"/>
  <c r="W792"/>
  <c r="X792"/>
  <c r="Y792"/>
  <c r="Z792"/>
  <c r="AA792"/>
  <c r="V793"/>
  <c r="W793"/>
  <c r="X793"/>
  <c r="Y793"/>
  <c r="Z793"/>
  <c r="AA793"/>
  <c r="V794"/>
  <c r="W794"/>
  <c r="X794"/>
  <c r="Y794"/>
  <c r="Z794"/>
  <c r="AA794"/>
  <c r="V795"/>
  <c r="W795"/>
  <c r="X795"/>
  <c r="Y795"/>
  <c r="Z795"/>
  <c r="AA795"/>
  <c r="V796"/>
  <c r="W796"/>
  <c r="X796"/>
  <c r="Y796"/>
  <c r="Z796"/>
  <c r="AA796"/>
  <c r="V797"/>
  <c r="W797"/>
  <c r="X797"/>
  <c r="Y797"/>
  <c r="Z797"/>
  <c r="AA797"/>
  <c r="V798"/>
  <c r="W798"/>
  <c r="X798"/>
  <c r="Y798"/>
  <c r="Z798"/>
  <c r="AA798"/>
  <c r="V799"/>
  <c r="W799"/>
  <c r="X799"/>
  <c r="Y799"/>
  <c r="Z799"/>
  <c r="AA799"/>
  <c r="V800"/>
  <c r="W800"/>
  <c r="X800"/>
  <c r="Y800"/>
  <c r="Z800"/>
  <c r="AA800"/>
  <c r="V801"/>
  <c r="W801"/>
  <c r="X801"/>
  <c r="Y801"/>
  <c r="Z801"/>
  <c r="AA801"/>
  <c r="V802"/>
  <c r="W802"/>
  <c r="X802"/>
  <c r="Y802"/>
  <c r="Z802"/>
  <c r="AA802"/>
  <c r="V803"/>
  <c r="W803"/>
  <c r="X803"/>
  <c r="Y803"/>
  <c r="Z803"/>
  <c r="AA803"/>
  <c r="V804"/>
  <c r="W804"/>
  <c r="X804"/>
  <c r="Y804"/>
  <c r="Z804"/>
  <c r="AA804"/>
  <c r="V805"/>
  <c r="W805"/>
  <c r="X805"/>
  <c r="Y805"/>
  <c r="Z805"/>
  <c r="AA805"/>
  <c r="V806"/>
  <c r="W806"/>
  <c r="X806"/>
  <c r="Y806"/>
  <c r="Z806"/>
  <c r="AA806"/>
  <c r="V807"/>
  <c r="W807"/>
  <c r="X807"/>
  <c r="Y807"/>
  <c r="Z807"/>
  <c r="AA807"/>
  <c r="V808"/>
  <c r="W808"/>
  <c r="X808"/>
  <c r="Y808"/>
  <c r="Z808"/>
  <c r="AA808"/>
  <c r="V809"/>
  <c r="W809"/>
  <c r="X809"/>
  <c r="Y809"/>
  <c r="Z809"/>
  <c r="AA809"/>
  <c r="V810"/>
  <c r="W810"/>
  <c r="X810"/>
  <c r="Y810"/>
  <c r="Z810"/>
  <c r="AA810"/>
  <c r="V811"/>
  <c r="W811"/>
  <c r="X811"/>
  <c r="Y811"/>
  <c r="Z811"/>
  <c r="AA811"/>
  <c r="V812"/>
  <c r="W812"/>
  <c r="X812"/>
  <c r="Y812"/>
  <c r="Z812"/>
  <c r="AA812"/>
  <c r="V813"/>
  <c r="W813"/>
  <c r="X813"/>
  <c r="Y813"/>
  <c r="Z813"/>
  <c r="AA813"/>
  <c r="V814"/>
  <c r="W814"/>
  <c r="X814"/>
  <c r="Y814"/>
  <c r="Z814"/>
  <c r="AA814"/>
  <c r="V815"/>
  <c r="W815"/>
  <c r="X815"/>
  <c r="Y815"/>
  <c r="Z815"/>
  <c r="AA815"/>
  <c r="V816"/>
  <c r="W816"/>
  <c r="X816"/>
  <c r="Y816"/>
  <c r="Z816"/>
  <c r="AA816"/>
  <c r="V817"/>
  <c r="W817"/>
  <c r="X817"/>
  <c r="Y817"/>
  <c r="Z817"/>
  <c r="AA817"/>
  <c r="V818"/>
  <c r="W818"/>
  <c r="X818"/>
  <c r="Y818"/>
  <c r="Z818"/>
  <c r="AA818"/>
  <c r="V819"/>
  <c r="W819"/>
  <c r="X819"/>
  <c r="Y819"/>
  <c r="Z819"/>
  <c r="AA819"/>
  <c r="V820"/>
  <c r="W820"/>
  <c r="X820"/>
  <c r="Y820"/>
  <c r="Z820"/>
  <c r="AA820"/>
  <c r="V821"/>
  <c r="W821"/>
  <c r="X821"/>
  <c r="Y821"/>
  <c r="Z821"/>
  <c r="AA821"/>
  <c r="V822"/>
  <c r="W822"/>
  <c r="X822"/>
  <c r="Y822"/>
  <c r="Z822"/>
  <c r="AA822"/>
  <c r="V823"/>
  <c r="W823"/>
  <c r="X823"/>
  <c r="Y823"/>
  <c r="Z823"/>
  <c r="AA823"/>
  <c r="V824"/>
  <c r="W824"/>
  <c r="X824"/>
  <c r="Y824"/>
  <c r="Z824"/>
  <c r="AA824"/>
  <c r="V825"/>
  <c r="W825"/>
  <c r="X825"/>
  <c r="Y825"/>
  <c r="Z825"/>
  <c r="AA825"/>
  <c r="V826"/>
  <c r="W826"/>
  <c r="X826"/>
  <c r="Y826"/>
  <c r="Z826"/>
  <c r="AA826"/>
  <c r="V827"/>
  <c r="W827"/>
  <c r="X827"/>
  <c r="Y827"/>
  <c r="Z827"/>
  <c r="AA827"/>
  <c r="V828"/>
  <c r="W828"/>
  <c r="X828"/>
  <c r="Y828"/>
  <c r="Z828"/>
  <c r="AA828"/>
  <c r="V829"/>
  <c r="W829"/>
  <c r="X829"/>
  <c r="Y829"/>
  <c r="Z829"/>
  <c r="AA829"/>
  <c r="V830"/>
  <c r="W830"/>
  <c r="X830"/>
  <c r="Y830"/>
  <c r="Z830"/>
  <c r="AA830"/>
  <c r="V831"/>
  <c r="W831"/>
  <c r="X831"/>
  <c r="Y831"/>
  <c r="Z831"/>
  <c r="AA831"/>
  <c r="V832"/>
  <c r="W832"/>
  <c r="X832"/>
  <c r="Y832"/>
  <c r="Z832"/>
  <c r="AA832"/>
  <c r="V833"/>
  <c r="W833"/>
  <c r="X833"/>
  <c r="Y833"/>
  <c r="Z833"/>
  <c r="AA833"/>
  <c r="V834"/>
  <c r="W834"/>
  <c r="X834"/>
  <c r="Y834"/>
  <c r="Z834"/>
  <c r="AA834"/>
  <c r="V835"/>
  <c r="W835"/>
  <c r="X835"/>
  <c r="Y835"/>
  <c r="Z835"/>
  <c r="AA835"/>
  <c r="V836"/>
  <c r="W836"/>
  <c r="X836"/>
  <c r="Y836"/>
  <c r="Z836"/>
  <c r="AA836"/>
  <c r="V837"/>
  <c r="W837"/>
  <c r="X837"/>
  <c r="Y837"/>
  <c r="Z837"/>
  <c r="AA837"/>
  <c r="V838"/>
  <c r="W838"/>
  <c r="X838"/>
  <c r="Y838"/>
  <c r="Z838"/>
  <c r="AA838"/>
  <c r="V839"/>
  <c r="W839"/>
  <c r="X839"/>
  <c r="Y839"/>
  <c r="Z839"/>
  <c r="AA839"/>
  <c r="V840"/>
  <c r="W840"/>
  <c r="X840"/>
  <c r="Y840"/>
  <c r="Z840"/>
  <c r="AA840"/>
  <c r="V841"/>
  <c r="W841"/>
  <c r="X841"/>
  <c r="Y841"/>
  <c r="Z841"/>
  <c r="AA841"/>
  <c r="V842"/>
  <c r="W842"/>
  <c r="X842"/>
  <c r="Y842"/>
  <c r="Z842"/>
  <c r="AA842"/>
  <c r="V843"/>
  <c r="W843"/>
  <c r="X843"/>
  <c r="Y843"/>
  <c r="Z843"/>
  <c r="AA843"/>
  <c r="V844"/>
  <c r="W844"/>
  <c r="X844"/>
  <c r="Y844"/>
  <c r="Z844"/>
  <c r="AA844"/>
  <c r="V845"/>
  <c r="W845"/>
  <c r="X845"/>
  <c r="Y845"/>
  <c r="Z845"/>
  <c r="AA845"/>
  <c r="V846"/>
  <c r="W846"/>
  <c r="X846"/>
  <c r="Y846"/>
  <c r="Z846"/>
  <c r="AA846"/>
  <c r="V847"/>
  <c r="W847"/>
  <c r="X847"/>
  <c r="Y847"/>
  <c r="Z847"/>
  <c r="AA847"/>
  <c r="V848"/>
  <c r="W848"/>
  <c r="X848"/>
  <c r="Y848"/>
  <c r="Z848"/>
  <c r="AA848"/>
  <c r="V849"/>
  <c r="W849"/>
  <c r="X849"/>
  <c r="Y849"/>
  <c r="Z849"/>
  <c r="AA849"/>
  <c r="V850"/>
  <c r="W850"/>
  <c r="X850"/>
  <c r="Y850"/>
  <c r="Z850"/>
  <c r="AA850"/>
  <c r="V851"/>
  <c r="W851"/>
  <c r="X851"/>
  <c r="Y851"/>
  <c r="Z851"/>
  <c r="AA851"/>
  <c r="V852"/>
  <c r="W852"/>
  <c r="X852"/>
  <c r="Y852"/>
  <c r="Z852"/>
  <c r="AA852"/>
  <c r="V853"/>
  <c r="W853"/>
  <c r="X853"/>
  <c r="Y853"/>
  <c r="Z853"/>
  <c r="AA853"/>
  <c r="V854"/>
  <c r="W854"/>
  <c r="X854"/>
  <c r="Y854"/>
  <c r="Z854"/>
  <c r="AA854"/>
  <c r="V855"/>
  <c r="W855"/>
  <c r="X855"/>
  <c r="Y855"/>
  <c r="Z855"/>
  <c r="AA855"/>
  <c r="V856"/>
  <c r="W856"/>
  <c r="X856"/>
  <c r="Y856"/>
  <c r="Z856"/>
  <c r="AA856"/>
  <c r="V857"/>
  <c r="W857"/>
  <c r="X857"/>
  <c r="Y857"/>
  <c r="Z857"/>
  <c r="AA857"/>
  <c r="V858"/>
  <c r="W858"/>
  <c r="X858"/>
  <c r="Y858"/>
  <c r="Z858"/>
  <c r="AA858"/>
  <c r="V859"/>
  <c r="W859"/>
  <c r="X859"/>
  <c r="Y859"/>
  <c r="Z859"/>
  <c r="AA859"/>
  <c r="V860"/>
  <c r="W860"/>
  <c r="X860"/>
  <c r="Y860"/>
  <c r="Z860"/>
  <c r="AA860"/>
  <c r="V861"/>
  <c r="W861"/>
  <c r="X861"/>
  <c r="Y861"/>
  <c r="Z861"/>
  <c r="AA861"/>
  <c r="V862"/>
  <c r="W862"/>
  <c r="X862"/>
  <c r="Y862"/>
  <c r="Z862"/>
  <c r="AA862"/>
  <c r="V863"/>
  <c r="W863"/>
  <c r="X863"/>
  <c r="Y863"/>
  <c r="Z863"/>
  <c r="AA863"/>
  <c r="V864"/>
  <c r="W864"/>
  <c r="X864"/>
  <c r="Y864"/>
  <c r="Z864"/>
  <c r="AA864"/>
  <c r="V865"/>
  <c r="W865"/>
  <c r="X865"/>
  <c r="Y865"/>
  <c r="Z865"/>
  <c r="AA865"/>
  <c r="V866"/>
  <c r="W866"/>
  <c r="X866"/>
  <c r="Y866"/>
  <c r="Z866"/>
  <c r="AA866"/>
  <c r="V867"/>
  <c r="W867"/>
  <c r="X867"/>
  <c r="Y867"/>
  <c r="Z867"/>
  <c r="AA867"/>
  <c r="V868"/>
  <c r="W868"/>
  <c r="X868"/>
  <c r="Y868"/>
  <c r="Z868"/>
  <c r="AA868"/>
  <c r="V869"/>
  <c r="W869"/>
  <c r="X869"/>
  <c r="Y869"/>
  <c r="Z869"/>
  <c r="AA869"/>
  <c r="V870"/>
  <c r="W870"/>
  <c r="X870"/>
  <c r="Y870"/>
  <c r="Z870"/>
  <c r="AA870"/>
  <c r="V871"/>
  <c r="W871"/>
  <c r="X871"/>
  <c r="Y871"/>
  <c r="Z871"/>
  <c r="AA871"/>
  <c r="V872"/>
  <c r="W872"/>
  <c r="X872"/>
  <c r="Y872"/>
  <c r="Z872"/>
  <c r="AA872"/>
  <c r="V873"/>
  <c r="W873"/>
  <c r="X873"/>
  <c r="Y873"/>
  <c r="Z873"/>
  <c r="AA873"/>
  <c r="V874"/>
  <c r="W874"/>
  <c r="X874"/>
  <c r="Y874"/>
  <c r="Z874"/>
  <c r="AA874"/>
  <c r="V875"/>
  <c r="W875"/>
  <c r="X875"/>
  <c r="Y875"/>
  <c r="Z875"/>
  <c r="AA875"/>
  <c r="V876"/>
  <c r="W876"/>
  <c r="X876"/>
  <c r="Y876"/>
  <c r="Z876"/>
  <c r="AA876"/>
  <c r="V877"/>
  <c r="W877"/>
  <c r="X877"/>
  <c r="Y877"/>
  <c r="Z877"/>
  <c r="AA877"/>
  <c r="V878"/>
  <c r="W878"/>
  <c r="X878"/>
  <c r="Y878"/>
  <c r="Z878"/>
  <c r="AA878"/>
  <c r="V879"/>
  <c r="W879"/>
  <c r="X879"/>
  <c r="Y879"/>
  <c r="Z879"/>
  <c r="AA879"/>
  <c r="V880"/>
  <c r="W880"/>
  <c r="X880"/>
  <c r="Y880"/>
  <c r="Z880"/>
  <c r="AA880"/>
  <c r="V881"/>
  <c r="W881"/>
  <c r="X881"/>
  <c r="Y881"/>
  <c r="Z881"/>
  <c r="AA881"/>
  <c r="V882"/>
  <c r="W882"/>
  <c r="X882"/>
  <c r="Y882"/>
  <c r="Z882"/>
  <c r="AA882"/>
  <c r="V883"/>
  <c r="W883"/>
  <c r="X883"/>
  <c r="Y883"/>
  <c r="Z883"/>
  <c r="AA883"/>
  <c r="V884"/>
  <c r="W884"/>
  <c r="X884"/>
  <c r="Y884"/>
  <c r="Z884"/>
  <c r="AA884"/>
  <c r="V885"/>
  <c r="W885"/>
  <c r="X885"/>
  <c r="Y885"/>
  <c r="Z885"/>
  <c r="AA885"/>
  <c r="V886"/>
  <c r="W886"/>
  <c r="X886"/>
  <c r="Y886"/>
  <c r="Z886"/>
  <c r="AA886"/>
  <c r="V887"/>
  <c r="W887"/>
  <c r="X887"/>
  <c r="Y887"/>
  <c r="Z887"/>
  <c r="AA887"/>
  <c r="V888"/>
  <c r="W888"/>
  <c r="X888"/>
  <c r="Y888"/>
  <c r="Z888"/>
  <c r="AA888"/>
  <c r="V889"/>
  <c r="W889"/>
  <c r="X889"/>
  <c r="Y889"/>
  <c r="Z889"/>
  <c r="AA889"/>
  <c r="V890"/>
  <c r="W890"/>
  <c r="X890"/>
  <c r="Y890"/>
  <c r="Z890"/>
  <c r="AA890"/>
  <c r="V891"/>
  <c r="W891"/>
  <c r="X891"/>
  <c r="Y891"/>
  <c r="Z891"/>
  <c r="AA891"/>
  <c r="V892"/>
  <c r="W892"/>
  <c r="X892"/>
  <c r="Y892"/>
  <c r="Z892"/>
  <c r="AA892"/>
  <c r="V893"/>
  <c r="W893"/>
  <c r="X893"/>
  <c r="Y893"/>
  <c r="Z893"/>
  <c r="AA893"/>
  <c r="V894"/>
  <c r="W894"/>
  <c r="X894"/>
  <c r="Y894"/>
  <c r="Z894"/>
  <c r="AA894"/>
  <c r="V895"/>
  <c r="W895"/>
  <c r="X895"/>
  <c r="Y895"/>
  <c r="Z895"/>
  <c r="AA895"/>
  <c r="V896"/>
  <c r="W896"/>
  <c r="X896"/>
  <c r="Y896"/>
  <c r="Z896"/>
  <c r="AA896"/>
  <c r="V897"/>
  <c r="W897"/>
  <c r="X897"/>
  <c r="Y897"/>
  <c r="Z897"/>
  <c r="AA897"/>
  <c r="V898"/>
  <c r="W898"/>
  <c r="X898"/>
  <c r="Y898"/>
  <c r="Z898"/>
  <c r="AA898"/>
  <c r="V899"/>
  <c r="W899"/>
  <c r="X899"/>
  <c r="Y899"/>
  <c r="Z899"/>
  <c r="AA899"/>
  <c r="V900"/>
  <c r="W900"/>
  <c r="X900"/>
  <c r="Y900"/>
  <c r="Z900"/>
  <c r="AA900"/>
  <c r="V901"/>
  <c r="W901"/>
  <c r="X901"/>
  <c r="Y901"/>
  <c r="Z901"/>
  <c r="AA901"/>
  <c r="V902"/>
  <c r="W902"/>
  <c r="X902"/>
  <c r="Y902"/>
  <c r="Z902"/>
  <c r="AA902"/>
  <c r="V903"/>
  <c r="W903"/>
  <c r="X903"/>
  <c r="Y903"/>
  <c r="Z903"/>
  <c r="AA903"/>
  <c r="V904"/>
  <c r="W904"/>
  <c r="X904"/>
  <c r="Y904"/>
  <c r="Z904"/>
  <c r="AA904"/>
  <c r="V905"/>
  <c r="W905"/>
  <c r="X905"/>
  <c r="Y905"/>
  <c r="Z905"/>
  <c r="AA905"/>
  <c r="V906"/>
  <c r="W906"/>
  <c r="X906"/>
  <c r="Y906"/>
  <c r="Z906"/>
  <c r="AA906"/>
  <c r="V907"/>
  <c r="W907"/>
  <c r="X907"/>
  <c r="Y907"/>
  <c r="Z907"/>
  <c r="AA907"/>
  <c r="V908"/>
  <c r="W908"/>
  <c r="X908"/>
  <c r="Y908"/>
  <c r="Z908"/>
  <c r="AA908"/>
  <c r="V909"/>
  <c r="W909"/>
  <c r="X909"/>
  <c r="Y909"/>
  <c r="Z909"/>
  <c r="AA909"/>
  <c r="V910"/>
  <c r="W910"/>
  <c r="X910"/>
  <c r="Y910"/>
  <c r="Z910"/>
  <c r="AA910"/>
  <c r="V911"/>
  <c r="W911"/>
  <c r="X911"/>
  <c r="Y911"/>
  <c r="Z911"/>
  <c r="AA911"/>
  <c r="V912"/>
  <c r="W912"/>
  <c r="X912"/>
  <c r="Y912"/>
  <c r="Z912"/>
  <c r="AA912"/>
  <c r="V913"/>
  <c r="W913"/>
  <c r="X913"/>
  <c r="Y913"/>
  <c r="Z913"/>
  <c r="AA913"/>
  <c r="V914"/>
  <c r="W914"/>
  <c r="X914"/>
  <c r="Y914"/>
  <c r="Z914"/>
  <c r="AA914"/>
  <c r="V915"/>
  <c r="W915"/>
  <c r="X915"/>
  <c r="Y915"/>
  <c r="Z915"/>
  <c r="AA915"/>
  <c r="V916"/>
  <c r="W916"/>
  <c r="X916"/>
  <c r="Y916"/>
  <c r="Z916"/>
  <c r="AA916"/>
  <c r="V917"/>
  <c r="W917"/>
  <c r="X917"/>
  <c r="Y917"/>
  <c r="Z917"/>
  <c r="AA917"/>
  <c r="V918"/>
  <c r="W918"/>
  <c r="X918"/>
  <c r="Y918"/>
  <c r="Z918"/>
  <c r="AA918"/>
  <c r="V919"/>
  <c r="W919"/>
  <c r="X919"/>
  <c r="Y919"/>
  <c r="Z919"/>
  <c r="AA919"/>
  <c r="V920"/>
  <c r="W920"/>
  <c r="X920"/>
  <c r="Y920"/>
  <c r="Z920"/>
  <c r="AA920"/>
  <c r="V921"/>
  <c r="W921"/>
  <c r="X921"/>
  <c r="Y921"/>
  <c r="Z921"/>
  <c r="AA921"/>
  <c r="V922"/>
  <c r="W922"/>
  <c r="X922"/>
  <c r="Y922"/>
  <c r="Z922"/>
  <c r="AA922"/>
  <c r="V923"/>
  <c r="W923"/>
  <c r="X923"/>
  <c r="Y923"/>
  <c r="Z923"/>
  <c r="AA923"/>
  <c r="V924"/>
  <c r="W924"/>
  <c r="X924"/>
  <c r="Y924"/>
  <c r="Z924"/>
  <c r="AA924"/>
  <c r="V925"/>
  <c r="W925"/>
  <c r="X925"/>
  <c r="Y925"/>
  <c r="Z925"/>
  <c r="AA925"/>
  <c r="V926"/>
  <c r="W926"/>
  <c r="X926"/>
  <c r="Y926"/>
  <c r="Z926"/>
  <c r="AA926"/>
  <c r="V927"/>
  <c r="W927"/>
  <c r="X927"/>
  <c r="Y927"/>
  <c r="Z927"/>
  <c r="AA927"/>
  <c r="V928"/>
  <c r="W928"/>
  <c r="X928"/>
  <c r="Y928"/>
  <c r="Z928"/>
  <c r="AA928"/>
  <c r="V929"/>
  <c r="W929"/>
  <c r="X929"/>
  <c r="Y929"/>
  <c r="Z929"/>
  <c r="AA929"/>
  <c r="V930"/>
  <c r="W930"/>
  <c r="X930"/>
  <c r="Y930"/>
  <c r="Z930"/>
  <c r="AA930"/>
  <c r="V931"/>
  <c r="W931"/>
  <c r="X931"/>
  <c r="Y931"/>
  <c r="Z931"/>
  <c r="AA931"/>
  <c r="V932"/>
  <c r="W932"/>
  <c r="X932"/>
  <c r="Y932"/>
  <c r="Z932"/>
  <c r="AA932"/>
  <c r="V933"/>
  <c r="W933"/>
  <c r="X933"/>
  <c r="Y933"/>
  <c r="Z933"/>
  <c r="AA933"/>
  <c r="V934"/>
  <c r="W934"/>
  <c r="X934"/>
  <c r="Y934"/>
  <c r="Z934"/>
  <c r="AA934"/>
  <c r="V935"/>
  <c r="W935"/>
  <c r="X935"/>
  <c r="Y935"/>
  <c r="Z935"/>
  <c r="AA935"/>
  <c r="V936"/>
  <c r="W936"/>
  <c r="X936"/>
  <c r="Y936"/>
  <c r="Z936"/>
  <c r="AA936"/>
  <c r="V937"/>
  <c r="W937"/>
  <c r="X937"/>
  <c r="Y937"/>
  <c r="Z937"/>
  <c r="AA937"/>
  <c r="V938"/>
  <c r="W938"/>
  <c r="X938"/>
  <c r="Y938"/>
  <c r="Z938"/>
  <c r="AA938"/>
  <c r="V939"/>
  <c r="W939"/>
  <c r="X939"/>
  <c r="Y939"/>
  <c r="Z939"/>
  <c r="AA939"/>
  <c r="V940"/>
  <c r="W940"/>
  <c r="X940"/>
  <c r="Y940"/>
  <c r="Z940"/>
  <c r="AA940"/>
  <c r="V941"/>
  <c r="W941"/>
  <c r="X941"/>
  <c r="Y941"/>
  <c r="Z941"/>
  <c r="AA941"/>
  <c r="V942"/>
  <c r="W942"/>
  <c r="X942"/>
  <c r="Y942"/>
  <c r="Z942"/>
  <c r="AA942"/>
  <c r="V943"/>
  <c r="W943"/>
  <c r="X943"/>
  <c r="Y943"/>
  <c r="Z943"/>
  <c r="AA943"/>
  <c r="V944"/>
  <c r="W944"/>
  <c r="X944"/>
  <c r="Y944"/>
  <c r="Z944"/>
  <c r="AA944"/>
  <c r="V945"/>
  <c r="W945"/>
  <c r="X945"/>
  <c r="Y945"/>
  <c r="Z945"/>
  <c r="AA945"/>
  <c r="V946"/>
  <c r="W946"/>
  <c r="X946"/>
  <c r="Y946"/>
  <c r="Z946"/>
  <c r="AA946"/>
  <c r="V947"/>
  <c r="W947"/>
  <c r="X947"/>
  <c r="Y947"/>
  <c r="Z947"/>
  <c r="AA947"/>
  <c r="V948"/>
  <c r="W948"/>
  <c r="X948"/>
  <c r="Y948"/>
  <c r="Z948"/>
  <c r="AA948"/>
  <c r="V949"/>
  <c r="W949"/>
  <c r="X949"/>
  <c r="Y949"/>
  <c r="Z949"/>
  <c r="AA949"/>
  <c r="V950"/>
  <c r="W950"/>
  <c r="X950"/>
  <c r="Y950"/>
  <c r="Z950"/>
  <c r="AA950"/>
  <c r="V951"/>
  <c r="W951"/>
  <c r="X951"/>
  <c r="Y951"/>
  <c r="Z951"/>
  <c r="AA951"/>
  <c r="V952"/>
  <c r="W952"/>
  <c r="X952"/>
  <c r="Y952"/>
  <c r="Z952"/>
  <c r="AA952"/>
  <c r="V953"/>
  <c r="W953"/>
  <c r="X953"/>
  <c r="Y953"/>
  <c r="Z953"/>
  <c r="AA953"/>
  <c r="V954"/>
  <c r="W954"/>
  <c r="X954"/>
  <c r="Y954"/>
  <c r="Z954"/>
  <c r="AA954"/>
  <c r="V955"/>
  <c r="W955"/>
  <c r="X955"/>
  <c r="Y955"/>
  <c r="Z955"/>
  <c r="AA955"/>
  <c r="V956"/>
  <c r="W956"/>
  <c r="X956"/>
  <c r="Y956"/>
  <c r="Z956"/>
  <c r="AA956"/>
  <c r="V957"/>
  <c r="W957"/>
  <c r="X957"/>
  <c r="Y957"/>
  <c r="Z957"/>
  <c r="AA957"/>
  <c r="V958"/>
  <c r="W958"/>
  <c r="X958"/>
  <c r="Y958"/>
  <c r="Z958"/>
  <c r="AA958"/>
  <c r="V959"/>
  <c r="W959"/>
  <c r="X959"/>
  <c r="Y959"/>
  <c r="Z959"/>
  <c r="AA959"/>
  <c r="V960"/>
  <c r="W960"/>
  <c r="X960"/>
  <c r="Y960"/>
  <c r="Z960"/>
  <c r="AA960"/>
  <c r="V961"/>
  <c r="W961"/>
  <c r="X961"/>
  <c r="Y961"/>
  <c r="Z961"/>
  <c r="AA961"/>
  <c r="V962"/>
  <c r="W962"/>
  <c r="X962"/>
  <c r="Y962"/>
  <c r="Z962"/>
  <c r="AA962"/>
  <c r="V963"/>
  <c r="W963"/>
  <c r="X963"/>
  <c r="Y963"/>
  <c r="Z963"/>
  <c r="AA963"/>
  <c r="V964"/>
  <c r="W964"/>
  <c r="X964"/>
  <c r="Y964"/>
  <c r="Z964"/>
  <c r="AA964"/>
  <c r="V965"/>
  <c r="W965"/>
  <c r="X965"/>
  <c r="Y965"/>
  <c r="Z965"/>
  <c r="AA965"/>
  <c r="V966"/>
  <c r="W966"/>
  <c r="X966"/>
  <c r="Y966"/>
  <c r="Z966"/>
  <c r="AA966"/>
  <c r="V967"/>
  <c r="W967"/>
  <c r="X967"/>
  <c r="Y967"/>
  <c r="Z967"/>
  <c r="AA967"/>
  <c r="V968"/>
  <c r="W968"/>
  <c r="X968"/>
  <c r="Y968"/>
  <c r="Z968"/>
  <c r="AA968"/>
  <c r="V969"/>
  <c r="W969"/>
  <c r="X969"/>
  <c r="Y969"/>
  <c r="Z969"/>
  <c r="AA969"/>
  <c r="V970"/>
  <c r="W970"/>
  <c r="X970"/>
  <c r="Y970"/>
  <c r="Z970"/>
  <c r="AA970"/>
  <c r="V971"/>
  <c r="W971"/>
  <c r="X971"/>
  <c r="Y971"/>
  <c r="Z971"/>
  <c r="AA971"/>
  <c r="V972"/>
  <c r="W972"/>
  <c r="X972"/>
  <c r="Y972"/>
  <c r="Z972"/>
  <c r="AA972"/>
  <c r="V973"/>
  <c r="W973"/>
  <c r="X973"/>
  <c r="Y973"/>
  <c r="Z973"/>
  <c r="AA973"/>
  <c r="V974"/>
  <c r="W974"/>
  <c r="X974"/>
  <c r="Y974"/>
  <c r="Z974"/>
  <c r="AA974"/>
  <c r="V975"/>
  <c r="W975"/>
  <c r="X975"/>
  <c r="Y975"/>
  <c r="Z975"/>
  <c r="AA975"/>
  <c r="V976"/>
  <c r="W976"/>
  <c r="X976"/>
  <c r="Y976"/>
  <c r="Z976"/>
  <c r="AA976"/>
  <c r="V977"/>
  <c r="W977"/>
  <c r="X977"/>
  <c r="Y977"/>
  <c r="Z977"/>
  <c r="AA977"/>
  <c r="V978"/>
  <c r="W978"/>
  <c r="X978"/>
  <c r="Y978"/>
  <c r="Z978"/>
  <c r="AA978"/>
  <c r="V979"/>
  <c r="W979"/>
  <c r="X979"/>
  <c r="Y979"/>
  <c r="Z979"/>
  <c r="AA979"/>
  <c r="V980"/>
  <c r="W980"/>
  <c r="X980"/>
  <c r="Y980"/>
  <c r="Z980"/>
  <c r="AA980"/>
  <c r="V981"/>
  <c r="W981"/>
  <c r="X981"/>
  <c r="Y981"/>
  <c r="Z981"/>
  <c r="AA981"/>
  <c r="V982"/>
  <c r="W982"/>
  <c r="X982"/>
  <c r="Y982"/>
  <c r="Z982"/>
  <c r="AA982"/>
  <c r="V983"/>
  <c r="W983"/>
  <c r="X983"/>
  <c r="Y983"/>
  <c r="Z983"/>
  <c r="AA983"/>
  <c r="V984"/>
  <c r="W984"/>
  <c r="X984"/>
  <c r="Y984"/>
  <c r="Z984"/>
  <c r="AA984"/>
  <c r="V985"/>
  <c r="W985"/>
  <c r="X985"/>
  <c r="Y985"/>
  <c r="Z985"/>
  <c r="AA985"/>
  <c r="V986"/>
  <c r="W986"/>
  <c r="X986"/>
  <c r="Y986"/>
  <c r="Z986"/>
  <c r="AA986"/>
  <c r="V987"/>
  <c r="W987"/>
  <c r="X987"/>
  <c r="Y987"/>
  <c r="Z987"/>
  <c r="AA987"/>
  <c r="V988"/>
  <c r="W988"/>
  <c r="X988"/>
  <c r="Y988"/>
  <c r="Z988"/>
  <c r="AA988"/>
  <c r="V989"/>
  <c r="W989"/>
  <c r="X989"/>
  <c r="Y989"/>
  <c r="Z989"/>
  <c r="AA989"/>
  <c r="V990"/>
  <c r="W990"/>
  <c r="X990"/>
  <c r="Y990"/>
  <c r="Z990"/>
  <c r="AA990"/>
  <c r="V991"/>
  <c r="W991"/>
  <c r="X991"/>
  <c r="Y991"/>
  <c r="Z991"/>
  <c r="AA991"/>
  <c r="V992"/>
  <c r="W992"/>
  <c r="X992"/>
  <c r="Y992"/>
  <c r="Z992"/>
  <c r="AA992"/>
  <c r="V993"/>
  <c r="W993"/>
  <c r="X993"/>
  <c r="Y993"/>
  <c r="Z993"/>
  <c r="AA993"/>
  <c r="V994"/>
  <c r="W994"/>
  <c r="X994"/>
  <c r="Y994"/>
  <c r="Z994"/>
  <c r="AA994"/>
  <c r="V995"/>
  <c r="W995"/>
  <c r="X995"/>
  <c r="Y995"/>
  <c r="Z995"/>
  <c r="AA995"/>
  <c r="V996"/>
  <c r="W996"/>
  <c r="X996"/>
  <c r="Y996"/>
  <c r="Z996"/>
  <c r="AA996"/>
  <c r="V997"/>
  <c r="W997"/>
  <c r="X997"/>
  <c r="Y997"/>
  <c r="Z997"/>
  <c r="AA997"/>
  <c r="V998"/>
  <c r="W998"/>
  <c r="X998"/>
  <c r="Y998"/>
  <c r="Z998"/>
  <c r="AA998"/>
  <c r="V999"/>
  <c r="W999"/>
  <c r="X999"/>
  <c r="Y999"/>
  <c r="Z999"/>
  <c r="AA999"/>
  <c r="V1000"/>
  <c r="W1000"/>
  <c r="X1000"/>
  <c r="Y1000"/>
  <c r="Z1000"/>
  <c r="AA1000"/>
  <c r="V1001"/>
  <c r="W1001"/>
  <c r="X1001"/>
  <c r="Y1001"/>
  <c r="Z1001"/>
  <c r="AA1001"/>
  <c r="V1002"/>
  <c r="W1002"/>
  <c r="X1002"/>
  <c r="Y1002"/>
  <c r="Z1002"/>
  <c r="AA1002"/>
  <c r="V1003"/>
  <c r="W1003"/>
  <c r="X1003"/>
  <c r="Y1003"/>
  <c r="Z1003"/>
  <c r="AA1003"/>
  <c r="V1004"/>
  <c r="W1004"/>
  <c r="X1004"/>
  <c r="Y1004"/>
  <c r="Z1004"/>
  <c r="AA1004"/>
  <c r="V1005"/>
  <c r="W1005"/>
  <c r="X1005"/>
  <c r="Y1005"/>
  <c r="Z1005"/>
  <c r="AA1005"/>
  <c r="V1006"/>
  <c r="W1006"/>
  <c r="X1006"/>
  <c r="Y1006"/>
  <c r="Z1006"/>
  <c r="AA1006"/>
  <c r="V1007"/>
  <c r="W1007"/>
  <c r="X1007"/>
  <c r="Y1007"/>
  <c r="Z1007"/>
  <c r="AA1007"/>
  <c r="V1008"/>
  <c r="W1008"/>
  <c r="X1008"/>
  <c r="Y1008"/>
  <c r="Z1008"/>
  <c r="AA1008"/>
  <c r="V1009"/>
  <c r="W1009"/>
  <c r="X1009"/>
  <c r="Y1009"/>
  <c r="Z1009"/>
  <c r="AA1009"/>
  <c r="V1010"/>
  <c r="W1010"/>
  <c r="X1010"/>
  <c r="Y1010"/>
  <c r="Z1010"/>
  <c r="AA1010"/>
  <c r="V1011"/>
  <c r="W1011"/>
  <c r="X1011"/>
  <c r="Y1011"/>
  <c r="Z1011"/>
  <c r="AA1011"/>
  <c r="V1012"/>
  <c r="W1012"/>
  <c r="X1012"/>
  <c r="Y1012"/>
  <c r="Z1012"/>
  <c r="AA1012"/>
  <c r="V1013"/>
  <c r="W1013"/>
  <c r="X1013"/>
  <c r="Y1013"/>
  <c r="Z1013"/>
  <c r="AA1013"/>
  <c r="V1014"/>
  <c r="W1014"/>
  <c r="X1014"/>
  <c r="Y1014"/>
  <c r="Z1014"/>
  <c r="AA1014"/>
  <c r="V1015"/>
  <c r="W1015"/>
  <c r="X1015"/>
  <c r="Y1015"/>
  <c r="Z1015"/>
  <c r="AA1015"/>
  <c r="V1016"/>
  <c r="W1016"/>
  <c r="X1016"/>
  <c r="Y1016"/>
  <c r="Z1016"/>
  <c r="AA1016"/>
  <c r="V1017"/>
  <c r="W1017"/>
  <c r="X1017"/>
  <c r="Y1017"/>
  <c r="Z1017"/>
  <c r="AA1017"/>
  <c r="V1018"/>
  <c r="W1018"/>
  <c r="X1018"/>
  <c r="Y1018"/>
  <c r="Z1018"/>
  <c r="AA1018"/>
  <c r="V1019"/>
  <c r="W1019"/>
  <c r="X1019"/>
  <c r="Y1019"/>
  <c r="Z1019"/>
  <c r="AA1019"/>
  <c r="V1020"/>
  <c r="W1020"/>
  <c r="X1020"/>
  <c r="Y1020"/>
  <c r="Z1020"/>
  <c r="AA1020"/>
  <c r="V1021"/>
  <c r="W1021"/>
  <c r="X1021"/>
  <c r="Y1021"/>
  <c r="Z1021"/>
  <c r="AA1021"/>
  <c r="V1022"/>
  <c r="W1022"/>
  <c r="X1022"/>
  <c r="Y1022"/>
  <c r="Z1022"/>
  <c r="AA1022"/>
  <c r="V1023"/>
  <c r="W1023"/>
  <c r="X1023"/>
  <c r="Y1023"/>
  <c r="Z1023"/>
  <c r="AA1023"/>
  <c r="V1024"/>
  <c r="W1024"/>
  <c r="X1024"/>
  <c r="Y1024"/>
  <c r="Z1024"/>
  <c r="AA1024"/>
  <c r="V1025"/>
  <c r="W1025"/>
  <c r="X1025"/>
  <c r="Y1025"/>
  <c r="Z1025"/>
  <c r="AA1025"/>
  <c r="V1026"/>
  <c r="W1026"/>
  <c r="X1026"/>
  <c r="Y1026"/>
  <c r="Z1026"/>
  <c r="AA1026"/>
  <c r="V1027"/>
  <c r="W1027"/>
  <c r="X1027"/>
  <c r="Y1027"/>
  <c r="Z1027"/>
  <c r="AA1027"/>
  <c r="V1028"/>
  <c r="W1028"/>
  <c r="X1028"/>
  <c r="Y1028"/>
  <c r="Z1028"/>
  <c r="AA1028"/>
  <c r="V1029"/>
  <c r="W1029"/>
  <c r="X1029"/>
  <c r="Y1029"/>
  <c r="Z1029"/>
  <c r="AA1029"/>
  <c r="V1030"/>
  <c r="W1030"/>
  <c r="X1030"/>
  <c r="Y1030"/>
  <c r="Z1030"/>
  <c r="AA1030"/>
  <c r="V1031"/>
  <c r="W1031"/>
  <c r="X1031"/>
  <c r="Y1031"/>
  <c r="Z1031"/>
  <c r="AA1031"/>
  <c r="V1032"/>
  <c r="W1032"/>
  <c r="X1032"/>
  <c r="Y1032"/>
  <c r="Z1032"/>
  <c r="AA1032"/>
  <c r="V1033"/>
  <c r="W1033"/>
  <c r="X1033"/>
  <c r="Y1033"/>
  <c r="Z1033"/>
  <c r="AA1033"/>
  <c r="V1034"/>
  <c r="W1034"/>
  <c r="X1034"/>
  <c r="Y1034"/>
  <c r="Z1034"/>
  <c r="AA1034"/>
  <c r="V1035"/>
  <c r="W1035"/>
  <c r="X1035"/>
  <c r="Y1035"/>
  <c r="Z1035"/>
  <c r="AA1035"/>
  <c r="V1036"/>
  <c r="W1036"/>
  <c r="X1036"/>
  <c r="Y1036"/>
  <c r="Z1036"/>
  <c r="AA1036"/>
  <c r="V1037"/>
  <c r="W1037"/>
  <c r="X1037"/>
  <c r="Y1037"/>
  <c r="Z1037"/>
  <c r="AA1037"/>
  <c r="V1038"/>
  <c r="W1038"/>
  <c r="X1038"/>
  <c r="Y1038"/>
  <c r="Z1038"/>
  <c r="AA1038"/>
  <c r="V1039"/>
  <c r="W1039"/>
  <c r="X1039"/>
  <c r="Y1039"/>
  <c r="Z1039"/>
  <c r="AA1039"/>
  <c r="V1040"/>
  <c r="W1040"/>
  <c r="X1040"/>
  <c r="Y1040"/>
  <c r="Z1040"/>
  <c r="AA1040"/>
  <c r="V1041"/>
  <c r="W1041"/>
  <c r="X1041"/>
  <c r="Y1041"/>
  <c r="Z1041"/>
  <c r="AA1041"/>
  <c r="V1042"/>
  <c r="W1042"/>
  <c r="X1042"/>
  <c r="Y1042"/>
  <c r="Z1042"/>
  <c r="AA1042"/>
  <c r="V1043"/>
  <c r="W1043"/>
  <c r="X1043"/>
  <c r="Y1043"/>
  <c r="Z1043"/>
  <c r="AA1043"/>
  <c r="V1044"/>
  <c r="W1044"/>
  <c r="X1044"/>
  <c r="Y1044"/>
  <c r="Z1044"/>
  <c r="AA1044"/>
  <c r="V1045"/>
  <c r="W1045"/>
  <c r="X1045"/>
  <c r="Y1045"/>
  <c r="Z1045"/>
  <c r="AA1045"/>
  <c r="V1046"/>
  <c r="W1046"/>
  <c r="X1046"/>
  <c r="Y1046"/>
  <c r="Z1046"/>
  <c r="AA1046"/>
  <c r="V1047"/>
  <c r="W1047"/>
  <c r="X1047"/>
  <c r="Y1047"/>
  <c r="Z1047"/>
  <c r="AA1047"/>
  <c r="V1048"/>
  <c r="W1048"/>
  <c r="X1048"/>
  <c r="Y1048"/>
  <c r="Z1048"/>
  <c r="AA1048"/>
  <c r="V1049"/>
  <c r="W1049"/>
  <c r="X1049"/>
  <c r="Y1049"/>
  <c r="Z1049"/>
  <c r="AA1049"/>
  <c r="V1050"/>
  <c r="W1050"/>
  <c r="X1050"/>
  <c r="Y1050"/>
  <c r="Z1050"/>
  <c r="AA1050"/>
  <c r="V1051"/>
  <c r="W1051"/>
  <c r="X1051"/>
  <c r="Y1051"/>
  <c r="Z1051"/>
  <c r="AA1051"/>
  <c r="V1052"/>
  <c r="W1052"/>
  <c r="X1052"/>
  <c r="Y1052"/>
  <c r="Z1052"/>
  <c r="AA1052"/>
  <c r="V1053"/>
  <c r="W1053"/>
  <c r="X1053"/>
  <c r="Y1053"/>
  <c r="Z1053"/>
  <c r="AA1053"/>
  <c r="V1054"/>
  <c r="W1054"/>
  <c r="X1054"/>
  <c r="Y1054"/>
  <c r="Z1054"/>
  <c r="AA1054"/>
  <c r="V1055"/>
  <c r="W1055"/>
  <c r="X1055"/>
  <c r="Y1055"/>
  <c r="Z1055"/>
  <c r="AA1055"/>
  <c r="V1056"/>
  <c r="W1056"/>
  <c r="X1056"/>
  <c r="Y1056"/>
  <c r="Z1056"/>
  <c r="AA1056"/>
  <c r="V1057"/>
  <c r="W1057"/>
  <c r="X1057"/>
  <c r="Y1057"/>
  <c r="Z1057"/>
  <c r="AA1057"/>
  <c r="V1058"/>
  <c r="W1058"/>
  <c r="X1058"/>
  <c r="Y1058"/>
  <c r="Z1058"/>
  <c r="AA1058"/>
  <c r="V1059"/>
  <c r="W1059"/>
  <c r="X1059"/>
  <c r="Y1059"/>
  <c r="Z1059"/>
  <c r="AA1059"/>
  <c r="V1060"/>
  <c r="W1060"/>
  <c r="X1060"/>
  <c r="Y1060"/>
  <c r="Z1060"/>
  <c r="AA1060"/>
  <c r="V1061"/>
  <c r="W1061"/>
  <c r="X1061"/>
  <c r="Y1061"/>
  <c r="Z1061"/>
  <c r="AA1061"/>
  <c r="V1062"/>
  <c r="W1062"/>
  <c r="X1062"/>
  <c r="Y1062"/>
  <c r="Z1062"/>
  <c r="AA1062"/>
  <c r="V1063"/>
  <c r="W1063"/>
  <c r="X1063"/>
  <c r="Y1063"/>
  <c r="Z1063"/>
  <c r="AA1063"/>
  <c r="V1064"/>
  <c r="W1064"/>
  <c r="X1064"/>
  <c r="Y1064"/>
  <c r="Z1064"/>
  <c r="AA1064"/>
  <c r="V1065"/>
  <c r="W1065"/>
  <c r="X1065"/>
  <c r="Y1065"/>
  <c r="Z1065"/>
  <c r="AA1065"/>
  <c r="V1066"/>
  <c r="W1066"/>
  <c r="X1066"/>
  <c r="Y1066"/>
  <c r="Z1066"/>
  <c r="AA1066"/>
  <c r="V1067"/>
  <c r="W1067"/>
  <c r="X1067"/>
  <c r="Y1067"/>
  <c r="Z1067"/>
  <c r="AA1067"/>
  <c r="V1068"/>
  <c r="W1068"/>
  <c r="X1068"/>
  <c r="Y1068"/>
  <c r="Z1068"/>
  <c r="AA1068"/>
  <c r="V1069"/>
  <c r="W1069"/>
  <c r="X1069"/>
  <c r="Y1069"/>
  <c r="Z1069"/>
  <c r="AA1069"/>
  <c r="V1070"/>
  <c r="W1070"/>
  <c r="X1070"/>
  <c r="Y1070"/>
  <c r="Z1070"/>
  <c r="AA1070"/>
  <c r="V1071"/>
  <c r="W1071"/>
  <c r="X1071"/>
  <c r="Y1071"/>
  <c r="Z1071"/>
  <c r="AA1071"/>
  <c r="V1072"/>
  <c r="W1072"/>
  <c r="X1072"/>
  <c r="Y1072"/>
  <c r="Z1072"/>
  <c r="AA1072"/>
  <c r="V1073"/>
  <c r="W1073"/>
  <c r="X1073"/>
  <c r="Y1073"/>
  <c r="Z1073"/>
  <c r="AA1073"/>
  <c r="V1074"/>
  <c r="W1074"/>
  <c r="X1074"/>
  <c r="Y1074"/>
  <c r="Z1074"/>
  <c r="AA1074"/>
  <c r="V1075"/>
  <c r="W1075"/>
  <c r="X1075"/>
  <c r="Y1075"/>
  <c r="Z1075"/>
  <c r="AA1075"/>
  <c r="V1076"/>
  <c r="W1076"/>
  <c r="X1076"/>
  <c r="Y1076"/>
  <c r="Z1076"/>
  <c r="AA1076"/>
  <c r="V1077"/>
  <c r="W1077"/>
  <c r="X1077"/>
  <c r="Y1077"/>
  <c r="Z1077"/>
  <c r="AA1077"/>
  <c r="V1078"/>
  <c r="W1078"/>
  <c r="X1078"/>
  <c r="Y1078"/>
  <c r="Z1078"/>
  <c r="AA1078"/>
  <c r="V1079"/>
  <c r="W1079"/>
  <c r="X1079"/>
  <c r="Y1079"/>
  <c r="Z1079"/>
  <c r="AA1079"/>
  <c r="V1080"/>
  <c r="W1080"/>
  <c r="X1080"/>
  <c r="Y1080"/>
  <c r="Z1080"/>
  <c r="AA1080"/>
  <c r="V1081"/>
  <c r="W1081"/>
  <c r="X1081"/>
  <c r="Y1081"/>
  <c r="Z1081"/>
  <c r="AA1081"/>
  <c r="V1082"/>
  <c r="W1082"/>
  <c r="X1082"/>
  <c r="Y1082"/>
  <c r="Z1082"/>
  <c r="AA1082"/>
  <c r="V1083"/>
  <c r="W1083"/>
  <c r="X1083"/>
  <c r="Y1083"/>
  <c r="Z1083"/>
  <c r="AA1083"/>
  <c r="V1084"/>
  <c r="W1084"/>
  <c r="X1084"/>
  <c r="Y1084"/>
  <c r="Z1084"/>
  <c r="AA1084"/>
  <c r="V1085"/>
  <c r="W1085"/>
  <c r="X1085"/>
  <c r="Y1085"/>
  <c r="Z1085"/>
  <c r="AA1085"/>
  <c r="V1086"/>
  <c r="W1086"/>
  <c r="X1086"/>
  <c r="Y1086"/>
  <c r="Z1086"/>
  <c r="AA1086"/>
  <c r="V1087"/>
  <c r="W1087"/>
  <c r="X1087"/>
  <c r="Y1087"/>
  <c r="Z1087"/>
  <c r="AA1087"/>
  <c r="V1088"/>
  <c r="W1088"/>
  <c r="X1088"/>
  <c r="Y1088"/>
  <c r="Z1088"/>
  <c r="AA1088"/>
  <c r="V1089"/>
  <c r="W1089"/>
  <c r="X1089"/>
  <c r="Y1089"/>
  <c r="Z1089"/>
  <c r="AA1089"/>
  <c r="V1090"/>
  <c r="W1090"/>
  <c r="X1090"/>
  <c r="Y1090"/>
  <c r="Z1090"/>
  <c r="AA1090"/>
  <c r="V1091"/>
  <c r="W1091"/>
  <c r="X1091"/>
  <c r="Y1091"/>
  <c r="Z1091"/>
  <c r="AA1091"/>
  <c r="V1092"/>
  <c r="W1092"/>
  <c r="X1092"/>
  <c r="Y1092"/>
  <c r="Z1092"/>
  <c r="AA1092"/>
  <c r="V1093"/>
  <c r="W1093"/>
  <c r="X1093"/>
  <c r="Y1093"/>
  <c r="Z1093"/>
  <c r="AA1093"/>
  <c r="V1094"/>
  <c r="W1094"/>
  <c r="X1094"/>
  <c r="Y1094"/>
  <c r="Z1094"/>
  <c r="AA1094"/>
  <c r="V1095"/>
  <c r="W1095"/>
  <c r="X1095"/>
  <c r="Y1095"/>
  <c r="Z1095"/>
  <c r="AA1095"/>
  <c r="V1096"/>
  <c r="W1096"/>
  <c r="X1096"/>
  <c r="Y1096"/>
  <c r="Z1096"/>
  <c r="AA1096"/>
  <c r="V1097"/>
  <c r="W1097"/>
  <c r="X1097"/>
  <c r="Y1097"/>
  <c r="Z1097"/>
  <c r="AA1097"/>
  <c r="V1098"/>
  <c r="W1098"/>
  <c r="X1098"/>
  <c r="Y1098"/>
  <c r="Z1098"/>
  <c r="AA1098"/>
  <c r="V1099"/>
  <c r="W1099"/>
  <c r="X1099"/>
  <c r="Y1099"/>
  <c r="Z1099"/>
  <c r="AA1099"/>
  <c r="V1100"/>
  <c r="W1100"/>
  <c r="X1100"/>
  <c r="Y1100"/>
  <c r="Z1100"/>
  <c r="AA1100"/>
  <c r="V1101"/>
  <c r="W1101"/>
  <c r="X1101"/>
  <c r="Y1101"/>
  <c r="Z1101"/>
  <c r="AA1101"/>
  <c r="V1102"/>
  <c r="W1102"/>
  <c r="X1102"/>
  <c r="Y1102"/>
  <c r="Z1102"/>
  <c r="AA1102"/>
  <c r="V1103"/>
  <c r="W1103"/>
  <c r="X1103"/>
  <c r="Y1103"/>
  <c r="Z1103"/>
  <c r="AA1103"/>
  <c r="V1104"/>
  <c r="W1104"/>
  <c r="X1104"/>
  <c r="Y1104"/>
  <c r="Z1104"/>
  <c r="AA1104"/>
  <c r="V1105"/>
  <c r="W1105"/>
  <c r="X1105"/>
  <c r="Y1105"/>
  <c r="Z1105"/>
  <c r="AA1105"/>
  <c r="V1106"/>
  <c r="W1106"/>
  <c r="X1106"/>
  <c r="Y1106"/>
  <c r="Z1106"/>
  <c r="AA1106"/>
  <c r="V1107"/>
  <c r="W1107"/>
  <c r="X1107"/>
  <c r="Y1107"/>
  <c r="Z1107"/>
  <c r="AA1107"/>
  <c r="V1108"/>
  <c r="W1108"/>
  <c r="X1108"/>
  <c r="Y1108"/>
  <c r="Z1108"/>
  <c r="AA1108"/>
  <c r="V1109"/>
  <c r="W1109"/>
  <c r="X1109"/>
  <c r="Y1109"/>
  <c r="Z1109"/>
  <c r="AA1109"/>
  <c r="V1110"/>
  <c r="W1110"/>
  <c r="X1110"/>
  <c r="Y1110"/>
  <c r="Z1110"/>
  <c r="AA1110"/>
  <c r="V1111"/>
  <c r="W1111"/>
  <c r="X1111"/>
  <c r="Y1111"/>
  <c r="Z1111"/>
  <c r="AA1111"/>
  <c r="V1112"/>
  <c r="W1112"/>
  <c r="X1112"/>
  <c r="Y1112"/>
  <c r="Z1112"/>
  <c r="AA1112"/>
  <c r="V1113"/>
  <c r="W1113"/>
  <c r="X1113"/>
  <c r="Y1113"/>
  <c r="Z1113"/>
  <c r="AA1113"/>
  <c r="V1114"/>
  <c r="W1114"/>
  <c r="X1114"/>
  <c r="Y1114"/>
  <c r="Z1114"/>
  <c r="AA1114"/>
  <c r="V1115"/>
  <c r="W1115"/>
  <c r="X1115"/>
  <c r="Y1115"/>
  <c r="Z1115"/>
  <c r="AA1115"/>
  <c r="V1116"/>
  <c r="W1116"/>
  <c r="X1116"/>
  <c r="Y1116"/>
  <c r="Z1116"/>
  <c r="AA1116"/>
  <c r="V1117"/>
  <c r="W1117"/>
  <c r="X1117"/>
  <c r="Y1117"/>
  <c r="Z1117"/>
  <c r="AA1117"/>
  <c r="V1118"/>
  <c r="W1118"/>
  <c r="X1118"/>
  <c r="Y1118"/>
  <c r="Z1118"/>
  <c r="AA1118"/>
  <c r="V1119"/>
  <c r="W1119"/>
  <c r="X1119"/>
  <c r="Y1119"/>
  <c r="Z1119"/>
  <c r="AA1119"/>
  <c r="V1120"/>
  <c r="W1120"/>
  <c r="X1120"/>
  <c r="Y1120"/>
  <c r="Z1120"/>
  <c r="AA1120"/>
  <c r="V1121"/>
  <c r="W1121"/>
  <c r="X1121"/>
  <c r="Y1121"/>
  <c r="Z1121"/>
  <c r="AA1121"/>
  <c r="V1122"/>
  <c r="W1122"/>
  <c r="X1122"/>
  <c r="Y1122"/>
  <c r="Z1122"/>
  <c r="AA1122"/>
  <c r="V1123"/>
  <c r="W1123"/>
  <c r="X1123"/>
  <c r="Y1123"/>
  <c r="Z1123"/>
  <c r="AA1123"/>
  <c r="V1124"/>
  <c r="W1124"/>
  <c r="X1124"/>
  <c r="Y1124"/>
  <c r="Z1124"/>
  <c r="AA1124"/>
  <c r="V1125"/>
  <c r="W1125"/>
  <c r="X1125"/>
  <c r="Y1125"/>
  <c r="Z1125"/>
  <c r="AA1125"/>
  <c r="V1126"/>
  <c r="W1126"/>
  <c r="X1126"/>
  <c r="Y1126"/>
  <c r="Z1126"/>
  <c r="AA1126"/>
  <c r="V1127"/>
  <c r="W1127"/>
  <c r="X1127"/>
  <c r="Y1127"/>
  <c r="Z1127"/>
  <c r="AA1127"/>
  <c r="V1128"/>
  <c r="W1128"/>
  <c r="X1128"/>
  <c r="Y1128"/>
  <c r="Z1128"/>
  <c r="AA1128"/>
  <c r="V1129"/>
  <c r="W1129"/>
  <c r="X1129"/>
  <c r="Y1129"/>
  <c r="Z1129"/>
  <c r="AA1129"/>
  <c r="V1130"/>
  <c r="W1130"/>
  <c r="X1130"/>
  <c r="Y1130"/>
  <c r="Z1130"/>
  <c r="AA1130"/>
  <c r="V1131"/>
  <c r="W1131"/>
  <c r="X1131"/>
  <c r="Y1131"/>
  <c r="Z1131"/>
  <c r="AA1131"/>
  <c r="V1132"/>
  <c r="W1132"/>
  <c r="X1132"/>
  <c r="Y1132"/>
  <c r="Z1132"/>
  <c r="AA1132"/>
  <c r="V1133"/>
  <c r="W1133"/>
  <c r="X1133"/>
  <c r="Y1133"/>
  <c r="Z1133"/>
  <c r="AA1133"/>
  <c r="V1134"/>
  <c r="W1134"/>
  <c r="X1134"/>
  <c r="Y1134"/>
  <c r="Z1134"/>
  <c r="AA1134"/>
  <c r="V1135"/>
  <c r="W1135"/>
  <c r="X1135"/>
  <c r="Y1135"/>
  <c r="Z1135"/>
  <c r="AA1135"/>
  <c r="V1136"/>
  <c r="W1136"/>
  <c r="X1136"/>
  <c r="Y1136"/>
  <c r="Z1136"/>
  <c r="AA1136"/>
  <c r="V1137"/>
  <c r="W1137"/>
  <c r="X1137"/>
  <c r="Y1137"/>
  <c r="Z1137"/>
  <c r="AA1137"/>
  <c r="V1138"/>
  <c r="W1138"/>
  <c r="X1138"/>
  <c r="Y1138"/>
  <c r="Z1138"/>
  <c r="AA1138"/>
  <c r="V1139"/>
  <c r="W1139"/>
  <c r="X1139"/>
  <c r="Y1139"/>
  <c r="Z1139"/>
  <c r="AA1139"/>
  <c r="V1140"/>
  <c r="W1140"/>
  <c r="X1140"/>
  <c r="Y1140"/>
  <c r="Z1140"/>
  <c r="AA1140"/>
  <c r="V1141"/>
  <c r="W1141"/>
  <c r="X1141"/>
  <c r="Y1141"/>
  <c r="Z1141"/>
  <c r="AA1141"/>
  <c r="V1142"/>
  <c r="W1142"/>
  <c r="X1142"/>
  <c r="Y1142"/>
  <c r="Z1142"/>
  <c r="AA1142"/>
  <c r="V1143"/>
  <c r="W1143"/>
  <c r="X1143"/>
  <c r="Y1143"/>
  <c r="Z1143"/>
  <c r="AA1143"/>
  <c r="V1144"/>
  <c r="W1144"/>
  <c r="X1144"/>
  <c r="Y1144"/>
  <c r="Z1144"/>
  <c r="AA1144"/>
  <c r="V1145"/>
  <c r="W1145"/>
  <c r="X1145"/>
  <c r="Y1145"/>
  <c r="Z1145"/>
  <c r="AA1145"/>
  <c r="V1146"/>
  <c r="W1146"/>
  <c r="X1146"/>
  <c r="Y1146"/>
  <c r="Z1146"/>
  <c r="AA1146"/>
  <c r="V1147"/>
  <c r="W1147"/>
  <c r="X1147"/>
  <c r="Y1147"/>
  <c r="Z1147"/>
  <c r="AA1147"/>
  <c r="V1148"/>
  <c r="W1148"/>
  <c r="X1148"/>
  <c r="Y1148"/>
  <c r="Z1148"/>
  <c r="AA1148"/>
  <c r="V1149"/>
  <c r="W1149"/>
  <c r="X1149"/>
  <c r="Y1149"/>
  <c r="Z1149"/>
  <c r="AA1149"/>
  <c r="V1150"/>
  <c r="W1150"/>
  <c r="X1150"/>
  <c r="Y1150"/>
  <c r="Z1150"/>
  <c r="AA1150"/>
  <c r="V1151"/>
  <c r="W1151"/>
  <c r="X1151"/>
  <c r="Y1151"/>
  <c r="Z1151"/>
  <c r="AA1151"/>
  <c r="V1152"/>
  <c r="W1152"/>
  <c r="X1152"/>
  <c r="Y1152"/>
  <c r="Z1152"/>
  <c r="AA1152"/>
  <c r="V1153"/>
  <c r="W1153"/>
  <c r="X1153"/>
  <c r="Y1153"/>
  <c r="Z1153"/>
  <c r="AA1153"/>
  <c r="Y4"/>
  <c r="X4"/>
  <c r="W4"/>
  <c r="V4"/>
  <c r="U5"/>
  <c r="U6"/>
  <c r="U7"/>
  <c r="U8"/>
  <c r="U9"/>
  <c r="U10"/>
  <c r="AC10" s="1"/>
  <c r="U11"/>
  <c r="AC11" s="1"/>
  <c r="U12"/>
  <c r="AC12" s="1"/>
  <c r="U13"/>
  <c r="U14"/>
  <c r="AC14" s="1"/>
  <c r="U15"/>
  <c r="AC15" s="1"/>
  <c r="U16"/>
  <c r="U17"/>
  <c r="U18"/>
  <c r="AC18" s="1"/>
  <c r="U19"/>
  <c r="AC19" s="1"/>
  <c r="U20"/>
  <c r="AC20" s="1"/>
  <c r="U21"/>
  <c r="U22"/>
  <c r="U23"/>
  <c r="AC23" s="1"/>
  <c r="U24"/>
  <c r="U25"/>
  <c r="U26"/>
  <c r="AC26" s="1"/>
  <c r="U27"/>
  <c r="AC27" s="1"/>
  <c r="U28"/>
  <c r="AC28" s="1"/>
  <c r="U29"/>
  <c r="U30"/>
  <c r="AC30" s="1"/>
  <c r="U31"/>
  <c r="AC31" s="1"/>
  <c r="U32"/>
  <c r="U33"/>
  <c r="U34"/>
  <c r="AC34" s="1"/>
  <c r="U35"/>
  <c r="AC35" s="1"/>
  <c r="U36"/>
  <c r="AC36" s="1"/>
  <c r="U37"/>
  <c r="AC37" s="1"/>
  <c r="U38"/>
  <c r="AC38" s="1"/>
  <c r="U39"/>
  <c r="U40"/>
  <c r="U41"/>
  <c r="U42"/>
  <c r="AC42" s="1"/>
  <c r="U43"/>
  <c r="AC43" s="1"/>
  <c r="U44"/>
  <c r="AC44" s="1"/>
  <c r="U45"/>
  <c r="AC45" s="1"/>
  <c r="U46"/>
  <c r="AC46" s="1"/>
  <c r="U47"/>
  <c r="AC47" s="1"/>
  <c r="U48"/>
  <c r="U49"/>
  <c r="U50"/>
  <c r="AC50" s="1"/>
  <c r="U51"/>
  <c r="AC51" s="1"/>
  <c r="U52"/>
  <c r="AC52" s="1"/>
  <c r="U53"/>
  <c r="AC53" s="1"/>
  <c r="U54"/>
  <c r="AC54" s="1"/>
  <c r="U55"/>
  <c r="AC55" s="1"/>
  <c r="U56"/>
  <c r="U57"/>
  <c r="U58"/>
  <c r="AC58" s="1"/>
  <c r="U59"/>
  <c r="AC59" s="1"/>
  <c r="U60"/>
  <c r="AC60" s="1"/>
  <c r="U61"/>
  <c r="AC61" s="1"/>
  <c r="U62"/>
  <c r="AC62" s="1"/>
  <c r="U63"/>
  <c r="AC63" s="1"/>
  <c r="U64"/>
  <c r="U65"/>
  <c r="U66"/>
  <c r="AC66" s="1"/>
  <c r="U67"/>
  <c r="AC67" s="1"/>
  <c r="U68"/>
  <c r="AC68" s="1"/>
  <c r="U69"/>
  <c r="AC69" s="1"/>
  <c r="U70"/>
  <c r="U71"/>
  <c r="U72"/>
  <c r="U73"/>
  <c r="U74"/>
  <c r="U75"/>
  <c r="AC75" s="1"/>
  <c r="U76"/>
  <c r="AC76" s="1"/>
  <c r="U77"/>
  <c r="AC77" s="1"/>
  <c r="U78"/>
  <c r="AC78" s="1"/>
  <c r="U79"/>
  <c r="AC79" s="1"/>
  <c r="U80"/>
  <c r="U81"/>
  <c r="U82"/>
  <c r="AC82" s="1"/>
  <c r="U83"/>
  <c r="AC83" s="1"/>
  <c r="U84"/>
  <c r="AC84" s="1"/>
  <c r="U85"/>
  <c r="AC85" s="1"/>
  <c r="U86"/>
  <c r="AC86" s="1"/>
  <c r="U87"/>
  <c r="AC87" s="1"/>
  <c r="U88"/>
  <c r="U89"/>
  <c r="U90"/>
  <c r="AC90" s="1"/>
  <c r="U91"/>
  <c r="AC91" s="1"/>
  <c r="U92"/>
  <c r="AC92" s="1"/>
  <c r="U93"/>
  <c r="AC93" s="1"/>
  <c r="U94"/>
  <c r="AC94" s="1"/>
  <c r="U95"/>
  <c r="AC95" s="1"/>
  <c r="U96"/>
  <c r="U97"/>
  <c r="U98"/>
  <c r="AC98" s="1"/>
  <c r="U99"/>
  <c r="AC99" s="1"/>
  <c r="U100"/>
  <c r="AC100" s="1"/>
  <c r="U101"/>
  <c r="AC101" s="1"/>
  <c r="U102"/>
  <c r="AC102" s="1"/>
  <c r="U103"/>
  <c r="U104"/>
  <c r="U105"/>
  <c r="U106"/>
  <c r="U107"/>
  <c r="AC107" s="1"/>
  <c r="U108"/>
  <c r="AC108" s="1"/>
  <c r="U109"/>
  <c r="AC109" s="1"/>
  <c r="U110"/>
  <c r="AC110" s="1"/>
  <c r="U111"/>
  <c r="U112"/>
  <c r="U113"/>
  <c r="U114"/>
  <c r="AC114" s="1"/>
  <c r="U115"/>
  <c r="AC115" s="1"/>
  <c r="U116"/>
  <c r="AC116" s="1"/>
  <c r="U117"/>
  <c r="AC117" s="1"/>
  <c r="U118"/>
  <c r="AC118" s="1"/>
  <c r="U119"/>
  <c r="U120"/>
  <c r="U121"/>
  <c r="U122"/>
  <c r="AC122" s="1"/>
  <c r="U123"/>
  <c r="AC123" s="1"/>
  <c r="U124"/>
  <c r="AC124" s="1"/>
  <c r="U125"/>
  <c r="AC125" s="1"/>
  <c r="U126"/>
  <c r="AC126" s="1"/>
  <c r="U127"/>
  <c r="AC127" s="1"/>
  <c r="U128"/>
  <c r="U129"/>
  <c r="U130"/>
  <c r="AC130" s="1"/>
  <c r="U131"/>
  <c r="AC131" s="1"/>
  <c r="U132"/>
  <c r="AC132" s="1"/>
  <c r="U133"/>
  <c r="AC133" s="1"/>
  <c r="U134"/>
  <c r="AC134" s="1"/>
  <c r="U135"/>
  <c r="AC135" s="1"/>
  <c r="U136"/>
  <c r="U137"/>
  <c r="U138"/>
  <c r="U139"/>
  <c r="AC139" s="1"/>
  <c r="U140"/>
  <c r="AC140" s="1"/>
  <c r="U141"/>
  <c r="AC141" s="1"/>
  <c r="U142"/>
  <c r="U143"/>
  <c r="AC143" s="1"/>
  <c r="U144"/>
  <c r="U145"/>
  <c r="U146"/>
  <c r="AC146" s="1"/>
  <c r="U147"/>
  <c r="AC147" s="1"/>
  <c r="U148"/>
  <c r="AC148" s="1"/>
  <c r="U149"/>
  <c r="AC149" s="1"/>
  <c r="U150"/>
  <c r="AC150" s="1"/>
  <c r="U151"/>
  <c r="AC151" s="1"/>
  <c r="U152"/>
  <c r="U153"/>
  <c r="U154"/>
  <c r="AC154" s="1"/>
  <c r="U155"/>
  <c r="AC155" s="1"/>
  <c r="U156"/>
  <c r="AC156" s="1"/>
  <c r="U157"/>
  <c r="AC157" s="1"/>
  <c r="U158"/>
  <c r="AC158" s="1"/>
  <c r="U159"/>
  <c r="AC159" s="1"/>
  <c r="U160"/>
  <c r="U161"/>
  <c r="U162"/>
  <c r="AC162" s="1"/>
  <c r="U163"/>
  <c r="AC163" s="1"/>
  <c r="U164"/>
  <c r="AC164" s="1"/>
  <c r="U165"/>
  <c r="AC165" s="1"/>
  <c r="U166"/>
  <c r="AC166" s="1"/>
  <c r="U167"/>
  <c r="U168"/>
  <c r="U169"/>
  <c r="U170"/>
  <c r="U171"/>
  <c r="AC171" s="1"/>
  <c r="U172"/>
  <c r="AC172" s="1"/>
  <c r="U173"/>
  <c r="AC173" s="1"/>
  <c r="U174"/>
  <c r="U175"/>
  <c r="U176"/>
  <c r="U177"/>
  <c r="U178"/>
  <c r="AC178" s="1"/>
  <c r="U179"/>
  <c r="AC179" s="1"/>
  <c r="U180"/>
  <c r="AC180" s="1"/>
  <c r="U181"/>
  <c r="AC181" s="1"/>
  <c r="U182"/>
  <c r="AC182" s="1"/>
  <c r="U183"/>
  <c r="AC183" s="1"/>
  <c r="U184"/>
  <c r="U185"/>
  <c r="U186"/>
  <c r="AC186" s="1"/>
  <c r="U187"/>
  <c r="AC187" s="1"/>
  <c r="U188"/>
  <c r="AC188" s="1"/>
  <c r="U189"/>
  <c r="AC189" s="1"/>
  <c r="U190"/>
  <c r="AC190" s="1"/>
  <c r="U191"/>
  <c r="AC191" s="1"/>
  <c r="U192"/>
  <c r="U193"/>
  <c r="U194"/>
  <c r="AC194" s="1"/>
  <c r="U195"/>
  <c r="AC195" s="1"/>
  <c r="U196"/>
  <c r="AC196" s="1"/>
  <c r="U197"/>
  <c r="AC197" s="1"/>
  <c r="U198"/>
  <c r="AC198" s="1"/>
  <c r="U199"/>
  <c r="AC199" s="1"/>
  <c r="U200"/>
  <c r="U201"/>
  <c r="U202"/>
  <c r="U203"/>
  <c r="AC203" s="1"/>
  <c r="U204"/>
  <c r="AC204" s="1"/>
  <c r="U205"/>
  <c r="AC205" s="1"/>
  <c r="U206"/>
  <c r="AC206" s="1"/>
  <c r="U207"/>
  <c r="U208"/>
  <c r="U209"/>
  <c r="U210"/>
  <c r="AC210" s="1"/>
  <c r="U211"/>
  <c r="AC211" s="1"/>
  <c r="U212"/>
  <c r="AC212" s="1"/>
  <c r="U213"/>
  <c r="AC213" s="1"/>
  <c r="U214"/>
  <c r="AC214" s="1"/>
  <c r="U215"/>
  <c r="AC215" s="1"/>
  <c r="U216"/>
  <c r="U217"/>
  <c r="U218"/>
  <c r="AC218" s="1"/>
  <c r="U219"/>
  <c r="AC219" s="1"/>
  <c r="U220"/>
  <c r="AC220" s="1"/>
  <c r="U221"/>
  <c r="AC221" s="1"/>
  <c r="U222"/>
  <c r="AC222" s="1"/>
  <c r="U223"/>
  <c r="U224"/>
  <c r="U225"/>
  <c r="U226"/>
  <c r="AC226" s="1"/>
  <c r="U227"/>
  <c r="AC227" s="1"/>
  <c r="U228"/>
  <c r="AC228" s="1"/>
  <c r="U229"/>
  <c r="AC229" s="1"/>
  <c r="U230"/>
  <c r="AC230" s="1"/>
  <c r="U231"/>
  <c r="AC231" s="1"/>
  <c r="U232"/>
  <c r="U233"/>
  <c r="U234"/>
  <c r="U235"/>
  <c r="AC235" s="1"/>
  <c r="U236"/>
  <c r="AC236" s="1"/>
  <c r="U237"/>
  <c r="AC237" s="1"/>
  <c r="U238"/>
  <c r="AC238" s="1"/>
  <c r="U239"/>
  <c r="U240"/>
  <c r="U241"/>
  <c r="U242"/>
  <c r="AC242" s="1"/>
  <c r="U243"/>
  <c r="AC243" s="1"/>
  <c r="U244"/>
  <c r="AC244" s="1"/>
  <c r="U245"/>
  <c r="AC245" s="1"/>
  <c r="U246"/>
  <c r="AC246" s="1"/>
  <c r="U247"/>
  <c r="U248"/>
  <c r="U249"/>
  <c r="U250"/>
  <c r="AC250" s="1"/>
  <c r="U251"/>
  <c r="AC251" s="1"/>
  <c r="U252"/>
  <c r="AC252" s="1"/>
  <c r="U253"/>
  <c r="AC253" s="1"/>
  <c r="U254"/>
  <c r="AC254" s="1"/>
  <c r="U255"/>
  <c r="AC255" s="1"/>
  <c r="U256"/>
  <c r="U257"/>
  <c r="U258"/>
  <c r="AC258" s="1"/>
  <c r="U259"/>
  <c r="AC259" s="1"/>
  <c r="U260"/>
  <c r="AC260" s="1"/>
  <c r="U261"/>
  <c r="AC261" s="1"/>
  <c r="U262"/>
  <c r="AC262" s="1"/>
  <c r="U263"/>
  <c r="AC263" s="1"/>
  <c r="U264"/>
  <c r="U265"/>
  <c r="U266"/>
  <c r="U267"/>
  <c r="AC267" s="1"/>
  <c r="U268"/>
  <c r="AC268" s="1"/>
  <c r="U269"/>
  <c r="AC269" s="1"/>
  <c r="U270"/>
  <c r="AC270" s="1"/>
  <c r="U271"/>
  <c r="AC271" s="1"/>
  <c r="U272"/>
  <c r="U273"/>
  <c r="U274"/>
  <c r="AC274" s="1"/>
  <c r="U275"/>
  <c r="AC275" s="1"/>
  <c r="U276"/>
  <c r="AC276" s="1"/>
  <c r="U277"/>
  <c r="AC277" s="1"/>
  <c r="U278"/>
  <c r="AC278" s="1"/>
  <c r="U279"/>
  <c r="AC279" s="1"/>
  <c r="U280"/>
  <c r="U281"/>
  <c r="U282"/>
  <c r="AC282" s="1"/>
  <c r="U283"/>
  <c r="AC283" s="1"/>
  <c r="U284"/>
  <c r="AC284" s="1"/>
  <c r="U285"/>
  <c r="AC285" s="1"/>
  <c r="U286"/>
  <c r="AC286" s="1"/>
  <c r="U287"/>
  <c r="AC287" s="1"/>
  <c r="U288"/>
  <c r="U289"/>
  <c r="U290"/>
  <c r="AC290" s="1"/>
  <c r="U291"/>
  <c r="AC291" s="1"/>
  <c r="U292"/>
  <c r="AC292" s="1"/>
  <c r="U293"/>
  <c r="AC293" s="1"/>
  <c r="U294"/>
  <c r="AC294" s="1"/>
  <c r="U295"/>
  <c r="AC295" s="1"/>
  <c r="U296"/>
  <c r="U297"/>
  <c r="U298"/>
  <c r="U299"/>
  <c r="AC299" s="1"/>
  <c r="U300"/>
  <c r="AC300" s="1"/>
  <c r="U301"/>
  <c r="AC301" s="1"/>
  <c r="U302"/>
  <c r="AC302" s="1"/>
  <c r="U303"/>
  <c r="AC303" s="1"/>
  <c r="U304"/>
  <c r="U305"/>
  <c r="U306"/>
  <c r="AC306" s="1"/>
  <c r="U307"/>
  <c r="AC307" s="1"/>
  <c r="U308"/>
  <c r="AC308" s="1"/>
  <c r="U309"/>
  <c r="AC309" s="1"/>
  <c r="U310"/>
  <c r="U311"/>
  <c r="U312"/>
  <c r="U313"/>
  <c r="U314"/>
  <c r="AC314" s="1"/>
  <c r="U315"/>
  <c r="AC315" s="1"/>
  <c r="U316"/>
  <c r="AC316" s="1"/>
  <c r="U317"/>
  <c r="AC317" s="1"/>
  <c r="U318"/>
  <c r="AC318" s="1"/>
  <c r="U319"/>
  <c r="AC319" s="1"/>
  <c r="U320"/>
  <c r="U321"/>
  <c r="U322"/>
  <c r="AC322" s="1"/>
  <c r="U323"/>
  <c r="AC323" s="1"/>
  <c r="U324"/>
  <c r="AC324" s="1"/>
  <c r="U325"/>
  <c r="AC325" s="1"/>
  <c r="U326"/>
  <c r="U327"/>
  <c r="AC327" s="1"/>
  <c r="U328"/>
  <c r="U329"/>
  <c r="U330"/>
  <c r="U331"/>
  <c r="AC331" s="1"/>
  <c r="U332"/>
  <c r="AC332" s="1"/>
  <c r="U333"/>
  <c r="AC333" s="1"/>
  <c r="U334"/>
  <c r="AC334" s="1"/>
  <c r="U335"/>
  <c r="AC335" s="1"/>
  <c r="U336"/>
  <c r="U337"/>
  <c r="U338"/>
  <c r="AC338" s="1"/>
  <c r="U339"/>
  <c r="AC339" s="1"/>
  <c r="U340"/>
  <c r="AC340" s="1"/>
  <c r="U341"/>
  <c r="AC341" s="1"/>
  <c r="U342"/>
  <c r="AC342" s="1"/>
  <c r="U343"/>
  <c r="U344"/>
  <c r="U345"/>
  <c r="U346"/>
  <c r="AC346" s="1"/>
  <c r="U347"/>
  <c r="AC347" s="1"/>
  <c r="U348"/>
  <c r="AC348" s="1"/>
  <c r="U349"/>
  <c r="AC349" s="1"/>
  <c r="U350"/>
  <c r="AC350" s="1"/>
  <c r="U351"/>
  <c r="AC351" s="1"/>
  <c r="U352"/>
  <c r="U353"/>
  <c r="U354"/>
  <c r="AC354" s="1"/>
  <c r="U355"/>
  <c r="AC355" s="1"/>
  <c r="U356"/>
  <c r="AC356" s="1"/>
  <c r="U357"/>
  <c r="AC357" s="1"/>
  <c r="U358"/>
  <c r="AC358" s="1"/>
  <c r="U359"/>
  <c r="AC359" s="1"/>
  <c r="U360"/>
  <c r="U361"/>
  <c r="U362"/>
  <c r="U363"/>
  <c r="AC363" s="1"/>
  <c r="U364"/>
  <c r="AC364" s="1"/>
  <c r="U365"/>
  <c r="AC365" s="1"/>
  <c r="U366"/>
  <c r="AC366" s="1"/>
  <c r="U367"/>
  <c r="AC367" s="1"/>
  <c r="U368"/>
  <c r="U369"/>
  <c r="U370"/>
  <c r="AC370" s="1"/>
  <c r="U371"/>
  <c r="AC371" s="1"/>
  <c r="U372"/>
  <c r="AC372" s="1"/>
  <c r="U373"/>
  <c r="AC373" s="1"/>
  <c r="U374"/>
  <c r="AC374" s="1"/>
  <c r="U375"/>
  <c r="AC375" s="1"/>
  <c r="U376"/>
  <c r="U377"/>
  <c r="U378"/>
  <c r="AC378" s="1"/>
  <c r="U379"/>
  <c r="AC379" s="1"/>
  <c r="U380"/>
  <c r="AC380" s="1"/>
  <c r="U381"/>
  <c r="AC381" s="1"/>
  <c r="U382"/>
  <c r="AC382" s="1"/>
  <c r="U383"/>
  <c r="AC383" s="1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686"/>
  <c r="U687"/>
  <c r="U688"/>
  <c r="U689"/>
  <c r="U690"/>
  <c r="U691"/>
  <c r="U692"/>
  <c r="U693"/>
  <c r="U694"/>
  <c r="U695"/>
  <c r="U696"/>
  <c r="U697"/>
  <c r="U698"/>
  <c r="U699"/>
  <c r="U700"/>
  <c r="U701"/>
  <c r="U702"/>
  <c r="U703"/>
  <c r="U704"/>
  <c r="U705"/>
  <c r="U706"/>
  <c r="U707"/>
  <c r="U708"/>
  <c r="U709"/>
  <c r="U710"/>
  <c r="U711"/>
  <c r="U712"/>
  <c r="U713"/>
  <c r="U714"/>
  <c r="U715"/>
  <c r="U716"/>
  <c r="U717"/>
  <c r="U718"/>
  <c r="U719"/>
  <c r="U720"/>
  <c r="U721"/>
  <c r="U722"/>
  <c r="U723"/>
  <c r="U724"/>
  <c r="U725"/>
  <c r="U726"/>
  <c r="U727"/>
  <c r="U728"/>
  <c r="U729"/>
  <c r="U730"/>
  <c r="U731"/>
  <c r="U732"/>
  <c r="U733"/>
  <c r="U734"/>
  <c r="U735"/>
  <c r="U736"/>
  <c r="U737"/>
  <c r="U738"/>
  <c r="U739"/>
  <c r="U740"/>
  <c r="U741"/>
  <c r="U742"/>
  <c r="U743"/>
  <c r="U744"/>
  <c r="U745"/>
  <c r="U746"/>
  <c r="U747"/>
  <c r="U748"/>
  <c r="U749"/>
  <c r="U750"/>
  <c r="U751"/>
  <c r="U752"/>
  <c r="U753"/>
  <c r="U754"/>
  <c r="U755"/>
  <c r="U756"/>
  <c r="U757"/>
  <c r="U758"/>
  <c r="U759"/>
  <c r="U760"/>
  <c r="U761"/>
  <c r="U762"/>
  <c r="U763"/>
  <c r="U764"/>
  <c r="U765"/>
  <c r="U766"/>
  <c r="U767"/>
  <c r="U768"/>
  <c r="U769"/>
  <c r="U770"/>
  <c r="U771"/>
  <c r="U772"/>
  <c r="U773"/>
  <c r="U774"/>
  <c r="U775"/>
  <c r="U776"/>
  <c r="U777"/>
  <c r="U778"/>
  <c r="U779"/>
  <c r="U780"/>
  <c r="U781"/>
  <c r="U782"/>
  <c r="U783"/>
  <c r="U784"/>
  <c r="U785"/>
  <c r="U786"/>
  <c r="U787"/>
  <c r="U788"/>
  <c r="U789"/>
  <c r="U790"/>
  <c r="U791"/>
  <c r="U792"/>
  <c r="U793"/>
  <c r="U794"/>
  <c r="U795"/>
  <c r="U796"/>
  <c r="U797"/>
  <c r="U798"/>
  <c r="U799"/>
  <c r="U800"/>
  <c r="U801"/>
  <c r="U802"/>
  <c r="U803"/>
  <c r="U804"/>
  <c r="U805"/>
  <c r="U806"/>
  <c r="U807"/>
  <c r="U808"/>
  <c r="U809"/>
  <c r="U810"/>
  <c r="U811"/>
  <c r="U812"/>
  <c r="U813"/>
  <c r="U814"/>
  <c r="U815"/>
  <c r="U816"/>
  <c r="U817"/>
  <c r="U818"/>
  <c r="U819"/>
  <c r="U820"/>
  <c r="U821"/>
  <c r="U822"/>
  <c r="U823"/>
  <c r="U824"/>
  <c r="U825"/>
  <c r="U826"/>
  <c r="U827"/>
  <c r="U828"/>
  <c r="U829"/>
  <c r="U830"/>
  <c r="U831"/>
  <c r="U832"/>
  <c r="U833"/>
  <c r="U834"/>
  <c r="U835"/>
  <c r="U836"/>
  <c r="U837"/>
  <c r="U838"/>
  <c r="U839"/>
  <c r="U840"/>
  <c r="U841"/>
  <c r="U842"/>
  <c r="U843"/>
  <c r="U844"/>
  <c r="U845"/>
  <c r="U846"/>
  <c r="U847"/>
  <c r="U848"/>
  <c r="U849"/>
  <c r="U850"/>
  <c r="U851"/>
  <c r="U852"/>
  <c r="U853"/>
  <c r="U854"/>
  <c r="U855"/>
  <c r="U856"/>
  <c r="U857"/>
  <c r="U858"/>
  <c r="U859"/>
  <c r="U860"/>
  <c r="U861"/>
  <c r="U862"/>
  <c r="U863"/>
  <c r="U864"/>
  <c r="U865"/>
  <c r="U866"/>
  <c r="U867"/>
  <c r="U868"/>
  <c r="U869"/>
  <c r="U870"/>
  <c r="U871"/>
  <c r="U872"/>
  <c r="U873"/>
  <c r="U874"/>
  <c r="U875"/>
  <c r="U876"/>
  <c r="U877"/>
  <c r="U878"/>
  <c r="U879"/>
  <c r="U880"/>
  <c r="U881"/>
  <c r="U882"/>
  <c r="U883"/>
  <c r="U884"/>
  <c r="U885"/>
  <c r="U886"/>
  <c r="U887"/>
  <c r="U888"/>
  <c r="U889"/>
  <c r="U890"/>
  <c r="U891"/>
  <c r="U892"/>
  <c r="U893"/>
  <c r="U894"/>
  <c r="U895"/>
  <c r="U896"/>
  <c r="U897"/>
  <c r="U898"/>
  <c r="U899"/>
  <c r="U900"/>
  <c r="U901"/>
  <c r="U902"/>
  <c r="U903"/>
  <c r="U904"/>
  <c r="U905"/>
  <c r="U906"/>
  <c r="U907"/>
  <c r="U908"/>
  <c r="U909"/>
  <c r="U910"/>
  <c r="U911"/>
  <c r="U912"/>
  <c r="U913"/>
  <c r="U914"/>
  <c r="U915"/>
  <c r="U916"/>
  <c r="U917"/>
  <c r="U918"/>
  <c r="U919"/>
  <c r="U920"/>
  <c r="U921"/>
  <c r="U922"/>
  <c r="U923"/>
  <c r="U924"/>
  <c r="U925"/>
  <c r="U926"/>
  <c r="U927"/>
  <c r="U928"/>
  <c r="U929"/>
  <c r="U930"/>
  <c r="U931"/>
  <c r="U932"/>
  <c r="U933"/>
  <c r="U934"/>
  <c r="U935"/>
  <c r="U936"/>
  <c r="U937"/>
  <c r="U938"/>
  <c r="U939"/>
  <c r="U940"/>
  <c r="U941"/>
  <c r="U942"/>
  <c r="U943"/>
  <c r="U944"/>
  <c r="U945"/>
  <c r="U946"/>
  <c r="U947"/>
  <c r="U948"/>
  <c r="U949"/>
  <c r="U950"/>
  <c r="U951"/>
  <c r="U952"/>
  <c r="U953"/>
  <c r="U954"/>
  <c r="U955"/>
  <c r="U956"/>
  <c r="U957"/>
  <c r="U958"/>
  <c r="U959"/>
  <c r="U960"/>
  <c r="U961"/>
  <c r="U962"/>
  <c r="U963"/>
  <c r="U964"/>
  <c r="U965"/>
  <c r="U966"/>
  <c r="U967"/>
  <c r="U968"/>
  <c r="U969"/>
  <c r="U970"/>
  <c r="U971"/>
  <c r="U972"/>
  <c r="U973"/>
  <c r="U974"/>
  <c r="U975"/>
  <c r="U976"/>
  <c r="U977"/>
  <c r="U978"/>
  <c r="U979"/>
  <c r="U980"/>
  <c r="U981"/>
  <c r="U982"/>
  <c r="U983"/>
  <c r="U984"/>
  <c r="U985"/>
  <c r="U986"/>
  <c r="U987"/>
  <c r="U988"/>
  <c r="U989"/>
  <c r="U990"/>
  <c r="U991"/>
  <c r="U992"/>
  <c r="U993"/>
  <c r="U994"/>
  <c r="U995"/>
  <c r="U996"/>
  <c r="U997"/>
  <c r="U998"/>
  <c r="U999"/>
  <c r="U1000"/>
  <c r="U1001"/>
  <c r="U1002"/>
  <c r="U1003"/>
  <c r="U1004"/>
  <c r="U1005"/>
  <c r="U1006"/>
  <c r="U1007"/>
  <c r="U1008"/>
  <c r="U1009"/>
  <c r="U1010"/>
  <c r="U1011"/>
  <c r="U1012"/>
  <c r="U1013"/>
  <c r="U1014"/>
  <c r="U1015"/>
  <c r="U1016"/>
  <c r="U1017"/>
  <c r="U1018"/>
  <c r="U1019"/>
  <c r="U1020"/>
  <c r="U1021"/>
  <c r="U1022"/>
  <c r="U1023"/>
  <c r="U1024"/>
  <c r="U1025"/>
  <c r="U1026"/>
  <c r="U1027"/>
  <c r="U1028"/>
  <c r="U1029"/>
  <c r="U1030"/>
  <c r="U1031"/>
  <c r="U1032"/>
  <c r="U1033"/>
  <c r="U1034"/>
  <c r="U1035"/>
  <c r="U1036"/>
  <c r="U1037"/>
  <c r="U1038"/>
  <c r="U1039"/>
  <c r="U1040"/>
  <c r="U1041"/>
  <c r="U1042"/>
  <c r="U1043"/>
  <c r="U1044"/>
  <c r="U1045"/>
  <c r="U1046"/>
  <c r="U1047"/>
  <c r="U1048"/>
  <c r="U1049"/>
  <c r="U1050"/>
  <c r="U1051"/>
  <c r="U1052"/>
  <c r="U1053"/>
  <c r="U1054"/>
  <c r="U1055"/>
  <c r="U1056"/>
  <c r="U1057"/>
  <c r="U1058"/>
  <c r="U1059"/>
  <c r="U1060"/>
  <c r="U1061"/>
  <c r="U1062"/>
  <c r="U1063"/>
  <c r="U1064"/>
  <c r="U1065"/>
  <c r="U1066"/>
  <c r="U1067"/>
  <c r="U1068"/>
  <c r="U1069"/>
  <c r="U1070"/>
  <c r="U1071"/>
  <c r="U1072"/>
  <c r="U1073"/>
  <c r="U1074"/>
  <c r="U1075"/>
  <c r="U1076"/>
  <c r="U1077"/>
  <c r="U1078"/>
  <c r="U1079"/>
  <c r="U1080"/>
  <c r="U1081"/>
  <c r="U1082"/>
  <c r="U1083"/>
  <c r="U1084"/>
  <c r="U1085"/>
  <c r="U1086"/>
  <c r="U1087"/>
  <c r="U1088"/>
  <c r="U1089"/>
  <c r="U1090"/>
  <c r="U1091"/>
  <c r="U1092"/>
  <c r="U1093"/>
  <c r="U1094"/>
  <c r="U1095"/>
  <c r="U1096"/>
  <c r="U1097"/>
  <c r="U1098"/>
  <c r="U1099"/>
  <c r="U1100"/>
  <c r="U1101"/>
  <c r="U1102"/>
  <c r="U1103"/>
  <c r="U1104"/>
  <c r="U1105"/>
  <c r="U1106"/>
  <c r="U1107"/>
  <c r="U1108"/>
  <c r="U1109"/>
  <c r="U1110"/>
  <c r="U1111"/>
  <c r="U1112"/>
  <c r="U1113"/>
  <c r="U1114"/>
  <c r="U1115"/>
  <c r="U1116"/>
  <c r="U1117"/>
  <c r="U1118"/>
  <c r="U1119"/>
  <c r="U1120"/>
  <c r="U1121"/>
  <c r="U1122"/>
  <c r="U1123"/>
  <c r="U1124"/>
  <c r="U1125"/>
  <c r="U1126"/>
  <c r="U1127"/>
  <c r="U1128"/>
  <c r="U1129"/>
  <c r="U1130"/>
  <c r="U1131"/>
  <c r="U1132"/>
  <c r="U1133"/>
  <c r="U1134"/>
  <c r="U1135"/>
  <c r="U1136"/>
  <c r="U1137"/>
  <c r="U1138"/>
  <c r="U1139"/>
  <c r="U1140"/>
  <c r="U1141"/>
  <c r="U1142"/>
  <c r="U1143"/>
  <c r="U1144"/>
  <c r="U1145"/>
  <c r="U1146"/>
  <c r="U1147"/>
  <c r="U1148"/>
  <c r="U1149"/>
  <c r="U1150"/>
  <c r="U1151"/>
  <c r="U1152"/>
  <c r="U1153"/>
  <c r="B3" i="9"/>
  <c r="Z4" i="1" s="1"/>
  <c r="B4" i="9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2"/>
  <c r="B3" i="10"/>
  <c r="B4"/>
  <c r="AA4" i="1" s="1"/>
  <c r="B5" i="10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2"/>
  <c r="U4" i="1"/>
  <c r="AC8"/>
  <c r="AC9"/>
  <c r="AC13"/>
  <c r="AC16"/>
  <c r="AC17"/>
  <c r="AC21"/>
  <c r="AC22"/>
  <c r="AC24"/>
  <c r="AC25"/>
  <c r="AC29"/>
  <c r="AC32"/>
  <c r="AC33"/>
  <c r="AC39"/>
  <c r="AC40"/>
  <c r="AC41"/>
  <c r="AC48"/>
  <c r="AC49"/>
  <c r="AC56"/>
  <c r="AC57"/>
  <c r="AC64"/>
  <c r="AC65"/>
  <c r="AC70"/>
  <c r="AC71"/>
  <c r="AC72"/>
  <c r="AC73"/>
  <c r="AC74"/>
  <c r="AC80"/>
  <c r="AC81"/>
  <c r="AC88"/>
  <c r="AC89"/>
  <c r="AC96"/>
  <c r="AC97"/>
  <c r="AC103"/>
  <c r="AC104"/>
  <c r="AC105"/>
  <c r="AC106"/>
  <c r="AC111"/>
  <c r="AC112"/>
  <c r="AC113"/>
  <c r="AC119"/>
  <c r="AC120"/>
  <c r="AC121"/>
  <c r="AC128"/>
  <c r="AC129"/>
  <c r="AC136"/>
  <c r="AC137"/>
  <c r="AC138"/>
  <c r="AC142"/>
  <c r="AC144"/>
  <c r="AC145"/>
  <c r="AC152"/>
  <c r="AC153"/>
  <c r="AC160"/>
  <c r="AC161"/>
  <c r="AC167"/>
  <c r="AC168"/>
  <c r="AC169"/>
  <c r="AC170"/>
  <c r="AC174"/>
  <c r="AC175"/>
  <c r="AC176"/>
  <c r="AC177"/>
  <c r="AC184"/>
  <c r="AC185"/>
  <c r="AC192"/>
  <c r="AC193"/>
  <c r="AC200"/>
  <c r="AC201"/>
  <c r="AC202"/>
  <c r="AC207"/>
  <c r="AC208"/>
  <c r="AC209"/>
  <c r="AC216"/>
  <c r="AC217"/>
  <c r="AC223"/>
  <c r="AC224"/>
  <c r="AC225"/>
  <c r="AC232"/>
  <c r="AC233"/>
  <c r="AC234"/>
  <c r="AC239"/>
  <c r="AC240"/>
  <c r="AC241"/>
  <c r="AC247"/>
  <c r="AC248"/>
  <c r="AC249"/>
  <c r="AC256"/>
  <c r="AC257"/>
  <c r="AC264"/>
  <c r="AC265"/>
  <c r="AC266"/>
  <c r="AC272"/>
  <c r="AC273"/>
  <c r="AC280"/>
  <c r="AC281"/>
  <c r="AC288"/>
  <c r="AC289"/>
  <c r="AC296"/>
  <c r="AC297"/>
  <c r="AC298"/>
  <c r="AC304"/>
  <c r="AC305"/>
  <c r="AC310"/>
  <c r="AC311"/>
  <c r="AC312"/>
  <c r="AC313"/>
  <c r="AC320"/>
  <c r="AC321"/>
  <c r="AC326"/>
  <c r="AC328"/>
  <c r="AC329"/>
  <c r="AC330"/>
  <c r="AC336"/>
  <c r="AC337"/>
  <c r="AC343"/>
  <c r="AC344"/>
  <c r="AC345"/>
  <c r="AC352"/>
  <c r="AC353"/>
  <c r="AC360"/>
  <c r="AC361"/>
  <c r="AC362"/>
  <c r="AC368"/>
  <c r="AC369"/>
  <c r="AC376"/>
  <c r="AC377"/>
  <c r="AC384"/>
  <c r="AC385"/>
  <c r="AC4" l="1"/>
  <c r="AB4"/>
  <c r="AC6"/>
  <c r="AB6"/>
  <c r="AC1153"/>
  <c r="AB1153"/>
  <c r="AC1151"/>
  <c r="AB1151"/>
  <c r="AC1149"/>
  <c r="AB1149"/>
  <c r="AC1147"/>
  <c r="AB1147"/>
  <c r="AC1145"/>
  <c r="AB1145"/>
  <c r="AC1143"/>
  <c r="AB1143"/>
  <c r="AC1141"/>
  <c r="AB1141"/>
  <c r="AC1139"/>
  <c r="AB1139"/>
  <c r="AC1137"/>
  <c r="AB1137"/>
  <c r="AC1135"/>
  <c r="AB1135"/>
  <c r="AC1133"/>
  <c r="AB1133"/>
  <c r="AC1131"/>
  <c r="AB1131"/>
  <c r="AC1129"/>
  <c r="AB1129"/>
  <c r="AC1127"/>
  <c r="AB1127"/>
  <c r="AC1125"/>
  <c r="AB1125"/>
  <c r="AC1123"/>
  <c r="AB1123"/>
  <c r="AC1121"/>
  <c r="AB1121"/>
  <c r="AC1119"/>
  <c r="AB1119"/>
  <c r="AC1117"/>
  <c r="AB1117"/>
  <c r="AC1115"/>
  <c r="AB1115"/>
  <c r="AC1113"/>
  <c r="AB1113"/>
  <c r="AC1111"/>
  <c r="AB1111"/>
  <c r="AC1109"/>
  <c r="AB1109"/>
  <c r="AC1107"/>
  <c r="AB1107"/>
  <c r="AC1105"/>
  <c r="AB1105"/>
  <c r="AC1103"/>
  <c r="AB1103"/>
  <c r="AC1101"/>
  <c r="AB1101"/>
  <c r="AC1099"/>
  <c r="AB1099"/>
  <c r="AC1097"/>
  <c r="AB1097"/>
  <c r="AC1095"/>
  <c r="AB1095"/>
  <c r="AC1093"/>
  <c r="AB1093"/>
  <c r="AC1091"/>
  <c r="AB1091"/>
  <c r="AC1089"/>
  <c r="AB1089"/>
  <c r="AC1087"/>
  <c r="AB1087"/>
  <c r="AC1085"/>
  <c r="AB1085"/>
  <c r="AC1083"/>
  <c r="AB1083"/>
  <c r="AC1081"/>
  <c r="AB1081"/>
  <c r="AC1079"/>
  <c r="AB1079"/>
  <c r="AC1077"/>
  <c r="AB1077"/>
  <c r="AC1075"/>
  <c r="AB1075"/>
  <c r="AC1073"/>
  <c r="AB1073"/>
  <c r="AC1071"/>
  <c r="AB1071"/>
  <c r="AC1069"/>
  <c r="AB1069"/>
  <c r="AC1067"/>
  <c r="AB1067"/>
  <c r="AC1065"/>
  <c r="AB1065"/>
  <c r="AC1063"/>
  <c r="AB1063"/>
  <c r="AC1061"/>
  <c r="AB1061"/>
  <c r="AC1059"/>
  <c r="AB1059"/>
  <c r="AC1057"/>
  <c r="AB1057"/>
  <c r="AC1055"/>
  <c r="AB1055"/>
  <c r="AC1053"/>
  <c r="AB1053"/>
  <c r="AC1051"/>
  <c r="AB1051"/>
  <c r="AC1049"/>
  <c r="AB1049"/>
  <c r="AC1047"/>
  <c r="AB1047"/>
  <c r="AC1045"/>
  <c r="AB1045"/>
  <c r="AC1043"/>
  <c r="AB1043"/>
  <c r="AC1041"/>
  <c r="AB1041"/>
  <c r="AC1039"/>
  <c r="AB1039"/>
  <c r="AC1037"/>
  <c r="AB1037"/>
  <c r="AC1035"/>
  <c r="AB1035"/>
  <c r="AC1033"/>
  <c r="AB1033"/>
  <c r="AC1031"/>
  <c r="AB1031"/>
  <c r="AC1029"/>
  <c r="AB1029"/>
  <c r="AC1027"/>
  <c r="AB1027"/>
  <c r="AC1025"/>
  <c r="AB1025"/>
  <c r="AC1023"/>
  <c r="AB1023"/>
  <c r="AC1021"/>
  <c r="AB1021"/>
  <c r="AC1019"/>
  <c r="AB1019"/>
  <c r="AC1017"/>
  <c r="AB1017"/>
  <c r="AC1015"/>
  <c r="AB1015"/>
  <c r="AC1013"/>
  <c r="AB1013"/>
  <c r="AC1011"/>
  <c r="AB1011"/>
  <c r="AC1009"/>
  <c r="AB1009"/>
  <c r="AC1007"/>
  <c r="AB1007"/>
  <c r="AC1005"/>
  <c r="AB1005"/>
  <c r="AC1003"/>
  <c r="AB1003"/>
  <c r="AC1001"/>
  <c r="AB1001"/>
  <c r="AC999"/>
  <c r="AB999"/>
  <c r="AC997"/>
  <c r="AB997"/>
  <c r="AC995"/>
  <c r="AB995"/>
  <c r="AC993"/>
  <c r="AB993"/>
  <c r="AC991"/>
  <c r="AB991"/>
  <c r="AC989"/>
  <c r="AB989"/>
  <c r="AC987"/>
  <c r="AB987"/>
  <c r="AC985"/>
  <c r="AB985"/>
  <c r="AC983"/>
  <c r="AB983"/>
  <c r="AC981"/>
  <c r="AB981"/>
  <c r="AC979"/>
  <c r="AB979"/>
  <c r="AC977"/>
  <c r="AB977"/>
  <c r="AC975"/>
  <c r="AB975"/>
  <c r="AC973"/>
  <c r="AB973"/>
  <c r="AC971"/>
  <c r="AB971"/>
  <c r="AC969"/>
  <c r="AB969"/>
  <c r="AC967"/>
  <c r="AB967"/>
  <c r="AC965"/>
  <c r="AB965"/>
  <c r="AC963"/>
  <c r="AB963"/>
  <c r="AC961"/>
  <c r="AB961"/>
  <c r="AC959"/>
  <c r="AB959"/>
  <c r="AC957"/>
  <c r="AB957"/>
  <c r="AC955"/>
  <c r="AB955"/>
  <c r="AC953"/>
  <c r="AB953"/>
  <c r="AC951"/>
  <c r="AB951"/>
  <c r="AC949"/>
  <c r="AB949"/>
  <c r="AC947"/>
  <c r="AB947"/>
  <c r="AC945"/>
  <c r="AB945"/>
  <c r="AC943"/>
  <c r="AB943"/>
  <c r="AC941"/>
  <c r="AB941"/>
  <c r="AC939"/>
  <c r="AB939"/>
  <c r="AC937"/>
  <c r="AB937"/>
  <c r="AC935"/>
  <c r="AB935"/>
  <c r="AC933"/>
  <c r="AB933"/>
  <c r="AC931"/>
  <c r="AB931"/>
  <c r="AC929"/>
  <c r="AB929"/>
  <c r="AC927"/>
  <c r="AB927"/>
  <c r="AC925"/>
  <c r="AB925"/>
  <c r="AC923"/>
  <c r="AB923"/>
  <c r="AC921"/>
  <c r="AB921"/>
  <c r="AC919"/>
  <c r="AB919"/>
  <c r="AC917"/>
  <c r="AB917"/>
  <c r="AC915"/>
  <c r="AB915"/>
  <c r="AC913"/>
  <c r="AB913"/>
  <c r="AC911"/>
  <c r="AB911"/>
  <c r="AC909"/>
  <c r="AB909"/>
  <c r="AC907"/>
  <c r="AB907"/>
  <c r="AC905"/>
  <c r="AB905"/>
  <c r="AC903"/>
  <c r="AB903"/>
  <c r="AC901"/>
  <c r="AB901"/>
  <c r="AC899"/>
  <c r="AB899"/>
  <c r="AC7"/>
  <c r="AB7"/>
  <c r="AC5"/>
  <c r="AB5"/>
  <c r="AC1152"/>
  <c r="AB1152"/>
  <c r="AC1150"/>
  <c r="AB1150"/>
  <c r="AC1148"/>
  <c r="AB1148"/>
  <c r="AC1146"/>
  <c r="AB1146"/>
  <c r="AC1144"/>
  <c r="AB1144"/>
  <c r="AC1142"/>
  <c r="AB1142"/>
  <c r="AC1140"/>
  <c r="AB1140"/>
  <c r="AC1138"/>
  <c r="AB1138"/>
  <c r="AC1136"/>
  <c r="AB1136"/>
  <c r="AC1134"/>
  <c r="AB1134"/>
  <c r="AC1132"/>
  <c r="AB1132"/>
  <c r="AC1130"/>
  <c r="AB1130"/>
  <c r="AC1128"/>
  <c r="AB1128"/>
  <c r="AC1126"/>
  <c r="AB1126"/>
  <c r="AC1124"/>
  <c r="AB1124"/>
  <c r="AC1122"/>
  <c r="AB1122"/>
  <c r="AC1120"/>
  <c r="AB1120"/>
  <c r="AC1118"/>
  <c r="AB1118"/>
  <c r="AC1116"/>
  <c r="AB1116"/>
  <c r="AC1114"/>
  <c r="AB1114"/>
  <c r="AC1112"/>
  <c r="AB1112"/>
  <c r="AC1110"/>
  <c r="AB1110"/>
  <c r="AC1108"/>
  <c r="AB1108"/>
  <c r="AC1106"/>
  <c r="AB1106"/>
  <c r="AC1104"/>
  <c r="AB1104"/>
  <c r="AC1102"/>
  <c r="AB1102"/>
  <c r="AC1100"/>
  <c r="AB1100"/>
  <c r="AC1098"/>
  <c r="AB1098"/>
  <c r="AC1096"/>
  <c r="AB1096"/>
  <c r="AC1094"/>
  <c r="AB1094"/>
  <c r="AC1092"/>
  <c r="AB1092"/>
  <c r="AC1090"/>
  <c r="AB1090"/>
  <c r="AC1088"/>
  <c r="AB1088"/>
  <c r="AC1086"/>
  <c r="AB1086"/>
  <c r="AC1084"/>
  <c r="AB1084"/>
  <c r="AC1082"/>
  <c r="AB1082"/>
  <c r="AC1080"/>
  <c r="AB1080"/>
  <c r="AC1078"/>
  <c r="AB1078"/>
  <c r="AC1076"/>
  <c r="AB1076"/>
  <c r="AC1074"/>
  <c r="AB1074"/>
  <c r="AC1072"/>
  <c r="AB1072"/>
  <c r="AC1070"/>
  <c r="AB1070"/>
  <c r="AC1068"/>
  <c r="AB1068"/>
  <c r="AC1066"/>
  <c r="AB1066"/>
  <c r="AC1064"/>
  <c r="AB1064"/>
  <c r="AC1062"/>
  <c r="AB1062"/>
  <c r="AC1060"/>
  <c r="AB1060"/>
  <c r="AC1058"/>
  <c r="AB1058"/>
  <c r="AC1056"/>
  <c r="AB1056"/>
  <c r="AC1054"/>
  <c r="AB1054"/>
  <c r="AC1052"/>
  <c r="AB1052"/>
  <c r="AC1050"/>
  <c r="AB1050"/>
  <c r="AC1048"/>
  <c r="AB1048"/>
  <c r="AC1046"/>
  <c r="AB1046"/>
  <c r="AC1044"/>
  <c r="AB1044"/>
  <c r="AC1042"/>
  <c r="AB1042"/>
  <c r="AC1040"/>
  <c r="AB1040"/>
  <c r="AC1038"/>
  <c r="AB1038"/>
  <c r="AC1036"/>
  <c r="AB1036"/>
  <c r="AC1034"/>
  <c r="AB1034"/>
  <c r="AC1032"/>
  <c r="AB1032"/>
  <c r="AC1030"/>
  <c r="AB1030"/>
  <c r="AC1028"/>
  <c r="AB1028"/>
  <c r="AC1026"/>
  <c r="AB1026"/>
  <c r="AC1024"/>
  <c r="AB1024"/>
  <c r="AC1022"/>
  <c r="AB1022"/>
  <c r="AC1020"/>
  <c r="AB1020"/>
  <c r="AC1018"/>
  <c r="AB1018"/>
  <c r="AC1016"/>
  <c r="AB1016"/>
  <c r="AC1014"/>
  <c r="AB1014"/>
  <c r="AC1012"/>
  <c r="AB1012"/>
  <c r="AC1010"/>
  <c r="AB1010"/>
  <c r="AC1008"/>
  <c r="AB1008"/>
  <c r="AC1006"/>
  <c r="AB1006"/>
  <c r="AC1004"/>
  <c r="AB1004"/>
  <c r="AC1002"/>
  <c r="AB1002"/>
  <c r="AC1000"/>
  <c r="AB1000"/>
  <c r="AC998"/>
  <c r="AB998"/>
  <c r="AC996"/>
  <c r="AB996"/>
  <c r="AC994"/>
  <c r="AB994"/>
  <c r="AC992"/>
  <c r="AB992"/>
  <c r="AC990"/>
  <c r="AB990"/>
  <c r="AC988"/>
  <c r="AB988"/>
  <c r="AC986"/>
  <c r="AB986"/>
  <c r="AC984"/>
  <c r="AB984"/>
  <c r="AC982"/>
  <c r="AB982"/>
  <c r="AC980"/>
  <c r="AB980"/>
  <c r="AC978"/>
  <c r="AB978"/>
  <c r="AC976"/>
  <c r="AB976"/>
  <c r="AC974"/>
  <c r="AB974"/>
  <c r="AC972"/>
  <c r="AB972"/>
  <c r="AC970"/>
  <c r="AB970"/>
  <c r="AC968"/>
  <c r="AB968"/>
  <c r="AC966"/>
  <c r="AB966"/>
  <c r="AC964"/>
  <c r="AB964"/>
  <c r="AC962"/>
  <c r="AB962"/>
  <c r="AC960"/>
  <c r="AB960"/>
  <c r="AC958"/>
  <c r="AB958"/>
  <c r="AC956"/>
  <c r="AB956"/>
  <c r="AC954"/>
  <c r="AB954"/>
  <c r="AC952"/>
  <c r="AB952"/>
  <c r="AC950"/>
  <c r="AB950"/>
  <c r="AC948"/>
  <c r="AB948"/>
  <c r="AC946"/>
  <c r="AB946"/>
  <c r="AC944"/>
  <c r="AB944"/>
  <c r="AC942"/>
  <c r="AB942"/>
  <c r="AC940"/>
  <c r="AB940"/>
  <c r="AC938"/>
  <c r="AB938"/>
  <c r="AC936"/>
  <c r="AB936"/>
  <c r="AC934"/>
  <c r="AB934"/>
  <c r="AC932"/>
  <c r="AB932"/>
  <c r="AC930"/>
  <c r="AB930"/>
  <c r="AC928"/>
  <c r="AB928"/>
  <c r="AC926"/>
  <c r="AB926"/>
  <c r="AC924"/>
  <c r="AB924"/>
  <c r="AC922"/>
  <c r="AB922"/>
  <c r="AC920"/>
  <c r="AB920"/>
  <c r="AC918"/>
  <c r="AB918"/>
  <c r="AC916"/>
  <c r="AB916"/>
  <c r="AC914"/>
  <c r="AB914"/>
  <c r="AC912"/>
  <c r="AB912"/>
  <c r="AC910"/>
  <c r="AB910"/>
  <c r="AC908"/>
  <c r="AB908"/>
  <c r="AC906"/>
  <c r="AB906"/>
  <c r="AC904"/>
  <c r="AB904"/>
  <c r="AC902"/>
  <c r="AB902"/>
  <c r="AC900"/>
  <c r="AB900"/>
  <c r="AC898"/>
  <c r="AB898"/>
  <c r="AC897"/>
  <c r="AB897"/>
  <c r="AC895"/>
  <c r="AB895"/>
  <c r="AC893"/>
  <c r="AB893"/>
  <c r="AC891"/>
  <c r="AB891"/>
  <c r="AC889"/>
  <c r="AB889"/>
  <c r="AC887"/>
  <c r="AB887"/>
  <c r="AC885"/>
  <c r="AB885"/>
  <c r="AC883"/>
  <c r="AB883"/>
  <c r="AC881"/>
  <c r="AB881"/>
  <c r="AC879"/>
  <c r="AB879"/>
  <c r="AC877"/>
  <c r="AB877"/>
  <c r="AC875"/>
  <c r="AB875"/>
  <c r="AC873"/>
  <c r="AB873"/>
  <c r="AC871"/>
  <c r="AB871"/>
  <c r="AC869"/>
  <c r="AB869"/>
  <c r="AC867"/>
  <c r="AB867"/>
  <c r="AC865"/>
  <c r="AB865"/>
  <c r="AC863"/>
  <c r="AB863"/>
  <c r="AC861"/>
  <c r="AB861"/>
  <c r="AC859"/>
  <c r="AB859"/>
  <c r="AC857"/>
  <c r="AB857"/>
  <c r="AC855"/>
  <c r="AB855"/>
  <c r="AC853"/>
  <c r="AB853"/>
  <c r="AC851"/>
  <c r="AB851"/>
  <c r="AC849"/>
  <c r="AB849"/>
  <c r="AC847"/>
  <c r="AB847"/>
  <c r="AC845"/>
  <c r="AB845"/>
  <c r="AC843"/>
  <c r="AB843"/>
  <c r="AC841"/>
  <c r="AB841"/>
  <c r="AC839"/>
  <c r="AB839"/>
  <c r="AC837"/>
  <c r="AB837"/>
  <c r="AC835"/>
  <c r="AB835"/>
  <c r="AC833"/>
  <c r="AB833"/>
  <c r="AC831"/>
  <c r="AB831"/>
  <c r="AC829"/>
  <c r="AB829"/>
  <c r="AC827"/>
  <c r="AB827"/>
  <c r="AC825"/>
  <c r="AB825"/>
  <c r="AC823"/>
  <c r="AB823"/>
  <c r="AC821"/>
  <c r="AB821"/>
  <c r="AC819"/>
  <c r="AB819"/>
  <c r="AC817"/>
  <c r="AB817"/>
  <c r="AC815"/>
  <c r="AB815"/>
  <c r="AC813"/>
  <c r="AB813"/>
  <c r="AC811"/>
  <c r="AB811"/>
  <c r="AC809"/>
  <c r="AB809"/>
  <c r="AC807"/>
  <c r="AB807"/>
  <c r="AC805"/>
  <c r="AB805"/>
  <c r="AC803"/>
  <c r="AB803"/>
  <c r="AC801"/>
  <c r="AB801"/>
  <c r="AC799"/>
  <c r="AB799"/>
  <c r="AC797"/>
  <c r="AB797"/>
  <c r="AC795"/>
  <c r="AB795"/>
  <c r="AC793"/>
  <c r="AB793"/>
  <c r="AC791"/>
  <c r="AB791"/>
  <c r="AC789"/>
  <c r="AB789"/>
  <c r="AC787"/>
  <c r="AB787"/>
  <c r="AC785"/>
  <c r="AB785"/>
  <c r="AC783"/>
  <c r="AB783"/>
  <c r="AC781"/>
  <c r="AB781"/>
  <c r="AC779"/>
  <c r="AB779"/>
  <c r="AC777"/>
  <c r="AB777"/>
  <c r="AC775"/>
  <c r="AB775"/>
  <c r="AC773"/>
  <c r="AB773"/>
  <c r="AC771"/>
  <c r="AB771"/>
  <c r="AC769"/>
  <c r="AB769"/>
  <c r="AC767"/>
  <c r="AB767"/>
  <c r="AC765"/>
  <c r="AB765"/>
  <c r="AC763"/>
  <c r="AB763"/>
  <c r="AC761"/>
  <c r="AB761"/>
  <c r="AC759"/>
  <c r="AB759"/>
  <c r="AC757"/>
  <c r="AB757"/>
  <c r="AC755"/>
  <c r="AB755"/>
  <c r="AC753"/>
  <c r="AB753"/>
  <c r="AC751"/>
  <c r="AB751"/>
  <c r="AC749"/>
  <c r="AB749"/>
  <c r="AC747"/>
  <c r="AB747"/>
  <c r="AC745"/>
  <c r="AB745"/>
  <c r="AC743"/>
  <c r="AB743"/>
  <c r="AC741"/>
  <c r="AB741"/>
  <c r="AC739"/>
  <c r="AB739"/>
  <c r="AC737"/>
  <c r="AB737"/>
  <c r="AC735"/>
  <c r="AB735"/>
  <c r="AC733"/>
  <c r="AB733"/>
  <c r="AC731"/>
  <c r="AB731"/>
  <c r="AC729"/>
  <c r="AB729"/>
  <c r="AC727"/>
  <c r="AB727"/>
  <c r="AC725"/>
  <c r="AB725"/>
  <c r="AC723"/>
  <c r="AB723"/>
  <c r="AC721"/>
  <c r="AB721"/>
  <c r="AC719"/>
  <c r="AB719"/>
  <c r="AC717"/>
  <c r="AB717"/>
  <c r="AC715"/>
  <c r="AB715"/>
  <c r="AC713"/>
  <c r="AB713"/>
  <c r="AC711"/>
  <c r="AB711"/>
  <c r="AC709"/>
  <c r="AB709"/>
  <c r="AC707"/>
  <c r="AB707"/>
  <c r="AC705"/>
  <c r="AB705"/>
  <c r="AC703"/>
  <c r="AB703"/>
  <c r="AC701"/>
  <c r="AB701"/>
  <c r="AC699"/>
  <c r="AB699"/>
  <c r="AC697"/>
  <c r="AB697"/>
  <c r="AC695"/>
  <c r="AB695"/>
  <c r="AC693"/>
  <c r="AB693"/>
  <c r="AC691"/>
  <c r="AB691"/>
  <c r="AC689"/>
  <c r="AB689"/>
  <c r="AC687"/>
  <c r="AB687"/>
  <c r="AC685"/>
  <c r="AB685"/>
  <c r="AC683"/>
  <c r="AB683"/>
  <c r="AC681"/>
  <c r="AB681"/>
  <c r="AC679"/>
  <c r="AB679"/>
  <c r="AC677"/>
  <c r="AB677"/>
  <c r="AC675"/>
  <c r="AB675"/>
  <c r="AC673"/>
  <c r="AB673"/>
  <c r="AC671"/>
  <c r="AB671"/>
  <c r="AC669"/>
  <c r="AB669"/>
  <c r="AC667"/>
  <c r="AB667"/>
  <c r="AC665"/>
  <c r="AB665"/>
  <c r="AC663"/>
  <c r="AB663"/>
  <c r="AC661"/>
  <c r="AB661"/>
  <c r="AC659"/>
  <c r="AB659"/>
  <c r="AC657"/>
  <c r="AB657"/>
  <c r="AC655"/>
  <c r="AB655"/>
  <c r="AC653"/>
  <c r="AB653"/>
  <c r="AC651"/>
  <c r="AB651"/>
  <c r="AC649"/>
  <c r="AB649"/>
  <c r="AC647"/>
  <c r="AB647"/>
  <c r="AC645"/>
  <c r="AB645"/>
  <c r="AC643"/>
  <c r="AB643"/>
  <c r="AC641"/>
  <c r="AB641"/>
  <c r="AC639"/>
  <c r="AB639"/>
  <c r="AC637"/>
  <c r="AB637"/>
  <c r="AC635"/>
  <c r="AB635"/>
  <c r="AC633"/>
  <c r="AB633"/>
  <c r="AC631"/>
  <c r="AB631"/>
  <c r="AC629"/>
  <c r="AB629"/>
  <c r="AC627"/>
  <c r="AB627"/>
  <c r="AC625"/>
  <c r="AB625"/>
  <c r="AC623"/>
  <c r="AB623"/>
  <c r="AC621"/>
  <c r="AB621"/>
  <c r="AC619"/>
  <c r="AB619"/>
  <c r="AC617"/>
  <c r="AB617"/>
  <c r="AC615"/>
  <c r="AB615"/>
  <c r="AC613"/>
  <c r="AB613"/>
  <c r="AC611"/>
  <c r="AB611"/>
  <c r="AC609"/>
  <c r="AB609"/>
  <c r="AC607"/>
  <c r="AB607"/>
  <c r="AC605"/>
  <c r="AB605"/>
  <c r="AC603"/>
  <c r="AB603"/>
  <c r="AC601"/>
  <c r="AB601"/>
  <c r="AC599"/>
  <c r="AB599"/>
  <c r="AC597"/>
  <c r="AB597"/>
  <c r="AC595"/>
  <c r="AB595"/>
  <c r="AC593"/>
  <c r="AB593"/>
  <c r="AC591"/>
  <c r="AB591"/>
  <c r="AC589"/>
  <c r="AB589"/>
  <c r="AC587"/>
  <c r="AB587"/>
  <c r="AC585"/>
  <c r="AB585"/>
  <c r="AC583"/>
  <c r="AB583"/>
  <c r="AC581"/>
  <c r="AB581"/>
  <c r="AC579"/>
  <c r="AB579"/>
  <c r="AC577"/>
  <c r="AB577"/>
  <c r="AC575"/>
  <c r="AB575"/>
  <c r="AC573"/>
  <c r="AB573"/>
  <c r="AC571"/>
  <c r="AB571"/>
  <c r="AC569"/>
  <c r="AB569"/>
  <c r="AC567"/>
  <c r="AB567"/>
  <c r="AC565"/>
  <c r="AB565"/>
  <c r="AC563"/>
  <c r="AB563"/>
  <c r="AC561"/>
  <c r="AB561"/>
  <c r="AC559"/>
  <c r="AB559"/>
  <c r="AC557"/>
  <c r="AB557"/>
  <c r="AC555"/>
  <c r="AB555"/>
  <c r="AC553"/>
  <c r="AB553"/>
  <c r="AC551"/>
  <c r="AB551"/>
  <c r="AC549"/>
  <c r="AB549"/>
  <c r="AC547"/>
  <c r="AB547"/>
  <c r="AC545"/>
  <c r="AB545"/>
  <c r="AC543"/>
  <c r="AB543"/>
  <c r="AC541"/>
  <c r="AB541"/>
  <c r="AC539"/>
  <c r="AB539"/>
  <c r="AC537"/>
  <c r="AB537"/>
  <c r="AC535"/>
  <c r="AB535"/>
  <c r="AC533"/>
  <c r="AB533"/>
  <c r="AC531"/>
  <c r="AB531"/>
  <c r="AC529"/>
  <c r="AB529"/>
  <c r="AC527"/>
  <c r="AB527"/>
  <c r="AC525"/>
  <c r="AB525"/>
  <c r="AC523"/>
  <c r="AB523"/>
  <c r="AC521"/>
  <c r="AB521"/>
  <c r="AC519"/>
  <c r="AB519"/>
  <c r="AC517"/>
  <c r="AB517"/>
  <c r="AC515"/>
  <c r="AB515"/>
  <c r="AC513"/>
  <c r="AB513"/>
  <c r="AC511"/>
  <c r="AB511"/>
  <c r="AC509"/>
  <c r="AB509"/>
  <c r="AC507"/>
  <c r="AB507"/>
  <c r="AC505"/>
  <c r="AB505"/>
  <c r="AC503"/>
  <c r="AB503"/>
  <c r="AC501"/>
  <c r="AB501"/>
  <c r="AC499"/>
  <c r="AB499"/>
  <c r="AC497"/>
  <c r="AB497"/>
  <c r="AC495"/>
  <c r="AB495"/>
  <c r="AC493"/>
  <c r="AB493"/>
  <c r="AC491"/>
  <c r="AB491"/>
  <c r="AC489"/>
  <c r="AB489"/>
  <c r="AC487"/>
  <c r="AB487"/>
  <c r="AC485"/>
  <c r="AB485"/>
  <c r="AC483"/>
  <c r="AB483"/>
  <c r="AC481"/>
  <c r="AB481"/>
  <c r="AC479"/>
  <c r="AB479"/>
  <c r="AC477"/>
  <c r="AB477"/>
  <c r="AC475"/>
  <c r="AB475"/>
  <c r="AC473"/>
  <c r="AB473"/>
  <c r="AC471"/>
  <c r="AB471"/>
  <c r="AC469"/>
  <c r="AB469"/>
  <c r="AC467"/>
  <c r="AB467"/>
  <c r="AC465"/>
  <c r="AB465"/>
  <c r="AC463"/>
  <c r="AB463"/>
  <c r="AC461"/>
  <c r="AB461"/>
  <c r="AC459"/>
  <c r="AB459"/>
  <c r="AC457"/>
  <c r="AB457"/>
  <c r="AC455"/>
  <c r="AB455"/>
  <c r="AC453"/>
  <c r="AB453"/>
  <c r="AC451"/>
  <c r="AB451"/>
  <c r="AC449"/>
  <c r="AB449"/>
  <c r="AC447"/>
  <c r="AB447"/>
  <c r="AC445"/>
  <c r="AB445"/>
  <c r="AC443"/>
  <c r="AB443"/>
  <c r="AC441"/>
  <c r="AB441"/>
  <c r="AC439"/>
  <c r="AB439"/>
  <c r="AC437"/>
  <c r="AB437"/>
  <c r="AC435"/>
  <c r="AB435"/>
  <c r="AC433"/>
  <c r="AB433"/>
  <c r="AC431"/>
  <c r="AB431"/>
  <c r="AC429"/>
  <c r="AB429"/>
  <c r="AC427"/>
  <c r="AB427"/>
  <c r="AC425"/>
  <c r="AB425"/>
  <c r="AC423"/>
  <c r="AB423"/>
  <c r="AC421"/>
  <c r="AB421"/>
  <c r="AC419"/>
  <c r="AB419"/>
  <c r="AC417"/>
  <c r="AB417"/>
  <c r="AC415"/>
  <c r="AB415"/>
  <c r="AC413"/>
  <c r="AB413"/>
  <c r="AC411"/>
  <c r="AB411"/>
  <c r="AC409"/>
  <c r="AB409"/>
  <c r="AC407"/>
  <c r="AB407"/>
  <c r="AC405"/>
  <c r="AB405"/>
  <c r="AC403"/>
  <c r="AB403"/>
  <c r="AC401"/>
  <c r="AB401"/>
  <c r="AC399"/>
  <c r="AB399"/>
  <c r="AC397"/>
  <c r="AB397"/>
  <c r="AC395"/>
  <c r="AB395"/>
  <c r="AC393"/>
  <c r="AB393"/>
  <c r="AC391"/>
  <c r="AB391"/>
  <c r="AC389"/>
  <c r="AB389"/>
  <c r="AC387"/>
  <c r="AB38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273"/>
  <c r="AB274"/>
  <c r="AB275"/>
  <c r="AB276"/>
  <c r="AB277"/>
  <c r="AB278"/>
  <c r="AB279"/>
  <c r="AB280"/>
  <c r="AB281"/>
  <c r="AB282"/>
  <c r="AB283"/>
  <c r="AB284"/>
  <c r="AB285"/>
  <c r="AB286"/>
  <c r="AB287"/>
  <c r="AB288"/>
  <c r="AB289"/>
  <c r="AB290"/>
  <c r="AB291"/>
  <c r="AB292"/>
  <c r="AB293"/>
  <c r="AB294"/>
  <c r="AB295"/>
  <c r="AB296"/>
  <c r="AB297"/>
  <c r="AB298"/>
  <c r="AB299"/>
  <c r="AB300"/>
  <c r="AB301"/>
  <c r="AB302"/>
  <c r="AB303"/>
  <c r="AB304"/>
  <c r="AB305"/>
  <c r="AB306"/>
  <c r="AB307"/>
  <c r="AB308"/>
  <c r="AB309"/>
  <c r="AB310"/>
  <c r="AB311"/>
  <c r="AB312"/>
  <c r="AB313"/>
  <c r="AB314"/>
  <c r="AB315"/>
  <c r="AB316"/>
  <c r="AB317"/>
  <c r="AB318"/>
  <c r="AB319"/>
  <c r="AB320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B353"/>
  <c r="AB354"/>
  <c r="AB355"/>
  <c r="AB356"/>
  <c r="AB357"/>
  <c r="AB358"/>
  <c r="AB359"/>
  <c r="AB360"/>
  <c r="AB361"/>
  <c r="AB362"/>
  <c r="AB363"/>
  <c r="AB364"/>
  <c r="AB365"/>
  <c r="AB366"/>
  <c r="AB367"/>
  <c r="AB368"/>
  <c r="AB369"/>
  <c r="AB370"/>
  <c r="AB371"/>
  <c r="AB372"/>
  <c r="AB373"/>
  <c r="AB374"/>
  <c r="AB375"/>
  <c r="AB376"/>
  <c r="AB377"/>
  <c r="AB378"/>
  <c r="AB379"/>
  <c r="AB380"/>
  <c r="AB381"/>
  <c r="AB382"/>
  <c r="AB383"/>
  <c r="AB384"/>
  <c r="AB385"/>
  <c r="AC896"/>
  <c r="AB896"/>
  <c r="AC894"/>
  <c r="AB894"/>
  <c r="AC892"/>
  <c r="AB892"/>
  <c r="AC890"/>
  <c r="AB890"/>
  <c r="AC888"/>
  <c r="AB888"/>
  <c r="AC886"/>
  <c r="AB886"/>
  <c r="AC884"/>
  <c r="AB884"/>
  <c r="AC882"/>
  <c r="AB882"/>
  <c r="AC880"/>
  <c r="AB880"/>
  <c r="AC878"/>
  <c r="AB878"/>
  <c r="AC876"/>
  <c r="AB876"/>
  <c r="AC874"/>
  <c r="AB874"/>
  <c r="AC872"/>
  <c r="AB872"/>
  <c r="AC870"/>
  <c r="AB870"/>
  <c r="AC868"/>
  <c r="AB868"/>
  <c r="AC866"/>
  <c r="AB866"/>
  <c r="AC864"/>
  <c r="AB864"/>
  <c r="AC862"/>
  <c r="AB862"/>
  <c r="AC860"/>
  <c r="AB860"/>
  <c r="AC858"/>
  <c r="AB858"/>
  <c r="AC856"/>
  <c r="AB856"/>
  <c r="AC854"/>
  <c r="AB854"/>
  <c r="AC852"/>
  <c r="AB852"/>
  <c r="AC850"/>
  <c r="AB850"/>
  <c r="AC848"/>
  <c r="AB848"/>
  <c r="AC846"/>
  <c r="AB846"/>
  <c r="AC844"/>
  <c r="AB844"/>
  <c r="AC842"/>
  <c r="AB842"/>
  <c r="AC840"/>
  <c r="AB840"/>
  <c r="AC838"/>
  <c r="AB838"/>
  <c r="AC836"/>
  <c r="AB836"/>
  <c r="AC834"/>
  <c r="AB834"/>
  <c r="AC832"/>
  <c r="AB832"/>
  <c r="AC830"/>
  <c r="AB830"/>
  <c r="AC828"/>
  <c r="AB828"/>
  <c r="AC826"/>
  <c r="AB826"/>
  <c r="AC824"/>
  <c r="AB824"/>
  <c r="AC822"/>
  <c r="AB822"/>
  <c r="AC820"/>
  <c r="AB820"/>
  <c r="AC818"/>
  <c r="AB818"/>
  <c r="AC816"/>
  <c r="AB816"/>
  <c r="AC814"/>
  <c r="AB814"/>
  <c r="AC812"/>
  <c r="AB812"/>
  <c r="AC810"/>
  <c r="AB810"/>
  <c r="AC808"/>
  <c r="AB808"/>
  <c r="AC806"/>
  <c r="AB806"/>
  <c r="AC804"/>
  <c r="AB804"/>
  <c r="AC802"/>
  <c r="AB802"/>
  <c r="AC800"/>
  <c r="AB800"/>
  <c r="AC798"/>
  <c r="AB798"/>
  <c r="AC796"/>
  <c r="AB796"/>
  <c r="AC794"/>
  <c r="AB794"/>
  <c r="AC792"/>
  <c r="AB792"/>
  <c r="AC790"/>
  <c r="AB790"/>
  <c r="AC788"/>
  <c r="AB788"/>
  <c r="AC786"/>
  <c r="AB786"/>
  <c r="AC784"/>
  <c r="AB784"/>
  <c r="AC782"/>
  <c r="AB782"/>
  <c r="AC780"/>
  <c r="AB780"/>
  <c r="AC778"/>
  <c r="AB778"/>
  <c r="AC776"/>
  <c r="AB776"/>
  <c r="AC774"/>
  <c r="AB774"/>
  <c r="AC772"/>
  <c r="AB772"/>
  <c r="AC770"/>
  <c r="AB770"/>
  <c r="AC768"/>
  <c r="AB768"/>
  <c r="AC766"/>
  <c r="AB766"/>
  <c r="AC764"/>
  <c r="AB764"/>
  <c r="AC762"/>
  <c r="AB762"/>
  <c r="AC760"/>
  <c r="AB760"/>
  <c r="AC758"/>
  <c r="AB758"/>
  <c r="AC756"/>
  <c r="AB756"/>
  <c r="AC754"/>
  <c r="AB754"/>
  <c r="AC752"/>
  <c r="AB752"/>
  <c r="AC750"/>
  <c r="AB750"/>
  <c r="AC748"/>
  <c r="AB748"/>
  <c r="AC746"/>
  <c r="AB746"/>
  <c r="AC744"/>
  <c r="AB744"/>
  <c r="AC742"/>
  <c r="AB742"/>
  <c r="AC740"/>
  <c r="AB740"/>
  <c r="AC738"/>
  <c r="AB738"/>
  <c r="AC736"/>
  <c r="AB736"/>
  <c r="AC734"/>
  <c r="AB734"/>
  <c r="AC732"/>
  <c r="AB732"/>
  <c r="AC730"/>
  <c r="AB730"/>
  <c r="AC728"/>
  <c r="AB728"/>
  <c r="AC726"/>
  <c r="AB726"/>
  <c r="AC724"/>
  <c r="AB724"/>
  <c r="AC722"/>
  <c r="AB722"/>
  <c r="AC720"/>
  <c r="AB720"/>
  <c r="AC718"/>
  <c r="AB718"/>
  <c r="AC716"/>
  <c r="AB716"/>
  <c r="AC714"/>
  <c r="AB714"/>
  <c r="AC712"/>
  <c r="AB712"/>
  <c r="AC710"/>
  <c r="AB710"/>
  <c r="AC708"/>
  <c r="AB708"/>
  <c r="AC706"/>
  <c r="AB706"/>
  <c r="AC704"/>
  <c r="AB704"/>
  <c r="AC702"/>
  <c r="AB702"/>
  <c r="AC700"/>
  <c r="AB700"/>
  <c r="AC698"/>
  <c r="AB698"/>
  <c r="AC696"/>
  <c r="AB696"/>
  <c r="AC694"/>
  <c r="AB694"/>
  <c r="AC692"/>
  <c r="AB692"/>
  <c r="AC690"/>
  <c r="AB690"/>
  <c r="AC688"/>
  <c r="AB688"/>
  <c r="AC686"/>
  <c r="AB686"/>
  <c r="AC684"/>
  <c r="AB684"/>
  <c r="AC682"/>
  <c r="AB682"/>
  <c r="AC680"/>
  <c r="AB680"/>
  <c r="AC678"/>
  <c r="AB678"/>
  <c r="AC676"/>
  <c r="AB676"/>
  <c r="AC674"/>
  <c r="AB674"/>
  <c r="AC672"/>
  <c r="AB672"/>
  <c r="AC670"/>
  <c r="AB670"/>
  <c r="AC668"/>
  <c r="AB668"/>
  <c r="AC666"/>
  <c r="AB666"/>
  <c r="AC664"/>
  <c r="AB664"/>
  <c r="AC662"/>
  <c r="AB662"/>
  <c r="AC660"/>
  <c r="AB660"/>
  <c r="AC658"/>
  <c r="AB658"/>
  <c r="AC656"/>
  <c r="AB656"/>
  <c r="AC654"/>
  <c r="AB654"/>
  <c r="AC652"/>
  <c r="AB652"/>
  <c r="AC650"/>
  <c r="AB650"/>
  <c r="AC648"/>
  <c r="AB648"/>
  <c r="AC646"/>
  <c r="AB646"/>
  <c r="AC644"/>
  <c r="AB644"/>
  <c r="AC642"/>
  <c r="AB642"/>
  <c r="AC640"/>
  <c r="AB640"/>
  <c r="AC638"/>
  <c r="AB638"/>
  <c r="AC636"/>
  <c r="AB636"/>
  <c r="AC634"/>
  <c r="AB634"/>
  <c r="AC632"/>
  <c r="AB632"/>
  <c r="AC630"/>
  <c r="AB630"/>
  <c r="AC628"/>
  <c r="AB628"/>
  <c r="AC626"/>
  <c r="AB626"/>
  <c r="AC624"/>
  <c r="AB624"/>
  <c r="AC622"/>
  <c r="AB622"/>
  <c r="AC620"/>
  <c r="AB620"/>
  <c r="AC618"/>
  <c r="AB618"/>
  <c r="AC616"/>
  <c r="AB616"/>
  <c r="AC614"/>
  <c r="AB614"/>
  <c r="AC612"/>
  <c r="AB612"/>
  <c r="AC610"/>
  <c r="AB610"/>
  <c r="AC608"/>
  <c r="AB608"/>
  <c r="AC606"/>
  <c r="AB606"/>
  <c r="AC604"/>
  <c r="AB604"/>
  <c r="AC602"/>
  <c r="AB602"/>
  <c r="AC600"/>
  <c r="AB600"/>
  <c r="AC598"/>
  <c r="AB598"/>
  <c r="AC596"/>
  <c r="AB596"/>
  <c r="AC594"/>
  <c r="AB594"/>
  <c r="AC592"/>
  <c r="AB592"/>
  <c r="AC590"/>
  <c r="AB590"/>
  <c r="AC588"/>
  <c r="AB588"/>
  <c r="AC586"/>
  <c r="AB586"/>
  <c r="AC584"/>
  <c r="AB584"/>
  <c r="AC582"/>
  <c r="AB582"/>
  <c r="AC580"/>
  <c r="AB580"/>
  <c r="AC578"/>
  <c r="AB578"/>
  <c r="AC576"/>
  <c r="AB576"/>
  <c r="AC574"/>
  <c r="AB574"/>
  <c r="AC572"/>
  <c r="AB572"/>
  <c r="AC570"/>
  <c r="AB570"/>
  <c r="AC568"/>
  <c r="AB568"/>
  <c r="AC566"/>
  <c r="AB566"/>
  <c r="AC564"/>
  <c r="AB564"/>
  <c r="AC562"/>
  <c r="AB562"/>
  <c r="AC560"/>
  <c r="AB560"/>
  <c r="AC558"/>
  <c r="AB558"/>
  <c r="AC556"/>
  <c r="AB556"/>
  <c r="AC554"/>
  <c r="AB554"/>
  <c r="AC552"/>
  <c r="AB552"/>
  <c r="AC550"/>
  <c r="AB550"/>
  <c r="AC548"/>
  <c r="AB548"/>
  <c r="AC546"/>
  <c r="AB546"/>
  <c r="AC544"/>
  <c r="AB544"/>
  <c r="AC542"/>
  <c r="AB542"/>
  <c r="AC540"/>
  <c r="AB540"/>
  <c r="AC538"/>
  <c r="AB538"/>
  <c r="AC536"/>
  <c r="AB536"/>
  <c r="AC534"/>
  <c r="AB534"/>
  <c r="AC532"/>
  <c r="AB532"/>
  <c r="AC530"/>
  <c r="AB530"/>
  <c r="AC528"/>
  <c r="AB528"/>
  <c r="AC526"/>
  <c r="AB526"/>
  <c r="AC524"/>
  <c r="AB524"/>
  <c r="AC522"/>
  <c r="AB522"/>
  <c r="AC520"/>
  <c r="AB520"/>
  <c r="AC518"/>
  <c r="AB518"/>
  <c r="AC516"/>
  <c r="AB516"/>
  <c r="AC514"/>
  <c r="AB514"/>
  <c r="AC512"/>
  <c r="AB512"/>
  <c r="AC510"/>
  <c r="AB510"/>
  <c r="AC508"/>
  <c r="AB508"/>
  <c r="AC506"/>
  <c r="AB506"/>
  <c r="AC504"/>
  <c r="AB504"/>
  <c r="AC502"/>
  <c r="AB502"/>
  <c r="AC500"/>
  <c r="AB500"/>
  <c r="AC498"/>
  <c r="AB498"/>
  <c r="AC496"/>
  <c r="AB496"/>
  <c r="AC494"/>
  <c r="AB494"/>
  <c r="AC492"/>
  <c r="AB492"/>
  <c r="AC490"/>
  <c r="AB490"/>
  <c r="AC488"/>
  <c r="AB488"/>
  <c r="AC486"/>
  <c r="AB486"/>
  <c r="AC484"/>
  <c r="AB484"/>
  <c r="AC482"/>
  <c r="AB482"/>
  <c r="AC480"/>
  <c r="AB480"/>
  <c r="AC478"/>
  <c r="AB478"/>
  <c r="AC476"/>
  <c r="AB476"/>
  <c r="AC474"/>
  <c r="AB474"/>
  <c r="AC472"/>
  <c r="AB472"/>
  <c r="AC470"/>
  <c r="AB470"/>
  <c r="AC468"/>
  <c r="AB468"/>
  <c r="AC466"/>
  <c r="AB466"/>
  <c r="AC464"/>
  <c r="AB464"/>
  <c r="AC462"/>
  <c r="AB462"/>
  <c r="AC460"/>
  <c r="AB460"/>
  <c r="AC458"/>
  <c r="AB458"/>
  <c r="AC456"/>
  <c r="AB456"/>
  <c r="AC454"/>
  <c r="AB454"/>
  <c r="AC452"/>
  <c r="AB452"/>
  <c r="AC450"/>
  <c r="AB450"/>
  <c r="AC448"/>
  <c r="AB448"/>
  <c r="AC446"/>
  <c r="AB446"/>
  <c r="AC444"/>
  <c r="AB444"/>
  <c r="AC442"/>
  <c r="AB442"/>
  <c r="AC440"/>
  <c r="AB440"/>
  <c r="AC438"/>
  <c r="AB438"/>
  <c r="AC436"/>
  <c r="AB436"/>
  <c r="AC434"/>
  <c r="AB434"/>
  <c r="AC432"/>
  <c r="AB432"/>
  <c r="AC430"/>
  <c r="AB430"/>
  <c r="AC428"/>
  <c r="AB428"/>
  <c r="AC426"/>
  <c r="AB426"/>
  <c r="AC424"/>
  <c r="AB424"/>
  <c r="AC422"/>
  <c r="AB422"/>
  <c r="AC420"/>
  <c r="AB420"/>
  <c r="AC418"/>
  <c r="AB418"/>
  <c r="AC416"/>
  <c r="AB416"/>
  <c r="AC414"/>
  <c r="AB414"/>
  <c r="AC412"/>
  <c r="AB412"/>
  <c r="AC410"/>
  <c r="AB410"/>
  <c r="AC408"/>
  <c r="AB408"/>
  <c r="AC406"/>
  <c r="AB406"/>
  <c r="AC404"/>
  <c r="AB404"/>
  <c r="AC402"/>
  <c r="AB402"/>
  <c r="AC400"/>
  <c r="AB400"/>
  <c r="AC398"/>
  <c r="AB398"/>
  <c r="AC396"/>
  <c r="AB396"/>
  <c r="AC394"/>
  <c r="AB394"/>
  <c r="AC392"/>
  <c r="AB392"/>
  <c r="AC390"/>
  <c r="AB390"/>
  <c r="AC388"/>
  <c r="AB388"/>
  <c r="AC386"/>
  <c r="AB386"/>
</calcChain>
</file>

<file path=xl/comments1.xml><?xml version="1.0" encoding="utf-8"?>
<comments xmlns="http://schemas.openxmlformats.org/spreadsheetml/2006/main">
  <authors>
    <author>Васильев Александр Сергеевич</author>
  </authors>
  <commentList>
    <comment ref="A3" authorId="0">
      <text>
        <r>
          <rPr>
            <sz val="8"/>
            <color indexed="81"/>
            <rFont val="Tahoma"/>
            <family val="2"/>
            <charset val="204"/>
          </rPr>
          <t xml:space="preserve">поля заполнять строго из раскрываюшегося списка
</t>
        </r>
      </text>
    </comment>
    <comment ref="B3" authorId="0">
      <text>
        <r>
          <rPr>
            <sz val="8"/>
            <color indexed="81"/>
            <rFont val="Tahoma"/>
            <family val="2"/>
            <charset val="204"/>
          </rPr>
          <t xml:space="preserve">численные поля, заполнятьпо имеющейся разбивке
</t>
        </r>
      </text>
    </comment>
    <comment ref="M3" authorId="0">
      <text>
        <r>
          <rPr>
            <sz val="8"/>
            <color indexed="81"/>
            <rFont val="Tahoma"/>
            <family val="2"/>
            <charset val="204"/>
          </rPr>
          <t xml:space="preserve">Если был ремонт, то вводится дата ремонта, если не было то дата ввода в эксплуатацию
</t>
        </r>
      </text>
    </comment>
  </commentList>
</comments>
</file>

<file path=xl/sharedStrings.xml><?xml version="1.0" encoding="utf-8"?>
<sst xmlns="http://schemas.openxmlformats.org/spreadsheetml/2006/main" count="1073" uniqueCount="681">
  <si>
    <t>Газопровод</t>
  </si>
  <si>
    <t>Нач. км</t>
  </si>
  <si>
    <t>Кон. км</t>
  </si>
  <si>
    <t>Номинальный диаметр, мм</t>
  </si>
  <si>
    <t>Рабочее давление, Мпа</t>
  </si>
  <si>
    <t>Материал трубы</t>
  </si>
  <si>
    <t>Данные проектно-конструкторской и исполнительной документации</t>
  </si>
  <si>
    <t>Х70</t>
  </si>
  <si>
    <t xml:space="preserve">Категория участка
(1 - В; 2 - I; 3 - II; 4 - III;
5 - IV; 6 - Неизвестно)
</t>
  </si>
  <si>
    <t>*Значения по умолчанию</t>
  </si>
  <si>
    <t>на замену 1 трубы, млн.руб</t>
  </si>
  <si>
    <t>на проведение ВТД на 1км участка, млн.руб</t>
  </si>
  <si>
    <t>на 1 шурфование, млн.руб</t>
  </si>
  <si>
    <t>на кап.ремонт 1км, млн.руб</t>
  </si>
  <si>
    <t>средние на ликвидацию последствий одного отказа на участке, млн.руб</t>
  </si>
  <si>
    <t>Магистральный Ямбург-Елец I</t>
  </si>
  <si>
    <t>Магистральный Ямбург-Елец II</t>
  </si>
  <si>
    <t>Магистральный Пермь-Горький I</t>
  </si>
  <si>
    <t>Магистральный Пермь-Горький II</t>
  </si>
  <si>
    <t>Магистральный Ямбург-Западная граница СССР (Прогресс)</t>
  </si>
  <si>
    <t>Магистральный Уренгой-Новопсков</t>
  </si>
  <si>
    <t>Магистральный Уренгой-Ужгород</t>
  </si>
  <si>
    <t>Магистральный Уренгой-Центр I</t>
  </si>
  <si>
    <t>Магистральный Уренгой-Центр II</t>
  </si>
  <si>
    <t>Магистральный Уренгой-Петровск</t>
  </si>
  <si>
    <t>Лупинг Уренгой-Ужгород (лупинг)</t>
  </si>
  <si>
    <t>Газопровод-отвод ГРС Елабуга</t>
  </si>
  <si>
    <t>LINE_ID</t>
  </si>
  <si>
    <t>Проектное давление, Мпа</t>
  </si>
  <si>
    <t>Завод-изготовитель</t>
  </si>
  <si>
    <t>Тип трубы</t>
  </si>
  <si>
    <t>Толщина стенки</t>
  </si>
  <si>
    <t>Неизвестно</t>
  </si>
  <si>
    <t>1,8</t>
  </si>
  <si>
    <t>2,2</t>
  </si>
  <si>
    <t>2,8</t>
  </si>
  <si>
    <t>3,2</t>
  </si>
  <si>
    <t>3,8</t>
  </si>
  <si>
    <t>4,5</t>
  </si>
  <si>
    <t>5,5</t>
  </si>
  <si>
    <t>17,5</t>
  </si>
  <si>
    <t>38</t>
  </si>
  <si>
    <t>32</t>
  </si>
  <si>
    <t>30</t>
  </si>
  <si>
    <t>26</t>
  </si>
  <si>
    <t>22</t>
  </si>
  <si>
    <t>21,5</t>
  </si>
  <si>
    <t>21</t>
  </si>
  <si>
    <t>19</t>
  </si>
  <si>
    <t>18</t>
  </si>
  <si>
    <t>16</t>
  </si>
  <si>
    <t>15</t>
  </si>
  <si>
    <t>14</t>
  </si>
  <si>
    <t>13</t>
  </si>
  <si>
    <t>12</t>
  </si>
  <si>
    <t>11</t>
  </si>
  <si>
    <t>10</t>
  </si>
  <si>
    <t>8</t>
  </si>
  <si>
    <t>7</t>
  </si>
  <si>
    <t>6</t>
  </si>
  <si>
    <t>5</t>
  </si>
  <si>
    <t>3,5</t>
  </si>
  <si>
    <t>3</t>
  </si>
  <si>
    <t>2,5</t>
  </si>
  <si>
    <t>2</t>
  </si>
  <si>
    <t>1,6</t>
  </si>
  <si>
    <t>Заводское испытательное давление, Мпа</t>
  </si>
  <si>
    <t>UNKNOWN</t>
  </si>
  <si>
    <t>DOT_CLASS_001</t>
  </si>
  <si>
    <t>DOT_CLASS_002</t>
  </si>
  <si>
    <t>DOT_CLASS_003</t>
  </si>
  <si>
    <t>DOT_CLASS_004</t>
  </si>
  <si>
    <t>DOT_CLASS_005</t>
  </si>
  <si>
    <t>В</t>
  </si>
  <si>
    <t>I</t>
  </si>
  <si>
    <t>II</t>
  </si>
  <si>
    <t>III</t>
  </si>
  <si>
    <t>IV</t>
  </si>
  <si>
    <t>Двухшовная</t>
  </si>
  <si>
    <t>Невыявленный шов</t>
  </si>
  <si>
    <t>Одношовная</t>
  </si>
  <si>
    <t>Спиральношовная</t>
  </si>
  <si>
    <t>PIPELONG_SEAM_08</t>
  </si>
  <si>
    <t>PIPELONG_SEAM_09</t>
  </si>
  <si>
    <t>PIPELONG_SEAM_10</t>
  </si>
  <si>
    <t>PIPELONG_SEAM_11</t>
  </si>
  <si>
    <t>PIPE_SEG_MAT_11</t>
  </si>
  <si>
    <t>PIPE_SEG_MAT_12</t>
  </si>
  <si>
    <t>PIPE_SEG_MAT_13</t>
  </si>
  <si>
    <t>10Г2ФБЮ</t>
  </si>
  <si>
    <t>17Г1С-У</t>
  </si>
  <si>
    <t>13Г1С-У</t>
  </si>
  <si>
    <t>17ГС</t>
  </si>
  <si>
    <t>17Г1С</t>
  </si>
  <si>
    <t>19Г</t>
  </si>
  <si>
    <t>14ГН</t>
  </si>
  <si>
    <t>16ГН</t>
  </si>
  <si>
    <t>15Г2С</t>
  </si>
  <si>
    <t>16Г2САФ</t>
  </si>
  <si>
    <t>14Г2САФ</t>
  </si>
  <si>
    <t>17Г2СФ</t>
  </si>
  <si>
    <t>08Г2СФ</t>
  </si>
  <si>
    <t>09Г2ФБ</t>
  </si>
  <si>
    <t>18Г2</t>
  </si>
  <si>
    <t>СТ2</t>
  </si>
  <si>
    <t>СТ3</t>
  </si>
  <si>
    <t>СТ4</t>
  </si>
  <si>
    <t>СТ10</t>
  </si>
  <si>
    <t>СТ15</t>
  </si>
  <si>
    <t>СТ20</t>
  </si>
  <si>
    <t>17Г2АФ</t>
  </si>
  <si>
    <t>14ХГС</t>
  </si>
  <si>
    <t>10ХСНД</t>
  </si>
  <si>
    <t>10Г2С1</t>
  </si>
  <si>
    <t>15ГСТЮ</t>
  </si>
  <si>
    <t>Х60</t>
  </si>
  <si>
    <t>18Г2САФ</t>
  </si>
  <si>
    <t>PODS.PIPE_SEGMENT_MANUFACTURER_CL</t>
  </si>
  <si>
    <t>PODS.PIPE_SEGMENT_MATERIAL_CL</t>
  </si>
  <si>
    <t>PODS.PIPE_LONG_SEAM_GCL</t>
  </si>
  <si>
    <t>PODS.NOMINAL_WALL_THICKNESS_CL</t>
  </si>
  <si>
    <t>PODS.NOMINAL_DIAMETR_CL</t>
  </si>
  <si>
    <t>PODS.DOT_CLASS_RATING_CL</t>
  </si>
  <si>
    <t xml:space="preserve">Челябинский трубопрокатный завод </t>
  </si>
  <si>
    <t xml:space="preserve">Волжский трубный завод </t>
  </si>
  <si>
    <t>Харцизский трубный завод , Украина</t>
  </si>
  <si>
    <t>Альметьевский завод</t>
  </si>
  <si>
    <t>Ждановский трубный завод</t>
  </si>
  <si>
    <t>Первоуральский трубный завод</t>
  </si>
  <si>
    <t>Николаевский южный трубный завод</t>
  </si>
  <si>
    <t>Днепропетровский трубопрокатный завод</t>
  </si>
  <si>
    <t>Новосинеглазовский завод</t>
  </si>
  <si>
    <t>Таганрог</t>
  </si>
  <si>
    <t>Северо-западный трубопрокатный завод</t>
  </si>
  <si>
    <t>Ленинградский  трубный завод</t>
  </si>
  <si>
    <t>Сумгаит</t>
  </si>
  <si>
    <t>Выксунский металлургический комбинат</t>
  </si>
  <si>
    <t>Артемьевский завод</t>
  </si>
  <si>
    <t>Русстаский металлургический завод</t>
  </si>
  <si>
    <t>Северский трубный завод</t>
  </si>
  <si>
    <t>Свердловский трубный завод</t>
  </si>
  <si>
    <t>Венгрия</t>
  </si>
  <si>
    <t>Япония</t>
  </si>
  <si>
    <t>Франция</t>
  </si>
  <si>
    <t>Швеция</t>
  </si>
  <si>
    <t>Италия</t>
  </si>
  <si>
    <t>PIPE_SEGM_MAN_01</t>
  </si>
  <si>
    <t>PIPE_SEGM_MAN_03</t>
  </si>
  <si>
    <t>PIPE_SEGM_MAN_06</t>
  </si>
  <si>
    <t>Ижорский трубный завод</t>
  </si>
  <si>
    <t>PIPE_SEGM_MAN_07</t>
  </si>
  <si>
    <t>PIPE_SEGM_MAN_02</t>
  </si>
  <si>
    <t>Новомосковский трубный завод, Украина</t>
  </si>
  <si>
    <t>PIPE_SEGM_MAN_04</t>
  </si>
  <si>
    <t>PIPE_SEGM_MAN_05</t>
  </si>
  <si>
    <t>Хомутов, Чехословакия</t>
  </si>
  <si>
    <t>Германия, Маннесманн</t>
  </si>
  <si>
    <t>МТЗК</t>
  </si>
  <si>
    <t>Дата последнего проведения ВТД (дд.мм.гггг)</t>
  </si>
  <si>
    <t>Дата ввода в эксплуатацию/ ремонта (дд.мм.гггг)</t>
  </si>
  <si>
    <t>СТО 2.2-3-401-2003. Экономические показатели для расчета оптимального интервала проведения ВТД</t>
  </si>
  <si>
    <t>СЛУЖЕБНЫЕ ПОЛЯ - НЕ ЗАПОЛНЯТЬ!</t>
  </si>
  <si>
    <t>Поиск STATION_ID_NACH</t>
  </si>
  <si>
    <t>Поиск STATION_ID_KON</t>
  </si>
  <si>
    <t>ID</t>
  </si>
  <si>
    <t>DESCRIPTION</t>
  </si>
  <si>
    <t>DESCRIPTION_1</t>
  </si>
  <si>
    <t>Магистральный</t>
  </si>
  <si>
    <t>Можга-Елабуга</t>
  </si>
  <si>
    <t>Ямбург-Елец I</t>
  </si>
  <si>
    <t>Ямбург-Елец II</t>
  </si>
  <si>
    <t>Пермь-Горький I</t>
  </si>
  <si>
    <t>Пермь-Горький II</t>
  </si>
  <si>
    <t>Ямбург-Западная граница СССР (Прогресс)</t>
  </si>
  <si>
    <t>Уренгой-Новопсков</t>
  </si>
  <si>
    <t>Уренгой-Ужгород</t>
  </si>
  <si>
    <t>Уренгой-Центр I</t>
  </si>
  <si>
    <t>Уренгой-Центр II</t>
  </si>
  <si>
    <t>Уренгой-Петровск</t>
  </si>
  <si>
    <t>Уренгой-Ужгород (лупинг)</t>
  </si>
  <si>
    <t>Лупинг</t>
  </si>
  <si>
    <t>Газопровод-отвод</t>
  </si>
  <si>
    <t>ГРС Елабуга</t>
  </si>
  <si>
    <t>НОВЫЙ_PIPE_SEG_MAT_1</t>
  </si>
  <si>
    <t>НОВЫЙ_PIPE_SEG_MAT_2</t>
  </si>
  <si>
    <t>НОВЫЙ_PIPE_SEG_MAT_3</t>
  </si>
  <si>
    <t>НОВЫЙ_PIPE_SEG_MAT_4</t>
  </si>
  <si>
    <t>НОВЫЙ_PIPE_SEG_MAT_5</t>
  </si>
  <si>
    <t>НОВЫЙ_PIPE_SEG_MAT_6</t>
  </si>
  <si>
    <t>НОВЫЙ_PIPE_SEG_MAT_7</t>
  </si>
  <si>
    <t>НОВЫЙ_PIPE_SEG_MAT_8</t>
  </si>
  <si>
    <t>НОВЫЙ_PIPE_SEG_MAT_9</t>
  </si>
  <si>
    <t>НОВЫЙ_PIPE_SEG_MAT_10</t>
  </si>
  <si>
    <t>НОВЫЙ_PIPE_SEG_MAT_11</t>
  </si>
  <si>
    <t>НОВЫЙ_PIPE_SEG_MAT_12</t>
  </si>
  <si>
    <t>НОВЫЙ_PIPE_SEG_MAT_13</t>
  </si>
  <si>
    <t>НОВЫЙ_PIPE_SEG_MAT_14</t>
  </si>
  <si>
    <t>НОВЫЙ_PIPE_SEG_MAT_15</t>
  </si>
  <si>
    <t>НОВЫЙ_PIPE_SEG_MAT_16</t>
  </si>
  <si>
    <t>НОВЫЙ_PIPE_SEG_MAT_17</t>
  </si>
  <si>
    <t>НОВЫЙ_PIPE_SEG_MAT_18</t>
  </si>
  <si>
    <t>НОВЫЙ_PIPE_SEG_MAT_19</t>
  </si>
  <si>
    <t>НОВЫЙ_PIPE_SEG_MAT_20</t>
  </si>
  <si>
    <t>НОВЫЙ_PIPE_SEG_MAT_21</t>
  </si>
  <si>
    <t>НОВЫЙ_PIPE_SEG_MAT_22</t>
  </si>
  <si>
    <t>НОВЫЙ_PIPE_SEG_MAT_23</t>
  </si>
  <si>
    <t>НОВЫЙ_PIPE_SEG_MAT_24</t>
  </si>
  <si>
    <t>НОВЫЙ_PIPE_SEG_MAT_25</t>
  </si>
  <si>
    <t>НОВЫЙ_PIPE_SEG_MAT_26</t>
  </si>
  <si>
    <t>НОВЫЙ_PIPE_SEGM_MAN_01</t>
  </si>
  <si>
    <t>НОВЫЙ_PIPE_SEGM_MAN_02</t>
  </si>
  <si>
    <t>НОВЫЙ_PIPE_SEGM_MAN_03</t>
  </si>
  <si>
    <t>НОВЫЙ_PIPE_SEGM_MAN_04</t>
  </si>
  <si>
    <t>НОВЫЙ_PIPE_SEGM_MAN_05</t>
  </si>
  <si>
    <t>НОВЫЙ_PIPE_SEGM_MAN_06</t>
  </si>
  <si>
    <t>НОВЫЙ_PIPE_SEGM_MAN_07</t>
  </si>
  <si>
    <t>НОВЫЙ_PIPE_SEGM_MAN_08</t>
  </si>
  <si>
    <t>НОВЫЙ_PIPE_SEGM_MAN_09</t>
  </si>
  <si>
    <t>НОВЫЙ_PIPE_SEGM_MAN_10</t>
  </si>
  <si>
    <t>НОВЫЙ_PIPE_SEGM_MAN_11</t>
  </si>
  <si>
    <t>НОВЫЙ_PIPE_SEGM_MAN_12</t>
  </si>
  <si>
    <t>НОВЫЙ_PIPE_SEGM_MAN_13</t>
  </si>
  <si>
    <t>НОВЫЙ_PIPE_SEGM_MAN_14</t>
  </si>
  <si>
    <t>НОВЫЙ_PIPE_SEGM_MAN_15</t>
  </si>
  <si>
    <t>НОВЫЙ_PIPE_SEGM_MAN_16</t>
  </si>
  <si>
    <t>НОВЫЙ_PIPE_SEGM_MAN_17</t>
  </si>
  <si>
    <t>НОВЫЙ_PIPE_SEGM_MAN_18</t>
  </si>
  <si>
    <t>НОВЫЙ_PIPE_SEGM_MAN_19</t>
  </si>
  <si>
    <t>НОВЫЙ_PIPE_SEGM_MAN_20</t>
  </si>
  <si>
    <t>НОВЫЙ_PIPE_SEGM_MAN_21</t>
  </si>
  <si>
    <t>Перемычка Ямбург-Западная граница-Ямбург-Тула 1</t>
  </si>
  <si>
    <t>Магистральный Перемычка Ямбург-Западная граница-Ямбург-Тула 1</t>
  </si>
  <si>
    <t>Перемычка Елец 1-Елец 2</t>
  </si>
  <si>
    <t>Магистральный Перемычка Елец 1-Елец 2</t>
  </si>
  <si>
    <t>Н.Тура-Пермь I</t>
  </si>
  <si>
    <t>Магистральный Н.Тура-Пермь I</t>
  </si>
  <si>
    <t>Н.Тура-Пермь II</t>
  </si>
  <si>
    <t>Магистральный Н.Тура-Пермь II</t>
  </si>
  <si>
    <t>Н.Тура-Пермь III</t>
  </si>
  <si>
    <t>Магистральный Н.Тура-Пермь III</t>
  </si>
  <si>
    <t>Ямбург-Тула I</t>
  </si>
  <si>
    <t>Магистральный Ямбург-Тула I</t>
  </si>
  <si>
    <t>Ямбург-Тула II</t>
  </si>
  <si>
    <t>Магистральный Ямбург-Тула II</t>
  </si>
  <si>
    <t>Ямбург-Поволжье</t>
  </si>
  <si>
    <t>Магистральный Ямбург-Поволжье</t>
  </si>
  <si>
    <t>СРТО-Урал</t>
  </si>
  <si>
    <t>Магистральный СРТО-Урал</t>
  </si>
  <si>
    <t>Миннибаево-Заинск-Ижевск</t>
  </si>
  <si>
    <t>Магистральный Миннибаево-Заинск-Ижевск</t>
  </si>
  <si>
    <t>Межсистемная перемычка Н.Тура-Пермь III-Уренгой-Петровск</t>
  </si>
  <si>
    <t>Магистральный Межсистемная перемычка Н.Тура-Пермь III-Уренгой-Петровск</t>
  </si>
  <si>
    <t>Лупинг Ямбург-Западная граница СССР (Прогресс)</t>
  </si>
  <si>
    <t>Магистральный Лупинг Ямбург-Западная граница СССР (Прогресс)</t>
  </si>
  <si>
    <t>Ямбург-Елец I (лупинг)</t>
  </si>
  <si>
    <t>Лупинг Ямбург-Елец I (лупинг)</t>
  </si>
  <si>
    <t>Н.Тура-Пермь III (лупинг)</t>
  </si>
  <si>
    <t>Лупинг Н.Тура-Пермь III (лупинг)</t>
  </si>
  <si>
    <t>Лупинг Ямбург-Тула I</t>
  </si>
  <si>
    <t>Лупинг Лупинг Ямбург-Тула I</t>
  </si>
  <si>
    <t>Уренгой-Центр II(лупинг)</t>
  </si>
  <si>
    <t>Лупинг Уренгой-Центр II(лупинг)</t>
  </si>
  <si>
    <t>Ямбург-Елец II (лупинг)</t>
  </si>
  <si>
    <t>Лупинг Ямбург-Елец II (лупинг)</t>
  </si>
  <si>
    <t>Старая Монья</t>
  </si>
  <si>
    <t>Газопровод-отвод Старая Монья</t>
  </si>
  <si>
    <t>НПС Лысьва</t>
  </si>
  <si>
    <t>Газопровод-отвод НПС Лысьва</t>
  </si>
  <si>
    <t>ГРС-12 (Юго-Камский)</t>
  </si>
  <si>
    <t>Газопровод-отвод ГРС-12 (Юго-Камский)</t>
  </si>
  <si>
    <t>Пермь-2 (Крым)</t>
  </si>
  <si>
    <t>Газопровод-отвод Пермь-2 (Крым)</t>
  </si>
  <si>
    <t>отвод на ГРС-1</t>
  </si>
  <si>
    <t>Газопровод-отвод отвод на ГРС-1</t>
  </si>
  <si>
    <t>ГРС ОПХ</t>
  </si>
  <si>
    <t>Газопровод-отвод ГРС ОПХ</t>
  </si>
  <si>
    <t>ПРС 32</t>
  </si>
  <si>
    <t>Газопровод-отвод ПРС 32</t>
  </si>
  <si>
    <t>отвод на ГРС-2</t>
  </si>
  <si>
    <t>Газопровод-отвод отвод на ГРС-2</t>
  </si>
  <si>
    <t>отвод на газогенератор</t>
  </si>
  <si>
    <t>Газопровод-отвод отвод на газогенератор</t>
  </si>
  <si>
    <t>ПРС 21</t>
  </si>
  <si>
    <t>Газопровод-отвод ПРС 21</t>
  </si>
  <si>
    <t>ГРС Оськи</t>
  </si>
  <si>
    <t>Газопровод-отвод ГРС Оськи</t>
  </si>
  <si>
    <t>ЗМУ</t>
  </si>
  <si>
    <t>Газопровод-отвод ЗМУ</t>
  </si>
  <si>
    <t>Ненастье</t>
  </si>
  <si>
    <t>Газопровод-отвод Ненастье</t>
  </si>
  <si>
    <t>ГРС Пашня</t>
  </si>
  <si>
    <t>Газопровод-отвод ГРС Пашня</t>
  </si>
  <si>
    <t>ГРС Менделеево</t>
  </si>
  <si>
    <t>Газопровод-отвод ГРС Менделеево</t>
  </si>
  <si>
    <t>ГРС Сутузово</t>
  </si>
  <si>
    <t>Газопровод-отвод ГРС Сутузово</t>
  </si>
  <si>
    <t>ГРС Уинское</t>
  </si>
  <si>
    <t>Газопровод-отвод ГРС Уинское</t>
  </si>
  <si>
    <t>ГРС Карагай</t>
  </si>
  <si>
    <t>Газопровод-отвод ГРС Карагай</t>
  </si>
  <si>
    <t>ГРС Большая Ась</t>
  </si>
  <si>
    <t>Газопровод-отвод ГРС Большая Ась</t>
  </si>
  <si>
    <t>ГРС Капино</t>
  </si>
  <si>
    <t>Газопровод-отвод ГРС Капино</t>
  </si>
  <si>
    <t>ГРС-3 (1 очередь)</t>
  </si>
  <si>
    <t>Газопровод-отвод ГРС-3 (1 очередь)</t>
  </si>
  <si>
    <t>ГРС Октябрьский</t>
  </si>
  <si>
    <t>Газопровод-отвод ГРС Октябрьский</t>
  </si>
  <si>
    <t>Можга-Сосновка</t>
  </si>
  <si>
    <t>Газопровод-отвод Можга-Сосновка</t>
  </si>
  <si>
    <t>отвод к ПГРЭС 1 нитка</t>
  </si>
  <si>
    <t>Газопровод-отвод отвод к ПГРЭС 1 нитка</t>
  </si>
  <si>
    <t>ПРС-22 (Ср.Усьва)</t>
  </si>
  <si>
    <t>Газопровод-отвод ПРС-22 (Ср.Усьва)</t>
  </si>
  <si>
    <t>ГРС Чусовой</t>
  </si>
  <si>
    <t>Газопровод-отвод ГРС Чусовой</t>
  </si>
  <si>
    <t>Селты-Ува</t>
  </si>
  <si>
    <t>Газопровод-отвод Селты-Ува</t>
  </si>
  <si>
    <t>ПРС-23 (Чур)</t>
  </si>
  <si>
    <t>Газопровод-отвод ПРС-23 (Чур)</t>
  </si>
  <si>
    <t>Отвод на ГРС В.Сып</t>
  </si>
  <si>
    <t>Газопровод-отвод Отвод на ГРС В.Сып</t>
  </si>
  <si>
    <t>отвод на ГРС Очистные</t>
  </si>
  <si>
    <t>Газопровод-отвод отвод на ГРС Очистные</t>
  </si>
  <si>
    <t>отвод на Гайву</t>
  </si>
  <si>
    <t>Газопровод-отвод отвод на Гайву</t>
  </si>
  <si>
    <t>ГРС-6 (п.Сылва)</t>
  </si>
  <si>
    <t>Газопровод-отвод ГРС-6 (п.Сылва)</t>
  </si>
  <si>
    <t>ГРС Шумы</t>
  </si>
  <si>
    <t>Газопровод-отвод ГРС Шумы</t>
  </si>
  <si>
    <t>ГРС Петрушата</t>
  </si>
  <si>
    <t>Газопровод-отвод ГРС Петрушата</t>
  </si>
  <si>
    <t>ТЭЦ-2 - ГРС-4</t>
  </si>
  <si>
    <t>Газопровод-отвод ТЭЦ-2 - ГРС-4</t>
  </si>
  <si>
    <t>ГРС-13 (Острожка)</t>
  </si>
  <si>
    <t>Газопровод-отвод ГРС-13 (Острожка)</t>
  </si>
  <si>
    <t>на Игру</t>
  </si>
  <si>
    <t>Газопровод-отвод на Игру</t>
  </si>
  <si>
    <t>ГРС-4 (?)</t>
  </si>
  <si>
    <t>Газопровод-отвод ГРС-4 (?)</t>
  </si>
  <si>
    <t>Кудымкар</t>
  </si>
  <si>
    <t>Газопровод-отвод Кудымкар</t>
  </si>
  <si>
    <t>Лукойл</t>
  </si>
  <si>
    <t>Газопровод-отвод Лукойл</t>
  </si>
  <si>
    <t>Монья</t>
  </si>
  <si>
    <t>Газопровод-отвод Монья</t>
  </si>
  <si>
    <t>Н.Вильва</t>
  </si>
  <si>
    <t>Газопровод-отвод Н.Вильва</t>
  </si>
  <si>
    <t>Нефтехимик</t>
  </si>
  <si>
    <t>Газопровод-отвод Нефтехимик</t>
  </si>
  <si>
    <t>отвод на амбар</t>
  </si>
  <si>
    <t>Газопровод-отвод отвод на амбар</t>
  </si>
  <si>
    <t>Отвод на газогенератор</t>
  </si>
  <si>
    <t>Газопровод-отвод Отвод на газогенератор</t>
  </si>
  <si>
    <t>отвод на ГРС В.Сып</t>
  </si>
  <si>
    <t>Газопровод-отвод отвод на ГРС В.Сып</t>
  </si>
  <si>
    <t>п.Бияваш(не дейст.)</t>
  </si>
  <si>
    <t>Газопровод-отвод п.Бияваш(не дейст.)</t>
  </si>
  <si>
    <t>п.Бияваш(недейств.)</t>
  </si>
  <si>
    <t>Газопровод-отвод п.Бияваш(недейств.)</t>
  </si>
  <si>
    <t>Петропавловское</t>
  </si>
  <si>
    <t>Газопровод-отвод Петропавловское</t>
  </si>
  <si>
    <t>п.Ильинский</t>
  </si>
  <si>
    <t>Газопровод-отвод п.Ильинский</t>
  </si>
  <si>
    <t>пионерлагерь</t>
  </si>
  <si>
    <t>Газопровод-отвод пионерлагерь</t>
  </si>
  <si>
    <t>п.Петропавловское</t>
  </si>
  <si>
    <t>Газопровод-отвод п.Петропавловское</t>
  </si>
  <si>
    <t>п.Пихтовка</t>
  </si>
  <si>
    <t>Газопровод-отвод п.Пихтовка</t>
  </si>
  <si>
    <t>ПРС 10</t>
  </si>
  <si>
    <t>Газопровод-отвод ПРС 10</t>
  </si>
  <si>
    <t>ПРС 11</t>
  </si>
  <si>
    <t>Газопровод-отвод ПРС 11</t>
  </si>
  <si>
    <t>ПРС 29</t>
  </si>
  <si>
    <t>Газопровод-отвод ПРС 29</t>
  </si>
  <si>
    <t>ПРС 8</t>
  </si>
  <si>
    <t>Газопровод-отвод ПРС 8</t>
  </si>
  <si>
    <t>ПРС-12</t>
  </si>
  <si>
    <t>Газопровод-отвод ПРС-12</t>
  </si>
  <si>
    <t>ПРС-14</t>
  </si>
  <si>
    <t>Газопровод-отвод ПРС-14</t>
  </si>
  <si>
    <t>ПРС-15</t>
  </si>
  <si>
    <t>Газопровод-отвод ПРС-15</t>
  </si>
  <si>
    <t>ПРС-16</t>
  </si>
  <si>
    <t>Газопровод-отвод ПРС-16</t>
  </si>
  <si>
    <t>ПРС-26</t>
  </si>
  <si>
    <t>Газопровод-отвод ПРС-26</t>
  </si>
  <si>
    <t>ПРС-27</t>
  </si>
  <si>
    <t>Газопровод-отвод ПРС-27</t>
  </si>
  <si>
    <t>ПРС-30 и Романета</t>
  </si>
  <si>
    <t>Газопровод-отвод ПРС-30 и Романета</t>
  </si>
  <si>
    <t>Сенькино</t>
  </si>
  <si>
    <t>Газопровод-отвод Сенькино</t>
  </si>
  <si>
    <t>Сюмси</t>
  </si>
  <si>
    <t>Газопровод-отвод Сюмси</t>
  </si>
  <si>
    <t>УРГ</t>
  </si>
  <si>
    <t>Газопровод-отвод УРГ</t>
  </si>
  <si>
    <t>УРГ-1</t>
  </si>
  <si>
    <t>Газопровод-отвод УРГ-1</t>
  </si>
  <si>
    <t>УРГ-3</t>
  </si>
  <si>
    <t>Газопровод-отвод УРГ-3</t>
  </si>
  <si>
    <t>ШГКС</t>
  </si>
  <si>
    <t>Газопровод-отвод ШГКС</t>
  </si>
  <si>
    <t xml:space="preserve">Газопровод-отвод </t>
  </si>
  <si>
    <t>ГРС Березники-2</t>
  </si>
  <si>
    <t>Газопровод-отвод ГРС Березники-2</t>
  </si>
  <si>
    <t>ГРС Гремячинск</t>
  </si>
  <si>
    <t>Газопровод-отвод ГРС Гремячинск</t>
  </si>
  <si>
    <t>ГРС п.Лысьва(заглушен)</t>
  </si>
  <si>
    <t>Газопровод-отвод ГРС п.Лысьва(заглушен)</t>
  </si>
  <si>
    <t>ГРС Родники(заглушен)</t>
  </si>
  <si>
    <t>Газопровод-отвод ГРС Родники(заглушен)</t>
  </si>
  <si>
    <t>п.Баская(заглушен)</t>
  </si>
  <si>
    <t>Газопровод-отвод п.Баская(заглушен)</t>
  </si>
  <si>
    <t>ГРС Ненастье</t>
  </si>
  <si>
    <t>Газопровод-отвод ГРС Ненастье</t>
  </si>
  <si>
    <t>Чусовой-Березники-Соликамск-II</t>
  </si>
  <si>
    <t>Газопровод-отвод Чусовой-Березники-Соликамск-II</t>
  </si>
  <si>
    <t>Чусовой-Березники-Соликамск-I</t>
  </si>
  <si>
    <t>Газопровод-отвод Чусовой-Березники-Соликамск-I</t>
  </si>
  <si>
    <t>ГРС Шумихинская</t>
  </si>
  <si>
    <t>Газопровод-отвод ГРС Шумихинская</t>
  </si>
  <si>
    <t>ОАО Метафракс</t>
  </si>
  <si>
    <t>Газопровод-отвод ОАО Метафракс</t>
  </si>
  <si>
    <t>ГРС Кизел</t>
  </si>
  <si>
    <t>Газопровод-отвод ГРС Кизел</t>
  </si>
  <si>
    <t>ГРС Александровск</t>
  </si>
  <si>
    <t>Газопровод-отвод ГРС Александровск</t>
  </si>
  <si>
    <t>ГРС Яйва</t>
  </si>
  <si>
    <t>Газопровод-отвод ГРС Яйва</t>
  </si>
  <si>
    <t>ГРС СП БКПРУ-4</t>
  </si>
  <si>
    <t>Газопровод-отвод ГРС СП БКПРУ-4</t>
  </si>
  <si>
    <t>ГРС Березники-1</t>
  </si>
  <si>
    <t>Газопровод-отвод ГРС Березники-1</t>
  </si>
  <si>
    <t>ГРС Усолье (Пыскор)</t>
  </si>
  <si>
    <t>Газопровод-отвод ГРС Усолье (Пыскор)</t>
  </si>
  <si>
    <t>ГРС Соликамск</t>
  </si>
  <si>
    <t>Газопровод-отвод ГРС Соликамск</t>
  </si>
  <si>
    <t>ГРС Березники-3</t>
  </si>
  <si>
    <t>Газопровод-отвод ГРС Березники-3</t>
  </si>
  <si>
    <t>ГРС Губаха-1</t>
  </si>
  <si>
    <t>Газопровод-отвод ГРС Губаха-1</t>
  </si>
  <si>
    <t>ГРС Губаха-3</t>
  </si>
  <si>
    <t>Газопровод-отвод ГРС Губаха-3</t>
  </si>
  <si>
    <t>ГРС-5 (Марково)</t>
  </si>
  <si>
    <t>Газопровод-отвод ГРС-5 (Марково)</t>
  </si>
  <si>
    <t>ГРС-6 (Мичура)</t>
  </si>
  <si>
    <t>Газопровод-отвод ГРС-6 (Мичура)</t>
  </si>
  <si>
    <t>ГРС п.Бол.Уса</t>
  </si>
  <si>
    <t>Газопровод-отвод ГРС п.Бол.Уса</t>
  </si>
  <si>
    <t>ГРС Сутузово,ГРС Шумы</t>
  </si>
  <si>
    <t>Газопровод-отвод ГРС Сутузово,ГРС Шумы</t>
  </si>
  <si>
    <t>АГРС ЗМУ</t>
  </si>
  <si>
    <t>Газопровод-отвод АГРС ЗМУ</t>
  </si>
  <si>
    <t>Аитково(загл.)</t>
  </si>
  <si>
    <t>Газопровод-отвод Аитково(загл.)</t>
  </si>
  <si>
    <t>Б.Соснова</t>
  </si>
  <si>
    <t>Газопровод-отвод Б.Соснова</t>
  </si>
  <si>
    <t>Верещагино</t>
  </si>
  <si>
    <t>Газопровод-отвод Верещагино</t>
  </si>
  <si>
    <t>Водзимонье</t>
  </si>
  <si>
    <t>Газопровод-отвод Водзимонье</t>
  </si>
  <si>
    <t>ГИС Алмазная</t>
  </si>
  <si>
    <t>Газопровод-отвод ГИС Алмазная</t>
  </si>
  <si>
    <t>ГРС с.Ныша-Какси</t>
  </si>
  <si>
    <t>Газопровод-отвод ГРС с.Ныша-Какси</t>
  </si>
  <si>
    <t>ГРС с.Грахово</t>
  </si>
  <si>
    <t>Газопровод-отвод ГРС с.Грахово</t>
  </si>
  <si>
    <t>ГРС с. Усть-Качка</t>
  </si>
  <si>
    <t>Газопровод-отвод ГРС с. Усть-Качка</t>
  </si>
  <si>
    <t>Нефтяное месторождение Шумы</t>
  </si>
  <si>
    <t>Газопровод-отвод Нефтяное месторождение Шумы</t>
  </si>
  <si>
    <t>ГРС Гайва (2 оч.)</t>
  </si>
  <si>
    <t>Газопровод-отвод ГРС Гайва (2 оч.)</t>
  </si>
  <si>
    <t>ГРС п.Кын</t>
  </si>
  <si>
    <t>Газопровод-отвод ГРС п.Кын</t>
  </si>
  <si>
    <t>КС Шаркан</t>
  </si>
  <si>
    <t>Газопровод-отвод КС Шаркан</t>
  </si>
  <si>
    <t>ГРС Азино</t>
  </si>
  <si>
    <t>Газопровод-отвод ГРС Азино</t>
  </si>
  <si>
    <t>ГРС Бичурино(недействующий)</t>
  </si>
  <si>
    <t>Газопровод-отвод ГРС Бичурино(недействующий)</t>
  </si>
  <si>
    <t>ГРС Бураново</t>
  </si>
  <si>
    <t>Газопровод-отвод ГРС Бураново</t>
  </si>
  <si>
    <t>ГРС Вавож</t>
  </si>
  <si>
    <t>Газопровод-отвод ГРС Вавож</t>
  </si>
  <si>
    <t>ГРС В.Потка</t>
  </si>
  <si>
    <t>Газопровод-отвод ГРС В.Потка</t>
  </si>
  <si>
    <t>ГРС Всесвятская</t>
  </si>
  <si>
    <t>Газопровод-отвод ГРС Всесвятская</t>
  </si>
  <si>
    <t>ГРС Голдыревский</t>
  </si>
  <si>
    <t>Газопровод-отвод ГРС Голдыревский</t>
  </si>
  <si>
    <t>ГРС Горнозаводск</t>
  </si>
  <si>
    <t>Газопровод-отвод ГРС Горнозаводск</t>
  </si>
  <si>
    <t>ГРС Григорьевское</t>
  </si>
  <si>
    <t>Газопровод-отвод ГРС Григорьевское</t>
  </si>
  <si>
    <t>ГРС г.Чернушка</t>
  </si>
  <si>
    <t>Газопровод-отвод ГРС г.Чернушка</t>
  </si>
  <si>
    <t>ГРС д.Брюзли</t>
  </si>
  <si>
    <t>Газопровод-отвод ГРС д.Брюзли</t>
  </si>
  <si>
    <t>ГРС Дебесы</t>
  </si>
  <si>
    <t>Газопровод-отвод ГРС Дебесы</t>
  </si>
  <si>
    <t>ГРС Дубовое</t>
  </si>
  <si>
    <t>Газопровод-отвод ГРС Дубовое</t>
  </si>
  <si>
    <t>ГРС Ижевск</t>
  </si>
  <si>
    <t>Газопровод-отвод ГРС Ижевск</t>
  </si>
  <si>
    <t>ГРС Калино</t>
  </si>
  <si>
    <t>Газопровод-отвод ГРС Калино</t>
  </si>
  <si>
    <t>ГРС Камбарка</t>
  </si>
  <si>
    <t>Газопровод-отвод ГРС Камбарка</t>
  </si>
  <si>
    <t>ГРС Каменный Ключ</t>
  </si>
  <si>
    <t>Газопровод-отвод ГРС Каменный Ключ</t>
  </si>
  <si>
    <t>ГРС Киенгоп</t>
  </si>
  <si>
    <t>Газопровод-отвод ГРС Киенгоп</t>
  </si>
  <si>
    <t>ГРС Кленовая</t>
  </si>
  <si>
    <t>Газопровод-отвод ГРС Кленовая</t>
  </si>
  <si>
    <t>ГРС Копально</t>
  </si>
  <si>
    <t>Газопровод-отвод ГРС Копально</t>
  </si>
  <si>
    <t>ГРС Красноуфимск</t>
  </si>
  <si>
    <t>Газопровод-отвод ГРС Красноуфимск</t>
  </si>
  <si>
    <t>ГРС Лысьва</t>
  </si>
  <si>
    <t>Газопровод-отвод ГРС Лысьва</t>
  </si>
  <si>
    <t>ГРС М.Ашап</t>
  </si>
  <si>
    <t>Газопровод-отвод ГРС М.Ашап</t>
  </si>
  <si>
    <t>ГРС Мосино</t>
  </si>
  <si>
    <t>Газопровод-отвод ГРС Мосино</t>
  </si>
  <si>
    <t>ГРС Нытва</t>
  </si>
  <si>
    <t>Газопровод-отвод ГРС Нытва</t>
  </si>
  <si>
    <t>ГРС Орда</t>
  </si>
  <si>
    <t>Газопровод-отвод ГРС Орда</t>
  </si>
  <si>
    <t>ГРС п.Кормовище</t>
  </si>
  <si>
    <t>Газопровод-отвод ГРС п.Кормовище</t>
  </si>
  <si>
    <t>ГРС Сараны</t>
  </si>
  <si>
    <t>Газопровод-отвод ГРС Сараны</t>
  </si>
  <si>
    <t>ГРС Сарапул</t>
  </si>
  <si>
    <t>Газопровод-отвод ГРС Сарапул</t>
  </si>
  <si>
    <t>ГРС с.Барда</t>
  </si>
  <si>
    <t>Газопровод-отвод ГРС с.Барда</t>
  </si>
  <si>
    <t>ГРС Седяш</t>
  </si>
  <si>
    <t>Газопровод-отвод ГРС Седяш</t>
  </si>
  <si>
    <t>ГРС Сёла</t>
  </si>
  <si>
    <t>Газопровод-отвод ГРС Сёла</t>
  </si>
  <si>
    <t>ГРС с.Ключи</t>
  </si>
  <si>
    <t>Газопровод-отвод ГРС с.Ключи</t>
  </si>
  <si>
    <t>ГРС Средняя Усьва</t>
  </si>
  <si>
    <t>Газопровод-отвод ГРС Средняя Усьва</t>
  </si>
  <si>
    <t>ГРС Суксун</t>
  </si>
  <si>
    <t>Газопровод-отвод ГРС Суксун</t>
  </si>
  <si>
    <t>ГРС Теплая гора</t>
  </si>
  <si>
    <t>Газопровод-отвод ГРС Теплая гора</t>
  </si>
  <si>
    <t>ГРС У.Кишерть</t>
  </si>
  <si>
    <t>Газопровод-отвод ГРС У.Кишерть</t>
  </si>
  <si>
    <t>ГРС Филипповка (ГРС Кунгур)</t>
  </si>
  <si>
    <t>Газопровод-отвод ГРС Филипповка (ГРС Кунгур)</t>
  </si>
  <si>
    <t>ГРС Чур</t>
  </si>
  <si>
    <t>Газопровод-отвод ГРС Чур</t>
  </si>
  <si>
    <t>ГРС Шаркан</t>
  </si>
  <si>
    <t>Газопровод-отвод ГРС Шаркан</t>
  </si>
  <si>
    <t>ГРС Якшур-Бодья</t>
  </si>
  <si>
    <t>Газопровод-отвод ГРС Якшур-Бодья</t>
  </si>
  <si>
    <t>ГРС-1(Соболи)</t>
  </si>
  <si>
    <t>Газопровод-отвод ГРС-1(Соболи)</t>
  </si>
  <si>
    <t>ГРС-12(Юго-Камский)</t>
  </si>
  <si>
    <t>Газопровод-отвод ГРС-12(Юго-Камский)</t>
  </si>
  <si>
    <t>ГРС-13(Острожка)</t>
  </si>
  <si>
    <t>Газопровод-отвод ГРС-13(Острожка)</t>
  </si>
  <si>
    <t>ГРС-3, г.Ижевск</t>
  </si>
  <si>
    <t>Газопровод-отвод ГРС-3, г.Ижевск</t>
  </si>
  <si>
    <t>ГРС-3 (Сутузово)</t>
  </si>
  <si>
    <t>Газопровод-отвод ГРС-3 (Сутузово)</t>
  </si>
  <si>
    <t>ГРС-3(Гамово)</t>
  </si>
  <si>
    <t>Газопровод-отвод ГРС-3(Гамово)</t>
  </si>
  <si>
    <t>ГРС-5 Добрянская</t>
  </si>
  <si>
    <t>Газопровод-отвод ГРС-5 Добрянская</t>
  </si>
  <si>
    <t>ГРС-6(п.Сылва)</t>
  </si>
  <si>
    <t>Газопровод-отвод ГРС-6(п.Сылва)</t>
  </si>
  <si>
    <t>ГРС-7(Култаево)</t>
  </si>
  <si>
    <t>Газопровод-отвод ГРС-7(Култаево)</t>
  </si>
  <si>
    <t>ГРС-9 Пермь-76(Бершеть)</t>
  </si>
  <si>
    <t>Газопровод-отвод ГРС-9 Пермь-76(Бершеть)</t>
  </si>
  <si>
    <t>г.Чусовой</t>
  </si>
  <si>
    <t>Газопровод-отвод г.Чусовой</t>
  </si>
  <si>
    <t>Ильинский</t>
  </si>
  <si>
    <t>Газопровод-отвод Ильинский</t>
  </si>
  <si>
    <t>Ильинское</t>
  </si>
  <si>
    <t>Газопровод-отвод Ильинское</t>
  </si>
  <si>
    <t>Канабеки(загл.)</t>
  </si>
  <si>
    <t>Газопровод-отвод Канабеки(загл.)</t>
  </si>
  <si>
    <t>к-з Единство</t>
  </si>
  <si>
    <t>Газопровод-отвод к-з Единство</t>
  </si>
  <si>
    <t>Кильмез</t>
  </si>
  <si>
    <t>Газопровод-отвод Кильмез</t>
  </si>
  <si>
    <t>Киприно</t>
  </si>
  <si>
    <t>Газопровод-отвод Киприно</t>
  </si>
  <si>
    <t>Константиновка</t>
  </si>
  <si>
    <t>Газопровод-отвод Константиновка</t>
  </si>
  <si>
    <t>КС Горнозаводская</t>
  </si>
  <si>
    <t>Газопровод-отвод КС Горнозаводская</t>
  </si>
  <si>
    <t>ГРС Можга</t>
  </si>
  <si>
    <t>Газопровод-отвод ГРС Можга</t>
  </si>
  <si>
    <t>ГРС Юськи</t>
  </si>
  <si>
    <t>Газопровод-отвод ГРС Юськи</t>
  </si>
  <si>
    <t>ГРС Гремиха</t>
  </si>
  <si>
    <t>Газопровод-отвод ГРС Гремиха</t>
  </si>
  <si>
    <t>АГНКС</t>
  </si>
  <si>
    <t>Газопровод-отвод АГНКС</t>
  </si>
  <si>
    <t>ГРС М. Пурга (Агрыз)</t>
  </si>
  <si>
    <t>Газопровод-отвод ГРС М. Пурга (Агрыз)</t>
  </si>
  <si>
    <t>ГРС-3 (I очередь)</t>
  </si>
  <si>
    <t>Газопровод-отвод ГРС-3 (I очередь)</t>
  </si>
  <si>
    <t>ГРС-1 (СК)</t>
  </si>
  <si>
    <t>Газопровод-отвод ГРС-1 (СК)</t>
  </si>
  <si>
    <t>ГРС Радист</t>
  </si>
  <si>
    <t>Газопровод-отвод ГРС Радист</t>
  </si>
  <si>
    <t>ГРС Пермяковка</t>
  </si>
  <si>
    <t>Газопровод-отвод ГРС Пермяковка</t>
  </si>
  <si>
    <t>ГРС колхоз Россия</t>
  </si>
  <si>
    <t>Газопровод-отвод ГРС колхоз Россия</t>
  </si>
  <si>
    <t>ГРС Воткинск</t>
  </si>
  <si>
    <t>Газопровод-отвод ГРС Воткинск</t>
  </si>
  <si>
    <t>ГРС Петухово</t>
  </si>
  <si>
    <t>Газопровод-отвод ГРС Петухово</t>
  </si>
  <si>
    <t>ГРС-3 (II очередь)</t>
  </si>
  <si>
    <t>Газопровод-отвод ГРС-3 (II очередь)</t>
  </si>
  <si>
    <t>ГРС Барда</t>
  </si>
  <si>
    <t>Газопровод-отвод ГРС Барда</t>
  </si>
  <si>
    <t>ГРС-4</t>
  </si>
  <si>
    <t>Газопровод-отвод ГРС-4</t>
  </si>
  <si>
    <t>КУРДТТ</t>
  </si>
  <si>
    <t>Газопровод-отвод КУРДТТ</t>
  </si>
  <si>
    <t>ГРС Ува</t>
  </si>
  <si>
    <t>Газопровод-отвод ГРС Ува</t>
  </si>
  <si>
    <t>ВМЗ</t>
  </si>
  <si>
    <t>Газопровод-отвод ВМЗ</t>
  </si>
  <si>
    <t>ПХГ Карашур</t>
  </si>
  <si>
    <t>Газопровод-отвод ПХГ Карашур</t>
  </si>
  <si>
    <t>на Совхозный</t>
  </si>
  <si>
    <t>Газопровод-отвод на Совхозный</t>
  </si>
  <si>
    <t>Оханск-Киров</t>
  </si>
  <si>
    <t>Газопровод-отвод Оханск-Киров</t>
  </si>
  <si>
    <t>Газопровод-отвод Можга-Елабуга</t>
  </si>
  <si>
    <t>ГРС Балезино</t>
  </si>
  <si>
    <t>Газопровод-отвод ГРС Балезино</t>
  </si>
  <si>
    <t>ГРС-3</t>
  </si>
  <si>
    <t>Газопровод-отвод ГРС-3</t>
  </si>
  <si>
    <t>ГРС-1 (Соболи)</t>
  </si>
  <si>
    <t>Газопровод-отвод ГРС-1 (Соболи)</t>
  </si>
  <si>
    <t>отвод на ГРС Чайковский</t>
  </si>
  <si>
    <t>Газопровод-отвод отвод на ГРС Чайковский</t>
  </si>
  <si>
    <t>колхоз Россия</t>
  </si>
  <si>
    <t>Газопровод-отвод колхоз Россия</t>
  </si>
  <si>
    <t>ГРС1</t>
  </si>
  <si>
    <t>Газопровод-отвод ГРС1</t>
  </si>
  <si>
    <t>ГРС-7 (Култаево)</t>
  </si>
  <si>
    <t>Газопровод-отвод ГРС-7 (Култаево)</t>
  </si>
  <si>
    <t>на Ижевск</t>
  </si>
  <si>
    <t>Газопровод-отвод на Ижевск</t>
  </si>
  <si>
    <t>Можга-Ува</t>
  </si>
  <si>
    <t>Газопровод-отвод Можга-Ува</t>
  </si>
  <si>
    <t>ГРС Зюино</t>
  </si>
  <si>
    <t>Газопровод-отвод ГРС Зюино</t>
  </si>
  <si>
    <t>отвод на ПРГЭС 1 нитка</t>
  </si>
  <si>
    <t>Газопровод-отвод отвод на ПРГЭС 1 нитка</t>
  </si>
  <si>
    <t>ГРС Глазов</t>
  </si>
  <si>
    <t>Газопровод-отвод ГРС Глазов</t>
  </si>
  <si>
    <t>ГРС Яр</t>
  </si>
  <si>
    <t>Газопровод-отвод ГРС Яр</t>
  </si>
  <si>
    <t>Можга-Кизнер</t>
  </si>
  <si>
    <t>Газопровод-отвод Можга-Кизнер</t>
  </si>
  <si>
    <t>ГРС Очер</t>
  </si>
  <si>
    <t>Газопровод-отвод ГРС Очер</t>
  </si>
  <si>
    <t>ГРС Кез</t>
  </si>
  <si>
    <t>Газопровод-отвод ГРС Кез</t>
  </si>
  <si>
    <t>Газопровод (выбрать из списка)</t>
  </si>
  <si>
    <t xml:space="preserve">Категория участка (выбрать из списка)
</t>
  </si>
  <si>
    <t>Номинальный диаметр, мм (выбрать из списка)</t>
  </si>
  <si>
    <t>Толщина стенки трубы, мм (выбрать из списка)</t>
  </si>
  <si>
    <t>Тип трубы (выбрать из списка)</t>
  </si>
  <si>
    <t>Марка стали (выбрать из списка)</t>
  </si>
  <si>
    <t>Завод-изготовитель (выбрать из списка)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</si>
</sst>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indexed="63"/>
      <name val="Arial"/>
      <family val="2"/>
      <charset val="204"/>
    </font>
    <font>
      <sz val="10"/>
      <color indexed="63"/>
      <name val="Arial"/>
      <family val="2"/>
      <charset val="204"/>
    </font>
    <font>
      <sz val="10"/>
      <color theme="1"/>
      <name val="Arial"/>
      <family val="2"/>
      <charset val="204"/>
    </font>
    <font>
      <sz val="8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indexed="63"/>
      <name val="Arial"/>
      <family val="2"/>
      <charset val="204"/>
    </font>
    <font>
      <sz val="8"/>
      <color indexed="81"/>
      <name val="Tahoma"/>
      <family val="2"/>
      <charset val="204"/>
    </font>
    <font>
      <b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sz val="5"/>
      <color theme="1"/>
      <name val="Arial"/>
      <family val="2"/>
      <charset val="204"/>
    </font>
    <font>
      <sz val="5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indexed="63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17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0" borderId="0" xfId="0" applyNumberFormat="1"/>
    <xf numFmtId="2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vertical="top"/>
    </xf>
    <xf numFmtId="0" fontId="0" fillId="0" borderId="1" xfId="0" applyBorder="1"/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center" wrapText="1"/>
    </xf>
    <xf numFmtId="1" fontId="4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14" fontId="0" fillId="0" borderId="1" xfId="0" applyNumberFormat="1" applyBorder="1"/>
    <xf numFmtId="2" fontId="2" fillId="5" borderId="2" xfId="0" applyNumberFormat="1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/>
    </xf>
    <xf numFmtId="0" fontId="4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11" fillId="5" borderId="0" xfId="1" applyNumberFormat="1" applyFont="1" applyFill="1" applyBorder="1" applyAlignment="1" applyProtection="1">
      <alignment horizontal="left" wrapText="1"/>
    </xf>
    <xf numFmtId="2" fontId="4" fillId="6" borderId="5" xfId="0" applyNumberFormat="1" applyFont="1" applyFill="1" applyBorder="1" applyAlignment="1">
      <alignment horizontal="center" vertical="center"/>
    </xf>
    <xf numFmtId="14" fontId="4" fillId="6" borderId="5" xfId="0" applyNumberFormat="1" applyFont="1" applyFill="1" applyBorder="1" applyAlignment="1">
      <alignment horizontal="center" vertical="center"/>
    </xf>
    <xf numFmtId="0" fontId="11" fillId="5" borderId="0" xfId="1" applyNumberFormat="1" applyFont="1" applyFill="1" applyBorder="1" applyAlignment="1" applyProtection="1">
      <alignment horizontal="left" vertical="top" wrapText="1"/>
    </xf>
    <xf numFmtId="0" fontId="2" fillId="5" borderId="0" xfId="0" applyFont="1" applyFill="1" applyAlignment="1">
      <alignment horizontal="left"/>
    </xf>
    <xf numFmtId="0" fontId="2" fillId="5" borderId="2" xfId="0" applyFont="1" applyFill="1" applyBorder="1" applyAlignment="1">
      <alignment vertical="top"/>
    </xf>
    <xf numFmtId="0" fontId="2" fillId="5" borderId="0" xfId="0" applyFont="1" applyFill="1"/>
    <xf numFmtId="0" fontId="8" fillId="0" borderId="0" xfId="0" applyFont="1" applyAlignment="1">
      <alignment horizontal="left"/>
    </xf>
    <xf numFmtId="0" fontId="10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wrapText="1"/>
    </xf>
    <xf numFmtId="0" fontId="0" fillId="0" borderId="6" xfId="0" applyBorder="1"/>
    <xf numFmtId="0" fontId="0" fillId="8" borderId="2" xfId="0" applyFill="1" applyBorder="1"/>
    <xf numFmtId="0" fontId="4" fillId="8" borderId="2" xfId="0" applyFont="1" applyFill="1" applyBorder="1" applyAlignment="1">
      <alignment horizontal="center" vertical="center"/>
    </xf>
    <xf numFmtId="0" fontId="0" fillId="8" borderId="0" xfId="0" applyFill="1"/>
    <xf numFmtId="0" fontId="0" fillId="8" borderId="3" xfId="0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10" fillId="8" borderId="2" xfId="0" applyFont="1" applyFill="1" applyBorder="1" applyAlignment="1">
      <alignment horizontal="left" vertical="center"/>
    </xf>
    <xf numFmtId="0" fontId="10" fillId="8" borderId="2" xfId="0" applyFont="1" applyFill="1" applyBorder="1" applyAlignment="1">
      <alignment horizontal="left" vertical="top"/>
    </xf>
    <xf numFmtId="0" fontId="6" fillId="8" borderId="3" xfId="0" applyNumberFormat="1" applyFont="1" applyFill="1" applyBorder="1" applyAlignment="1" applyProtection="1">
      <alignment horizontal="left" vertical="top" wrapText="1"/>
    </xf>
    <xf numFmtId="2" fontId="2" fillId="9" borderId="5" xfId="0" applyNumberFormat="1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14" fontId="2" fillId="9" borderId="5" xfId="0" applyNumberFormat="1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0" fontId="0" fillId="8" borderId="0" xfId="0" applyFill="1" applyBorder="1"/>
    <xf numFmtId="0" fontId="6" fillId="0" borderId="0" xfId="1" applyNumberFormat="1" applyFont="1" applyFill="1" applyBorder="1" applyAlignment="1" applyProtection="1">
      <alignment horizontal="left" vertical="top" wrapText="1"/>
    </xf>
    <xf numFmtId="0" fontId="6" fillId="0" borderId="0" xfId="1" applyNumberFormat="1" applyFont="1" applyFill="1" applyBorder="1" applyAlignment="1" applyProtection="1">
      <alignment horizontal="left" vertical="top"/>
    </xf>
    <xf numFmtId="0" fontId="0" fillId="0" borderId="0" xfId="0" applyAlignment="1"/>
    <xf numFmtId="0" fontId="6" fillId="5" borderId="1" xfId="1" applyNumberFormat="1" applyFont="1" applyFill="1" applyBorder="1" applyAlignment="1" applyProtection="1">
      <alignment horizontal="left" vertical="top" wrapText="1"/>
    </xf>
    <xf numFmtId="0" fontId="8" fillId="5" borderId="1" xfId="0" applyFont="1" applyFill="1" applyBorder="1" applyAlignment="1">
      <alignment horizontal="left"/>
    </xf>
    <xf numFmtId="2" fontId="8" fillId="2" borderId="7" xfId="0" applyNumberFormat="1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0" fontId="8" fillId="2" borderId="7" xfId="0" applyFont="1" applyFill="1" applyBorder="1" applyAlignment="1">
      <alignment horizontal="left" vertical="top" wrapText="1"/>
    </xf>
    <xf numFmtId="0" fontId="7" fillId="0" borderId="1" xfId="1" applyNumberFormat="1" applyFont="1" applyFill="1" applyBorder="1" applyAlignment="1" applyProtection="1">
      <alignment horizontal="left" vertical="top" wrapText="1"/>
    </xf>
    <xf numFmtId="0" fontId="8" fillId="0" borderId="1" xfId="0" applyFont="1" applyBorder="1"/>
    <xf numFmtId="0" fontId="8" fillId="2" borderId="1" xfId="0" applyFont="1" applyFill="1" applyBorder="1" applyAlignment="1">
      <alignment horizontal="left" vertical="top" wrapText="1"/>
    </xf>
    <xf numFmtId="0" fontId="5" fillId="7" borderId="1" xfId="0" applyFont="1" applyFill="1" applyBorder="1"/>
    <xf numFmtId="0" fontId="5" fillId="0" borderId="1" xfId="0" applyFont="1" applyBorder="1"/>
    <xf numFmtId="0" fontId="8" fillId="7" borderId="1" xfId="0" applyFont="1" applyFill="1" applyBorder="1"/>
    <xf numFmtId="0" fontId="8" fillId="6" borderId="1" xfId="0" applyFont="1" applyFill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13" fillId="8" borderId="2" xfId="0" applyFont="1" applyFill="1" applyBorder="1" applyAlignment="1">
      <alignment horizontal="left" vertical="center"/>
    </xf>
    <xf numFmtId="0" fontId="13" fillId="8" borderId="2" xfId="0" applyFont="1" applyFill="1" applyBorder="1" applyAlignment="1">
      <alignment horizontal="left" vertical="top"/>
    </xf>
    <xf numFmtId="2" fontId="13" fillId="8" borderId="2" xfId="0" applyNumberFormat="1" applyFont="1" applyFill="1" applyBorder="1" applyAlignment="1">
      <alignment horizontal="left" vertical="top"/>
    </xf>
    <xf numFmtId="0" fontId="14" fillId="8" borderId="2" xfId="0" applyFont="1" applyFill="1" applyBorder="1" applyAlignment="1">
      <alignment horizontal="left" vertical="center"/>
    </xf>
    <xf numFmtId="0" fontId="14" fillId="8" borderId="0" xfId="0" applyFont="1" applyFill="1" applyAlignment="1">
      <alignment horizontal="left"/>
    </xf>
    <xf numFmtId="0" fontId="15" fillId="8" borderId="2" xfId="0" applyFont="1" applyFill="1" applyBorder="1" applyAlignment="1">
      <alignment horizontal="left" vertical="center"/>
    </xf>
    <xf numFmtId="0" fontId="15" fillId="8" borderId="2" xfId="0" applyFont="1" applyFill="1" applyBorder="1" applyAlignment="1">
      <alignment horizontal="left" vertical="top"/>
    </xf>
    <xf numFmtId="0" fontId="16" fillId="8" borderId="2" xfId="0" applyFont="1" applyFill="1" applyBorder="1" applyAlignment="1">
      <alignment horizontal="left" vertical="center"/>
    </xf>
    <xf numFmtId="0" fontId="16" fillId="8" borderId="0" xfId="0" applyFont="1" applyFill="1" applyAlignment="1">
      <alignment horizontal="left"/>
    </xf>
    <xf numFmtId="0" fontId="8" fillId="2" borderId="0" xfId="0" applyFont="1" applyFill="1" applyBorder="1" applyAlignment="1">
      <alignment horizontal="left" vertical="top" wrapText="1"/>
    </xf>
    <xf numFmtId="0" fontId="5" fillId="7" borderId="0" xfId="0" applyFont="1" applyFill="1" applyBorder="1"/>
    <xf numFmtId="0" fontId="2" fillId="5" borderId="0" xfId="0" applyFont="1" applyFill="1" applyBorder="1"/>
    <xf numFmtId="0" fontId="5" fillId="0" borderId="0" xfId="0" applyFont="1" applyBorder="1"/>
    <xf numFmtId="0" fontId="8" fillId="0" borderId="0" xfId="0" applyFont="1" applyBorder="1" applyAlignment="1">
      <alignment horizontal="left"/>
    </xf>
    <xf numFmtId="0" fontId="8" fillId="7" borderId="0" xfId="0" applyFont="1" applyFill="1" applyBorder="1"/>
    <xf numFmtId="0" fontId="2" fillId="5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vertical="top"/>
    </xf>
    <xf numFmtId="0" fontId="8" fillId="6" borderId="0" xfId="0" applyFont="1" applyFill="1" applyBorder="1" applyAlignment="1"/>
    <xf numFmtId="0" fontId="8" fillId="0" borderId="0" xfId="0" applyFont="1" applyBorder="1" applyAlignment="1"/>
    <xf numFmtId="0" fontId="8" fillId="0" borderId="0" xfId="0" applyFont="1" applyBorder="1"/>
    <xf numFmtId="0" fontId="8" fillId="0" borderId="0" xfId="0" applyFont="1" applyFill="1" applyBorder="1" applyAlignment="1"/>
    <xf numFmtId="0" fontId="2" fillId="8" borderId="3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2" fontId="1" fillId="9" borderId="5" xfId="0" applyNumberFormat="1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vertical="center" wrapText="1"/>
    </xf>
    <xf numFmtId="2" fontId="3" fillId="9" borderId="5" xfId="0" applyNumberFormat="1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18" fillId="0" borderId="0" xfId="2" applyNumberFormat="1" applyFont="1" applyFill="1" applyBorder="1" applyAlignment="1" applyProtection="1">
      <alignment horizontal="right" vertical="top" wrapText="1"/>
    </xf>
    <xf numFmtId="0" fontId="18" fillId="0" borderId="0" xfId="2" applyNumberFormat="1" applyFont="1" applyFill="1" applyBorder="1" applyAlignment="1" applyProtection="1">
      <alignment horizontal="left" vertical="top" wrapText="1"/>
    </xf>
  </cellXfs>
  <cellStyles count="3">
    <cellStyle name="Обычный" xfId="0" builtinId="0"/>
    <cellStyle name="Процентный" xfId="2" builtinId="5"/>
    <cellStyle name="Процентный 2" xfId="1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7;&#1045;&#1043;/2&#1057;&#1082;&#1072;&#1085;&#1099;%20&#1087;&#1086;%20&#1087;&#1072;&#1087;&#1082;&#1072;&#1084;/&#1057;&#1045;&#1043;/&#1044;&#1054;&#1057;&#1050;&#1040;&#1053;%202014%20&#1056;&#1072;&#1089;&#1082;&#1083;&#1072;&#1076;&#1082;&#1072;%20&#1089;&#1082;&#1072;&#1085;&#1086;&#1074;%20&#1087;&#1086;%20&#1087;&#1072;&#1087;&#1082;&#1072;&#1084;%20817-917_&#1048;&#1058;&#1054;&#104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Исполнительная производственная"/>
      <sheetName val="Исполнительная проектная"/>
      <sheetName val="Списки папок"/>
      <sheetName val="Правила раскладки исп. пр"/>
      <sheetName val="Правила раскладки проект"/>
      <sheetName val="Лист1"/>
      <sheetName val="Лист2"/>
    </sheetNames>
    <sheetDataSet>
      <sheetData sheetId="0"/>
      <sheetData sheetId="1"/>
      <sheetData sheetId="2">
        <row r="4">
          <cell r="A4" t="str">
            <v>Реестр\</v>
          </cell>
        </row>
        <row r="5">
          <cell r="A5" t="str">
            <v>1 ЛЧ\Св. журналы\Сварочный журнал на трассе\</v>
          </cell>
        </row>
        <row r="6">
          <cell r="A6" t="str">
            <v>2 ЛЧ\Св. журналы\Сварочный журнал на ТСБ\</v>
          </cell>
        </row>
        <row r="7">
          <cell r="A7" t="str">
            <v>3 ЛЧ\Св.журналы\Сварочный журнал доп.работ\</v>
          </cell>
        </row>
        <row r="8">
          <cell r="A8" t="str">
            <v>4 ЛЧ\Журналы изоляционно-укладочных работ\</v>
          </cell>
        </row>
        <row r="9">
          <cell r="A9" t="str">
            <v>5-1 ЛЧ\Серт. на трубы\Europipe\ED-MWQ\</v>
          </cell>
        </row>
        <row r="10">
          <cell r="A10" t="str">
            <v>5-2 ЛЧ\Серт. на трубы\Europipe\EF-DPQL\</v>
          </cell>
        </row>
        <row r="11">
          <cell r="A11" t="str">
            <v>5-3 ЛЧ\Серт. на трубы\NIPPON\</v>
          </cell>
        </row>
        <row r="12">
          <cell r="A12" t="str">
            <v>5-4 ЛЧ\Серт. на трубы\ВМЗ\</v>
          </cell>
        </row>
        <row r="13">
          <cell r="A13" t="str">
            <v>5-5 ЛЧ\Серт. на трубы\ВТЗ\</v>
          </cell>
        </row>
        <row r="14">
          <cell r="A14" t="str">
            <v>5-6 ЛЧ\Серт. на трубы\ИТЗ\</v>
          </cell>
        </row>
        <row r="15">
          <cell r="A15" t="str">
            <v>5-7 ЛЧ\Серт. на трубы\МТЗК+ИТЗ\</v>
          </cell>
        </row>
        <row r="16">
          <cell r="A16" t="str">
            <v>5-8 ЛЧ\Серт. на трубы\ЧТЗ\</v>
          </cell>
        </row>
        <row r="17">
          <cell r="A17" t="str">
            <v>5-9 ЛЧ\Серт. на трубы\SUMITOMO\</v>
          </cell>
        </row>
        <row r="18">
          <cell r="A18" t="str">
            <v>6 ЛЧ\Пасп. и серт.\Отводы\</v>
          </cell>
        </row>
        <row r="19">
          <cell r="A19" t="str">
            <v>7 ЛЧ\Пасп. на отводы холодного гнутья\</v>
          </cell>
        </row>
        <row r="20">
          <cell r="A20" t="str">
            <v>8 ЛЧ\Пасп. и серт.\Прочие изделия\</v>
          </cell>
        </row>
        <row r="21">
          <cell r="A21" t="str">
            <v>8-1 ЛЧ\Пасп. и серт.\Переходные кольца\</v>
          </cell>
        </row>
        <row r="22">
          <cell r="A22" t="str">
            <v>9 ЛЧ\Акты на приемку улож. и забалласт. трубопр.\</v>
          </cell>
        </row>
        <row r="23">
          <cell r="A23" t="str">
            <v>10 ЛЧ\Акты на сварку гарантийных стыков\</v>
          </cell>
        </row>
        <row r="24">
          <cell r="A24" t="str">
            <v>11 ЛЧ\Акты на сварку захлестных стыков\</v>
          </cell>
        </row>
        <row r="25">
          <cell r="A25" t="str">
            <v>12 ЛЧ\Акты на сварку разнотолщинных стыков\</v>
          </cell>
        </row>
        <row r="26">
          <cell r="A26" t="str">
            <v>13 ЛЧ\Закл. ВИК\</v>
          </cell>
        </row>
        <row r="27">
          <cell r="A27" t="str">
            <v>14 ЛЧ\Закл. РГК\</v>
          </cell>
        </row>
        <row r="28">
          <cell r="A28" t="str">
            <v>15 ЛЧ\Закл. УЗК\</v>
          </cell>
        </row>
        <row r="29">
          <cell r="A29" t="str">
            <v>16 ЭХЗ\Акты на скр.раб.при прокладке кабеля\</v>
          </cell>
        </row>
        <row r="30">
          <cell r="A30" t="str">
            <v>17 ЭХЗ\Акты на скр.раб.при сооружении КИП\</v>
          </cell>
        </row>
        <row r="31">
          <cell r="A31" t="str">
            <v>18 ЭХЗ\Акты на скр.раб.при сооружении прот. защиты\</v>
          </cell>
        </row>
        <row r="32">
          <cell r="A32" t="str">
            <v>19 ЭХЗ\Акты на эл.монт. работы при соор.ЭХЗ и ведомости\</v>
          </cell>
        </row>
        <row r="33">
          <cell r="A33" t="str">
            <v>20 ЭХЗ\Акты о проведении катодной поляризации\</v>
          </cell>
        </row>
        <row r="34">
          <cell r="A34" t="str">
            <v>21 ЭХЗ\Акты приемки электрооборудования под монтаж\</v>
          </cell>
        </row>
        <row r="35">
          <cell r="A35" t="str">
            <v>21-1 ЭХЗ\Паспорта и сертификаты\</v>
          </cell>
        </row>
        <row r="36">
          <cell r="A36" t="str">
            <v>21-2 ЭХЗ\Прочие документы\</v>
          </cell>
        </row>
        <row r="37">
          <cell r="A37" t="str">
            <v>22 Исп.док.\Акты входного контроля изделий\</v>
          </cell>
        </row>
        <row r="38">
          <cell r="A38" t="str">
            <v>23 Исп.док.\Акты на скр.раб.при сооружении АЗ\</v>
          </cell>
        </row>
        <row r="39">
          <cell r="A39" t="str">
            <v>24 Исп.док.\Акты на скр.раб.при сооружении ЗЗ\</v>
          </cell>
        </row>
        <row r="40">
          <cell r="A40" t="str">
            <v>25 Исп.док.\Акты на скр.раб.при сооружении ЛЧ\</v>
          </cell>
        </row>
        <row r="41">
          <cell r="A41" t="str">
            <v>26 Исп.док.\Акты приёмок и испытаний\А.исп.прочн.-герм.\</v>
          </cell>
        </row>
        <row r="42">
          <cell r="A42" t="str">
            <v>27 Исп.док.\Акты приёмок и испытаний\А.контр.сплош.и адг.изол.\</v>
          </cell>
        </row>
        <row r="43">
          <cell r="A43" t="str">
            <v>28 Исп.док.\Акты приёмок и испытаний\А.берего- и дноукр.работ\</v>
          </cell>
        </row>
        <row r="44">
          <cell r="A44" t="str">
            <v>29 Исп.док.\Акты приёмок и испытаний\А.заварки технол.отв.\</v>
          </cell>
        </row>
        <row r="45">
          <cell r="A45" t="str">
            <v>30 Исп.док.\Акты приёмок и испытаний\А.засыпки улож.трубопр.\</v>
          </cell>
        </row>
        <row r="46">
          <cell r="A46" t="str">
            <v>31 Исп.док.\Акты приёмок и испытаний\А.очистки полости\</v>
          </cell>
        </row>
        <row r="47">
          <cell r="A47" t="str">
            <v>32 Исп.док.\Акты приёмок и испытаний\А.переим.св.стыков\</v>
          </cell>
        </row>
        <row r="48">
          <cell r="A48" t="str">
            <v>33 Исп.док.\Акты приёмок и испытаний\А.предв.исп.трубопр.\</v>
          </cell>
        </row>
        <row r="49">
          <cell r="A49" t="str">
            <v>34 Исп.док.\Акты приёмок и испытаний\А.приём.транш.подв.перех.\</v>
          </cell>
        </row>
        <row r="50">
          <cell r="A50" t="str">
            <v>35 Исп.док.\Акты приёмок и испытаний\А.приём.узл. под наладку\</v>
          </cell>
        </row>
        <row r="51">
          <cell r="A51" t="str">
            <v>36 Исп.док.\Акты приёмок и испытаний\А.пров.укл.трубопр.на перех.\</v>
          </cell>
        </row>
        <row r="52">
          <cell r="A52" t="str">
            <v>37 Исп.док.\Акты приёмок и испытаний\А.пром.приёмки перех.\</v>
          </cell>
        </row>
        <row r="53">
          <cell r="A53" t="str">
            <v>38 Исп.док.\Акты приёмок и испытаний\А.пром.приёмки узлов.\</v>
          </cell>
        </row>
        <row r="54">
          <cell r="A54" t="str">
            <v>39 Исп.док.\Акты приёмок и испытаний\А.укл.защ.футл.\</v>
          </cell>
        </row>
        <row r="55">
          <cell r="A55" t="str">
            <v>40 Исп.док.\Акты приёмок и испытаний\А.геод.подг.трассы\</v>
          </cell>
        </row>
        <row r="56">
          <cell r="A56" t="str">
            <v>41 Исп.док.\Акты приёмок и испытаний\А.о рез.пров.изд.\</v>
          </cell>
        </row>
        <row r="57">
          <cell r="A57" t="str">
            <v>42 Исп.док.\Акты приёмок и испытаний\Журн.поэт.приёмк.перех.\</v>
          </cell>
        </row>
        <row r="58">
          <cell r="A58" t="str">
            <v>43 Исп.док.\Акты сдаточного контроля изделий\</v>
          </cell>
        </row>
        <row r="59">
          <cell r="A59" t="str">
            <v>44 Исп.док.\Допускные документы специалистов\</v>
          </cell>
        </row>
        <row r="60">
          <cell r="A60" t="str">
            <v>45 Исп.док.\Допускные листы сварщиков\</v>
          </cell>
        </row>
        <row r="61">
          <cell r="A61" t="str">
            <v>46 Исп.док.\Журнал забивки свай\</v>
          </cell>
        </row>
        <row r="62">
          <cell r="A62" t="str">
            <v>47 Исп.док.\Журнал мех.исп.сварных соединений\</v>
          </cell>
        </row>
        <row r="63">
          <cell r="A63" t="str">
            <v>48 Исп.док.\Журнал производства земляных работ\</v>
          </cell>
        </row>
        <row r="64">
          <cell r="A64" t="str">
            <v>49 Исп.док.\Журнал физ. контр. св. соед.\</v>
          </cell>
        </row>
        <row r="65">
          <cell r="A65" t="str">
            <v>50 Исп.док.\Закл. по контр. кач.\Контр.и допуск.соед.\</v>
          </cell>
        </row>
        <row r="66">
          <cell r="A66" t="str">
            <v>51 Исп.док.\Закл. по контр. кач.\Магнит.порошк.контр.\</v>
          </cell>
        </row>
        <row r="67">
          <cell r="A67" t="str">
            <v>53 Исп.док.\Закл. по контр. кач.\Расх.мат.\</v>
          </cell>
        </row>
        <row r="68">
          <cell r="A68" t="str">
            <v>52 Исп.док.\Закл. по контр. кач.\Эл.конт.сварка\</v>
          </cell>
        </row>
        <row r="69">
          <cell r="A69" t="str">
            <v>54 Исп.док.\Накладные\</v>
          </cell>
        </row>
        <row r="70">
          <cell r="A70" t="str">
            <v>55 Исп.док.\Общие док. строит. уч.\Акты на закр.трассы\</v>
          </cell>
        </row>
        <row r="71">
          <cell r="A71" t="str">
            <v>56 Исп.док.\Общие док. строит. уч.\Ведом.арм.и оборуд.\</v>
          </cell>
        </row>
        <row r="72">
          <cell r="A72" t="str">
            <v>57 Исп.док.\Общие док. строит. уч.\Ведом.изм.проекта\</v>
          </cell>
        </row>
        <row r="73">
          <cell r="A73" t="str">
            <v>58 Исп.док.\Общие док. строит. уч.\Ведом.недоделок\</v>
          </cell>
        </row>
        <row r="74">
          <cell r="A74" t="str">
            <v>59 Исп.док.\Общие док. строит. уч.\Журнал отходов\</v>
          </cell>
        </row>
        <row r="75">
          <cell r="A75" t="str">
            <v>60 Исп.док.\Общие док. строит. уч.\Замечания по СМР\</v>
          </cell>
        </row>
        <row r="76">
          <cell r="A76" t="str">
            <v>61 Исп.док.\Общие док. строит. уч.\Общ.журн.работ\</v>
          </cell>
        </row>
        <row r="77">
          <cell r="A77" t="str">
            <v>62 Исп.док.\Общие док. строит. уч.\Перечень отв.\</v>
          </cell>
        </row>
        <row r="78">
          <cell r="A78" t="str">
            <v>63 Исп.док.\Общие док. строит. уч.\Проект работ\</v>
          </cell>
        </row>
        <row r="79">
          <cell r="A79" t="str">
            <v>64 Исп.док.\Общие док. строит. уч.\Спр.о рекульт.\</v>
          </cell>
        </row>
        <row r="80">
          <cell r="A80" t="str">
            <v>65 Исп.док.\Общие док. строит. уч.\Стоим.строит.\</v>
          </cell>
        </row>
        <row r="81">
          <cell r="A81" t="str">
            <v>66 Исп.док.\Общие док. строит. уч.\Устран.недоделок\</v>
          </cell>
        </row>
        <row r="82">
          <cell r="A82" t="str">
            <v>67 Исп.док.\Опер.-технол.карты\</v>
          </cell>
        </row>
        <row r="83">
          <cell r="A83" t="str">
            <v>68 Исп.док.\Приказы\</v>
          </cell>
        </row>
        <row r="84">
          <cell r="A84" t="str">
            <v>69 Исп.док.\Прочие документы\</v>
          </cell>
        </row>
        <row r="85">
          <cell r="A85" t="str">
            <v>70 Исп.док.\Разр. на право произв. работ\Разр.вывозки труб\</v>
          </cell>
        </row>
        <row r="86">
          <cell r="A86" t="str">
            <v>71 Исп.док.\Разр. на право произв. работ\Разр.изоляции\</v>
          </cell>
        </row>
        <row r="87">
          <cell r="A87" t="str">
            <v>72 Исп.док.\Разр. на право произв. работ\Разр.испытаний\</v>
          </cell>
        </row>
        <row r="88">
          <cell r="A88" t="str">
            <v>73 Исп.док.\Разр. на право произв. работ\Разр. общие\</v>
          </cell>
        </row>
        <row r="89">
          <cell r="A89" t="str">
            <v>74 Исп.док.\Разр. на право произв. работ\Разр.очистку полости\</v>
          </cell>
        </row>
        <row r="90">
          <cell r="A90" t="str">
            <v>75 Исп.док.\Разр. на право произв. работ\Разр.укл.труб.протаск.\</v>
          </cell>
        </row>
        <row r="91">
          <cell r="A91" t="str">
            <v>76 Исп.док.\Разр. на право произв. работ\Серт.оборуд.и технол.\</v>
          </cell>
        </row>
        <row r="92">
          <cell r="A92" t="str">
            <v>77 Исп.док.\Расстановка сварщиков\</v>
          </cell>
        </row>
        <row r="93">
          <cell r="A93" t="str">
            <v>78 Исп.док.\Список сварщиков\</v>
          </cell>
        </row>
        <row r="94">
          <cell r="A94" t="str">
            <v>101 ТУ\ХХХХХ\Закл. ВИК\</v>
          </cell>
        </row>
        <row r="95">
          <cell r="A95" t="str">
            <v>102 ТУ\ХХХХХ\Закл. РГК\</v>
          </cell>
        </row>
        <row r="96">
          <cell r="A96" t="str">
            <v>103 ТУ\ХХХХХ\Закл. УЗК\</v>
          </cell>
        </row>
        <row r="97">
          <cell r="A97" t="str">
            <v>104 ТУ\Пасп. и серт.\Днища\</v>
          </cell>
        </row>
        <row r="98">
          <cell r="A98" t="str">
            <v>105 ТУ\Пасп. и серт.\Заглушки\</v>
          </cell>
        </row>
        <row r="99">
          <cell r="A99" t="str">
            <v>106 ТУ\Пасп. и серт.\Газовое оборудование\</v>
          </cell>
        </row>
        <row r="100">
          <cell r="A100" t="str">
            <v>107 ТУ\Пасп. и серт.\Изол.муфты\</v>
          </cell>
        </row>
        <row r="101">
          <cell r="A101" t="str">
            <v>107-1 ТУ\Пасп. и серт.\Камеры приёма-запуска\</v>
          </cell>
        </row>
        <row r="102">
          <cell r="A102" t="str">
            <v>108 ТУ\Пасп. и серт.\Клапаны\</v>
          </cell>
        </row>
        <row r="103">
          <cell r="A103" t="str">
            <v>109 ТУ\Пасп. и серт.\Краны\</v>
          </cell>
        </row>
        <row r="104">
          <cell r="A104" t="str">
            <v>111 ТУ\Пасп. и серт.\Отводы\</v>
          </cell>
        </row>
        <row r="105">
          <cell r="A105" t="str">
            <v>112 ТУ\Пасп. и серт.\Переходные кольца\</v>
          </cell>
        </row>
        <row r="106">
          <cell r="A106" t="str">
            <v>113 ТУ\Пасп. и серт.\Переходы\</v>
          </cell>
        </row>
        <row r="107">
          <cell r="A107" t="str">
            <v>114 ТУ\Пасп. и серт.\Прочие изделия\</v>
          </cell>
        </row>
        <row r="108">
          <cell r="A108" t="str">
            <v>115 ТУ\Пасп. и серт.\Тройники\</v>
          </cell>
        </row>
        <row r="109">
          <cell r="A109" t="str">
            <v>116 ТУ\Пасп. и серт.\Трубы\</v>
          </cell>
        </row>
        <row r="110">
          <cell r="A110" t="str">
            <v>117 ТУ\Пасп. и серт.\Фильтр осушитель\</v>
          </cell>
        </row>
        <row r="111">
          <cell r="A111" t="str">
            <v>117-1 ТУ\Пасп. и серт.\Фланцы\</v>
          </cell>
        </row>
        <row r="112">
          <cell r="A112" t="str">
            <v>118 ТУ\ХХХХХ\Журналы изоляционно-укладочных работ\</v>
          </cell>
        </row>
        <row r="113">
          <cell r="A113" t="str">
            <v>119 ТУ\ХХХХХ\Сварочные журналы\</v>
          </cell>
        </row>
        <row r="114">
          <cell r="A114" t="str">
            <v>120 ТУ\ХХХХХ\Схема\</v>
          </cell>
        </row>
        <row r="115">
          <cell r="A115" t="str">
            <v>120-1 ТУ\ХХХХХ\Ведом.арм.и оборуд.\</v>
          </cell>
        </row>
        <row r="116">
          <cell r="A116" t="str">
            <v>121 ТУ\ХХХХХ\Прочие документы\А.приёмк.улож. и заб.труб.\</v>
          </cell>
        </row>
        <row r="117">
          <cell r="A117" t="str">
            <v>122-1 ТУ\ХХХХХ\Прочие документы\А. о рез.пров.изд.\</v>
          </cell>
        </row>
        <row r="118">
          <cell r="A118" t="str">
            <v>122 ТУ\ХХХХХ\Прочие документы\А.св.гар.стыков\</v>
          </cell>
        </row>
        <row r="119">
          <cell r="A119" t="str">
            <v>123 ТУ\ХХХХХ\Прочие документы\Журн.земл.работ\</v>
          </cell>
        </row>
        <row r="120">
          <cell r="A120" t="str">
            <v>124 ТУ\ХХХХХ\Прочие документы\Общ.журн.работ\</v>
          </cell>
        </row>
        <row r="121">
          <cell r="A121" t="str">
            <v>125 ТУ\ХХХХХ\Прочие документы\</v>
          </cell>
        </row>
        <row r="134">
          <cell r="A134" t="str">
            <v>Неизвестно</v>
          </cell>
        </row>
        <row r="135">
          <cell r="A135" t="str">
            <v>П8111+90</v>
          </cell>
        </row>
        <row r="136">
          <cell r="A136" t="str">
            <v>КУ8112+50</v>
          </cell>
        </row>
        <row r="137">
          <cell r="A137" t="str">
            <v>П8114+47</v>
          </cell>
        </row>
        <row r="138">
          <cell r="A138" t="str">
            <v>КУ8364+83</v>
          </cell>
        </row>
        <row r="139">
          <cell r="A139" t="str">
            <v>П8507+27</v>
          </cell>
        </row>
        <row r="140">
          <cell r="A140" t="str">
            <v>КУ8507+47</v>
          </cell>
        </row>
        <row r="141">
          <cell r="A141" t="str">
            <v>П8507+62</v>
          </cell>
        </row>
        <row r="142">
          <cell r="A142" t="str">
            <v>П8752+31</v>
          </cell>
        </row>
        <row r="143">
          <cell r="A143" t="str">
            <v>КУ8753+20</v>
          </cell>
        </row>
        <row r="144">
          <cell r="A144" t="str">
            <v>КУ8757+00</v>
          </cell>
        </row>
        <row r="145">
          <cell r="A145" t="str">
            <v>П8758+20</v>
          </cell>
        </row>
        <row r="146">
          <cell r="A146" t="str">
            <v>КУ8925+72</v>
          </cell>
        </row>
        <row r="147">
          <cell r="A147" t="str">
            <v>П5+86</v>
          </cell>
        </row>
        <row r="148">
          <cell r="A148" t="str">
            <v>КУ6+33</v>
          </cell>
        </row>
        <row r="149">
          <cell r="A149" t="str">
            <v>П8+44</v>
          </cell>
        </row>
        <row r="150">
          <cell r="A150" t="str">
            <v>УПКС Портовая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53"/>
  <sheetViews>
    <sheetView tabSelected="1" workbookViewId="0">
      <pane ySplit="3" topLeftCell="A4" activePane="bottomLeft" state="frozen"/>
      <selection pane="bottomLeft" activeCell="B4" sqref="B4"/>
    </sheetView>
  </sheetViews>
  <sheetFormatPr defaultRowHeight="15"/>
  <cols>
    <col min="1" max="1" width="41.5703125" style="1" customWidth="1"/>
    <col min="2" max="2" width="7.7109375" style="3" customWidth="1"/>
    <col min="3" max="3" width="8.28515625" style="4" customWidth="1"/>
    <col min="4" max="4" width="17.140625" style="3" customWidth="1"/>
    <col min="5" max="8" width="13.5703125" style="2" customWidth="1"/>
    <col min="9" max="9" width="11.85546875" style="18" customWidth="1"/>
    <col min="10" max="10" width="14.42578125" style="18" customWidth="1"/>
    <col min="11" max="11" width="9.140625" customWidth="1"/>
    <col min="12" max="12" width="22.5703125" customWidth="1"/>
    <col min="13" max="13" width="12.42578125" customWidth="1"/>
    <col min="14" max="14" width="15.7109375" style="25" customWidth="1"/>
    <col min="15" max="15" width="19.5703125" customWidth="1"/>
    <col min="17" max="17" width="13.5703125" customWidth="1"/>
    <col min="18" max="18" width="10.42578125" customWidth="1"/>
    <col min="19" max="19" width="13" style="7" customWidth="1"/>
    <col min="20" max="20" width="5.140625" style="57" hidden="1" customWidth="1"/>
    <col min="21" max="21" width="18.7109375" style="83" hidden="1" customWidth="1"/>
    <col min="22" max="22" width="18.42578125" style="79" hidden="1" customWidth="1"/>
    <col min="23" max="23" width="17.42578125" style="79" hidden="1" customWidth="1"/>
    <col min="24" max="24" width="22.7109375" style="79" hidden="1" customWidth="1"/>
    <col min="25" max="25" width="17.5703125" style="79" hidden="1" customWidth="1"/>
    <col min="26" max="26" width="21" style="79" hidden="1" customWidth="1"/>
    <col min="27" max="27" width="25.42578125" style="79" hidden="1" customWidth="1"/>
    <col min="28" max="28" width="17.5703125" style="45" hidden="1" customWidth="1"/>
    <col min="29" max="29" width="20.85546875" style="45" hidden="1" customWidth="1"/>
  </cols>
  <sheetData>
    <row r="1" spans="1:29" s="5" customFormat="1" ht="27" customHeight="1">
      <c r="A1" s="102" t="s">
        <v>674</v>
      </c>
      <c r="B1" s="104" t="s">
        <v>1</v>
      </c>
      <c r="C1" s="104" t="s">
        <v>2</v>
      </c>
      <c r="D1" s="100" t="s">
        <v>6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97" t="s">
        <v>160</v>
      </c>
      <c r="P1" s="98"/>
      <c r="Q1" s="98"/>
      <c r="R1" s="98"/>
      <c r="S1" s="99"/>
      <c r="T1" s="48" t="s">
        <v>161</v>
      </c>
      <c r="U1" s="80"/>
      <c r="V1" s="75"/>
      <c r="W1" s="75"/>
      <c r="X1" s="75"/>
      <c r="Y1" s="75"/>
      <c r="Z1" s="75"/>
      <c r="AA1" s="75"/>
      <c r="AB1" s="43"/>
      <c r="AC1" s="43"/>
    </row>
    <row r="2" spans="1:29" s="6" customFormat="1" ht="49.5" customHeight="1">
      <c r="A2" s="103"/>
      <c r="B2" s="105"/>
      <c r="C2" s="105"/>
      <c r="D2" s="51" t="s">
        <v>675</v>
      </c>
      <c r="E2" s="52" t="s">
        <v>676</v>
      </c>
      <c r="F2" s="53" t="s">
        <v>677</v>
      </c>
      <c r="G2" s="53" t="s">
        <v>28</v>
      </c>
      <c r="H2" s="53" t="s">
        <v>66</v>
      </c>
      <c r="I2" s="52" t="s">
        <v>4</v>
      </c>
      <c r="J2" s="53" t="s">
        <v>678</v>
      </c>
      <c r="K2" s="52" t="s">
        <v>679</v>
      </c>
      <c r="L2" s="52" t="s">
        <v>680</v>
      </c>
      <c r="M2" s="54" t="s">
        <v>159</v>
      </c>
      <c r="N2" s="54" t="s">
        <v>158</v>
      </c>
      <c r="O2" s="20" t="s">
        <v>14</v>
      </c>
      <c r="P2" s="20" t="s">
        <v>10</v>
      </c>
      <c r="Q2" s="20" t="s">
        <v>11</v>
      </c>
      <c r="R2" s="20" t="s">
        <v>12</v>
      </c>
      <c r="S2" s="20" t="s">
        <v>13</v>
      </c>
      <c r="T2" s="49" t="s">
        <v>164</v>
      </c>
      <c r="U2" s="81" t="s">
        <v>27</v>
      </c>
      <c r="V2" s="76" t="s">
        <v>122</v>
      </c>
      <c r="W2" s="77" t="s">
        <v>121</v>
      </c>
      <c r="X2" s="76" t="s">
        <v>120</v>
      </c>
      <c r="Y2" s="76" t="s">
        <v>119</v>
      </c>
      <c r="Z2" s="76" t="s">
        <v>118</v>
      </c>
      <c r="AA2" s="76" t="s">
        <v>117</v>
      </c>
      <c r="AB2" s="50" t="s">
        <v>162</v>
      </c>
      <c r="AC2" s="50" t="s">
        <v>163</v>
      </c>
    </row>
    <row r="3" spans="1:29" s="19" customFormat="1" ht="12.75">
      <c r="A3" s="21" t="s">
        <v>9</v>
      </c>
      <c r="B3" s="33">
        <v>0</v>
      </c>
      <c r="C3" s="33">
        <v>0</v>
      </c>
      <c r="D3" s="22">
        <v>4</v>
      </c>
      <c r="E3" s="21">
        <v>1420</v>
      </c>
      <c r="F3" s="21">
        <v>12</v>
      </c>
      <c r="G3" s="30">
        <v>7.36</v>
      </c>
      <c r="H3" s="30">
        <v>7.8</v>
      </c>
      <c r="I3" s="31">
        <v>7.36</v>
      </c>
      <c r="J3" s="23" t="s">
        <v>78</v>
      </c>
      <c r="K3" s="23" t="s">
        <v>7</v>
      </c>
      <c r="L3" s="23" t="s">
        <v>124</v>
      </c>
      <c r="M3" s="34">
        <v>32874</v>
      </c>
      <c r="N3" s="34">
        <v>32874</v>
      </c>
      <c r="O3" s="31">
        <v>150</v>
      </c>
      <c r="P3" s="31">
        <v>0.6</v>
      </c>
      <c r="Q3" s="31">
        <v>0.1</v>
      </c>
      <c r="R3" s="31">
        <v>0.2</v>
      </c>
      <c r="S3" s="31">
        <v>23.8</v>
      </c>
      <c r="T3" s="44"/>
      <c r="U3" s="82"/>
      <c r="V3" s="78"/>
      <c r="W3" s="78"/>
      <c r="X3" s="78"/>
      <c r="Y3" s="78"/>
      <c r="Z3" s="78"/>
      <c r="AA3" s="78"/>
      <c r="AB3" s="44"/>
      <c r="AC3" s="44"/>
    </row>
    <row r="4" spans="1:29" s="8" customFormat="1" ht="30">
      <c r="A4" s="47" t="s">
        <v>231</v>
      </c>
      <c r="B4" s="9"/>
      <c r="C4" s="10"/>
      <c r="D4" s="11" t="s">
        <v>74</v>
      </c>
      <c r="E4" s="12">
        <v>1020</v>
      </c>
      <c r="F4" s="12">
        <v>24</v>
      </c>
      <c r="J4" s="12" t="s">
        <v>80</v>
      </c>
      <c r="K4" s="8" t="s">
        <v>105</v>
      </c>
      <c r="L4" s="8" t="s">
        <v>124</v>
      </c>
      <c r="N4" s="24"/>
      <c r="S4" s="16"/>
      <c r="T4" s="55"/>
      <c r="U4" s="96">
        <f>IF(ISNA(VLOOKUP(A4,'Служебный лист'!D:D:'Служебный лист'!E:E,2,FALSE)) = TRUE, "Газопровод не найден", VLOOKUP(A4,'Служебный лист'!D:E,2,FALSE))</f>
        <v>1300435</v>
      </c>
      <c r="V4" s="96" t="str">
        <f>IF(ISNA(VLOOKUP(D4,PODS.DOT_CLASS_RATING_CL!A:B,2,FALSE)) = TRUE, "нет в справочнике", VLOOKUP(D4,PODS.DOT_CLASS_RATING_CL!A:B,2,FALSE))</f>
        <v>DOT_CLASS_002</v>
      </c>
      <c r="W4" s="96">
        <f>IF(ISNA(VLOOKUP(E4,PODS.NOMINAL_DIAMETR_CL!A:B,2,FALSE)) = TRUE, "нет в справочнике", VLOOKUP(E4,PODS.NOMINAL_DIAMETR_CL!A:B,2,FALSE))</f>
        <v>1020</v>
      </c>
      <c r="X4" s="96">
        <f>IF(ISNA(VLOOKUP(F4,PODS.NOMINAL_WALL_THICKNESS_CL!A:B,2,FALSE)) = TRUE, "нет в справочнике", VLOOKUP(F4,PODS.NOMINAL_WALL_THICKNESS_CL!A:B,2,FALSE))</f>
        <v>24</v>
      </c>
      <c r="Y4" s="96" t="str">
        <f>IF(ISNA(VLOOKUP(J4,PODS.PIPE_LONG_SEAM_GCL!A:B,2,FALSE)) = TRUE, "нет в справочнике", VLOOKUP(J4,PODS.PIPE_LONG_SEAM_GCL!A:B,2,FALSE))</f>
        <v>PIPELONG_SEAM_09</v>
      </c>
      <c r="Z4" s="96" t="str">
        <f>IF(ISNA(VLOOKUP(K4,PODS.PIPE_SEGMENT_MATERIAL_CL!A:B,2,FALSE)) = TRUE, "нет в справочнике", VLOOKUP(K4,PODS.PIPE_SEGMENT_MATERIAL_CL!A:B,2,FALSE))</f>
        <v>НОВЫЙ_PIPE_SEG_MAT_2</v>
      </c>
      <c r="AA4" s="96" t="str">
        <f>IF(ISNA(VLOOKUP(L4,PODS.PIPE_SEGMENT_MANUFACTURER!A:B,2,FALSE)) = TRUE, "нет в справочнике", VLOOKUP(L4,PODS.PIPE_SEGMENT_MANUFACTURER!A:B,2,FALSE))</f>
        <v>PIPE_SEGM_MAN_01</v>
      </c>
      <c r="AB4" s="46" t="str">
        <f>CONCATENATE("SELECT s.station_id STATION_ID_NACH, ",U4," ROUTE_ID, ",T4," ID  FROM pods.station_point s WHERE s.route_id = ",U4," AND abs(ROUND (s.station, 2) - ROUND (",B4,", 2)) = (SELECT MIN (abs(ROUND (ss.station, 2) - ROUND (",B4,", 2))) FROM pods.station_point ss WHERE ss.route_id = ",U4,") and rownum=1 union all")</f>
        <v>SELECT s.station_id STATION_ID_NACH, 1300435 ROUTE_ID,  ID  FROM pods.station_point s WHERE s.route_id = 1300435 AND abs(ROUND (s.station, 2) - ROUND (, 2)) = (SELECT MIN (abs(ROUND (ss.station, 2) - ROUND (, 2))) FROM pods.station_point ss WHERE ss.route_id = 1300435) and rownum=1 union all</v>
      </c>
      <c r="AC4" s="46" t="str">
        <f>CONCATENATE("SELECT s.station_id STATION_ID_NACH, ",U4," ROUTE_ID, ",T4," ID  FROM pods.station_point s WHERE s.route_id = ",U4," AND abs(ROUND (s.station, 2) - ROUND (",C4,", 2)) = (SELECT MIN (abs(ROUND (ss.station, 2) - ROUND (",C4,", 2))) FROM pods.station_point ss WHERE ss.route_id = ",U4,") and rownum=1 union all")</f>
        <v>SELECT s.station_id STATION_ID_NACH, 1300435 ROUTE_ID,  ID  FROM pods.station_point s WHERE s.route_id = 1300435 AND abs(ROUND (s.station, 2) - ROUND (, 2)) = (SELECT MIN (abs(ROUND (ss.station, 2) - ROUND (, 2))) FROM pods.station_point ss WHERE ss.route_id = 1300435) and rownum=1 union all</v>
      </c>
    </row>
    <row r="5" spans="1:29" s="13" customFormat="1">
      <c r="A5" s="12"/>
      <c r="B5" s="14"/>
      <c r="C5" s="15"/>
      <c r="D5" s="11"/>
      <c r="E5" s="12"/>
      <c r="F5" s="12"/>
      <c r="G5" s="8"/>
      <c r="H5" s="8"/>
      <c r="I5" s="8"/>
      <c r="J5" s="12"/>
      <c r="K5" s="8"/>
      <c r="L5" s="8"/>
      <c r="M5" s="8"/>
      <c r="N5" s="24"/>
      <c r="S5" s="17"/>
      <c r="T5" s="56"/>
      <c r="U5" s="96" t="str">
        <f>IF(ISNA(VLOOKUP(A5,'Служебный лист'!D:D:'Служебный лист'!E:E,2,FALSE)) = TRUE, "Газопровод не найден", VLOOKUP(A5,'Служебный лист'!D:E,2,FALSE))</f>
        <v>Газопровод не найден</v>
      </c>
      <c r="V5" s="96" t="str">
        <f>IF(ISNA(VLOOKUP(D5,PODS.DOT_CLASS_RATING_CL!A:B,2,FALSE)) = TRUE, "нет в справочнике", VLOOKUP(D5,PODS.DOT_CLASS_RATING_CL!A:B,2,FALSE))</f>
        <v>нет в справочнике</v>
      </c>
      <c r="W5" s="96" t="str">
        <f>IF(ISNA(VLOOKUP(E5,PODS.NOMINAL_DIAMETR_CL!A:B,2,FALSE)) = TRUE, "нет в справочнике", VLOOKUP(E5,PODS.NOMINAL_DIAMETR_CL!A:B,2,FALSE))</f>
        <v>нет в справочнике</v>
      </c>
      <c r="X5" s="96" t="str">
        <f>IF(ISNA(VLOOKUP(F5,PODS.NOMINAL_WALL_THICKNESS_CL!A:B,2,FALSE)) = TRUE, "нет в справочнике", VLOOKUP(F5,PODS.NOMINAL_WALL_THICKNESS_CL!A:B,2,FALSE))</f>
        <v>нет в справочнике</v>
      </c>
      <c r="Y5" s="96" t="str">
        <f>IF(ISNA(VLOOKUP(J5,PODS.PIPE_LONG_SEAM_GCL!A:B,2,FALSE)) = TRUE, "нет в справочнике", VLOOKUP(J5,PODS.PIPE_LONG_SEAM_GCL!A:B,2,FALSE))</f>
        <v>нет в справочнике</v>
      </c>
      <c r="Z5" s="96" t="str">
        <f>IF(ISNA(VLOOKUP(K5,PODS.PIPE_SEGMENT_MATERIAL_CL!A:B,2,FALSE)) = TRUE, "нет в справочнике", VLOOKUP(K5,PODS.PIPE_SEGMENT_MATERIAL_CL!A:B,2,FALSE))</f>
        <v>нет в справочнике</v>
      </c>
      <c r="AA5" s="96" t="str">
        <f>IF(ISNA(VLOOKUP(L5,PODS.PIPE_SEGMENT_MANUFACTURER!A:B,2,FALSE)) = TRUE, "нет в справочнике", VLOOKUP(L5,PODS.PIPE_SEGMENT_MANUFACTURER!A:B,2,FALSE))</f>
        <v>нет в справочнике</v>
      </c>
      <c r="AB5" s="46" t="str">
        <f t="shared" ref="AB5:AB68" si="0">CONCATENATE("SELECT s.station_id STATION_ID_NACH, ",U5," ROUTE_ID, ",T5," ID  FROM pods.station_point s WHERE s.route_id = ",U5," AND abs(ROUND (s.station, 2) - ROUND (",B5,", 2)) = (SELECT MIN (abs(ROUND (ss.station, 2) - ROUND (",B5,", 2))) FROM pods.station_point ss WHERE ss.route_id = ",U5,")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" s="46" t="str">
        <f t="shared" ref="AC5:AC68" si="1">CONCATENATE("SELECT s.station_id STATION_ID_NACH, ",U5," ROUTE_ID, ",T5," ID  FROM pods.station_point s WHERE s.route_id = ",U5," AND abs(ROUND (s.station, 2) - ROUND (",C5,", 2)) = (SELECT MIN (abs(ROUND (ss.station, 2) - ROUND (",C5,", 2))) FROM pods.station_point ss WHERE ss.route_id = ",U5,")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" spans="1:29" s="13" customFormat="1">
      <c r="A6" s="12"/>
      <c r="B6" s="14"/>
      <c r="C6" s="15"/>
      <c r="D6" s="11"/>
      <c r="E6" s="12"/>
      <c r="F6" s="12"/>
      <c r="G6" s="8"/>
      <c r="H6" s="8"/>
      <c r="I6" s="8"/>
      <c r="J6" s="12"/>
      <c r="K6" s="8"/>
      <c r="L6" s="8"/>
      <c r="M6" s="8"/>
      <c r="N6" s="24"/>
      <c r="S6" s="17"/>
      <c r="T6" s="56"/>
      <c r="U6" s="96" t="str">
        <f>IF(ISNA(VLOOKUP(A6,'Служебный лист'!D:D:'Служебный лист'!E:E,2,FALSE)) = TRUE, "Газопровод не найден", VLOOKUP(A6,'Служебный лист'!D:E,2,FALSE))</f>
        <v>Газопровод не найден</v>
      </c>
      <c r="V6" s="96" t="str">
        <f>IF(ISNA(VLOOKUP(D6,PODS.DOT_CLASS_RATING_CL!A:B,2,FALSE)) = TRUE, "нет в справочнике", VLOOKUP(D6,PODS.DOT_CLASS_RATING_CL!A:B,2,FALSE))</f>
        <v>нет в справочнике</v>
      </c>
      <c r="W6" s="96" t="str">
        <f>IF(ISNA(VLOOKUP(E6,PODS.NOMINAL_DIAMETR_CL!A:B,2,FALSE)) = TRUE, "нет в справочнике", VLOOKUP(E6,PODS.NOMINAL_DIAMETR_CL!A:B,2,FALSE))</f>
        <v>нет в справочнике</v>
      </c>
      <c r="X6" s="96" t="str">
        <f>IF(ISNA(VLOOKUP(F6,PODS.NOMINAL_WALL_THICKNESS_CL!A:B,2,FALSE)) = TRUE, "нет в справочнике", VLOOKUP(F6,PODS.NOMINAL_WALL_THICKNESS_CL!A:B,2,FALSE))</f>
        <v>нет в справочнике</v>
      </c>
      <c r="Y6" s="96" t="str">
        <f>IF(ISNA(VLOOKUP(J6,PODS.PIPE_LONG_SEAM_GCL!A:B,2,FALSE)) = TRUE, "нет в справочнике", VLOOKUP(J6,PODS.PIPE_LONG_SEAM_GCL!A:B,2,FALSE))</f>
        <v>нет в справочнике</v>
      </c>
      <c r="Z6" s="96" t="str">
        <f>IF(ISNA(VLOOKUP(K6,PODS.PIPE_SEGMENT_MATERIAL_CL!A:B,2,FALSE)) = TRUE, "нет в справочнике", VLOOKUP(K6,PODS.PIPE_SEGMENT_MATERIAL_CL!A:B,2,FALSE))</f>
        <v>нет в справочнике</v>
      </c>
      <c r="AA6" s="96" t="str">
        <f>IF(ISNA(VLOOKUP(L6,PODS.PIPE_SEGMENT_MANUFACTURER!A:B,2,FALSE)) = TRUE, "нет в справочнике", VLOOKUP(L6,PODS.PIPE_SEGMENT_MANUFACTURER!A:B,2,FALSE))</f>
        <v>нет в справочнике</v>
      </c>
      <c r="AB6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" spans="1:29" s="13" customFormat="1">
      <c r="A7" s="12"/>
      <c r="B7" s="14"/>
      <c r="C7" s="15"/>
      <c r="D7" s="11"/>
      <c r="E7" s="12"/>
      <c r="F7" s="12"/>
      <c r="G7" s="8"/>
      <c r="H7" s="8"/>
      <c r="I7" s="8"/>
      <c r="J7" s="12"/>
      <c r="K7" s="8"/>
      <c r="L7" s="8"/>
      <c r="M7" s="8"/>
      <c r="N7" s="24"/>
      <c r="S7" s="17"/>
      <c r="T7" s="56"/>
      <c r="U7" s="96" t="str">
        <f>IF(ISNA(VLOOKUP(A7,'Служебный лист'!D:D:'Служебный лист'!E:E,2,FALSE)) = TRUE, "Газопровод не найден", VLOOKUP(A7,'Служебный лист'!D:E,2,FALSE))</f>
        <v>Газопровод не найден</v>
      </c>
      <c r="V7" s="96" t="str">
        <f>IF(ISNA(VLOOKUP(D7,PODS.DOT_CLASS_RATING_CL!A:B,2,FALSE)) = TRUE, "нет в справочнике", VLOOKUP(D7,PODS.DOT_CLASS_RATING_CL!A:B,2,FALSE))</f>
        <v>нет в справочнике</v>
      </c>
      <c r="W7" s="96" t="str">
        <f>IF(ISNA(VLOOKUP(E7,PODS.NOMINAL_DIAMETR_CL!A:B,2,FALSE)) = TRUE, "нет в справочнике", VLOOKUP(E7,PODS.NOMINAL_DIAMETR_CL!A:B,2,FALSE))</f>
        <v>нет в справочнике</v>
      </c>
      <c r="X7" s="96" t="str">
        <f>IF(ISNA(VLOOKUP(F7,PODS.NOMINAL_WALL_THICKNESS_CL!A:B,2,FALSE)) = TRUE, "нет в справочнике", VLOOKUP(F7,PODS.NOMINAL_WALL_THICKNESS_CL!A:B,2,FALSE))</f>
        <v>нет в справочнике</v>
      </c>
      <c r="Y7" s="96" t="str">
        <f>IF(ISNA(VLOOKUP(J7,PODS.PIPE_LONG_SEAM_GCL!A:B,2,FALSE)) = TRUE, "нет в справочнике", VLOOKUP(J7,PODS.PIPE_LONG_SEAM_GCL!A:B,2,FALSE))</f>
        <v>нет в справочнике</v>
      </c>
      <c r="Z7" s="96" t="str">
        <f>IF(ISNA(VLOOKUP(K7,PODS.PIPE_SEGMENT_MATERIAL_CL!A:B,2,FALSE)) = TRUE, "нет в справочнике", VLOOKUP(K7,PODS.PIPE_SEGMENT_MATERIAL_CL!A:B,2,FALSE))</f>
        <v>нет в справочнике</v>
      </c>
      <c r="AA7" s="96" t="str">
        <f>IF(ISNA(VLOOKUP(L7,PODS.PIPE_SEGMENT_MANUFACTURER!A:B,2,FALSE)) = TRUE, "нет в справочнике", VLOOKUP(L7,PODS.PIPE_SEGMENT_MANUFACTURER!A:B,2,FALSE))</f>
        <v>нет в справочнике</v>
      </c>
      <c r="AB7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" spans="1:29" s="13" customFormat="1">
      <c r="A8" s="12"/>
      <c r="B8" s="14"/>
      <c r="C8" s="15"/>
      <c r="D8" s="11"/>
      <c r="E8" s="12"/>
      <c r="F8" s="12"/>
      <c r="G8" s="8"/>
      <c r="H8" s="8"/>
      <c r="I8" s="8"/>
      <c r="J8" s="12"/>
      <c r="K8" s="8"/>
      <c r="L8" s="8"/>
      <c r="M8" s="8"/>
      <c r="N8" s="24"/>
      <c r="S8" s="17"/>
      <c r="T8" s="56"/>
      <c r="U8" s="96" t="str">
        <f>IF(ISNA(VLOOKUP(A8,'Служебный лист'!D:D:'Служебный лист'!E:E,2,FALSE)) = TRUE, "Газопровод не найден", VLOOKUP(A8,'Служебный лист'!D:E,2,FALSE))</f>
        <v>Газопровод не найден</v>
      </c>
      <c r="V8" s="96" t="str">
        <f>IF(ISNA(VLOOKUP(D8,PODS.DOT_CLASS_RATING_CL!A:B,2,FALSE)) = TRUE, "нет в справочнике", VLOOKUP(D8,PODS.DOT_CLASS_RATING_CL!A:B,2,FALSE))</f>
        <v>нет в справочнике</v>
      </c>
      <c r="W8" s="96" t="str">
        <f>IF(ISNA(VLOOKUP(E8,PODS.NOMINAL_DIAMETR_CL!A:B,2,FALSE)) = TRUE, "нет в справочнике", VLOOKUP(E8,PODS.NOMINAL_DIAMETR_CL!A:B,2,FALSE))</f>
        <v>нет в справочнике</v>
      </c>
      <c r="X8" s="96" t="str">
        <f>IF(ISNA(VLOOKUP(F8,PODS.NOMINAL_WALL_THICKNESS_CL!A:B,2,FALSE)) = TRUE, "нет в справочнике", VLOOKUP(F8,PODS.NOMINAL_WALL_THICKNESS_CL!A:B,2,FALSE))</f>
        <v>нет в справочнике</v>
      </c>
      <c r="Y8" s="96" t="str">
        <f>IF(ISNA(VLOOKUP(J8,PODS.PIPE_LONG_SEAM_GCL!A:B,2,FALSE)) = TRUE, "нет в справочнике", VLOOKUP(J8,PODS.PIPE_LONG_SEAM_GCL!A:B,2,FALSE))</f>
        <v>нет в справочнике</v>
      </c>
      <c r="Z8" s="96" t="str">
        <f>IF(ISNA(VLOOKUP(K8,PODS.PIPE_SEGMENT_MATERIAL_CL!A:B,2,FALSE)) = TRUE, "нет в справочнике", VLOOKUP(K8,PODS.PIPE_SEGMENT_MATERIAL_CL!A:B,2,FALSE))</f>
        <v>нет в справочнике</v>
      </c>
      <c r="AA8" s="96" t="str">
        <f>IF(ISNA(VLOOKUP(L8,PODS.PIPE_SEGMENT_MANUFACTURER!A:B,2,FALSE)) = TRUE, "нет в справочнике", VLOOKUP(L8,PODS.PIPE_SEGMENT_MANUFACTURER!A:B,2,FALSE))</f>
        <v>нет в справочнике</v>
      </c>
      <c r="AB8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" spans="1:29" s="13" customFormat="1">
      <c r="A9" s="12"/>
      <c r="B9" s="14"/>
      <c r="C9" s="15"/>
      <c r="D9" s="11"/>
      <c r="E9" s="12"/>
      <c r="F9" s="12"/>
      <c r="G9" s="8"/>
      <c r="H9" s="8"/>
      <c r="I9" s="8"/>
      <c r="J9" s="12"/>
      <c r="K9" s="8"/>
      <c r="L9" s="8"/>
      <c r="M9" s="8"/>
      <c r="N9" s="24"/>
      <c r="S9" s="17"/>
      <c r="T9" s="56"/>
      <c r="U9" s="96" t="str">
        <f>IF(ISNA(VLOOKUP(A9,'Служебный лист'!D:D:'Служебный лист'!E:E,2,FALSE)) = TRUE, "Газопровод не найден", VLOOKUP(A9,'Служебный лист'!D:E,2,FALSE))</f>
        <v>Газопровод не найден</v>
      </c>
      <c r="V9" s="96" t="str">
        <f>IF(ISNA(VLOOKUP(D9,PODS.DOT_CLASS_RATING_CL!A:B,2,FALSE)) = TRUE, "нет в справочнике", VLOOKUP(D9,PODS.DOT_CLASS_RATING_CL!A:B,2,FALSE))</f>
        <v>нет в справочнике</v>
      </c>
      <c r="W9" s="96" t="str">
        <f>IF(ISNA(VLOOKUP(E9,PODS.NOMINAL_DIAMETR_CL!A:B,2,FALSE)) = TRUE, "нет в справочнике", VLOOKUP(E9,PODS.NOMINAL_DIAMETR_CL!A:B,2,FALSE))</f>
        <v>нет в справочнике</v>
      </c>
      <c r="X9" s="96" t="str">
        <f>IF(ISNA(VLOOKUP(F9,PODS.NOMINAL_WALL_THICKNESS_CL!A:B,2,FALSE)) = TRUE, "нет в справочнике", VLOOKUP(F9,PODS.NOMINAL_WALL_THICKNESS_CL!A:B,2,FALSE))</f>
        <v>нет в справочнике</v>
      </c>
      <c r="Y9" s="96" t="str">
        <f>IF(ISNA(VLOOKUP(J9,PODS.PIPE_LONG_SEAM_GCL!A:B,2,FALSE)) = TRUE, "нет в справочнике", VLOOKUP(J9,PODS.PIPE_LONG_SEAM_GCL!A:B,2,FALSE))</f>
        <v>нет в справочнике</v>
      </c>
      <c r="Z9" s="96" t="str">
        <f>IF(ISNA(VLOOKUP(K9,PODS.PIPE_SEGMENT_MATERIAL_CL!A:B,2,FALSE)) = TRUE, "нет в справочнике", VLOOKUP(K9,PODS.PIPE_SEGMENT_MATERIAL_CL!A:B,2,FALSE))</f>
        <v>нет в справочнике</v>
      </c>
      <c r="AA9" s="96" t="str">
        <f>IF(ISNA(VLOOKUP(L9,PODS.PIPE_SEGMENT_MANUFACTURER!A:B,2,FALSE)) = TRUE, "нет в справочнике", VLOOKUP(L9,PODS.PIPE_SEGMENT_MANUFACTURER!A:B,2,FALSE))</f>
        <v>нет в справочнике</v>
      </c>
      <c r="AB9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" spans="1:29">
      <c r="A10" s="12"/>
      <c r="B10" s="14"/>
      <c r="C10" s="15"/>
      <c r="D10" s="11"/>
      <c r="E10" s="12"/>
      <c r="F10" s="12"/>
      <c r="G10" s="8"/>
      <c r="H10" s="8"/>
      <c r="I10" s="8"/>
      <c r="J10" s="12"/>
      <c r="K10" s="8"/>
      <c r="L10" s="8"/>
      <c r="M10" s="8"/>
      <c r="N10" s="24"/>
      <c r="O10" s="13"/>
      <c r="P10" s="13"/>
      <c r="Q10" s="13"/>
      <c r="R10" s="13"/>
      <c r="S10" s="17"/>
      <c r="T10" s="56"/>
      <c r="U10" s="96" t="str">
        <f>IF(ISNA(VLOOKUP(A10,'Служебный лист'!D:D:'Служебный лист'!E:E,2,FALSE)) = TRUE, "Газопровод не найден", VLOOKUP(A10,'Служебный лист'!D:E,2,FALSE))</f>
        <v>Газопровод не найден</v>
      </c>
      <c r="V10" s="96" t="str">
        <f>IF(ISNA(VLOOKUP(D10,PODS.DOT_CLASS_RATING_CL!A:B,2,FALSE)) = TRUE, "нет в справочнике", VLOOKUP(D10,PODS.DOT_CLASS_RATING_CL!A:B,2,FALSE))</f>
        <v>нет в справочнике</v>
      </c>
      <c r="W10" s="96" t="str">
        <f>IF(ISNA(VLOOKUP(E10,PODS.NOMINAL_DIAMETR_CL!A:B,2,FALSE)) = TRUE, "нет в справочнике", VLOOKUP(E10,PODS.NOMINAL_DIAMETR_CL!A:B,2,FALSE))</f>
        <v>нет в справочнике</v>
      </c>
      <c r="X10" s="96" t="str">
        <f>IF(ISNA(VLOOKUP(F10,PODS.NOMINAL_WALL_THICKNESS_CL!A:B,2,FALSE)) = TRUE, "нет в справочнике", VLOOKUP(F10,PODS.NOMINAL_WALL_THICKNESS_CL!A:B,2,FALSE))</f>
        <v>нет в справочнике</v>
      </c>
      <c r="Y10" s="96" t="str">
        <f>IF(ISNA(VLOOKUP(J10,PODS.PIPE_LONG_SEAM_GCL!A:B,2,FALSE)) = TRUE, "нет в справочнике", VLOOKUP(J10,PODS.PIPE_LONG_SEAM_GCL!A:B,2,FALSE))</f>
        <v>нет в справочнике</v>
      </c>
      <c r="Z10" s="96" t="str">
        <f>IF(ISNA(VLOOKUP(K10,PODS.PIPE_SEGMENT_MATERIAL_CL!A:B,2,FALSE)) = TRUE, "нет в справочнике", VLOOKUP(K10,PODS.PIPE_SEGMENT_MATERIAL_CL!A:B,2,FALSE))</f>
        <v>нет в справочнике</v>
      </c>
      <c r="AA10" s="96" t="str">
        <f>IF(ISNA(VLOOKUP(L10,PODS.PIPE_SEGMENT_MANUFACTURER!A:B,2,FALSE)) = TRUE, "нет в справочнике", VLOOKUP(L10,PODS.PIPE_SEGMENT_MANUFACTURER!A:B,2,FALSE))</f>
        <v>нет в справочнике</v>
      </c>
      <c r="AB10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" spans="1:29">
      <c r="A11" s="12"/>
      <c r="B11" s="14"/>
      <c r="C11" s="15"/>
      <c r="D11" s="11"/>
      <c r="E11" s="12"/>
      <c r="F11" s="12"/>
      <c r="G11" s="8"/>
      <c r="H11" s="8"/>
      <c r="I11" s="8"/>
      <c r="J11" s="12"/>
      <c r="K11" s="8"/>
      <c r="L11" s="8"/>
      <c r="M11" s="8"/>
      <c r="N11" s="24"/>
      <c r="O11" s="13"/>
      <c r="P11" s="13"/>
      <c r="Q11" s="13"/>
      <c r="R11" s="13"/>
      <c r="S11" s="17"/>
      <c r="T11" s="56"/>
      <c r="U11" s="96" t="str">
        <f>IF(ISNA(VLOOKUP(A11,'Служебный лист'!D:D:'Служебный лист'!E:E,2,FALSE)) = TRUE, "Газопровод не найден", VLOOKUP(A11,'Служебный лист'!D:E,2,FALSE))</f>
        <v>Газопровод не найден</v>
      </c>
      <c r="V11" s="96" t="str">
        <f>IF(ISNA(VLOOKUP(D11,PODS.DOT_CLASS_RATING_CL!A:B,2,FALSE)) = TRUE, "нет в справочнике", VLOOKUP(D11,PODS.DOT_CLASS_RATING_CL!A:B,2,FALSE))</f>
        <v>нет в справочнике</v>
      </c>
      <c r="W11" s="96" t="str">
        <f>IF(ISNA(VLOOKUP(E11,PODS.NOMINAL_DIAMETR_CL!A:B,2,FALSE)) = TRUE, "нет в справочнике", VLOOKUP(E11,PODS.NOMINAL_DIAMETR_CL!A:B,2,FALSE))</f>
        <v>нет в справочнике</v>
      </c>
      <c r="X11" s="96" t="str">
        <f>IF(ISNA(VLOOKUP(F11,PODS.NOMINAL_WALL_THICKNESS_CL!A:B,2,FALSE)) = TRUE, "нет в справочнике", VLOOKUP(F11,PODS.NOMINAL_WALL_THICKNESS_CL!A:B,2,FALSE))</f>
        <v>нет в справочнике</v>
      </c>
      <c r="Y11" s="96" t="str">
        <f>IF(ISNA(VLOOKUP(J11,PODS.PIPE_LONG_SEAM_GCL!A:B,2,FALSE)) = TRUE, "нет в справочнике", VLOOKUP(J11,PODS.PIPE_LONG_SEAM_GCL!A:B,2,FALSE))</f>
        <v>нет в справочнике</v>
      </c>
      <c r="Z11" s="96" t="str">
        <f>IF(ISNA(VLOOKUP(K11,PODS.PIPE_SEGMENT_MATERIAL_CL!A:B,2,FALSE)) = TRUE, "нет в справочнике", VLOOKUP(K11,PODS.PIPE_SEGMENT_MATERIAL_CL!A:B,2,FALSE))</f>
        <v>нет в справочнике</v>
      </c>
      <c r="AA11" s="96" t="str">
        <f>IF(ISNA(VLOOKUP(L11,PODS.PIPE_SEGMENT_MANUFACTURER!A:B,2,FALSE)) = TRUE, "нет в справочнике", VLOOKUP(L11,PODS.PIPE_SEGMENT_MANUFACTURER!A:B,2,FALSE))</f>
        <v>нет в справочнике</v>
      </c>
      <c r="AB11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2" spans="1:29">
      <c r="A12" s="12"/>
      <c r="B12" s="14"/>
      <c r="C12" s="15"/>
      <c r="D12" s="11"/>
      <c r="E12" s="12"/>
      <c r="F12" s="12"/>
      <c r="G12" s="8"/>
      <c r="H12" s="8"/>
      <c r="I12" s="8"/>
      <c r="J12" s="12"/>
      <c r="K12" s="8"/>
      <c r="L12" s="8"/>
      <c r="M12" s="8"/>
      <c r="N12" s="24"/>
      <c r="O12" s="13"/>
      <c r="P12" s="13"/>
      <c r="Q12" s="13"/>
      <c r="R12" s="13"/>
      <c r="S12" s="17"/>
      <c r="T12" s="56"/>
      <c r="U12" s="96" t="str">
        <f>IF(ISNA(VLOOKUP(A12,'Служебный лист'!D:D:'Служебный лист'!E:E,2,FALSE)) = TRUE, "Газопровод не найден", VLOOKUP(A12,'Служебный лист'!D:E,2,FALSE))</f>
        <v>Газопровод не найден</v>
      </c>
      <c r="V12" s="96" t="str">
        <f>IF(ISNA(VLOOKUP(D12,PODS.DOT_CLASS_RATING_CL!A:B,2,FALSE)) = TRUE, "нет в справочнике", VLOOKUP(D12,PODS.DOT_CLASS_RATING_CL!A:B,2,FALSE))</f>
        <v>нет в справочнике</v>
      </c>
      <c r="W12" s="96" t="str">
        <f>IF(ISNA(VLOOKUP(E12,PODS.NOMINAL_DIAMETR_CL!A:B,2,FALSE)) = TRUE, "нет в справочнике", VLOOKUP(E12,PODS.NOMINAL_DIAMETR_CL!A:B,2,FALSE))</f>
        <v>нет в справочнике</v>
      </c>
      <c r="X12" s="96" t="str">
        <f>IF(ISNA(VLOOKUP(F12,PODS.NOMINAL_WALL_THICKNESS_CL!A:B,2,FALSE)) = TRUE, "нет в справочнике", VLOOKUP(F12,PODS.NOMINAL_WALL_THICKNESS_CL!A:B,2,FALSE))</f>
        <v>нет в справочнике</v>
      </c>
      <c r="Y12" s="96" t="str">
        <f>IF(ISNA(VLOOKUP(J12,PODS.PIPE_LONG_SEAM_GCL!A:B,2,FALSE)) = TRUE, "нет в справочнике", VLOOKUP(J12,PODS.PIPE_LONG_SEAM_GCL!A:B,2,FALSE))</f>
        <v>нет в справочнике</v>
      </c>
      <c r="Z12" s="96" t="str">
        <f>IF(ISNA(VLOOKUP(K12,PODS.PIPE_SEGMENT_MATERIAL_CL!A:B,2,FALSE)) = TRUE, "нет в справочнике", VLOOKUP(K12,PODS.PIPE_SEGMENT_MATERIAL_CL!A:B,2,FALSE))</f>
        <v>нет в справочнике</v>
      </c>
      <c r="AA12" s="96" t="str">
        <f>IF(ISNA(VLOOKUP(L12,PODS.PIPE_SEGMENT_MANUFACTURER!A:B,2,FALSE)) = TRUE, "нет в справочнике", VLOOKUP(L12,PODS.PIPE_SEGMENT_MANUFACTURER!A:B,2,FALSE))</f>
        <v>нет в справочнике</v>
      </c>
      <c r="AB12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2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3" spans="1:29">
      <c r="A13" s="12"/>
      <c r="B13" s="14"/>
      <c r="C13" s="15"/>
      <c r="D13" s="11"/>
      <c r="E13" s="12"/>
      <c r="F13" s="12"/>
      <c r="G13" s="8"/>
      <c r="H13" s="8"/>
      <c r="I13" s="8"/>
      <c r="J13" s="12"/>
      <c r="K13" s="8"/>
      <c r="L13" s="8"/>
      <c r="M13" s="8"/>
      <c r="N13" s="24"/>
      <c r="O13" s="13"/>
      <c r="P13" s="13"/>
      <c r="Q13" s="13"/>
      <c r="R13" s="13"/>
      <c r="S13" s="17"/>
      <c r="T13" s="56"/>
      <c r="U13" s="96" t="str">
        <f>IF(ISNA(VLOOKUP(A13,'Служебный лист'!D:D:'Служебный лист'!E:E,2,FALSE)) = TRUE, "Газопровод не найден", VLOOKUP(A13,'Служебный лист'!D:E,2,FALSE))</f>
        <v>Газопровод не найден</v>
      </c>
      <c r="V13" s="96" t="str">
        <f>IF(ISNA(VLOOKUP(D13,PODS.DOT_CLASS_RATING_CL!A:B,2,FALSE)) = TRUE, "нет в справочнике", VLOOKUP(D13,PODS.DOT_CLASS_RATING_CL!A:B,2,FALSE))</f>
        <v>нет в справочнике</v>
      </c>
      <c r="W13" s="96" t="str">
        <f>IF(ISNA(VLOOKUP(E13,PODS.NOMINAL_DIAMETR_CL!A:B,2,FALSE)) = TRUE, "нет в справочнике", VLOOKUP(E13,PODS.NOMINAL_DIAMETR_CL!A:B,2,FALSE))</f>
        <v>нет в справочнике</v>
      </c>
      <c r="X13" s="96" t="str">
        <f>IF(ISNA(VLOOKUP(F13,PODS.NOMINAL_WALL_THICKNESS_CL!A:B,2,FALSE)) = TRUE, "нет в справочнике", VLOOKUP(F13,PODS.NOMINAL_WALL_THICKNESS_CL!A:B,2,FALSE))</f>
        <v>нет в справочнике</v>
      </c>
      <c r="Y13" s="96" t="str">
        <f>IF(ISNA(VLOOKUP(J13,PODS.PIPE_LONG_SEAM_GCL!A:B,2,FALSE)) = TRUE, "нет в справочнике", VLOOKUP(J13,PODS.PIPE_LONG_SEAM_GCL!A:B,2,FALSE))</f>
        <v>нет в справочнике</v>
      </c>
      <c r="Z13" s="96" t="str">
        <f>IF(ISNA(VLOOKUP(K13,PODS.PIPE_SEGMENT_MATERIAL_CL!A:B,2,FALSE)) = TRUE, "нет в справочнике", VLOOKUP(K13,PODS.PIPE_SEGMENT_MATERIAL_CL!A:B,2,FALSE))</f>
        <v>нет в справочнике</v>
      </c>
      <c r="AA13" s="96" t="str">
        <f>IF(ISNA(VLOOKUP(L13,PODS.PIPE_SEGMENT_MANUFACTURER!A:B,2,FALSE)) = TRUE, "нет в справочнике", VLOOKUP(L13,PODS.PIPE_SEGMENT_MANUFACTURER!A:B,2,FALSE))</f>
        <v>нет в справочнике</v>
      </c>
      <c r="AB13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3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4" spans="1:29">
      <c r="A14" s="12"/>
      <c r="B14" s="14"/>
      <c r="C14" s="15"/>
      <c r="D14" s="11"/>
      <c r="E14" s="12"/>
      <c r="F14" s="12"/>
      <c r="G14" s="8"/>
      <c r="H14" s="8"/>
      <c r="I14" s="8"/>
      <c r="J14" s="12"/>
      <c r="K14" s="8"/>
      <c r="L14" s="8"/>
      <c r="M14" s="8"/>
      <c r="N14" s="24"/>
      <c r="O14" s="13"/>
      <c r="P14" s="13"/>
      <c r="Q14" s="13"/>
      <c r="R14" s="13"/>
      <c r="S14" s="17"/>
      <c r="T14" s="56"/>
      <c r="U14" s="96" t="str">
        <f>IF(ISNA(VLOOKUP(A14,'Служебный лист'!D:D:'Служебный лист'!E:E,2,FALSE)) = TRUE, "Газопровод не найден", VLOOKUP(A14,'Служебный лист'!D:E,2,FALSE))</f>
        <v>Газопровод не найден</v>
      </c>
      <c r="V14" s="96" t="str">
        <f>IF(ISNA(VLOOKUP(D14,PODS.DOT_CLASS_RATING_CL!A:B,2,FALSE)) = TRUE, "нет в справочнике", VLOOKUP(D14,PODS.DOT_CLASS_RATING_CL!A:B,2,FALSE))</f>
        <v>нет в справочнике</v>
      </c>
      <c r="W14" s="96" t="str">
        <f>IF(ISNA(VLOOKUP(E14,PODS.NOMINAL_DIAMETR_CL!A:B,2,FALSE)) = TRUE, "нет в справочнике", VLOOKUP(E14,PODS.NOMINAL_DIAMETR_CL!A:B,2,FALSE))</f>
        <v>нет в справочнике</v>
      </c>
      <c r="X14" s="96" t="str">
        <f>IF(ISNA(VLOOKUP(F14,PODS.NOMINAL_WALL_THICKNESS_CL!A:B,2,FALSE)) = TRUE, "нет в справочнике", VLOOKUP(F14,PODS.NOMINAL_WALL_THICKNESS_CL!A:B,2,FALSE))</f>
        <v>нет в справочнике</v>
      </c>
      <c r="Y14" s="96" t="str">
        <f>IF(ISNA(VLOOKUP(J14,PODS.PIPE_LONG_SEAM_GCL!A:B,2,FALSE)) = TRUE, "нет в справочнике", VLOOKUP(J14,PODS.PIPE_LONG_SEAM_GCL!A:B,2,FALSE))</f>
        <v>нет в справочнике</v>
      </c>
      <c r="Z14" s="96" t="str">
        <f>IF(ISNA(VLOOKUP(K14,PODS.PIPE_SEGMENT_MATERIAL_CL!A:B,2,FALSE)) = TRUE, "нет в справочнике", VLOOKUP(K14,PODS.PIPE_SEGMENT_MATERIAL_CL!A:B,2,FALSE))</f>
        <v>нет в справочнике</v>
      </c>
      <c r="AA14" s="96" t="str">
        <f>IF(ISNA(VLOOKUP(L14,PODS.PIPE_SEGMENT_MANUFACTURER!A:B,2,FALSE)) = TRUE, "нет в справочнике", VLOOKUP(L14,PODS.PIPE_SEGMENT_MANUFACTURER!A:B,2,FALSE))</f>
        <v>нет в справочнике</v>
      </c>
      <c r="AB14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4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5" spans="1:29">
      <c r="A15" s="12"/>
      <c r="B15" s="14"/>
      <c r="C15" s="15"/>
      <c r="D15" s="11"/>
      <c r="E15" s="12"/>
      <c r="F15" s="12"/>
      <c r="G15" s="8"/>
      <c r="H15" s="8"/>
      <c r="I15" s="8"/>
      <c r="J15" s="12"/>
      <c r="K15" s="8"/>
      <c r="L15" s="8"/>
      <c r="M15" s="8"/>
      <c r="N15" s="24"/>
      <c r="O15" s="13"/>
      <c r="P15" s="13"/>
      <c r="Q15" s="13"/>
      <c r="R15" s="13"/>
      <c r="S15" s="17"/>
      <c r="T15" s="56"/>
      <c r="U15" s="96" t="str">
        <f>IF(ISNA(VLOOKUP(A15,'Служебный лист'!D:D:'Служебный лист'!E:E,2,FALSE)) = TRUE, "Газопровод не найден", VLOOKUP(A15,'Служебный лист'!D:E,2,FALSE))</f>
        <v>Газопровод не найден</v>
      </c>
      <c r="V15" s="96" t="str">
        <f>IF(ISNA(VLOOKUP(D15,PODS.DOT_CLASS_RATING_CL!A:B,2,FALSE)) = TRUE, "нет в справочнике", VLOOKUP(D15,PODS.DOT_CLASS_RATING_CL!A:B,2,FALSE))</f>
        <v>нет в справочнике</v>
      </c>
      <c r="W15" s="96" t="str">
        <f>IF(ISNA(VLOOKUP(E15,PODS.NOMINAL_DIAMETR_CL!A:B,2,FALSE)) = TRUE, "нет в справочнике", VLOOKUP(E15,PODS.NOMINAL_DIAMETR_CL!A:B,2,FALSE))</f>
        <v>нет в справочнике</v>
      </c>
      <c r="X15" s="96" t="str">
        <f>IF(ISNA(VLOOKUP(F15,PODS.NOMINAL_WALL_THICKNESS_CL!A:B,2,FALSE)) = TRUE, "нет в справочнике", VLOOKUP(F15,PODS.NOMINAL_WALL_THICKNESS_CL!A:B,2,FALSE))</f>
        <v>нет в справочнике</v>
      </c>
      <c r="Y15" s="96" t="str">
        <f>IF(ISNA(VLOOKUP(J15,PODS.PIPE_LONG_SEAM_GCL!A:B,2,FALSE)) = TRUE, "нет в справочнике", VLOOKUP(J15,PODS.PIPE_LONG_SEAM_GCL!A:B,2,FALSE))</f>
        <v>нет в справочнике</v>
      </c>
      <c r="Z15" s="96" t="str">
        <f>IF(ISNA(VLOOKUP(K15,PODS.PIPE_SEGMENT_MATERIAL_CL!A:B,2,FALSE)) = TRUE, "нет в справочнике", VLOOKUP(K15,PODS.PIPE_SEGMENT_MATERIAL_CL!A:B,2,FALSE))</f>
        <v>нет в справочнике</v>
      </c>
      <c r="AA15" s="96" t="str">
        <f>IF(ISNA(VLOOKUP(L15,PODS.PIPE_SEGMENT_MANUFACTURER!A:B,2,FALSE)) = TRUE, "нет в справочнике", VLOOKUP(L15,PODS.PIPE_SEGMENT_MANUFACTURER!A:B,2,FALSE))</f>
        <v>нет в справочнике</v>
      </c>
      <c r="AB15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5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6" spans="1:29">
      <c r="A16" s="12"/>
      <c r="B16" s="14"/>
      <c r="C16" s="15"/>
      <c r="D16" s="11"/>
      <c r="E16" s="12"/>
      <c r="F16" s="12"/>
      <c r="G16" s="8"/>
      <c r="H16" s="8"/>
      <c r="I16" s="8"/>
      <c r="J16" s="12"/>
      <c r="K16" s="8"/>
      <c r="L16" s="8"/>
      <c r="M16" s="8"/>
      <c r="N16" s="24"/>
      <c r="O16" s="13"/>
      <c r="P16" s="13"/>
      <c r="Q16" s="13"/>
      <c r="R16" s="13"/>
      <c r="S16" s="17"/>
      <c r="T16" s="56"/>
      <c r="U16" s="96" t="str">
        <f>IF(ISNA(VLOOKUP(A16,'Служебный лист'!D:D:'Служебный лист'!E:E,2,FALSE)) = TRUE, "Газопровод не найден", VLOOKUP(A16,'Служебный лист'!D:E,2,FALSE))</f>
        <v>Газопровод не найден</v>
      </c>
      <c r="V16" s="96" t="str">
        <f>IF(ISNA(VLOOKUP(D16,PODS.DOT_CLASS_RATING_CL!A:B,2,FALSE)) = TRUE, "нет в справочнике", VLOOKUP(D16,PODS.DOT_CLASS_RATING_CL!A:B,2,FALSE))</f>
        <v>нет в справочнике</v>
      </c>
      <c r="W16" s="96" t="str">
        <f>IF(ISNA(VLOOKUP(E16,PODS.NOMINAL_DIAMETR_CL!A:B,2,FALSE)) = TRUE, "нет в справочнике", VLOOKUP(E16,PODS.NOMINAL_DIAMETR_CL!A:B,2,FALSE))</f>
        <v>нет в справочнике</v>
      </c>
      <c r="X16" s="96" t="str">
        <f>IF(ISNA(VLOOKUP(F16,PODS.NOMINAL_WALL_THICKNESS_CL!A:B,2,FALSE)) = TRUE, "нет в справочнике", VLOOKUP(F16,PODS.NOMINAL_WALL_THICKNESS_CL!A:B,2,FALSE))</f>
        <v>нет в справочнике</v>
      </c>
      <c r="Y16" s="96" t="str">
        <f>IF(ISNA(VLOOKUP(J16,PODS.PIPE_LONG_SEAM_GCL!A:B,2,FALSE)) = TRUE, "нет в справочнике", VLOOKUP(J16,PODS.PIPE_LONG_SEAM_GCL!A:B,2,FALSE))</f>
        <v>нет в справочнике</v>
      </c>
      <c r="Z16" s="96" t="str">
        <f>IF(ISNA(VLOOKUP(K16,PODS.PIPE_SEGMENT_MATERIAL_CL!A:B,2,FALSE)) = TRUE, "нет в справочнике", VLOOKUP(K16,PODS.PIPE_SEGMENT_MATERIAL_CL!A:B,2,FALSE))</f>
        <v>нет в справочнике</v>
      </c>
      <c r="AA16" s="96" t="str">
        <f>IF(ISNA(VLOOKUP(L16,PODS.PIPE_SEGMENT_MANUFACTURER!A:B,2,FALSE)) = TRUE, "нет в справочнике", VLOOKUP(L16,PODS.PIPE_SEGMENT_MANUFACTURER!A:B,2,FALSE))</f>
        <v>нет в справочнике</v>
      </c>
      <c r="AB16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6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7" spans="1:29">
      <c r="A17" s="12"/>
      <c r="B17" s="14"/>
      <c r="C17" s="15"/>
      <c r="D17" s="11"/>
      <c r="E17" s="12"/>
      <c r="F17" s="12"/>
      <c r="G17" s="8"/>
      <c r="H17" s="8"/>
      <c r="I17" s="8"/>
      <c r="J17" s="12"/>
      <c r="K17" s="8"/>
      <c r="L17" s="8"/>
      <c r="M17" s="8"/>
      <c r="N17" s="24"/>
      <c r="O17" s="13"/>
      <c r="P17" s="13"/>
      <c r="Q17" s="13"/>
      <c r="R17" s="13"/>
      <c r="S17" s="17"/>
      <c r="T17" s="56"/>
      <c r="U17" s="96" t="str">
        <f>IF(ISNA(VLOOKUP(A17,'Служебный лист'!D:D:'Служебный лист'!E:E,2,FALSE)) = TRUE, "Газопровод не найден", VLOOKUP(A17,'Служебный лист'!D:E,2,FALSE))</f>
        <v>Газопровод не найден</v>
      </c>
      <c r="V17" s="96" t="str">
        <f>IF(ISNA(VLOOKUP(D17,PODS.DOT_CLASS_RATING_CL!A:B,2,FALSE)) = TRUE, "нет в справочнике", VLOOKUP(D17,PODS.DOT_CLASS_RATING_CL!A:B,2,FALSE))</f>
        <v>нет в справочнике</v>
      </c>
      <c r="W17" s="96" t="str">
        <f>IF(ISNA(VLOOKUP(E17,PODS.NOMINAL_DIAMETR_CL!A:B,2,FALSE)) = TRUE, "нет в справочнике", VLOOKUP(E17,PODS.NOMINAL_DIAMETR_CL!A:B,2,FALSE))</f>
        <v>нет в справочнике</v>
      </c>
      <c r="X17" s="96" t="str">
        <f>IF(ISNA(VLOOKUP(F17,PODS.NOMINAL_WALL_THICKNESS_CL!A:B,2,FALSE)) = TRUE, "нет в справочнике", VLOOKUP(F17,PODS.NOMINAL_WALL_THICKNESS_CL!A:B,2,FALSE))</f>
        <v>нет в справочнике</v>
      </c>
      <c r="Y17" s="96" t="str">
        <f>IF(ISNA(VLOOKUP(J17,PODS.PIPE_LONG_SEAM_GCL!A:B,2,FALSE)) = TRUE, "нет в справочнике", VLOOKUP(J17,PODS.PIPE_LONG_SEAM_GCL!A:B,2,FALSE))</f>
        <v>нет в справочнике</v>
      </c>
      <c r="Z17" s="96" t="str">
        <f>IF(ISNA(VLOOKUP(K17,PODS.PIPE_SEGMENT_MATERIAL_CL!A:B,2,FALSE)) = TRUE, "нет в справочнике", VLOOKUP(K17,PODS.PIPE_SEGMENT_MATERIAL_CL!A:B,2,FALSE))</f>
        <v>нет в справочнике</v>
      </c>
      <c r="AA17" s="96" t="str">
        <f>IF(ISNA(VLOOKUP(L17,PODS.PIPE_SEGMENT_MANUFACTURER!A:B,2,FALSE)) = TRUE, "нет в справочнике", VLOOKUP(L17,PODS.PIPE_SEGMENT_MANUFACTURER!A:B,2,FALSE))</f>
        <v>нет в справочнике</v>
      </c>
      <c r="AB17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7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8" spans="1:29">
      <c r="A18" s="12"/>
      <c r="B18" s="14"/>
      <c r="C18" s="15"/>
      <c r="D18" s="11"/>
      <c r="E18" s="12"/>
      <c r="F18" s="12"/>
      <c r="G18" s="8"/>
      <c r="H18" s="8"/>
      <c r="I18" s="8"/>
      <c r="J18" s="12"/>
      <c r="K18" s="8"/>
      <c r="L18" s="8"/>
      <c r="M18" s="8"/>
      <c r="N18" s="24"/>
      <c r="O18" s="13"/>
      <c r="P18" s="13"/>
      <c r="Q18" s="13"/>
      <c r="R18" s="13"/>
      <c r="S18" s="17"/>
      <c r="T18" s="56"/>
      <c r="U18" s="96" t="str">
        <f>IF(ISNA(VLOOKUP(A18,'Служебный лист'!D:D:'Служебный лист'!E:E,2,FALSE)) = TRUE, "Газопровод не найден", VLOOKUP(A18,'Служебный лист'!D:E,2,FALSE))</f>
        <v>Газопровод не найден</v>
      </c>
      <c r="V18" s="96" t="str">
        <f>IF(ISNA(VLOOKUP(D18,PODS.DOT_CLASS_RATING_CL!A:B,2,FALSE)) = TRUE, "нет в справочнике", VLOOKUP(D18,PODS.DOT_CLASS_RATING_CL!A:B,2,FALSE))</f>
        <v>нет в справочнике</v>
      </c>
      <c r="W18" s="96" t="str">
        <f>IF(ISNA(VLOOKUP(E18,PODS.NOMINAL_DIAMETR_CL!A:B,2,FALSE)) = TRUE, "нет в справочнике", VLOOKUP(E18,PODS.NOMINAL_DIAMETR_CL!A:B,2,FALSE))</f>
        <v>нет в справочнике</v>
      </c>
      <c r="X18" s="96" t="str">
        <f>IF(ISNA(VLOOKUP(F18,PODS.NOMINAL_WALL_THICKNESS_CL!A:B,2,FALSE)) = TRUE, "нет в справочнике", VLOOKUP(F18,PODS.NOMINAL_WALL_THICKNESS_CL!A:B,2,FALSE))</f>
        <v>нет в справочнике</v>
      </c>
      <c r="Y18" s="96" t="str">
        <f>IF(ISNA(VLOOKUP(J18,PODS.PIPE_LONG_SEAM_GCL!A:B,2,FALSE)) = TRUE, "нет в справочнике", VLOOKUP(J18,PODS.PIPE_LONG_SEAM_GCL!A:B,2,FALSE))</f>
        <v>нет в справочнике</v>
      </c>
      <c r="Z18" s="96" t="str">
        <f>IF(ISNA(VLOOKUP(K18,PODS.PIPE_SEGMENT_MATERIAL_CL!A:B,2,FALSE)) = TRUE, "нет в справочнике", VLOOKUP(K18,PODS.PIPE_SEGMENT_MATERIAL_CL!A:B,2,FALSE))</f>
        <v>нет в справочнике</v>
      </c>
      <c r="AA18" s="96" t="str">
        <f>IF(ISNA(VLOOKUP(L18,PODS.PIPE_SEGMENT_MANUFACTURER!A:B,2,FALSE)) = TRUE, "нет в справочнике", VLOOKUP(L18,PODS.PIPE_SEGMENT_MANUFACTURER!A:B,2,FALSE))</f>
        <v>нет в справочнике</v>
      </c>
      <c r="AB18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8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9" spans="1:29">
      <c r="A19" s="12"/>
      <c r="B19" s="14"/>
      <c r="C19" s="15"/>
      <c r="D19" s="11"/>
      <c r="E19" s="12"/>
      <c r="F19" s="12"/>
      <c r="G19" s="8"/>
      <c r="H19" s="8"/>
      <c r="I19" s="8"/>
      <c r="J19" s="12"/>
      <c r="K19" s="8"/>
      <c r="L19" s="8"/>
      <c r="M19" s="8"/>
      <c r="N19" s="24"/>
      <c r="O19" s="13"/>
      <c r="P19" s="13"/>
      <c r="Q19" s="13"/>
      <c r="R19" s="13"/>
      <c r="S19" s="17"/>
      <c r="T19" s="56"/>
      <c r="U19" s="96" t="str">
        <f>IF(ISNA(VLOOKUP(A19,'Служебный лист'!D:D:'Служебный лист'!E:E,2,FALSE)) = TRUE, "Газопровод не найден", VLOOKUP(A19,'Служебный лист'!D:E,2,FALSE))</f>
        <v>Газопровод не найден</v>
      </c>
      <c r="V19" s="96" t="str">
        <f>IF(ISNA(VLOOKUP(D19,PODS.DOT_CLASS_RATING_CL!A:B,2,FALSE)) = TRUE, "нет в справочнике", VLOOKUP(D19,PODS.DOT_CLASS_RATING_CL!A:B,2,FALSE))</f>
        <v>нет в справочнике</v>
      </c>
      <c r="W19" s="96" t="str">
        <f>IF(ISNA(VLOOKUP(E19,PODS.NOMINAL_DIAMETR_CL!A:B,2,FALSE)) = TRUE, "нет в справочнике", VLOOKUP(E19,PODS.NOMINAL_DIAMETR_CL!A:B,2,FALSE))</f>
        <v>нет в справочнике</v>
      </c>
      <c r="X19" s="96" t="str">
        <f>IF(ISNA(VLOOKUP(F19,PODS.NOMINAL_WALL_THICKNESS_CL!A:B,2,FALSE)) = TRUE, "нет в справочнике", VLOOKUP(F19,PODS.NOMINAL_WALL_THICKNESS_CL!A:B,2,FALSE))</f>
        <v>нет в справочнике</v>
      </c>
      <c r="Y19" s="96" t="str">
        <f>IF(ISNA(VLOOKUP(J19,PODS.PIPE_LONG_SEAM_GCL!A:B,2,FALSE)) = TRUE, "нет в справочнике", VLOOKUP(J19,PODS.PIPE_LONG_SEAM_GCL!A:B,2,FALSE))</f>
        <v>нет в справочнике</v>
      </c>
      <c r="Z19" s="96" t="str">
        <f>IF(ISNA(VLOOKUP(K19,PODS.PIPE_SEGMENT_MATERIAL_CL!A:B,2,FALSE)) = TRUE, "нет в справочнике", VLOOKUP(K19,PODS.PIPE_SEGMENT_MATERIAL_CL!A:B,2,FALSE))</f>
        <v>нет в справочнике</v>
      </c>
      <c r="AA19" s="96" t="str">
        <f>IF(ISNA(VLOOKUP(L19,PODS.PIPE_SEGMENT_MANUFACTURER!A:B,2,FALSE)) = TRUE, "нет в справочнике", VLOOKUP(L19,PODS.PIPE_SEGMENT_MANUFACTURER!A:B,2,FALSE))</f>
        <v>нет в справочнике</v>
      </c>
      <c r="AB19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9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0" spans="1:29">
      <c r="A20" s="12"/>
      <c r="B20" s="14"/>
      <c r="C20" s="15"/>
      <c r="D20" s="11"/>
      <c r="E20" s="12"/>
      <c r="F20" s="12"/>
      <c r="G20" s="8"/>
      <c r="H20" s="8"/>
      <c r="I20" s="8"/>
      <c r="J20" s="12"/>
      <c r="K20" s="8"/>
      <c r="L20" s="8"/>
      <c r="M20" s="8"/>
      <c r="N20" s="24"/>
      <c r="O20" s="13"/>
      <c r="P20" s="13"/>
      <c r="Q20" s="13"/>
      <c r="R20" s="13"/>
      <c r="S20" s="17"/>
      <c r="T20" s="56"/>
      <c r="U20" s="96" t="str">
        <f>IF(ISNA(VLOOKUP(A20,'Служебный лист'!D:D:'Служебный лист'!E:E,2,FALSE)) = TRUE, "Газопровод не найден", VLOOKUP(A20,'Служебный лист'!D:E,2,FALSE))</f>
        <v>Газопровод не найден</v>
      </c>
      <c r="V20" s="96" t="str">
        <f>IF(ISNA(VLOOKUP(D20,PODS.DOT_CLASS_RATING_CL!A:B,2,FALSE)) = TRUE, "нет в справочнике", VLOOKUP(D20,PODS.DOT_CLASS_RATING_CL!A:B,2,FALSE))</f>
        <v>нет в справочнике</v>
      </c>
      <c r="W20" s="96" t="str">
        <f>IF(ISNA(VLOOKUP(E20,PODS.NOMINAL_DIAMETR_CL!A:B,2,FALSE)) = TRUE, "нет в справочнике", VLOOKUP(E20,PODS.NOMINAL_DIAMETR_CL!A:B,2,FALSE))</f>
        <v>нет в справочнике</v>
      </c>
      <c r="X20" s="96" t="str">
        <f>IF(ISNA(VLOOKUP(F20,PODS.NOMINAL_WALL_THICKNESS_CL!A:B,2,FALSE)) = TRUE, "нет в справочнике", VLOOKUP(F20,PODS.NOMINAL_WALL_THICKNESS_CL!A:B,2,FALSE))</f>
        <v>нет в справочнике</v>
      </c>
      <c r="Y20" s="96" t="str">
        <f>IF(ISNA(VLOOKUP(J20,PODS.PIPE_LONG_SEAM_GCL!A:B,2,FALSE)) = TRUE, "нет в справочнике", VLOOKUP(J20,PODS.PIPE_LONG_SEAM_GCL!A:B,2,FALSE))</f>
        <v>нет в справочнике</v>
      </c>
      <c r="Z20" s="96" t="str">
        <f>IF(ISNA(VLOOKUP(K20,PODS.PIPE_SEGMENT_MATERIAL_CL!A:B,2,FALSE)) = TRUE, "нет в справочнике", VLOOKUP(K20,PODS.PIPE_SEGMENT_MATERIAL_CL!A:B,2,FALSE))</f>
        <v>нет в справочнике</v>
      </c>
      <c r="AA20" s="96" t="str">
        <f>IF(ISNA(VLOOKUP(L20,PODS.PIPE_SEGMENT_MANUFACTURER!A:B,2,FALSE)) = TRUE, "нет в справочнике", VLOOKUP(L20,PODS.PIPE_SEGMENT_MANUFACTURER!A:B,2,FALSE))</f>
        <v>нет в справочнике</v>
      </c>
      <c r="AB20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0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1" spans="1:29">
      <c r="A21" s="12"/>
      <c r="B21" s="14"/>
      <c r="C21" s="15"/>
      <c r="D21" s="11"/>
      <c r="E21" s="12"/>
      <c r="F21" s="12"/>
      <c r="G21" s="8"/>
      <c r="H21" s="8"/>
      <c r="I21" s="8"/>
      <c r="J21" s="12"/>
      <c r="K21" s="8"/>
      <c r="L21" s="8"/>
      <c r="M21" s="8"/>
      <c r="N21" s="24"/>
      <c r="O21" s="13"/>
      <c r="P21" s="13"/>
      <c r="Q21" s="13"/>
      <c r="R21" s="13"/>
      <c r="S21" s="17"/>
      <c r="T21" s="56"/>
      <c r="U21" s="96" t="str">
        <f>IF(ISNA(VLOOKUP(A21,'Служебный лист'!D:D:'Служебный лист'!E:E,2,FALSE)) = TRUE, "Газопровод не найден", VLOOKUP(A21,'Служебный лист'!D:E,2,FALSE))</f>
        <v>Газопровод не найден</v>
      </c>
      <c r="V21" s="96" t="str">
        <f>IF(ISNA(VLOOKUP(D21,PODS.DOT_CLASS_RATING_CL!A:B,2,FALSE)) = TRUE, "нет в справочнике", VLOOKUP(D21,PODS.DOT_CLASS_RATING_CL!A:B,2,FALSE))</f>
        <v>нет в справочнике</v>
      </c>
      <c r="W21" s="96" t="str">
        <f>IF(ISNA(VLOOKUP(E21,PODS.NOMINAL_DIAMETR_CL!A:B,2,FALSE)) = TRUE, "нет в справочнике", VLOOKUP(E21,PODS.NOMINAL_DIAMETR_CL!A:B,2,FALSE))</f>
        <v>нет в справочнике</v>
      </c>
      <c r="X21" s="96" t="str">
        <f>IF(ISNA(VLOOKUP(F21,PODS.NOMINAL_WALL_THICKNESS_CL!A:B,2,FALSE)) = TRUE, "нет в справочнике", VLOOKUP(F21,PODS.NOMINAL_WALL_THICKNESS_CL!A:B,2,FALSE))</f>
        <v>нет в справочнике</v>
      </c>
      <c r="Y21" s="96" t="str">
        <f>IF(ISNA(VLOOKUP(J21,PODS.PIPE_LONG_SEAM_GCL!A:B,2,FALSE)) = TRUE, "нет в справочнике", VLOOKUP(J21,PODS.PIPE_LONG_SEAM_GCL!A:B,2,FALSE))</f>
        <v>нет в справочнике</v>
      </c>
      <c r="Z21" s="96" t="str">
        <f>IF(ISNA(VLOOKUP(K21,PODS.PIPE_SEGMENT_MATERIAL_CL!A:B,2,FALSE)) = TRUE, "нет в справочнике", VLOOKUP(K21,PODS.PIPE_SEGMENT_MATERIAL_CL!A:B,2,FALSE))</f>
        <v>нет в справочнике</v>
      </c>
      <c r="AA21" s="96" t="str">
        <f>IF(ISNA(VLOOKUP(L21,PODS.PIPE_SEGMENT_MANUFACTURER!A:B,2,FALSE)) = TRUE, "нет в справочнике", VLOOKUP(L21,PODS.PIPE_SEGMENT_MANUFACTURER!A:B,2,FALSE))</f>
        <v>нет в справочнике</v>
      </c>
      <c r="AB21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1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2" spans="1:29">
      <c r="A22" s="12"/>
      <c r="B22" s="14"/>
      <c r="C22" s="15"/>
      <c r="D22" s="11"/>
      <c r="E22" s="12"/>
      <c r="F22" s="12"/>
      <c r="G22" s="8"/>
      <c r="H22" s="8"/>
      <c r="I22" s="8"/>
      <c r="J22" s="12"/>
      <c r="K22" s="8"/>
      <c r="L22" s="8"/>
      <c r="M22" s="8"/>
      <c r="N22" s="24"/>
      <c r="O22" s="13"/>
      <c r="P22" s="13"/>
      <c r="Q22" s="13"/>
      <c r="R22" s="13"/>
      <c r="S22" s="17"/>
      <c r="T22" s="56"/>
      <c r="U22" s="96" t="str">
        <f>IF(ISNA(VLOOKUP(A22,'Служебный лист'!D:D:'Служебный лист'!E:E,2,FALSE)) = TRUE, "Газопровод не найден", VLOOKUP(A22,'Служебный лист'!D:E,2,FALSE))</f>
        <v>Газопровод не найден</v>
      </c>
      <c r="V22" s="96" t="str">
        <f>IF(ISNA(VLOOKUP(D22,PODS.DOT_CLASS_RATING_CL!A:B,2,FALSE)) = TRUE, "нет в справочнике", VLOOKUP(D22,PODS.DOT_CLASS_RATING_CL!A:B,2,FALSE))</f>
        <v>нет в справочнике</v>
      </c>
      <c r="W22" s="96" t="str">
        <f>IF(ISNA(VLOOKUP(E22,PODS.NOMINAL_DIAMETR_CL!A:B,2,FALSE)) = TRUE, "нет в справочнике", VLOOKUP(E22,PODS.NOMINAL_DIAMETR_CL!A:B,2,FALSE))</f>
        <v>нет в справочнике</v>
      </c>
      <c r="X22" s="96" t="str">
        <f>IF(ISNA(VLOOKUP(F22,PODS.NOMINAL_WALL_THICKNESS_CL!A:B,2,FALSE)) = TRUE, "нет в справочнике", VLOOKUP(F22,PODS.NOMINAL_WALL_THICKNESS_CL!A:B,2,FALSE))</f>
        <v>нет в справочнике</v>
      </c>
      <c r="Y22" s="96" t="str">
        <f>IF(ISNA(VLOOKUP(J22,PODS.PIPE_LONG_SEAM_GCL!A:B,2,FALSE)) = TRUE, "нет в справочнике", VLOOKUP(J22,PODS.PIPE_LONG_SEAM_GCL!A:B,2,FALSE))</f>
        <v>нет в справочнике</v>
      </c>
      <c r="Z22" s="96" t="str">
        <f>IF(ISNA(VLOOKUP(K22,PODS.PIPE_SEGMENT_MATERIAL_CL!A:B,2,FALSE)) = TRUE, "нет в справочнике", VLOOKUP(K22,PODS.PIPE_SEGMENT_MATERIAL_CL!A:B,2,FALSE))</f>
        <v>нет в справочнике</v>
      </c>
      <c r="AA22" s="96" t="str">
        <f>IF(ISNA(VLOOKUP(L22,PODS.PIPE_SEGMENT_MANUFACTURER!A:B,2,FALSE)) = TRUE, "нет в справочнике", VLOOKUP(L22,PODS.PIPE_SEGMENT_MANUFACTURER!A:B,2,FALSE))</f>
        <v>нет в справочнике</v>
      </c>
      <c r="AB22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2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3" spans="1:29">
      <c r="A23" s="12"/>
      <c r="B23" s="14"/>
      <c r="C23" s="15"/>
      <c r="D23" s="11"/>
      <c r="E23" s="12"/>
      <c r="F23" s="12"/>
      <c r="G23" s="8"/>
      <c r="H23" s="8"/>
      <c r="I23" s="8"/>
      <c r="J23" s="12"/>
      <c r="K23" s="8"/>
      <c r="L23" s="8"/>
      <c r="M23" s="8"/>
      <c r="N23" s="24"/>
      <c r="O23" s="13"/>
      <c r="P23" s="13"/>
      <c r="Q23" s="13"/>
      <c r="R23" s="13"/>
      <c r="S23" s="17"/>
      <c r="T23" s="56"/>
      <c r="U23" s="96" t="str">
        <f>IF(ISNA(VLOOKUP(A23,'Служебный лист'!D:D:'Служебный лист'!E:E,2,FALSE)) = TRUE, "Газопровод не найден", VLOOKUP(A23,'Служебный лист'!D:E,2,FALSE))</f>
        <v>Газопровод не найден</v>
      </c>
      <c r="V23" s="96" t="str">
        <f>IF(ISNA(VLOOKUP(D23,PODS.DOT_CLASS_RATING_CL!A:B,2,FALSE)) = TRUE, "нет в справочнике", VLOOKUP(D23,PODS.DOT_CLASS_RATING_CL!A:B,2,FALSE))</f>
        <v>нет в справочнике</v>
      </c>
      <c r="W23" s="96" t="str">
        <f>IF(ISNA(VLOOKUP(E23,PODS.NOMINAL_DIAMETR_CL!A:B,2,FALSE)) = TRUE, "нет в справочнике", VLOOKUP(E23,PODS.NOMINAL_DIAMETR_CL!A:B,2,FALSE))</f>
        <v>нет в справочнике</v>
      </c>
      <c r="X23" s="96" t="str">
        <f>IF(ISNA(VLOOKUP(F23,PODS.NOMINAL_WALL_THICKNESS_CL!A:B,2,FALSE)) = TRUE, "нет в справочнике", VLOOKUP(F23,PODS.NOMINAL_WALL_THICKNESS_CL!A:B,2,FALSE))</f>
        <v>нет в справочнике</v>
      </c>
      <c r="Y23" s="96" t="str">
        <f>IF(ISNA(VLOOKUP(J23,PODS.PIPE_LONG_SEAM_GCL!A:B,2,FALSE)) = TRUE, "нет в справочнике", VLOOKUP(J23,PODS.PIPE_LONG_SEAM_GCL!A:B,2,FALSE))</f>
        <v>нет в справочнике</v>
      </c>
      <c r="Z23" s="96" t="str">
        <f>IF(ISNA(VLOOKUP(K23,PODS.PIPE_SEGMENT_MATERIAL_CL!A:B,2,FALSE)) = TRUE, "нет в справочнике", VLOOKUP(K23,PODS.PIPE_SEGMENT_MATERIAL_CL!A:B,2,FALSE))</f>
        <v>нет в справочнике</v>
      </c>
      <c r="AA23" s="96" t="str">
        <f>IF(ISNA(VLOOKUP(L23,PODS.PIPE_SEGMENT_MANUFACTURER!A:B,2,FALSE)) = TRUE, "нет в справочнике", VLOOKUP(L23,PODS.PIPE_SEGMENT_MANUFACTURER!A:B,2,FALSE))</f>
        <v>нет в справочнике</v>
      </c>
      <c r="AB23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3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4" spans="1:29">
      <c r="A24" s="12"/>
      <c r="B24" s="14"/>
      <c r="C24" s="15"/>
      <c r="D24" s="11"/>
      <c r="E24" s="12"/>
      <c r="F24" s="12"/>
      <c r="G24" s="8"/>
      <c r="H24" s="8"/>
      <c r="I24" s="8"/>
      <c r="J24" s="12"/>
      <c r="K24" s="8"/>
      <c r="L24" s="8"/>
      <c r="M24" s="8"/>
      <c r="N24" s="24"/>
      <c r="O24" s="13"/>
      <c r="P24" s="13"/>
      <c r="Q24" s="13"/>
      <c r="R24" s="13"/>
      <c r="S24" s="17"/>
      <c r="T24" s="56"/>
      <c r="U24" s="96" t="str">
        <f>IF(ISNA(VLOOKUP(A24,'Служебный лист'!D:D:'Служебный лист'!E:E,2,FALSE)) = TRUE, "Газопровод не найден", VLOOKUP(A24,'Служебный лист'!D:E,2,FALSE))</f>
        <v>Газопровод не найден</v>
      </c>
      <c r="V24" s="96" t="str">
        <f>IF(ISNA(VLOOKUP(D24,PODS.DOT_CLASS_RATING_CL!A:B,2,FALSE)) = TRUE, "нет в справочнике", VLOOKUP(D24,PODS.DOT_CLASS_RATING_CL!A:B,2,FALSE))</f>
        <v>нет в справочнике</v>
      </c>
      <c r="W24" s="96" t="str">
        <f>IF(ISNA(VLOOKUP(E24,PODS.NOMINAL_DIAMETR_CL!A:B,2,FALSE)) = TRUE, "нет в справочнике", VLOOKUP(E24,PODS.NOMINAL_DIAMETR_CL!A:B,2,FALSE))</f>
        <v>нет в справочнике</v>
      </c>
      <c r="X24" s="96" t="str">
        <f>IF(ISNA(VLOOKUP(F24,PODS.NOMINAL_WALL_THICKNESS_CL!A:B,2,FALSE)) = TRUE, "нет в справочнике", VLOOKUP(F24,PODS.NOMINAL_WALL_THICKNESS_CL!A:B,2,FALSE))</f>
        <v>нет в справочнике</v>
      </c>
      <c r="Y24" s="96" t="str">
        <f>IF(ISNA(VLOOKUP(J24,PODS.PIPE_LONG_SEAM_GCL!A:B,2,FALSE)) = TRUE, "нет в справочнике", VLOOKUP(J24,PODS.PIPE_LONG_SEAM_GCL!A:B,2,FALSE))</f>
        <v>нет в справочнике</v>
      </c>
      <c r="Z24" s="96" t="str">
        <f>IF(ISNA(VLOOKUP(K24,PODS.PIPE_SEGMENT_MATERIAL_CL!A:B,2,FALSE)) = TRUE, "нет в справочнике", VLOOKUP(K24,PODS.PIPE_SEGMENT_MATERIAL_CL!A:B,2,FALSE))</f>
        <v>нет в справочнике</v>
      </c>
      <c r="AA24" s="96" t="str">
        <f>IF(ISNA(VLOOKUP(L24,PODS.PIPE_SEGMENT_MANUFACTURER!A:B,2,FALSE)) = TRUE, "нет в справочнике", VLOOKUP(L24,PODS.PIPE_SEGMENT_MANUFACTURER!A:B,2,FALSE))</f>
        <v>нет в справочнике</v>
      </c>
      <c r="AB24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4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5" spans="1:29">
      <c r="A25" s="12"/>
      <c r="B25" s="14"/>
      <c r="C25" s="15"/>
      <c r="D25" s="11"/>
      <c r="E25" s="12"/>
      <c r="F25" s="12"/>
      <c r="G25" s="8"/>
      <c r="H25" s="8"/>
      <c r="I25" s="8"/>
      <c r="J25" s="12"/>
      <c r="K25" s="8"/>
      <c r="L25" s="8"/>
      <c r="M25" s="8"/>
      <c r="N25" s="24"/>
      <c r="O25" s="13"/>
      <c r="P25" s="13"/>
      <c r="Q25" s="13"/>
      <c r="R25" s="13"/>
      <c r="S25" s="17"/>
      <c r="T25" s="56"/>
      <c r="U25" s="96" t="str">
        <f>IF(ISNA(VLOOKUP(A25,'Служебный лист'!D:D:'Служебный лист'!E:E,2,FALSE)) = TRUE, "Газопровод не найден", VLOOKUP(A25,'Служебный лист'!D:E,2,FALSE))</f>
        <v>Газопровод не найден</v>
      </c>
      <c r="V25" s="96" t="str">
        <f>IF(ISNA(VLOOKUP(D25,PODS.DOT_CLASS_RATING_CL!A:B,2,FALSE)) = TRUE, "нет в справочнике", VLOOKUP(D25,PODS.DOT_CLASS_RATING_CL!A:B,2,FALSE))</f>
        <v>нет в справочнике</v>
      </c>
      <c r="W25" s="96" t="str">
        <f>IF(ISNA(VLOOKUP(E25,PODS.NOMINAL_DIAMETR_CL!A:B,2,FALSE)) = TRUE, "нет в справочнике", VLOOKUP(E25,PODS.NOMINAL_DIAMETR_CL!A:B,2,FALSE))</f>
        <v>нет в справочнике</v>
      </c>
      <c r="X25" s="96" t="str">
        <f>IF(ISNA(VLOOKUP(F25,PODS.NOMINAL_WALL_THICKNESS_CL!A:B,2,FALSE)) = TRUE, "нет в справочнике", VLOOKUP(F25,PODS.NOMINAL_WALL_THICKNESS_CL!A:B,2,FALSE))</f>
        <v>нет в справочнике</v>
      </c>
      <c r="Y25" s="96" t="str">
        <f>IF(ISNA(VLOOKUP(J25,PODS.PIPE_LONG_SEAM_GCL!A:B,2,FALSE)) = TRUE, "нет в справочнике", VLOOKUP(J25,PODS.PIPE_LONG_SEAM_GCL!A:B,2,FALSE))</f>
        <v>нет в справочнике</v>
      </c>
      <c r="Z25" s="96" t="str">
        <f>IF(ISNA(VLOOKUP(K25,PODS.PIPE_SEGMENT_MATERIAL_CL!A:B,2,FALSE)) = TRUE, "нет в справочнике", VLOOKUP(K25,PODS.PIPE_SEGMENT_MATERIAL_CL!A:B,2,FALSE))</f>
        <v>нет в справочнике</v>
      </c>
      <c r="AA25" s="96" t="str">
        <f>IF(ISNA(VLOOKUP(L25,PODS.PIPE_SEGMENT_MANUFACTURER!A:B,2,FALSE)) = TRUE, "нет в справочнике", VLOOKUP(L25,PODS.PIPE_SEGMENT_MANUFACTURER!A:B,2,FALSE))</f>
        <v>нет в справочнике</v>
      </c>
      <c r="AB25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5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6" spans="1:29">
      <c r="A26" s="12"/>
      <c r="B26" s="14"/>
      <c r="C26" s="15"/>
      <c r="D26" s="11"/>
      <c r="E26" s="12"/>
      <c r="F26" s="12"/>
      <c r="G26" s="8"/>
      <c r="H26" s="8"/>
      <c r="I26" s="8"/>
      <c r="J26" s="12"/>
      <c r="K26" s="8"/>
      <c r="L26" s="8"/>
      <c r="M26" s="8"/>
      <c r="N26" s="24"/>
      <c r="O26" s="13"/>
      <c r="P26" s="13"/>
      <c r="Q26" s="13"/>
      <c r="R26" s="13"/>
      <c r="S26" s="17"/>
      <c r="T26" s="56"/>
      <c r="U26" s="96" t="str">
        <f>IF(ISNA(VLOOKUP(A26,'Служебный лист'!D:D:'Служебный лист'!E:E,2,FALSE)) = TRUE, "Газопровод не найден", VLOOKUP(A26,'Служебный лист'!D:E,2,FALSE))</f>
        <v>Газопровод не найден</v>
      </c>
      <c r="V26" s="96" t="str">
        <f>IF(ISNA(VLOOKUP(D26,PODS.DOT_CLASS_RATING_CL!A:B,2,FALSE)) = TRUE, "нет в справочнике", VLOOKUP(D26,PODS.DOT_CLASS_RATING_CL!A:B,2,FALSE))</f>
        <v>нет в справочнике</v>
      </c>
      <c r="W26" s="96" t="str">
        <f>IF(ISNA(VLOOKUP(E26,PODS.NOMINAL_DIAMETR_CL!A:B,2,FALSE)) = TRUE, "нет в справочнике", VLOOKUP(E26,PODS.NOMINAL_DIAMETR_CL!A:B,2,FALSE))</f>
        <v>нет в справочнике</v>
      </c>
      <c r="X26" s="96" t="str">
        <f>IF(ISNA(VLOOKUP(F26,PODS.NOMINAL_WALL_THICKNESS_CL!A:B,2,FALSE)) = TRUE, "нет в справочнике", VLOOKUP(F26,PODS.NOMINAL_WALL_THICKNESS_CL!A:B,2,FALSE))</f>
        <v>нет в справочнике</v>
      </c>
      <c r="Y26" s="96" t="str">
        <f>IF(ISNA(VLOOKUP(J26,PODS.PIPE_LONG_SEAM_GCL!A:B,2,FALSE)) = TRUE, "нет в справочнике", VLOOKUP(J26,PODS.PIPE_LONG_SEAM_GCL!A:B,2,FALSE))</f>
        <v>нет в справочнике</v>
      </c>
      <c r="Z26" s="96" t="str">
        <f>IF(ISNA(VLOOKUP(K26,PODS.PIPE_SEGMENT_MATERIAL_CL!A:B,2,FALSE)) = TRUE, "нет в справочнике", VLOOKUP(K26,PODS.PIPE_SEGMENT_MATERIAL_CL!A:B,2,FALSE))</f>
        <v>нет в справочнике</v>
      </c>
      <c r="AA26" s="96" t="str">
        <f>IF(ISNA(VLOOKUP(L26,PODS.PIPE_SEGMENT_MANUFACTURER!A:B,2,FALSE)) = TRUE, "нет в справочнике", VLOOKUP(L26,PODS.PIPE_SEGMENT_MANUFACTURER!A:B,2,FALSE))</f>
        <v>нет в справочнике</v>
      </c>
      <c r="AB26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6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7" spans="1:29">
      <c r="A27" s="12"/>
      <c r="B27" s="14"/>
      <c r="C27" s="15"/>
      <c r="D27" s="11"/>
      <c r="E27" s="12"/>
      <c r="F27" s="12"/>
      <c r="G27" s="8"/>
      <c r="H27" s="8"/>
      <c r="I27" s="8"/>
      <c r="J27" s="12"/>
      <c r="K27" s="8"/>
      <c r="L27" s="8"/>
      <c r="M27" s="8"/>
      <c r="N27" s="24"/>
      <c r="O27" s="13"/>
      <c r="P27" s="13"/>
      <c r="Q27" s="13"/>
      <c r="R27" s="13"/>
      <c r="S27" s="17"/>
      <c r="T27" s="56"/>
      <c r="U27" s="96" t="str">
        <f>IF(ISNA(VLOOKUP(A27,'Служебный лист'!D:D:'Служебный лист'!E:E,2,FALSE)) = TRUE, "Газопровод не найден", VLOOKUP(A27,'Служебный лист'!D:E,2,FALSE))</f>
        <v>Газопровод не найден</v>
      </c>
      <c r="V27" s="96" t="str">
        <f>IF(ISNA(VLOOKUP(D27,PODS.DOT_CLASS_RATING_CL!A:B,2,FALSE)) = TRUE, "нет в справочнике", VLOOKUP(D27,PODS.DOT_CLASS_RATING_CL!A:B,2,FALSE))</f>
        <v>нет в справочнике</v>
      </c>
      <c r="W27" s="96" t="str">
        <f>IF(ISNA(VLOOKUP(E27,PODS.NOMINAL_DIAMETR_CL!A:B,2,FALSE)) = TRUE, "нет в справочнике", VLOOKUP(E27,PODS.NOMINAL_DIAMETR_CL!A:B,2,FALSE))</f>
        <v>нет в справочнике</v>
      </c>
      <c r="X27" s="96" t="str">
        <f>IF(ISNA(VLOOKUP(F27,PODS.NOMINAL_WALL_THICKNESS_CL!A:B,2,FALSE)) = TRUE, "нет в справочнике", VLOOKUP(F27,PODS.NOMINAL_WALL_THICKNESS_CL!A:B,2,FALSE))</f>
        <v>нет в справочнике</v>
      </c>
      <c r="Y27" s="96" t="str">
        <f>IF(ISNA(VLOOKUP(J27,PODS.PIPE_LONG_SEAM_GCL!A:B,2,FALSE)) = TRUE, "нет в справочнике", VLOOKUP(J27,PODS.PIPE_LONG_SEAM_GCL!A:B,2,FALSE))</f>
        <v>нет в справочнике</v>
      </c>
      <c r="Z27" s="96" t="str">
        <f>IF(ISNA(VLOOKUP(K27,PODS.PIPE_SEGMENT_MATERIAL_CL!A:B,2,FALSE)) = TRUE, "нет в справочнике", VLOOKUP(K27,PODS.PIPE_SEGMENT_MATERIAL_CL!A:B,2,FALSE))</f>
        <v>нет в справочнике</v>
      </c>
      <c r="AA27" s="96" t="str">
        <f>IF(ISNA(VLOOKUP(L27,PODS.PIPE_SEGMENT_MANUFACTURER!A:B,2,FALSE)) = TRUE, "нет в справочнике", VLOOKUP(L27,PODS.PIPE_SEGMENT_MANUFACTURER!A:B,2,FALSE))</f>
        <v>нет в справочнике</v>
      </c>
      <c r="AB27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7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8" spans="1:29">
      <c r="A28" s="12"/>
      <c r="B28" s="14"/>
      <c r="C28" s="15"/>
      <c r="D28" s="11"/>
      <c r="E28" s="12"/>
      <c r="F28" s="12"/>
      <c r="G28" s="8"/>
      <c r="H28" s="8"/>
      <c r="I28" s="8"/>
      <c r="J28" s="12"/>
      <c r="K28" s="8"/>
      <c r="L28" s="8"/>
      <c r="M28" s="8"/>
      <c r="N28" s="24"/>
      <c r="O28" s="13"/>
      <c r="P28" s="13"/>
      <c r="Q28" s="13"/>
      <c r="R28" s="13"/>
      <c r="S28" s="17"/>
      <c r="T28" s="56"/>
      <c r="U28" s="96" t="str">
        <f>IF(ISNA(VLOOKUP(A28,'Служебный лист'!D:D:'Служебный лист'!E:E,2,FALSE)) = TRUE, "Газопровод не найден", VLOOKUP(A28,'Служебный лист'!D:E,2,FALSE))</f>
        <v>Газопровод не найден</v>
      </c>
      <c r="V28" s="96" t="str">
        <f>IF(ISNA(VLOOKUP(D28,PODS.DOT_CLASS_RATING_CL!A:B,2,FALSE)) = TRUE, "нет в справочнике", VLOOKUP(D28,PODS.DOT_CLASS_RATING_CL!A:B,2,FALSE))</f>
        <v>нет в справочнике</v>
      </c>
      <c r="W28" s="96" t="str">
        <f>IF(ISNA(VLOOKUP(E28,PODS.NOMINAL_DIAMETR_CL!A:B,2,FALSE)) = TRUE, "нет в справочнике", VLOOKUP(E28,PODS.NOMINAL_DIAMETR_CL!A:B,2,FALSE))</f>
        <v>нет в справочнике</v>
      </c>
      <c r="X28" s="96" t="str">
        <f>IF(ISNA(VLOOKUP(F28,PODS.NOMINAL_WALL_THICKNESS_CL!A:B,2,FALSE)) = TRUE, "нет в справочнике", VLOOKUP(F28,PODS.NOMINAL_WALL_THICKNESS_CL!A:B,2,FALSE))</f>
        <v>нет в справочнике</v>
      </c>
      <c r="Y28" s="96" t="str">
        <f>IF(ISNA(VLOOKUP(J28,PODS.PIPE_LONG_SEAM_GCL!A:B,2,FALSE)) = TRUE, "нет в справочнике", VLOOKUP(J28,PODS.PIPE_LONG_SEAM_GCL!A:B,2,FALSE))</f>
        <v>нет в справочнике</v>
      </c>
      <c r="Z28" s="96" t="str">
        <f>IF(ISNA(VLOOKUP(K28,PODS.PIPE_SEGMENT_MATERIAL_CL!A:B,2,FALSE)) = TRUE, "нет в справочнике", VLOOKUP(K28,PODS.PIPE_SEGMENT_MATERIAL_CL!A:B,2,FALSE))</f>
        <v>нет в справочнике</v>
      </c>
      <c r="AA28" s="96" t="str">
        <f>IF(ISNA(VLOOKUP(L28,PODS.PIPE_SEGMENT_MANUFACTURER!A:B,2,FALSE)) = TRUE, "нет в справочнике", VLOOKUP(L28,PODS.PIPE_SEGMENT_MANUFACTURER!A:B,2,FALSE))</f>
        <v>нет в справочнике</v>
      </c>
      <c r="AB28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8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9" spans="1:29">
      <c r="A29" s="12"/>
      <c r="B29" s="14"/>
      <c r="C29" s="15"/>
      <c r="D29" s="11"/>
      <c r="E29" s="12"/>
      <c r="F29" s="12"/>
      <c r="G29" s="8"/>
      <c r="H29" s="8"/>
      <c r="I29" s="8"/>
      <c r="J29" s="12"/>
      <c r="K29" s="8"/>
      <c r="L29" s="8"/>
      <c r="M29" s="8"/>
      <c r="N29" s="24"/>
      <c r="O29" s="13"/>
      <c r="P29" s="13"/>
      <c r="Q29" s="13"/>
      <c r="R29" s="13"/>
      <c r="S29" s="17"/>
      <c r="T29" s="56"/>
      <c r="U29" s="96" t="str">
        <f>IF(ISNA(VLOOKUP(A29,'Служебный лист'!D:D:'Служебный лист'!E:E,2,FALSE)) = TRUE, "Газопровод не найден", VLOOKUP(A29,'Служебный лист'!D:E,2,FALSE))</f>
        <v>Газопровод не найден</v>
      </c>
      <c r="V29" s="96" t="str">
        <f>IF(ISNA(VLOOKUP(D29,PODS.DOT_CLASS_RATING_CL!A:B,2,FALSE)) = TRUE, "нет в справочнике", VLOOKUP(D29,PODS.DOT_CLASS_RATING_CL!A:B,2,FALSE))</f>
        <v>нет в справочнике</v>
      </c>
      <c r="W29" s="96" t="str">
        <f>IF(ISNA(VLOOKUP(E29,PODS.NOMINAL_DIAMETR_CL!A:B,2,FALSE)) = TRUE, "нет в справочнике", VLOOKUP(E29,PODS.NOMINAL_DIAMETR_CL!A:B,2,FALSE))</f>
        <v>нет в справочнике</v>
      </c>
      <c r="X29" s="96" t="str">
        <f>IF(ISNA(VLOOKUP(F29,PODS.NOMINAL_WALL_THICKNESS_CL!A:B,2,FALSE)) = TRUE, "нет в справочнике", VLOOKUP(F29,PODS.NOMINAL_WALL_THICKNESS_CL!A:B,2,FALSE))</f>
        <v>нет в справочнике</v>
      </c>
      <c r="Y29" s="96" t="str">
        <f>IF(ISNA(VLOOKUP(J29,PODS.PIPE_LONG_SEAM_GCL!A:B,2,FALSE)) = TRUE, "нет в справочнике", VLOOKUP(J29,PODS.PIPE_LONG_SEAM_GCL!A:B,2,FALSE))</f>
        <v>нет в справочнике</v>
      </c>
      <c r="Z29" s="96" t="str">
        <f>IF(ISNA(VLOOKUP(K29,PODS.PIPE_SEGMENT_MATERIAL_CL!A:B,2,FALSE)) = TRUE, "нет в справочнике", VLOOKUP(K29,PODS.PIPE_SEGMENT_MATERIAL_CL!A:B,2,FALSE))</f>
        <v>нет в справочнике</v>
      </c>
      <c r="AA29" s="96" t="str">
        <f>IF(ISNA(VLOOKUP(L29,PODS.PIPE_SEGMENT_MANUFACTURER!A:B,2,FALSE)) = TRUE, "нет в справочнике", VLOOKUP(L29,PODS.PIPE_SEGMENT_MANUFACTURER!A:B,2,FALSE))</f>
        <v>нет в справочнике</v>
      </c>
      <c r="AB29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9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0" spans="1:29">
      <c r="A30" s="12"/>
      <c r="B30" s="14"/>
      <c r="C30" s="15"/>
      <c r="D30" s="11"/>
      <c r="E30" s="12"/>
      <c r="F30" s="12"/>
      <c r="G30" s="8"/>
      <c r="H30" s="8"/>
      <c r="I30" s="8"/>
      <c r="J30" s="12"/>
      <c r="K30" s="8"/>
      <c r="L30" s="8"/>
      <c r="M30" s="8"/>
      <c r="N30" s="24"/>
      <c r="O30" s="13"/>
      <c r="P30" s="13"/>
      <c r="Q30" s="13"/>
      <c r="R30" s="13"/>
      <c r="S30" s="17"/>
      <c r="T30" s="56"/>
      <c r="U30" s="96" t="str">
        <f>IF(ISNA(VLOOKUP(A30,'Служебный лист'!D:D:'Служебный лист'!E:E,2,FALSE)) = TRUE, "Газопровод не найден", VLOOKUP(A30,'Служебный лист'!D:E,2,FALSE))</f>
        <v>Газопровод не найден</v>
      </c>
      <c r="V30" s="96" t="str">
        <f>IF(ISNA(VLOOKUP(D30,PODS.DOT_CLASS_RATING_CL!A:B,2,FALSE)) = TRUE, "нет в справочнике", VLOOKUP(D30,PODS.DOT_CLASS_RATING_CL!A:B,2,FALSE))</f>
        <v>нет в справочнике</v>
      </c>
      <c r="W30" s="96" t="str">
        <f>IF(ISNA(VLOOKUP(E30,PODS.NOMINAL_DIAMETR_CL!A:B,2,FALSE)) = TRUE, "нет в справочнике", VLOOKUP(E30,PODS.NOMINAL_DIAMETR_CL!A:B,2,FALSE))</f>
        <v>нет в справочнике</v>
      </c>
      <c r="X30" s="96" t="str">
        <f>IF(ISNA(VLOOKUP(F30,PODS.NOMINAL_WALL_THICKNESS_CL!A:B,2,FALSE)) = TRUE, "нет в справочнике", VLOOKUP(F30,PODS.NOMINAL_WALL_THICKNESS_CL!A:B,2,FALSE))</f>
        <v>нет в справочнике</v>
      </c>
      <c r="Y30" s="96" t="str">
        <f>IF(ISNA(VLOOKUP(J30,PODS.PIPE_LONG_SEAM_GCL!A:B,2,FALSE)) = TRUE, "нет в справочнике", VLOOKUP(J30,PODS.PIPE_LONG_SEAM_GCL!A:B,2,FALSE))</f>
        <v>нет в справочнике</v>
      </c>
      <c r="Z30" s="96" t="str">
        <f>IF(ISNA(VLOOKUP(K30,PODS.PIPE_SEGMENT_MATERIAL_CL!A:B,2,FALSE)) = TRUE, "нет в справочнике", VLOOKUP(K30,PODS.PIPE_SEGMENT_MATERIAL_CL!A:B,2,FALSE))</f>
        <v>нет в справочнике</v>
      </c>
      <c r="AA30" s="96" t="str">
        <f>IF(ISNA(VLOOKUP(L30,PODS.PIPE_SEGMENT_MANUFACTURER!A:B,2,FALSE)) = TRUE, "нет в справочнике", VLOOKUP(L30,PODS.PIPE_SEGMENT_MANUFACTURER!A:B,2,FALSE))</f>
        <v>нет в справочнике</v>
      </c>
      <c r="AB30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0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1" spans="1:29">
      <c r="A31" s="12"/>
      <c r="B31" s="14"/>
      <c r="C31" s="15"/>
      <c r="D31" s="11"/>
      <c r="E31" s="12"/>
      <c r="F31" s="12"/>
      <c r="G31" s="8"/>
      <c r="H31" s="8"/>
      <c r="I31" s="8"/>
      <c r="J31" s="12"/>
      <c r="K31" s="8"/>
      <c r="L31" s="8"/>
      <c r="M31" s="8"/>
      <c r="N31" s="24"/>
      <c r="O31" s="13"/>
      <c r="P31" s="13"/>
      <c r="Q31" s="13"/>
      <c r="R31" s="13"/>
      <c r="S31" s="17"/>
      <c r="T31" s="56"/>
      <c r="U31" s="96" t="str">
        <f>IF(ISNA(VLOOKUP(A31,'Служебный лист'!D:D:'Служебный лист'!E:E,2,FALSE)) = TRUE, "Газопровод не найден", VLOOKUP(A31,'Служебный лист'!D:E,2,FALSE))</f>
        <v>Газопровод не найден</v>
      </c>
      <c r="V31" s="96" t="str">
        <f>IF(ISNA(VLOOKUP(D31,PODS.DOT_CLASS_RATING_CL!A:B,2,FALSE)) = TRUE, "нет в справочнике", VLOOKUP(D31,PODS.DOT_CLASS_RATING_CL!A:B,2,FALSE))</f>
        <v>нет в справочнике</v>
      </c>
      <c r="W31" s="96" t="str">
        <f>IF(ISNA(VLOOKUP(E31,PODS.NOMINAL_DIAMETR_CL!A:B,2,FALSE)) = TRUE, "нет в справочнике", VLOOKUP(E31,PODS.NOMINAL_DIAMETR_CL!A:B,2,FALSE))</f>
        <v>нет в справочнике</v>
      </c>
      <c r="X31" s="96" t="str">
        <f>IF(ISNA(VLOOKUP(F31,PODS.NOMINAL_WALL_THICKNESS_CL!A:B,2,FALSE)) = TRUE, "нет в справочнике", VLOOKUP(F31,PODS.NOMINAL_WALL_THICKNESS_CL!A:B,2,FALSE))</f>
        <v>нет в справочнике</v>
      </c>
      <c r="Y31" s="96" t="str">
        <f>IF(ISNA(VLOOKUP(J31,PODS.PIPE_LONG_SEAM_GCL!A:B,2,FALSE)) = TRUE, "нет в справочнике", VLOOKUP(J31,PODS.PIPE_LONG_SEAM_GCL!A:B,2,FALSE))</f>
        <v>нет в справочнике</v>
      </c>
      <c r="Z31" s="96" t="str">
        <f>IF(ISNA(VLOOKUP(K31,PODS.PIPE_SEGMENT_MATERIAL_CL!A:B,2,FALSE)) = TRUE, "нет в справочнике", VLOOKUP(K31,PODS.PIPE_SEGMENT_MATERIAL_CL!A:B,2,FALSE))</f>
        <v>нет в справочнике</v>
      </c>
      <c r="AA31" s="96" t="str">
        <f>IF(ISNA(VLOOKUP(L31,PODS.PIPE_SEGMENT_MANUFACTURER!A:B,2,FALSE)) = TRUE, "нет в справочнике", VLOOKUP(L31,PODS.PIPE_SEGMENT_MANUFACTURER!A:B,2,FALSE))</f>
        <v>нет в справочнике</v>
      </c>
      <c r="AB31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1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2" spans="1:29">
      <c r="A32" s="12"/>
      <c r="B32" s="14"/>
      <c r="C32" s="15"/>
      <c r="D32" s="11"/>
      <c r="E32" s="12"/>
      <c r="F32" s="12"/>
      <c r="G32" s="8"/>
      <c r="H32" s="8"/>
      <c r="I32" s="8"/>
      <c r="J32" s="12"/>
      <c r="K32" s="8"/>
      <c r="L32" s="8"/>
      <c r="M32" s="8"/>
      <c r="N32" s="24"/>
      <c r="O32" s="13"/>
      <c r="P32" s="13"/>
      <c r="Q32" s="13"/>
      <c r="R32" s="13"/>
      <c r="S32" s="17"/>
      <c r="T32" s="56"/>
      <c r="U32" s="96" t="str">
        <f>IF(ISNA(VLOOKUP(A32,'Служебный лист'!D:D:'Служебный лист'!E:E,2,FALSE)) = TRUE, "Газопровод не найден", VLOOKUP(A32,'Служебный лист'!D:E,2,FALSE))</f>
        <v>Газопровод не найден</v>
      </c>
      <c r="V32" s="96" t="str">
        <f>IF(ISNA(VLOOKUP(D32,PODS.DOT_CLASS_RATING_CL!A:B,2,FALSE)) = TRUE, "нет в справочнике", VLOOKUP(D32,PODS.DOT_CLASS_RATING_CL!A:B,2,FALSE))</f>
        <v>нет в справочнике</v>
      </c>
      <c r="W32" s="96" t="str">
        <f>IF(ISNA(VLOOKUP(E32,PODS.NOMINAL_DIAMETR_CL!A:B,2,FALSE)) = TRUE, "нет в справочнике", VLOOKUP(E32,PODS.NOMINAL_DIAMETR_CL!A:B,2,FALSE))</f>
        <v>нет в справочнике</v>
      </c>
      <c r="X32" s="96" t="str">
        <f>IF(ISNA(VLOOKUP(F32,PODS.NOMINAL_WALL_THICKNESS_CL!A:B,2,FALSE)) = TRUE, "нет в справочнике", VLOOKUP(F32,PODS.NOMINAL_WALL_THICKNESS_CL!A:B,2,FALSE))</f>
        <v>нет в справочнике</v>
      </c>
      <c r="Y32" s="96" t="str">
        <f>IF(ISNA(VLOOKUP(J32,PODS.PIPE_LONG_SEAM_GCL!A:B,2,FALSE)) = TRUE, "нет в справочнике", VLOOKUP(J32,PODS.PIPE_LONG_SEAM_GCL!A:B,2,FALSE))</f>
        <v>нет в справочнике</v>
      </c>
      <c r="Z32" s="96" t="str">
        <f>IF(ISNA(VLOOKUP(K32,PODS.PIPE_SEGMENT_MATERIAL_CL!A:B,2,FALSE)) = TRUE, "нет в справочнике", VLOOKUP(K32,PODS.PIPE_SEGMENT_MATERIAL_CL!A:B,2,FALSE))</f>
        <v>нет в справочнике</v>
      </c>
      <c r="AA32" s="96" t="str">
        <f>IF(ISNA(VLOOKUP(L32,PODS.PIPE_SEGMENT_MANUFACTURER!A:B,2,FALSE)) = TRUE, "нет в справочнике", VLOOKUP(L32,PODS.PIPE_SEGMENT_MANUFACTURER!A:B,2,FALSE))</f>
        <v>нет в справочнике</v>
      </c>
      <c r="AB32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2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3" spans="1:29">
      <c r="A33" s="12"/>
      <c r="B33" s="14"/>
      <c r="C33" s="15"/>
      <c r="D33" s="11"/>
      <c r="E33" s="12"/>
      <c r="F33" s="12"/>
      <c r="G33" s="8"/>
      <c r="H33" s="8"/>
      <c r="I33" s="8"/>
      <c r="J33" s="12"/>
      <c r="K33" s="8"/>
      <c r="L33" s="8"/>
      <c r="M33" s="8"/>
      <c r="N33" s="24"/>
      <c r="O33" s="13"/>
      <c r="P33" s="13"/>
      <c r="Q33" s="13"/>
      <c r="R33" s="13"/>
      <c r="S33" s="17"/>
      <c r="T33" s="56"/>
      <c r="U33" s="96" t="str">
        <f>IF(ISNA(VLOOKUP(A33,'Служебный лист'!D:D:'Служебный лист'!E:E,2,FALSE)) = TRUE, "Газопровод не найден", VLOOKUP(A33,'Служебный лист'!D:E,2,FALSE))</f>
        <v>Газопровод не найден</v>
      </c>
      <c r="V33" s="96" t="str">
        <f>IF(ISNA(VLOOKUP(D33,PODS.DOT_CLASS_RATING_CL!A:B,2,FALSE)) = TRUE, "нет в справочнике", VLOOKUP(D33,PODS.DOT_CLASS_RATING_CL!A:B,2,FALSE))</f>
        <v>нет в справочнике</v>
      </c>
      <c r="W33" s="96" t="str">
        <f>IF(ISNA(VLOOKUP(E33,PODS.NOMINAL_DIAMETR_CL!A:B,2,FALSE)) = TRUE, "нет в справочнике", VLOOKUP(E33,PODS.NOMINAL_DIAMETR_CL!A:B,2,FALSE))</f>
        <v>нет в справочнике</v>
      </c>
      <c r="X33" s="96" t="str">
        <f>IF(ISNA(VLOOKUP(F33,PODS.NOMINAL_WALL_THICKNESS_CL!A:B,2,FALSE)) = TRUE, "нет в справочнике", VLOOKUP(F33,PODS.NOMINAL_WALL_THICKNESS_CL!A:B,2,FALSE))</f>
        <v>нет в справочнике</v>
      </c>
      <c r="Y33" s="96" t="str">
        <f>IF(ISNA(VLOOKUP(J33,PODS.PIPE_LONG_SEAM_GCL!A:B,2,FALSE)) = TRUE, "нет в справочнике", VLOOKUP(J33,PODS.PIPE_LONG_SEAM_GCL!A:B,2,FALSE))</f>
        <v>нет в справочнике</v>
      </c>
      <c r="Z33" s="96" t="str">
        <f>IF(ISNA(VLOOKUP(K33,PODS.PIPE_SEGMENT_MATERIAL_CL!A:B,2,FALSE)) = TRUE, "нет в справочнике", VLOOKUP(K33,PODS.PIPE_SEGMENT_MATERIAL_CL!A:B,2,FALSE))</f>
        <v>нет в справочнике</v>
      </c>
      <c r="AA33" s="96" t="str">
        <f>IF(ISNA(VLOOKUP(L33,PODS.PIPE_SEGMENT_MANUFACTURER!A:B,2,FALSE)) = TRUE, "нет в справочнике", VLOOKUP(L33,PODS.PIPE_SEGMENT_MANUFACTURER!A:B,2,FALSE))</f>
        <v>нет в справочнике</v>
      </c>
      <c r="AB33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3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4" spans="1:29">
      <c r="A34" s="12"/>
      <c r="B34" s="14"/>
      <c r="C34" s="15"/>
      <c r="D34" s="11"/>
      <c r="E34" s="12"/>
      <c r="F34" s="12"/>
      <c r="G34" s="8"/>
      <c r="H34" s="8"/>
      <c r="I34" s="8"/>
      <c r="J34" s="12"/>
      <c r="K34" s="8"/>
      <c r="L34" s="8"/>
      <c r="M34" s="8"/>
      <c r="N34" s="24"/>
      <c r="O34" s="13"/>
      <c r="P34" s="13"/>
      <c r="Q34" s="13"/>
      <c r="R34" s="13"/>
      <c r="S34" s="17"/>
      <c r="T34" s="56"/>
      <c r="U34" s="96" t="str">
        <f>IF(ISNA(VLOOKUP(A34,'Служебный лист'!D:D:'Служебный лист'!E:E,2,FALSE)) = TRUE, "Газопровод не найден", VLOOKUP(A34,'Служебный лист'!D:E,2,FALSE))</f>
        <v>Газопровод не найден</v>
      </c>
      <c r="V34" s="96" t="str">
        <f>IF(ISNA(VLOOKUP(D34,PODS.DOT_CLASS_RATING_CL!A:B,2,FALSE)) = TRUE, "нет в справочнике", VLOOKUP(D34,PODS.DOT_CLASS_RATING_CL!A:B,2,FALSE))</f>
        <v>нет в справочнике</v>
      </c>
      <c r="W34" s="96" t="str">
        <f>IF(ISNA(VLOOKUP(E34,PODS.NOMINAL_DIAMETR_CL!A:B,2,FALSE)) = TRUE, "нет в справочнике", VLOOKUP(E34,PODS.NOMINAL_DIAMETR_CL!A:B,2,FALSE))</f>
        <v>нет в справочнике</v>
      </c>
      <c r="X34" s="96" t="str">
        <f>IF(ISNA(VLOOKUP(F34,PODS.NOMINAL_WALL_THICKNESS_CL!A:B,2,FALSE)) = TRUE, "нет в справочнике", VLOOKUP(F34,PODS.NOMINAL_WALL_THICKNESS_CL!A:B,2,FALSE))</f>
        <v>нет в справочнике</v>
      </c>
      <c r="Y34" s="96" t="str">
        <f>IF(ISNA(VLOOKUP(J34,PODS.PIPE_LONG_SEAM_GCL!A:B,2,FALSE)) = TRUE, "нет в справочнике", VLOOKUP(J34,PODS.PIPE_LONG_SEAM_GCL!A:B,2,FALSE))</f>
        <v>нет в справочнике</v>
      </c>
      <c r="Z34" s="96" t="str">
        <f>IF(ISNA(VLOOKUP(K34,PODS.PIPE_SEGMENT_MATERIAL_CL!A:B,2,FALSE)) = TRUE, "нет в справочнике", VLOOKUP(K34,PODS.PIPE_SEGMENT_MATERIAL_CL!A:B,2,FALSE))</f>
        <v>нет в справочнике</v>
      </c>
      <c r="AA34" s="96" t="str">
        <f>IF(ISNA(VLOOKUP(L34,PODS.PIPE_SEGMENT_MANUFACTURER!A:B,2,FALSE)) = TRUE, "нет в справочнике", VLOOKUP(L34,PODS.PIPE_SEGMENT_MANUFACTURER!A:B,2,FALSE))</f>
        <v>нет в справочнике</v>
      </c>
      <c r="AB34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4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5" spans="1:29">
      <c r="A35" s="12"/>
      <c r="B35" s="14"/>
      <c r="C35" s="15"/>
      <c r="D35" s="11"/>
      <c r="E35" s="12"/>
      <c r="F35" s="12"/>
      <c r="G35" s="8"/>
      <c r="H35" s="8"/>
      <c r="I35" s="8"/>
      <c r="J35" s="12"/>
      <c r="K35" s="8"/>
      <c r="L35" s="8"/>
      <c r="M35" s="8"/>
      <c r="N35" s="24"/>
      <c r="O35" s="13"/>
      <c r="P35" s="13"/>
      <c r="Q35" s="13"/>
      <c r="R35" s="13"/>
      <c r="S35" s="17"/>
      <c r="T35" s="56"/>
      <c r="U35" s="96" t="str">
        <f>IF(ISNA(VLOOKUP(A35,'Служебный лист'!D:D:'Служебный лист'!E:E,2,FALSE)) = TRUE, "Газопровод не найден", VLOOKUP(A35,'Служебный лист'!D:E,2,FALSE))</f>
        <v>Газопровод не найден</v>
      </c>
      <c r="V35" s="96" t="str">
        <f>IF(ISNA(VLOOKUP(D35,PODS.DOT_CLASS_RATING_CL!A:B,2,FALSE)) = TRUE, "нет в справочнике", VLOOKUP(D35,PODS.DOT_CLASS_RATING_CL!A:B,2,FALSE))</f>
        <v>нет в справочнике</v>
      </c>
      <c r="W35" s="96" t="str">
        <f>IF(ISNA(VLOOKUP(E35,PODS.NOMINAL_DIAMETR_CL!A:B,2,FALSE)) = TRUE, "нет в справочнике", VLOOKUP(E35,PODS.NOMINAL_DIAMETR_CL!A:B,2,FALSE))</f>
        <v>нет в справочнике</v>
      </c>
      <c r="X35" s="96" t="str">
        <f>IF(ISNA(VLOOKUP(F35,PODS.NOMINAL_WALL_THICKNESS_CL!A:B,2,FALSE)) = TRUE, "нет в справочнике", VLOOKUP(F35,PODS.NOMINAL_WALL_THICKNESS_CL!A:B,2,FALSE))</f>
        <v>нет в справочнике</v>
      </c>
      <c r="Y35" s="96" t="str">
        <f>IF(ISNA(VLOOKUP(J35,PODS.PIPE_LONG_SEAM_GCL!A:B,2,FALSE)) = TRUE, "нет в справочнике", VLOOKUP(J35,PODS.PIPE_LONG_SEAM_GCL!A:B,2,FALSE))</f>
        <v>нет в справочнике</v>
      </c>
      <c r="Z35" s="96" t="str">
        <f>IF(ISNA(VLOOKUP(K35,PODS.PIPE_SEGMENT_MATERIAL_CL!A:B,2,FALSE)) = TRUE, "нет в справочнике", VLOOKUP(K35,PODS.PIPE_SEGMENT_MATERIAL_CL!A:B,2,FALSE))</f>
        <v>нет в справочнике</v>
      </c>
      <c r="AA35" s="96" t="str">
        <f>IF(ISNA(VLOOKUP(L35,PODS.PIPE_SEGMENT_MANUFACTURER!A:B,2,FALSE)) = TRUE, "нет в справочнике", VLOOKUP(L35,PODS.PIPE_SEGMENT_MANUFACTURER!A:B,2,FALSE))</f>
        <v>нет в справочнике</v>
      </c>
      <c r="AB35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5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6" spans="1:29">
      <c r="A36" s="12"/>
      <c r="B36" s="14"/>
      <c r="C36" s="15"/>
      <c r="D36" s="11"/>
      <c r="E36" s="12"/>
      <c r="F36" s="12"/>
      <c r="G36" s="8"/>
      <c r="H36" s="8"/>
      <c r="I36" s="8"/>
      <c r="J36" s="12"/>
      <c r="K36" s="8"/>
      <c r="L36" s="8"/>
      <c r="M36" s="8"/>
      <c r="N36" s="24"/>
      <c r="O36" s="13"/>
      <c r="P36" s="13"/>
      <c r="Q36" s="13"/>
      <c r="R36" s="13"/>
      <c r="S36" s="17"/>
      <c r="T36" s="56"/>
      <c r="U36" s="96" t="str">
        <f>IF(ISNA(VLOOKUP(A36,'Служебный лист'!D:D:'Служебный лист'!E:E,2,FALSE)) = TRUE, "Газопровод не найден", VLOOKUP(A36,'Служебный лист'!D:E,2,FALSE))</f>
        <v>Газопровод не найден</v>
      </c>
      <c r="V36" s="96" t="str">
        <f>IF(ISNA(VLOOKUP(D36,PODS.DOT_CLASS_RATING_CL!A:B,2,FALSE)) = TRUE, "нет в справочнике", VLOOKUP(D36,PODS.DOT_CLASS_RATING_CL!A:B,2,FALSE))</f>
        <v>нет в справочнике</v>
      </c>
      <c r="W36" s="96" t="str">
        <f>IF(ISNA(VLOOKUP(E36,PODS.NOMINAL_DIAMETR_CL!A:B,2,FALSE)) = TRUE, "нет в справочнике", VLOOKUP(E36,PODS.NOMINAL_DIAMETR_CL!A:B,2,FALSE))</f>
        <v>нет в справочнике</v>
      </c>
      <c r="X36" s="96" t="str">
        <f>IF(ISNA(VLOOKUP(F36,PODS.NOMINAL_WALL_THICKNESS_CL!A:B,2,FALSE)) = TRUE, "нет в справочнике", VLOOKUP(F36,PODS.NOMINAL_WALL_THICKNESS_CL!A:B,2,FALSE))</f>
        <v>нет в справочнике</v>
      </c>
      <c r="Y36" s="96" t="str">
        <f>IF(ISNA(VLOOKUP(J36,PODS.PIPE_LONG_SEAM_GCL!A:B,2,FALSE)) = TRUE, "нет в справочнике", VLOOKUP(J36,PODS.PIPE_LONG_SEAM_GCL!A:B,2,FALSE))</f>
        <v>нет в справочнике</v>
      </c>
      <c r="Z36" s="96" t="str">
        <f>IF(ISNA(VLOOKUP(K36,PODS.PIPE_SEGMENT_MATERIAL_CL!A:B,2,FALSE)) = TRUE, "нет в справочнике", VLOOKUP(K36,PODS.PIPE_SEGMENT_MATERIAL_CL!A:B,2,FALSE))</f>
        <v>нет в справочнике</v>
      </c>
      <c r="AA36" s="96" t="str">
        <f>IF(ISNA(VLOOKUP(L36,PODS.PIPE_SEGMENT_MANUFACTURER!A:B,2,FALSE)) = TRUE, "нет в справочнике", VLOOKUP(L36,PODS.PIPE_SEGMENT_MANUFACTURER!A:B,2,FALSE))</f>
        <v>нет в справочнике</v>
      </c>
      <c r="AB36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6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7" spans="1:29">
      <c r="A37" s="12"/>
      <c r="B37" s="14"/>
      <c r="C37" s="15"/>
      <c r="D37" s="11"/>
      <c r="E37" s="12"/>
      <c r="F37" s="12"/>
      <c r="G37" s="8"/>
      <c r="H37" s="8"/>
      <c r="I37" s="8"/>
      <c r="J37" s="12"/>
      <c r="K37" s="8"/>
      <c r="L37" s="8"/>
      <c r="M37" s="8"/>
      <c r="N37" s="24"/>
      <c r="O37" s="13"/>
      <c r="P37" s="13"/>
      <c r="Q37" s="13"/>
      <c r="R37" s="13"/>
      <c r="S37" s="17"/>
      <c r="T37" s="56"/>
      <c r="U37" s="96" t="str">
        <f>IF(ISNA(VLOOKUP(A37,'Служебный лист'!D:D:'Служебный лист'!E:E,2,FALSE)) = TRUE, "Газопровод не найден", VLOOKUP(A37,'Служебный лист'!D:E,2,FALSE))</f>
        <v>Газопровод не найден</v>
      </c>
      <c r="V37" s="96" t="str">
        <f>IF(ISNA(VLOOKUP(D37,PODS.DOT_CLASS_RATING_CL!A:B,2,FALSE)) = TRUE, "нет в справочнике", VLOOKUP(D37,PODS.DOT_CLASS_RATING_CL!A:B,2,FALSE))</f>
        <v>нет в справочнике</v>
      </c>
      <c r="W37" s="96" t="str">
        <f>IF(ISNA(VLOOKUP(E37,PODS.NOMINAL_DIAMETR_CL!A:B,2,FALSE)) = TRUE, "нет в справочнике", VLOOKUP(E37,PODS.NOMINAL_DIAMETR_CL!A:B,2,FALSE))</f>
        <v>нет в справочнике</v>
      </c>
      <c r="X37" s="96" t="str">
        <f>IF(ISNA(VLOOKUP(F37,PODS.NOMINAL_WALL_THICKNESS_CL!A:B,2,FALSE)) = TRUE, "нет в справочнике", VLOOKUP(F37,PODS.NOMINAL_WALL_THICKNESS_CL!A:B,2,FALSE))</f>
        <v>нет в справочнике</v>
      </c>
      <c r="Y37" s="96" t="str">
        <f>IF(ISNA(VLOOKUP(J37,PODS.PIPE_LONG_SEAM_GCL!A:B,2,FALSE)) = TRUE, "нет в справочнике", VLOOKUP(J37,PODS.PIPE_LONG_SEAM_GCL!A:B,2,FALSE))</f>
        <v>нет в справочнике</v>
      </c>
      <c r="Z37" s="96" t="str">
        <f>IF(ISNA(VLOOKUP(K37,PODS.PIPE_SEGMENT_MATERIAL_CL!A:B,2,FALSE)) = TRUE, "нет в справочнике", VLOOKUP(K37,PODS.PIPE_SEGMENT_MATERIAL_CL!A:B,2,FALSE))</f>
        <v>нет в справочнике</v>
      </c>
      <c r="AA37" s="96" t="str">
        <f>IF(ISNA(VLOOKUP(L37,PODS.PIPE_SEGMENT_MANUFACTURER!A:B,2,FALSE)) = TRUE, "нет в справочнике", VLOOKUP(L37,PODS.PIPE_SEGMENT_MANUFACTURER!A:B,2,FALSE))</f>
        <v>нет в справочнике</v>
      </c>
      <c r="AB37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7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8" spans="1:29">
      <c r="A38" s="12"/>
      <c r="B38" s="14"/>
      <c r="C38" s="15"/>
      <c r="D38" s="11"/>
      <c r="E38" s="12"/>
      <c r="F38" s="12"/>
      <c r="G38" s="8"/>
      <c r="H38" s="8"/>
      <c r="I38" s="8"/>
      <c r="J38" s="12"/>
      <c r="K38" s="8"/>
      <c r="L38" s="8"/>
      <c r="M38" s="8"/>
      <c r="N38" s="24"/>
      <c r="O38" s="13"/>
      <c r="P38" s="13"/>
      <c r="Q38" s="13"/>
      <c r="R38" s="13"/>
      <c r="S38" s="17"/>
      <c r="T38" s="56"/>
      <c r="U38" s="96" t="str">
        <f>IF(ISNA(VLOOKUP(A38,'Служебный лист'!D:D:'Служебный лист'!E:E,2,FALSE)) = TRUE, "Газопровод не найден", VLOOKUP(A38,'Служебный лист'!D:E,2,FALSE))</f>
        <v>Газопровод не найден</v>
      </c>
      <c r="V38" s="96" t="str">
        <f>IF(ISNA(VLOOKUP(D38,PODS.DOT_CLASS_RATING_CL!A:B,2,FALSE)) = TRUE, "нет в справочнике", VLOOKUP(D38,PODS.DOT_CLASS_RATING_CL!A:B,2,FALSE))</f>
        <v>нет в справочнике</v>
      </c>
      <c r="W38" s="96" t="str">
        <f>IF(ISNA(VLOOKUP(E38,PODS.NOMINAL_DIAMETR_CL!A:B,2,FALSE)) = TRUE, "нет в справочнике", VLOOKUP(E38,PODS.NOMINAL_DIAMETR_CL!A:B,2,FALSE))</f>
        <v>нет в справочнике</v>
      </c>
      <c r="X38" s="96" t="str">
        <f>IF(ISNA(VLOOKUP(F38,PODS.NOMINAL_WALL_THICKNESS_CL!A:B,2,FALSE)) = TRUE, "нет в справочнике", VLOOKUP(F38,PODS.NOMINAL_WALL_THICKNESS_CL!A:B,2,FALSE))</f>
        <v>нет в справочнике</v>
      </c>
      <c r="Y38" s="96" t="str">
        <f>IF(ISNA(VLOOKUP(J38,PODS.PIPE_LONG_SEAM_GCL!A:B,2,FALSE)) = TRUE, "нет в справочнике", VLOOKUP(J38,PODS.PIPE_LONG_SEAM_GCL!A:B,2,FALSE))</f>
        <v>нет в справочнике</v>
      </c>
      <c r="Z38" s="96" t="str">
        <f>IF(ISNA(VLOOKUP(K38,PODS.PIPE_SEGMENT_MATERIAL_CL!A:B,2,FALSE)) = TRUE, "нет в справочнике", VLOOKUP(K38,PODS.PIPE_SEGMENT_MATERIAL_CL!A:B,2,FALSE))</f>
        <v>нет в справочнике</v>
      </c>
      <c r="AA38" s="96" t="str">
        <f>IF(ISNA(VLOOKUP(L38,PODS.PIPE_SEGMENT_MANUFACTURER!A:B,2,FALSE)) = TRUE, "нет в справочнике", VLOOKUP(L38,PODS.PIPE_SEGMENT_MANUFACTURER!A:B,2,FALSE))</f>
        <v>нет в справочнике</v>
      </c>
      <c r="AB38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8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9" spans="1:29">
      <c r="A39" s="12"/>
      <c r="B39" s="14"/>
      <c r="C39" s="15"/>
      <c r="D39" s="11"/>
      <c r="E39" s="12"/>
      <c r="F39" s="12"/>
      <c r="G39" s="8"/>
      <c r="H39" s="8"/>
      <c r="I39" s="8"/>
      <c r="J39" s="12"/>
      <c r="K39" s="8"/>
      <c r="L39" s="8"/>
      <c r="M39" s="8"/>
      <c r="N39" s="24"/>
      <c r="O39" s="13"/>
      <c r="P39" s="13"/>
      <c r="Q39" s="13"/>
      <c r="R39" s="13"/>
      <c r="S39" s="17"/>
      <c r="T39" s="56"/>
      <c r="U39" s="96" t="str">
        <f>IF(ISNA(VLOOKUP(A39,'Служебный лист'!D:D:'Служебный лист'!E:E,2,FALSE)) = TRUE, "Газопровод не найден", VLOOKUP(A39,'Служебный лист'!D:E,2,FALSE))</f>
        <v>Газопровод не найден</v>
      </c>
      <c r="V39" s="96" t="str">
        <f>IF(ISNA(VLOOKUP(D39,PODS.DOT_CLASS_RATING_CL!A:B,2,FALSE)) = TRUE, "нет в справочнике", VLOOKUP(D39,PODS.DOT_CLASS_RATING_CL!A:B,2,FALSE))</f>
        <v>нет в справочнике</v>
      </c>
      <c r="W39" s="96" t="str">
        <f>IF(ISNA(VLOOKUP(E39,PODS.NOMINAL_DIAMETR_CL!A:B,2,FALSE)) = TRUE, "нет в справочнике", VLOOKUP(E39,PODS.NOMINAL_DIAMETR_CL!A:B,2,FALSE))</f>
        <v>нет в справочнике</v>
      </c>
      <c r="X39" s="96" t="str">
        <f>IF(ISNA(VLOOKUP(F39,PODS.NOMINAL_WALL_THICKNESS_CL!A:B,2,FALSE)) = TRUE, "нет в справочнике", VLOOKUP(F39,PODS.NOMINAL_WALL_THICKNESS_CL!A:B,2,FALSE))</f>
        <v>нет в справочнике</v>
      </c>
      <c r="Y39" s="96" t="str">
        <f>IF(ISNA(VLOOKUP(J39,PODS.PIPE_LONG_SEAM_GCL!A:B,2,FALSE)) = TRUE, "нет в справочнике", VLOOKUP(J39,PODS.PIPE_LONG_SEAM_GCL!A:B,2,FALSE))</f>
        <v>нет в справочнике</v>
      </c>
      <c r="Z39" s="96" t="str">
        <f>IF(ISNA(VLOOKUP(K39,PODS.PIPE_SEGMENT_MATERIAL_CL!A:B,2,FALSE)) = TRUE, "нет в справочнике", VLOOKUP(K39,PODS.PIPE_SEGMENT_MATERIAL_CL!A:B,2,FALSE))</f>
        <v>нет в справочнике</v>
      </c>
      <c r="AA39" s="96" t="str">
        <f>IF(ISNA(VLOOKUP(L39,PODS.PIPE_SEGMENT_MANUFACTURER!A:B,2,FALSE)) = TRUE, "нет в справочнике", VLOOKUP(L39,PODS.PIPE_SEGMENT_MANUFACTURER!A:B,2,FALSE))</f>
        <v>нет в справочнике</v>
      </c>
      <c r="AB39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9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0" spans="1:29">
      <c r="A40" s="12"/>
      <c r="B40" s="14"/>
      <c r="C40" s="15"/>
      <c r="D40" s="11"/>
      <c r="E40" s="12"/>
      <c r="F40" s="12"/>
      <c r="G40" s="8"/>
      <c r="H40" s="8"/>
      <c r="I40" s="8"/>
      <c r="J40" s="12"/>
      <c r="K40" s="8"/>
      <c r="L40" s="8"/>
      <c r="M40" s="8"/>
      <c r="N40" s="24"/>
      <c r="O40" s="13"/>
      <c r="P40" s="13"/>
      <c r="Q40" s="13"/>
      <c r="R40" s="13"/>
      <c r="S40" s="17"/>
      <c r="T40" s="56"/>
      <c r="U40" s="96" t="str">
        <f>IF(ISNA(VLOOKUP(A40,'Служебный лист'!D:D:'Служебный лист'!E:E,2,FALSE)) = TRUE, "Газопровод не найден", VLOOKUP(A40,'Служебный лист'!D:E,2,FALSE))</f>
        <v>Газопровод не найден</v>
      </c>
      <c r="V40" s="96" t="str">
        <f>IF(ISNA(VLOOKUP(D40,PODS.DOT_CLASS_RATING_CL!A:B,2,FALSE)) = TRUE, "нет в справочнике", VLOOKUP(D40,PODS.DOT_CLASS_RATING_CL!A:B,2,FALSE))</f>
        <v>нет в справочнике</v>
      </c>
      <c r="W40" s="96" t="str">
        <f>IF(ISNA(VLOOKUP(E40,PODS.NOMINAL_DIAMETR_CL!A:B,2,FALSE)) = TRUE, "нет в справочнике", VLOOKUP(E40,PODS.NOMINAL_DIAMETR_CL!A:B,2,FALSE))</f>
        <v>нет в справочнике</v>
      </c>
      <c r="X40" s="96" t="str">
        <f>IF(ISNA(VLOOKUP(F40,PODS.NOMINAL_WALL_THICKNESS_CL!A:B,2,FALSE)) = TRUE, "нет в справочнике", VLOOKUP(F40,PODS.NOMINAL_WALL_THICKNESS_CL!A:B,2,FALSE))</f>
        <v>нет в справочнике</v>
      </c>
      <c r="Y40" s="96" t="str">
        <f>IF(ISNA(VLOOKUP(J40,PODS.PIPE_LONG_SEAM_GCL!A:B,2,FALSE)) = TRUE, "нет в справочнике", VLOOKUP(J40,PODS.PIPE_LONG_SEAM_GCL!A:B,2,FALSE))</f>
        <v>нет в справочнике</v>
      </c>
      <c r="Z40" s="96" t="str">
        <f>IF(ISNA(VLOOKUP(K40,PODS.PIPE_SEGMENT_MATERIAL_CL!A:B,2,FALSE)) = TRUE, "нет в справочнике", VLOOKUP(K40,PODS.PIPE_SEGMENT_MATERIAL_CL!A:B,2,FALSE))</f>
        <v>нет в справочнике</v>
      </c>
      <c r="AA40" s="96" t="str">
        <f>IF(ISNA(VLOOKUP(L40,PODS.PIPE_SEGMENT_MANUFACTURER!A:B,2,FALSE)) = TRUE, "нет в справочнике", VLOOKUP(L40,PODS.PIPE_SEGMENT_MANUFACTURER!A:B,2,FALSE))</f>
        <v>нет в справочнике</v>
      </c>
      <c r="AB40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0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1" spans="1:29">
      <c r="A41" s="12"/>
      <c r="B41" s="14"/>
      <c r="C41" s="15"/>
      <c r="D41" s="11"/>
      <c r="E41" s="12"/>
      <c r="F41" s="12"/>
      <c r="G41" s="8"/>
      <c r="H41" s="8"/>
      <c r="I41" s="8"/>
      <c r="J41" s="12"/>
      <c r="K41" s="8"/>
      <c r="L41" s="8"/>
      <c r="M41" s="8"/>
      <c r="N41" s="24"/>
      <c r="O41" s="13"/>
      <c r="P41" s="13"/>
      <c r="Q41" s="13"/>
      <c r="R41" s="13"/>
      <c r="S41" s="17"/>
      <c r="T41" s="56"/>
      <c r="U41" s="96" t="str">
        <f>IF(ISNA(VLOOKUP(A41,'Служебный лист'!D:D:'Служебный лист'!E:E,2,FALSE)) = TRUE, "Газопровод не найден", VLOOKUP(A41,'Служебный лист'!D:E,2,FALSE))</f>
        <v>Газопровод не найден</v>
      </c>
      <c r="V41" s="96" t="str">
        <f>IF(ISNA(VLOOKUP(D41,PODS.DOT_CLASS_RATING_CL!A:B,2,FALSE)) = TRUE, "нет в справочнике", VLOOKUP(D41,PODS.DOT_CLASS_RATING_CL!A:B,2,FALSE))</f>
        <v>нет в справочнике</v>
      </c>
      <c r="W41" s="96" t="str">
        <f>IF(ISNA(VLOOKUP(E41,PODS.NOMINAL_DIAMETR_CL!A:B,2,FALSE)) = TRUE, "нет в справочнике", VLOOKUP(E41,PODS.NOMINAL_DIAMETR_CL!A:B,2,FALSE))</f>
        <v>нет в справочнике</v>
      </c>
      <c r="X41" s="96" t="str">
        <f>IF(ISNA(VLOOKUP(F41,PODS.NOMINAL_WALL_THICKNESS_CL!A:B,2,FALSE)) = TRUE, "нет в справочнике", VLOOKUP(F41,PODS.NOMINAL_WALL_THICKNESS_CL!A:B,2,FALSE))</f>
        <v>нет в справочнике</v>
      </c>
      <c r="Y41" s="96" t="str">
        <f>IF(ISNA(VLOOKUP(J41,PODS.PIPE_LONG_SEAM_GCL!A:B,2,FALSE)) = TRUE, "нет в справочнике", VLOOKUP(J41,PODS.PIPE_LONG_SEAM_GCL!A:B,2,FALSE))</f>
        <v>нет в справочнике</v>
      </c>
      <c r="Z41" s="96" t="str">
        <f>IF(ISNA(VLOOKUP(K41,PODS.PIPE_SEGMENT_MATERIAL_CL!A:B,2,FALSE)) = TRUE, "нет в справочнике", VLOOKUP(K41,PODS.PIPE_SEGMENT_MATERIAL_CL!A:B,2,FALSE))</f>
        <v>нет в справочнике</v>
      </c>
      <c r="AA41" s="96" t="str">
        <f>IF(ISNA(VLOOKUP(L41,PODS.PIPE_SEGMENT_MANUFACTURER!A:B,2,FALSE)) = TRUE, "нет в справочнике", VLOOKUP(L41,PODS.PIPE_SEGMENT_MANUFACTURER!A:B,2,FALSE))</f>
        <v>нет в справочнике</v>
      </c>
      <c r="AB41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1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2" spans="1:29">
      <c r="A42" s="12"/>
      <c r="B42" s="14"/>
      <c r="C42" s="15"/>
      <c r="D42" s="11"/>
      <c r="E42" s="12"/>
      <c r="F42" s="12"/>
      <c r="G42" s="8"/>
      <c r="H42" s="8"/>
      <c r="I42" s="8"/>
      <c r="J42" s="12"/>
      <c r="K42" s="8"/>
      <c r="L42" s="8"/>
      <c r="M42" s="8"/>
      <c r="N42" s="24"/>
      <c r="O42" s="13"/>
      <c r="P42" s="13"/>
      <c r="Q42" s="13"/>
      <c r="R42" s="13"/>
      <c r="S42" s="17"/>
      <c r="T42" s="56"/>
      <c r="U42" s="96" t="str">
        <f>IF(ISNA(VLOOKUP(A42,'Служебный лист'!D:D:'Служебный лист'!E:E,2,FALSE)) = TRUE, "Газопровод не найден", VLOOKUP(A42,'Служебный лист'!D:E,2,FALSE))</f>
        <v>Газопровод не найден</v>
      </c>
      <c r="V42" s="96" t="str">
        <f>IF(ISNA(VLOOKUP(D42,PODS.DOT_CLASS_RATING_CL!A:B,2,FALSE)) = TRUE, "нет в справочнике", VLOOKUP(D42,PODS.DOT_CLASS_RATING_CL!A:B,2,FALSE))</f>
        <v>нет в справочнике</v>
      </c>
      <c r="W42" s="96" t="str">
        <f>IF(ISNA(VLOOKUP(E42,PODS.NOMINAL_DIAMETR_CL!A:B,2,FALSE)) = TRUE, "нет в справочнике", VLOOKUP(E42,PODS.NOMINAL_DIAMETR_CL!A:B,2,FALSE))</f>
        <v>нет в справочнике</v>
      </c>
      <c r="X42" s="96" t="str">
        <f>IF(ISNA(VLOOKUP(F42,PODS.NOMINAL_WALL_THICKNESS_CL!A:B,2,FALSE)) = TRUE, "нет в справочнике", VLOOKUP(F42,PODS.NOMINAL_WALL_THICKNESS_CL!A:B,2,FALSE))</f>
        <v>нет в справочнике</v>
      </c>
      <c r="Y42" s="96" t="str">
        <f>IF(ISNA(VLOOKUP(J42,PODS.PIPE_LONG_SEAM_GCL!A:B,2,FALSE)) = TRUE, "нет в справочнике", VLOOKUP(J42,PODS.PIPE_LONG_SEAM_GCL!A:B,2,FALSE))</f>
        <v>нет в справочнике</v>
      </c>
      <c r="Z42" s="96" t="str">
        <f>IF(ISNA(VLOOKUP(K42,PODS.PIPE_SEGMENT_MATERIAL_CL!A:B,2,FALSE)) = TRUE, "нет в справочнике", VLOOKUP(K42,PODS.PIPE_SEGMENT_MATERIAL_CL!A:B,2,FALSE))</f>
        <v>нет в справочнике</v>
      </c>
      <c r="AA42" s="96" t="str">
        <f>IF(ISNA(VLOOKUP(L42,PODS.PIPE_SEGMENT_MANUFACTURER!A:B,2,FALSE)) = TRUE, "нет в справочнике", VLOOKUP(L42,PODS.PIPE_SEGMENT_MANUFACTURER!A:B,2,FALSE))</f>
        <v>нет в справочнике</v>
      </c>
      <c r="AB42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2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3" spans="1:29">
      <c r="A43" s="12"/>
      <c r="B43" s="14"/>
      <c r="C43" s="15"/>
      <c r="D43" s="11"/>
      <c r="E43" s="12"/>
      <c r="F43" s="12"/>
      <c r="G43" s="8"/>
      <c r="H43" s="8"/>
      <c r="I43" s="8"/>
      <c r="J43" s="12"/>
      <c r="K43" s="8"/>
      <c r="L43" s="8"/>
      <c r="M43" s="8"/>
      <c r="N43" s="24"/>
      <c r="O43" s="13"/>
      <c r="P43" s="13"/>
      <c r="Q43" s="13"/>
      <c r="R43" s="13"/>
      <c r="S43" s="17"/>
      <c r="T43" s="56"/>
      <c r="U43" s="96" t="str">
        <f>IF(ISNA(VLOOKUP(A43,'Служебный лист'!D:D:'Служебный лист'!E:E,2,FALSE)) = TRUE, "Газопровод не найден", VLOOKUP(A43,'Служебный лист'!D:E,2,FALSE))</f>
        <v>Газопровод не найден</v>
      </c>
      <c r="V43" s="96" t="str">
        <f>IF(ISNA(VLOOKUP(D43,PODS.DOT_CLASS_RATING_CL!A:B,2,FALSE)) = TRUE, "нет в справочнике", VLOOKUP(D43,PODS.DOT_CLASS_RATING_CL!A:B,2,FALSE))</f>
        <v>нет в справочнике</v>
      </c>
      <c r="W43" s="96" t="str">
        <f>IF(ISNA(VLOOKUP(E43,PODS.NOMINAL_DIAMETR_CL!A:B,2,FALSE)) = TRUE, "нет в справочнике", VLOOKUP(E43,PODS.NOMINAL_DIAMETR_CL!A:B,2,FALSE))</f>
        <v>нет в справочнике</v>
      </c>
      <c r="X43" s="96" t="str">
        <f>IF(ISNA(VLOOKUP(F43,PODS.NOMINAL_WALL_THICKNESS_CL!A:B,2,FALSE)) = TRUE, "нет в справочнике", VLOOKUP(F43,PODS.NOMINAL_WALL_THICKNESS_CL!A:B,2,FALSE))</f>
        <v>нет в справочнике</v>
      </c>
      <c r="Y43" s="96" t="str">
        <f>IF(ISNA(VLOOKUP(J43,PODS.PIPE_LONG_SEAM_GCL!A:B,2,FALSE)) = TRUE, "нет в справочнике", VLOOKUP(J43,PODS.PIPE_LONG_SEAM_GCL!A:B,2,FALSE))</f>
        <v>нет в справочнике</v>
      </c>
      <c r="Z43" s="96" t="str">
        <f>IF(ISNA(VLOOKUP(K43,PODS.PIPE_SEGMENT_MATERIAL_CL!A:B,2,FALSE)) = TRUE, "нет в справочнике", VLOOKUP(K43,PODS.PIPE_SEGMENT_MATERIAL_CL!A:B,2,FALSE))</f>
        <v>нет в справочнике</v>
      </c>
      <c r="AA43" s="96" t="str">
        <f>IF(ISNA(VLOOKUP(L43,PODS.PIPE_SEGMENT_MANUFACTURER!A:B,2,FALSE)) = TRUE, "нет в справочнике", VLOOKUP(L43,PODS.PIPE_SEGMENT_MANUFACTURER!A:B,2,FALSE))</f>
        <v>нет в справочнике</v>
      </c>
      <c r="AB43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3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4" spans="1:29">
      <c r="A44" s="12"/>
      <c r="B44" s="14"/>
      <c r="C44" s="15"/>
      <c r="D44" s="11"/>
      <c r="E44" s="12"/>
      <c r="F44" s="12"/>
      <c r="G44" s="8"/>
      <c r="H44" s="8"/>
      <c r="I44" s="8"/>
      <c r="J44" s="12"/>
      <c r="K44" s="8"/>
      <c r="L44" s="8"/>
      <c r="M44" s="8"/>
      <c r="N44" s="24"/>
      <c r="O44" s="13"/>
      <c r="P44" s="13"/>
      <c r="Q44" s="13"/>
      <c r="R44" s="13"/>
      <c r="S44" s="17"/>
      <c r="T44" s="56"/>
      <c r="U44" s="96" t="str">
        <f>IF(ISNA(VLOOKUP(A44,'Служебный лист'!D:D:'Служебный лист'!E:E,2,FALSE)) = TRUE, "Газопровод не найден", VLOOKUP(A44,'Служебный лист'!D:E,2,FALSE))</f>
        <v>Газопровод не найден</v>
      </c>
      <c r="V44" s="96" t="str">
        <f>IF(ISNA(VLOOKUP(D44,PODS.DOT_CLASS_RATING_CL!A:B,2,FALSE)) = TRUE, "нет в справочнике", VLOOKUP(D44,PODS.DOT_CLASS_RATING_CL!A:B,2,FALSE))</f>
        <v>нет в справочнике</v>
      </c>
      <c r="W44" s="96" t="str">
        <f>IF(ISNA(VLOOKUP(E44,PODS.NOMINAL_DIAMETR_CL!A:B,2,FALSE)) = TRUE, "нет в справочнике", VLOOKUP(E44,PODS.NOMINAL_DIAMETR_CL!A:B,2,FALSE))</f>
        <v>нет в справочнике</v>
      </c>
      <c r="X44" s="96" t="str">
        <f>IF(ISNA(VLOOKUP(F44,PODS.NOMINAL_WALL_THICKNESS_CL!A:B,2,FALSE)) = TRUE, "нет в справочнике", VLOOKUP(F44,PODS.NOMINAL_WALL_THICKNESS_CL!A:B,2,FALSE))</f>
        <v>нет в справочнике</v>
      </c>
      <c r="Y44" s="96" t="str">
        <f>IF(ISNA(VLOOKUP(J44,PODS.PIPE_LONG_SEAM_GCL!A:B,2,FALSE)) = TRUE, "нет в справочнике", VLOOKUP(J44,PODS.PIPE_LONG_SEAM_GCL!A:B,2,FALSE))</f>
        <v>нет в справочнике</v>
      </c>
      <c r="Z44" s="96" t="str">
        <f>IF(ISNA(VLOOKUP(K44,PODS.PIPE_SEGMENT_MATERIAL_CL!A:B,2,FALSE)) = TRUE, "нет в справочнике", VLOOKUP(K44,PODS.PIPE_SEGMENT_MATERIAL_CL!A:B,2,FALSE))</f>
        <v>нет в справочнике</v>
      </c>
      <c r="AA44" s="96" t="str">
        <f>IF(ISNA(VLOOKUP(L44,PODS.PIPE_SEGMENT_MANUFACTURER!A:B,2,FALSE)) = TRUE, "нет в справочнике", VLOOKUP(L44,PODS.PIPE_SEGMENT_MANUFACTURER!A:B,2,FALSE))</f>
        <v>нет в справочнике</v>
      </c>
      <c r="AB44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4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5" spans="1:29">
      <c r="A45" s="12"/>
      <c r="B45" s="14"/>
      <c r="C45" s="15"/>
      <c r="D45" s="11"/>
      <c r="E45" s="12"/>
      <c r="F45" s="12"/>
      <c r="G45" s="8"/>
      <c r="H45" s="8"/>
      <c r="I45" s="8"/>
      <c r="J45" s="12"/>
      <c r="K45" s="8"/>
      <c r="L45" s="8"/>
      <c r="M45" s="8"/>
      <c r="N45" s="24"/>
      <c r="O45" s="13"/>
      <c r="P45" s="13"/>
      <c r="Q45" s="13"/>
      <c r="R45" s="13"/>
      <c r="S45" s="17"/>
      <c r="T45" s="56"/>
      <c r="U45" s="96" t="str">
        <f>IF(ISNA(VLOOKUP(A45,'Служебный лист'!D:D:'Служебный лист'!E:E,2,FALSE)) = TRUE, "Газопровод не найден", VLOOKUP(A45,'Служебный лист'!D:E,2,FALSE))</f>
        <v>Газопровод не найден</v>
      </c>
      <c r="V45" s="96" t="str">
        <f>IF(ISNA(VLOOKUP(D45,PODS.DOT_CLASS_RATING_CL!A:B,2,FALSE)) = TRUE, "нет в справочнике", VLOOKUP(D45,PODS.DOT_CLASS_RATING_CL!A:B,2,FALSE))</f>
        <v>нет в справочнике</v>
      </c>
      <c r="W45" s="96" t="str">
        <f>IF(ISNA(VLOOKUP(E45,PODS.NOMINAL_DIAMETR_CL!A:B,2,FALSE)) = TRUE, "нет в справочнике", VLOOKUP(E45,PODS.NOMINAL_DIAMETR_CL!A:B,2,FALSE))</f>
        <v>нет в справочнике</v>
      </c>
      <c r="X45" s="96" t="str">
        <f>IF(ISNA(VLOOKUP(F45,PODS.NOMINAL_WALL_THICKNESS_CL!A:B,2,FALSE)) = TRUE, "нет в справочнике", VLOOKUP(F45,PODS.NOMINAL_WALL_THICKNESS_CL!A:B,2,FALSE))</f>
        <v>нет в справочнике</v>
      </c>
      <c r="Y45" s="96" t="str">
        <f>IF(ISNA(VLOOKUP(J45,PODS.PIPE_LONG_SEAM_GCL!A:B,2,FALSE)) = TRUE, "нет в справочнике", VLOOKUP(J45,PODS.PIPE_LONG_SEAM_GCL!A:B,2,FALSE))</f>
        <v>нет в справочнике</v>
      </c>
      <c r="Z45" s="96" t="str">
        <f>IF(ISNA(VLOOKUP(K45,PODS.PIPE_SEGMENT_MATERIAL_CL!A:B,2,FALSE)) = TRUE, "нет в справочнике", VLOOKUP(K45,PODS.PIPE_SEGMENT_MATERIAL_CL!A:B,2,FALSE))</f>
        <v>нет в справочнике</v>
      </c>
      <c r="AA45" s="96" t="str">
        <f>IF(ISNA(VLOOKUP(L45,PODS.PIPE_SEGMENT_MANUFACTURER!A:B,2,FALSE)) = TRUE, "нет в справочнике", VLOOKUP(L45,PODS.PIPE_SEGMENT_MANUFACTURER!A:B,2,FALSE))</f>
        <v>нет в справочнике</v>
      </c>
      <c r="AB45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5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6" spans="1:29">
      <c r="A46" s="12"/>
      <c r="B46" s="14"/>
      <c r="C46" s="15"/>
      <c r="D46" s="11"/>
      <c r="E46" s="12"/>
      <c r="F46" s="12"/>
      <c r="G46" s="8"/>
      <c r="H46" s="8"/>
      <c r="I46" s="8"/>
      <c r="J46" s="12"/>
      <c r="K46" s="8"/>
      <c r="L46" s="8"/>
      <c r="M46" s="8"/>
      <c r="N46" s="24"/>
      <c r="O46" s="13"/>
      <c r="P46" s="13"/>
      <c r="Q46" s="13"/>
      <c r="R46" s="13"/>
      <c r="S46" s="17"/>
      <c r="T46" s="56"/>
      <c r="U46" s="96" t="str">
        <f>IF(ISNA(VLOOKUP(A46,'Служебный лист'!D:D:'Служебный лист'!E:E,2,FALSE)) = TRUE, "Газопровод не найден", VLOOKUP(A46,'Служебный лист'!D:E,2,FALSE))</f>
        <v>Газопровод не найден</v>
      </c>
      <c r="V46" s="96" t="str">
        <f>IF(ISNA(VLOOKUP(D46,PODS.DOT_CLASS_RATING_CL!A:B,2,FALSE)) = TRUE, "нет в справочнике", VLOOKUP(D46,PODS.DOT_CLASS_RATING_CL!A:B,2,FALSE))</f>
        <v>нет в справочнике</v>
      </c>
      <c r="W46" s="96" t="str">
        <f>IF(ISNA(VLOOKUP(E46,PODS.NOMINAL_DIAMETR_CL!A:B,2,FALSE)) = TRUE, "нет в справочнике", VLOOKUP(E46,PODS.NOMINAL_DIAMETR_CL!A:B,2,FALSE))</f>
        <v>нет в справочнике</v>
      </c>
      <c r="X46" s="96" t="str">
        <f>IF(ISNA(VLOOKUP(F46,PODS.NOMINAL_WALL_THICKNESS_CL!A:B,2,FALSE)) = TRUE, "нет в справочнике", VLOOKUP(F46,PODS.NOMINAL_WALL_THICKNESS_CL!A:B,2,FALSE))</f>
        <v>нет в справочнике</v>
      </c>
      <c r="Y46" s="96" t="str">
        <f>IF(ISNA(VLOOKUP(J46,PODS.PIPE_LONG_SEAM_GCL!A:B,2,FALSE)) = TRUE, "нет в справочнике", VLOOKUP(J46,PODS.PIPE_LONG_SEAM_GCL!A:B,2,FALSE))</f>
        <v>нет в справочнике</v>
      </c>
      <c r="Z46" s="96" t="str">
        <f>IF(ISNA(VLOOKUP(K46,PODS.PIPE_SEGMENT_MATERIAL_CL!A:B,2,FALSE)) = TRUE, "нет в справочнике", VLOOKUP(K46,PODS.PIPE_SEGMENT_MATERIAL_CL!A:B,2,FALSE))</f>
        <v>нет в справочнике</v>
      </c>
      <c r="AA46" s="96" t="str">
        <f>IF(ISNA(VLOOKUP(L46,PODS.PIPE_SEGMENT_MANUFACTURER!A:B,2,FALSE)) = TRUE, "нет в справочнике", VLOOKUP(L46,PODS.PIPE_SEGMENT_MANUFACTURER!A:B,2,FALSE))</f>
        <v>нет в справочнике</v>
      </c>
      <c r="AB46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6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7" spans="1:29">
      <c r="A47" s="12"/>
      <c r="B47" s="14"/>
      <c r="C47" s="15"/>
      <c r="D47" s="11"/>
      <c r="E47" s="12"/>
      <c r="F47" s="12"/>
      <c r="G47" s="8"/>
      <c r="H47" s="8"/>
      <c r="I47" s="8"/>
      <c r="J47" s="12"/>
      <c r="K47" s="8"/>
      <c r="L47" s="8"/>
      <c r="M47" s="8"/>
      <c r="N47" s="24"/>
      <c r="O47" s="13"/>
      <c r="P47" s="13"/>
      <c r="Q47" s="13"/>
      <c r="R47" s="13"/>
      <c r="S47" s="17"/>
      <c r="T47" s="56"/>
      <c r="U47" s="96" t="str">
        <f>IF(ISNA(VLOOKUP(A47,'Служебный лист'!D:D:'Служебный лист'!E:E,2,FALSE)) = TRUE, "Газопровод не найден", VLOOKUP(A47,'Служебный лист'!D:E,2,FALSE))</f>
        <v>Газопровод не найден</v>
      </c>
      <c r="V47" s="96" t="str">
        <f>IF(ISNA(VLOOKUP(D47,PODS.DOT_CLASS_RATING_CL!A:B,2,FALSE)) = TRUE, "нет в справочнике", VLOOKUP(D47,PODS.DOT_CLASS_RATING_CL!A:B,2,FALSE))</f>
        <v>нет в справочнике</v>
      </c>
      <c r="W47" s="96" t="str">
        <f>IF(ISNA(VLOOKUP(E47,PODS.NOMINAL_DIAMETR_CL!A:B,2,FALSE)) = TRUE, "нет в справочнике", VLOOKUP(E47,PODS.NOMINAL_DIAMETR_CL!A:B,2,FALSE))</f>
        <v>нет в справочнике</v>
      </c>
      <c r="X47" s="96" t="str">
        <f>IF(ISNA(VLOOKUP(F47,PODS.NOMINAL_WALL_THICKNESS_CL!A:B,2,FALSE)) = TRUE, "нет в справочнике", VLOOKUP(F47,PODS.NOMINAL_WALL_THICKNESS_CL!A:B,2,FALSE))</f>
        <v>нет в справочнике</v>
      </c>
      <c r="Y47" s="96" t="str">
        <f>IF(ISNA(VLOOKUP(J47,PODS.PIPE_LONG_SEAM_GCL!A:B,2,FALSE)) = TRUE, "нет в справочнике", VLOOKUP(J47,PODS.PIPE_LONG_SEAM_GCL!A:B,2,FALSE))</f>
        <v>нет в справочнике</v>
      </c>
      <c r="Z47" s="96" t="str">
        <f>IF(ISNA(VLOOKUP(K47,PODS.PIPE_SEGMENT_MATERIAL_CL!A:B,2,FALSE)) = TRUE, "нет в справочнике", VLOOKUP(K47,PODS.PIPE_SEGMENT_MATERIAL_CL!A:B,2,FALSE))</f>
        <v>нет в справочнике</v>
      </c>
      <c r="AA47" s="96" t="str">
        <f>IF(ISNA(VLOOKUP(L47,PODS.PIPE_SEGMENT_MANUFACTURER!A:B,2,FALSE)) = TRUE, "нет в справочнике", VLOOKUP(L47,PODS.PIPE_SEGMENT_MANUFACTURER!A:B,2,FALSE))</f>
        <v>нет в справочнике</v>
      </c>
      <c r="AB47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7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8" spans="1:29">
      <c r="A48" s="12"/>
      <c r="B48" s="14"/>
      <c r="C48" s="15"/>
      <c r="D48" s="11"/>
      <c r="E48" s="12"/>
      <c r="F48" s="12"/>
      <c r="G48" s="8"/>
      <c r="H48" s="8"/>
      <c r="I48" s="8"/>
      <c r="J48" s="12"/>
      <c r="K48" s="8"/>
      <c r="L48" s="8"/>
      <c r="M48" s="8"/>
      <c r="N48" s="24"/>
      <c r="O48" s="13"/>
      <c r="P48" s="13"/>
      <c r="Q48" s="13"/>
      <c r="R48" s="13"/>
      <c r="S48" s="17"/>
      <c r="T48" s="56"/>
      <c r="U48" s="96" t="str">
        <f>IF(ISNA(VLOOKUP(A48,'Служебный лист'!D:D:'Служебный лист'!E:E,2,FALSE)) = TRUE, "Газопровод не найден", VLOOKUP(A48,'Служебный лист'!D:E,2,FALSE))</f>
        <v>Газопровод не найден</v>
      </c>
      <c r="V48" s="96" t="str">
        <f>IF(ISNA(VLOOKUP(D48,PODS.DOT_CLASS_RATING_CL!A:B,2,FALSE)) = TRUE, "нет в справочнике", VLOOKUP(D48,PODS.DOT_CLASS_RATING_CL!A:B,2,FALSE))</f>
        <v>нет в справочнике</v>
      </c>
      <c r="W48" s="96" t="str">
        <f>IF(ISNA(VLOOKUP(E48,PODS.NOMINAL_DIAMETR_CL!A:B,2,FALSE)) = TRUE, "нет в справочнике", VLOOKUP(E48,PODS.NOMINAL_DIAMETR_CL!A:B,2,FALSE))</f>
        <v>нет в справочнике</v>
      </c>
      <c r="X48" s="96" t="str">
        <f>IF(ISNA(VLOOKUP(F48,PODS.NOMINAL_WALL_THICKNESS_CL!A:B,2,FALSE)) = TRUE, "нет в справочнике", VLOOKUP(F48,PODS.NOMINAL_WALL_THICKNESS_CL!A:B,2,FALSE))</f>
        <v>нет в справочнике</v>
      </c>
      <c r="Y48" s="96" t="str">
        <f>IF(ISNA(VLOOKUP(J48,PODS.PIPE_LONG_SEAM_GCL!A:B,2,FALSE)) = TRUE, "нет в справочнике", VLOOKUP(J48,PODS.PIPE_LONG_SEAM_GCL!A:B,2,FALSE))</f>
        <v>нет в справочнике</v>
      </c>
      <c r="Z48" s="96" t="str">
        <f>IF(ISNA(VLOOKUP(K48,PODS.PIPE_SEGMENT_MATERIAL_CL!A:B,2,FALSE)) = TRUE, "нет в справочнике", VLOOKUP(K48,PODS.PIPE_SEGMENT_MATERIAL_CL!A:B,2,FALSE))</f>
        <v>нет в справочнике</v>
      </c>
      <c r="AA48" s="96" t="str">
        <f>IF(ISNA(VLOOKUP(L48,PODS.PIPE_SEGMENT_MANUFACTURER!A:B,2,FALSE)) = TRUE, "нет в справочнике", VLOOKUP(L48,PODS.PIPE_SEGMENT_MANUFACTURER!A:B,2,FALSE))</f>
        <v>нет в справочнике</v>
      </c>
      <c r="AB48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8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9" spans="1:29">
      <c r="A49" s="12"/>
      <c r="B49" s="14"/>
      <c r="C49" s="15"/>
      <c r="D49" s="11"/>
      <c r="E49" s="12"/>
      <c r="F49" s="12"/>
      <c r="G49" s="8"/>
      <c r="H49" s="8"/>
      <c r="I49" s="8"/>
      <c r="J49" s="12"/>
      <c r="K49" s="8"/>
      <c r="L49" s="8"/>
      <c r="M49" s="8"/>
      <c r="N49" s="24"/>
      <c r="O49" s="13"/>
      <c r="P49" s="13"/>
      <c r="Q49" s="13"/>
      <c r="R49" s="13"/>
      <c r="S49" s="17"/>
      <c r="T49" s="56"/>
      <c r="U49" s="96" t="str">
        <f>IF(ISNA(VLOOKUP(A49,'Служебный лист'!D:D:'Служебный лист'!E:E,2,FALSE)) = TRUE, "Газопровод не найден", VLOOKUP(A49,'Служебный лист'!D:E,2,FALSE))</f>
        <v>Газопровод не найден</v>
      </c>
      <c r="V49" s="96" t="str">
        <f>IF(ISNA(VLOOKUP(D49,PODS.DOT_CLASS_RATING_CL!A:B,2,FALSE)) = TRUE, "нет в справочнике", VLOOKUP(D49,PODS.DOT_CLASS_RATING_CL!A:B,2,FALSE))</f>
        <v>нет в справочнике</v>
      </c>
      <c r="W49" s="96" t="str">
        <f>IF(ISNA(VLOOKUP(E49,PODS.NOMINAL_DIAMETR_CL!A:B,2,FALSE)) = TRUE, "нет в справочнике", VLOOKUP(E49,PODS.NOMINAL_DIAMETR_CL!A:B,2,FALSE))</f>
        <v>нет в справочнике</v>
      </c>
      <c r="X49" s="96" t="str">
        <f>IF(ISNA(VLOOKUP(F49,PODS.NOMINAL_WALL_THICKNESS_CL!A:B,2,FALSE)) = TRUE, "нет в справочнике", VLOOKUP(F49,PODS.NOMINAL_WALL_THICKNESS_CL!A:B,2,FALSE))</f>
        <v>нет в справочнике</v>
      </c>
      <c r="Y49" s="96" t="str">
        <f>IF(ISNA(VLOOKUP(J49,PODS.PIPE_LONG_SEAM_GCL!A:B,2,FALSE)) = TRUE, "нет в справочнике", VLOOKUP(J49,PODS.PIPE_LONG_SEAM_GCL!A:B,2,FALSE))</f>
        <v>нет в справочнике</v>
      </c>
      <c r="Z49" s="96" t="str">
        <f>IF(ISNA(VLOOKUP(K49,PODS.PIPE_SEGMENT_MATERIAL_CL!A:B,2,FALSE)) = TRUE, "нет в справочнике", VLOOKUP(K49,PODS.PIPE_SEGMENT_MATERIAL_CL!A:B,2,FALSE))</f>
        <v>нет в справочнике</v>
      </c>
      <c r="AA49" s="96" t="str">
        <f>IF(ISNA(VLOOKUP(L49,PODS.PIPE_SEGMENT_MANUFACTURER!A:B,2,FALSE)) = TRUE, "нет в справочнике", VLOOKUP(L49,PODS.PIPE_SEGMENT_MANUFACTURER!A:B,2,FALSE))</f>
        <v>нет в справочнике</v>
      </c>
      <c r="AB49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9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0" spans="1:29">
      <c r="A50" s="12"/>
      <c r="B50" s="14"/>
      <c r="C50" s="15"/>
      <c r="D50" s="11"/>
      <c r="E50" s="12"/>
      <c r="F50" s="12"/>
      <c r="G50" s="8"/>
      <c r="H50" s="8"/>
      <c r="I50" s="8"/>
      <c r="J50" s="12"/>
      <c r="K50" s="8"/>
      <c r="L50" s="8"/>
      <c r="M50" s="8"/>
      <c r="N50" s="24"/>
      <c r="O50" s="13"/>
      <c r="P50" s="13"/>
      <c r="Q50" s="13"/>
      <c r="R50" s="13"/>
      <c r="S50" s="17"/>
      <c r="T50" s="56"/>
      <c r="U50" s="96" t="str">
        <f>IF(ISNA(VLOOKUP(A50,'Служебный лист'!D:D:'Служебный лист'!E:E,2,FALSE)) = TRUE, "Газопровод не найден", VLOOKUP(A50,'Служебный лист'!D:E,2,FALSE))</f>
        <v>Газопровод не найден</v>
      </c>
      <c r="V50" s="96" t="str">
        <f>IF(ISNA(VLOOKUP(D50,PODS.DOT_CLASS_RATING_CL!A:B,2,FALSE)) = TRUE, "нет в справочнике", VLOOKUP(D50,PODS.DOT_CLASS_RATING_CL!A:B,2,FALSE))</f>
        <v>нет в справочнике</v>
      </c>
      <c r="W50" s="96" t="str">
        <f>IF(ISNA(VLOOKUP(E50,PODS.NOMINAL_DIAMETR_CL!A:B,2,FALSE)) = TRUE, "нет в справочнике", VLOOKUP(E50,PODS.NOMINAL_DIAMETR_CL!A:B,2,FALSE))</f>
        <v>нет в справочнике</v>
      </c>
      <c r="X50" s="96" t="str">
        <f>IF(ISNA(VLOOKUP(F50,PODS.NOMINAL_WALL_THICKNESS_CL!A:B,2,FALSE)) = TRUE, "нет в справочнике", VLOOKUP(F50,PODS.NOMINAL_WALL_THICKNESS_CL!A:B,2,FALSE))</f>
        <v>нет в справочнике</v>
      </c>
      <c r="Y50" s="96" t="str">
        <f>IF(ISNA(VLOOKUP(J50,PODS.PIPE_LONG_SEAM_GCL!A:B,2,FALSE)) = TRUE, "нет в справочнике", VLOOKUP(J50,PODS.PIPE_LONG_SEAM_GCL!A:B,2,FALSE))</f>
        <v>нет в справочнике</v>
      </c>
      <c r="Z50" s="96" t="str">
        <f>IF(ISNA(VLOOKUP(K50,PODS.PIPE_SEGMENT_MATERIAL_CL!A:B,2,FALSE)) = TRUE, "нет в справочнике", VLOOKUP(K50,PODS.PIPE_SEGMENT_MATERIAL_CL!A:B,2,FALSE))</f>
        <v>нет в справочнике</v>
      </c>
      <c r="AA50" s="96" t="str">
        <f>IF(ISNA(VLOOKUP(L50,PODS.PIPE_SEGMENT_MANUFACTURER!A:B,2,FALSE)) = TRUE, "нет в справочнике", VLOOKUP(L50,PODS.PIPE_SEGMENT_MANUFACTURER!A:B,2,FALSE))</f>
        <v>нет в справочнике</v>
      </c>
      <c r="AB50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0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1" spans="1:29">
      <c r="A51" s="12"/>
      <c r="B51" s="14"/>
      <c r="C51" s="15"/>
      <c r="D51" s="11"/>
      <c r="E51" s="12"/>
      <c r="F51" s="12"/>
      <c r="G51" s="8"/>
      <c r="H51" s="8"/>
      <c r="I51" s="8"/>
      <c r="J51" s="12"/>
      <c r="K51" s="8"/>
      <c r="L51" s="8"/>
      <c r="M51" s="8"/>
      <c r="N51" s="24"/>
      <c r="O51" s="13"/>
      <c r="P51" s="13"/>
      <c r="Q51" s="13"/>
      <c r="R51" s="13"/>
      <c r="S51" s="17"/>
      <c r="T51" s="56"/>
      <c r="U51" s="96" t="str">
        <f>IF(ISNA(VLOOKUP(A51,'Служебный лист'!D:D:'Служебный лист'!E:E,2,FALSE)) = TRUE, "Газопровод не найден", VLOOKUP(A51,'Служебный лист'!D:E,2,FALSE))</f>
        <v>Газопровод не найден</v>
      </c>
      <c r="V51" s="96" t="str">
        <f>IF(ISNA(VLOOKUP(D51,PODS.DOT_CLASS_RATING_CL!A:B,2,FALSE)) = TRUE, "нет в справочнике", VLOOKUP(D51,PODS.DOT_CLASS_RATING_CL!A:B,2,FALSE))</f>
        <v>нет в справочнике</v>
      </c>
      <c r="W51" s="96" t="str">
        <f>IF(ISNA(VLOOKUP(E51,PODS.NOMINAL_DIAMETR_CL!A:B,2,FALSE)) = TRUE, "нет в справочнике", VLOOKUP(E51,PODS.NOMINAL_DIAMETR_CL!A:B,2,FALSE))</f>
        <v>нет в справочнике</v>
      </c>
      <c r="X51" s="96" t="str">
        <f>IF(ISNA(VLOOKUP(F51,PODS.NOMINAL_WALL_THICKNESS_CL!A:B,2,FALSE)) = TRUE, "нет в справочнике", VLOOKUP(F51,PODS.NOMINAL_WALL_THICKNESS_CL!A:B,2,FALSE))</f>
        <v>нет в справочнике</v>
      </c>
      <c r="Y51" s="96" t="str">
        <f>IF(ISNA(VLOOKUP(J51,PODS.PIPE_LONG_SEAM_GCL!A:B,2,FALSE)) = TRUE, "нет в справочнике", VLOOKUP(J51,PODS.PIPE_LONG_SEAM_GCL!A:B,2,FALSE))</f>
        <v>нет в справочнике</v>
      </c>
      <c r="Z51" s="96" t="str">
        <f>IF(ISNA(VLOOKUP(K51,PODS.PIPE_SEGMENT_MATERIAL_CL!A:B,2,FALSE)) = TRUE, "нет в справочнике", VLOOKUP(K51,PODS.PIPE_SEGMENT_MATERIAL_CL!A:B,2,FALSE))</f>
        <v>нет в справочнике</v>
      </c>
      <c r="AA51" s="96" t="str">
        <f>IF(ISNA(VLOOKUP(L51,PODS.PIPE_SEGMENT_MANUFACTURER!A:B,2,FALSE)) = TRUE, "нет в справочнике", VLOOKUP(L51,PODS.PIPE_SEGMENT_MANUFACTURER!A:B,2,FALSE))</f>
        <v>нет в справочнике</v>
      </c>
      <c r="AB51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1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2" spans="1:29">
      <c r="A52" s="12"/>
      <c r="B52" s="14"/>
      <c r="C52" s="15"/>
      <c r="D52" s="11"/>
      <c r="E52" s="12"/>
      <c r="F52" s="12"/>
      <c r="G52" s="8"/>
      <c r="H52" s="8"/>
      <c r="I52" s="8"/>
      <c r="J52" s="12"/>
      <c r="K52" s="8"/>
      <c r="L52" s="8"/>
      <c r="M52" s="8"/>
      <c r="N52" s="24"/>
      <c r="O52" s="13"/>
      <c r="P52" s="13"/>
      <c r="Q52" s="13"/>
      <c r="R52" s="13"/>
      <c r="S52" s="17"/>
      <c r="T52" s="56"/>
      <c r="U52" s="96" t="str">
        <f>IF(ISNA(VLOOKUP(A52,'Служебный лист'!D:D:'Служебный лист'!E:E,2,FALSE)) = TRUE, "Газопровод не найден", VLOOKUP(A52,'Служебный лист'!D:E,2,FALSE))</f>
        <v>Газопровод не найден</v>
      </c>
      <c r="V52" s="96" t="str">
        <f>IF(ISNA(VLOOKUP(D52,PODS.DOT_CLASS_RATING_CL!A:B,2,FALSE)) = TRUE, "нет в справочнике", VLOOKUP(D52,PODS.DOT_CLASS_RATING_CL!A:B,2,FALSE))</f>
        <v>нет в справочнике</v>
      </c>
      <c r="W52" s="96" t="str">
        <f>IF(ISNA(VLOOKUP(E52,PODS.NOMINAL_DIAMETR_CL!A:B,2,FALSE)) = TRUE, "нет в справочнике", VLOOKUP(E52,PODS.NOMINAL_DIAMETR_CL!A:B,2,FALSE))</f>
        <v>нет в справочнике</v>
      </c>
      <c r="X52" s="96" t="str">
        <f>IF(ISNA(VLOOKUP(F52,PODS.NOMINAL_WALL_THICKNESS_CL!A:B,2,FALSE)) = TRUE, "нет в справочнике", VLOOKUP(F52,PODS.NOMINAL_WALL_THICKNESS_CL!A:B,2,FALSE))</f>
        <v>нет в справочнике</v>
      </c>
      <c r="Y52" s="96" t="str">
        <f>IF(ISNA(VLOOKUP(J52,PODS.PIPE_LONG_SEAM_GCL!A:B,2,FALSE)) = TRUE, "нет в справочнике", VLOOKUP(J52,PODS.PIPE_LONG_SEAM_GCL!A:B,2,FALSE))</f>
        <v>нет в справочнике</v>
      </c>
      <c r="Z52" s="96" t="str">
        <f>IF(ISNA(VLOOKUP(K52,PODS.PIPE_SEGMENT_MATERIAL_CL!A:B,2,FALSE)) = TRUE, "нет в справочнике", VLOOKUP(K52,PODS.PIPE_SEGMENT_MATERIAL_CL!A:B,2,FALSE))</f>
        <v>нет в справочнике</v>
      </c>
      <c r="AA52" s="96" t="str">
        <f>IF(ISNA(VLOOKUP(L52,PODS.PIPE_SEGMENT_MANUFACTURER!A:B,2,FALSE)) = TRUE, "нет в справочнике", VLOOKUP(L52,PODS.PIPE_SEGMENT_MANUFACTURER!A:B,2,FALSE))</f>
        <v>нет в справочнике</v>
      </c>
      <c r="AB52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2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3" spans="1:29">
      <c r="A53" s="12"/>
      <c r="B53" s="14"/>
      <c r="C53" s="15"/>
      <c r="D53" s="11"/>
      <c r="E53" s="12"/>
      <c r="F53" s="12"/>
      <c r="G53" s="8"/>
      <c r="H53" s="8"/>
      <c r="I53" s="8"/>
      <c r="J53" s="12"/>
      <c r="K53" s="8"/>
      <c r="L53" s="8"/>
      <c r="M53" s="8"/>
      <c r="N53" s="24"/>
      <c r="O53" s="13"/>
      <c r="P53" s="13"/>
      <c r="Q53" s="13"/>
      <c r="R53" s="13"/>
      <c r="S53" s="17"/>
      <c r="T53" s="56"/>
      <c r="U53" s="96" t="str">
        <f>IF(ISNA(VLOOKUP(A53,'Служебный лист'!D:D:'Служебный лист'!E:E,2,FALSE)) = TRUE, "Газопровод не найден", VLOOKUP(A53,'Служебный лист'!D:E,2,FALSE))</f>
        <v>Газопровод не найден</v>
      </c>
      <c r="V53" s="96" t="str">
        <f>IF(ISNA(VLOOKUP(D53,PODS.DOT_CLASS_RATING_CL!A:B,2,FALSE)) = TRUE, "нет в справочнике", VLOOKUP(D53,PODS.DOT_CLASS_RATING_CL!A:B,2,FALSE))</f>
        <v>нет в справочнике</v>
      </c>
      <c r="W53" s="96" t="str">
        <f>IF(ISNA(VLOOKUP(E53,PODS.NOMINAL_DIAMETR_CL!A:B,2,FALSE)) = TRUE, "нет в справочнике", VLOOKUP(E53,PODS.NOMINAL_DIAMETR_CL!A:B,2,FALSE))</f>
        <v>нет в справочнике</v>
      </c>
      <c r="X53" s="96" t="str">
        <f>IF(ISNA(VLOOKUP(F53,PODS.NOMINAL_WALL_THICKNESS_CL!A:B,2,FALSE)) = TRUE, "нет в справочнике", VLOOKUP(F53,PODS.NOMINAL_WALL_THICKNESS_CL!A:B,2,FALSE))</f>
        <v>нет в справочнике</v>
      </c>
      <c r="Y53" s="96" t="str">
        <f>IF(ISNA(VLOOKUP(J53,PODS.PIPE_LONG_SEAM_GCL!A:B,2,FALSE)) = TRUE, "нет в справочнике", VLOOKUP(J53,PODS.PIPE_LONG_SEAM_GCL!A:B,2,FALSE))</f>
        <v>нет в справочнике</v>
      </c>
      <c r="Z53" s="96" t="str">
        <f>IF(ISNA(VLOOKUP(K53,PODS.PIPE_SEGMENT_MATERIAL_CL!A:B,2,FALSE)) = TRUE, "нет в справочнике", VLOOKUP(K53,PODS.PIPE_SEGMENT_MATERIAL_CL!A:B,2,FALSE))</f>
        <v>нет в справочнике</v>
      </c>
      <c r="AA53" s="96" t="str">
        <f>IF(ISNA(VLOOKUP(L53,PODS.PIPE_SEGMENT_MANUFACTURER!A:B,2,FALSE)) = TRUE, "нет в справочнике", VLOOKUP(L53,PODS.PIPE_SEGMENT_MANUFACTURER!A:B,2,FALSE))</f>
        <v>нет в справочнике</v>
      </c>
      <c r="AB53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3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4" spans="1:29">
      <c r="A54" s="12"/>
      <c r="B54" s="14"/>
      <c r="C54" s="15"/>
      <c r="D54" s="11"/>
      <c r="E54" s="12"/>
      <c r="F54" s="12"/>
      <c r="G54" s="8"/>
      <c r="H54" s="8"/>
      <c r="I54" s="8"/>
      <c r="J54" s="12"/>
      <c r="K54" s="8"/>
      <c r="L54" s="8"/>
      <c r="M54" s="8"/>
      <c r="N54" s="24"/>
      <c r="O54" s="13"/>
      <c r="P54" s="13"/>
      <c r="Q54" s="13"/>
      <c r="R54" s="13"/>
      <c r="S54" s="17"/>
      <c r="T54" s="56"/>
      <c r="U54" s="96" t="str">
        <f>IF(ISNA(VLOOKUP(A54,'Служебный лист'!D:D:'Служебный лист'!E:E,2,FALSE)) = TRUE, "Газопровод не найден", VLOOKUP(A54,'Служебный лист'!D:E,2,FALSE))</f>
        <v>Газопровод не найден</v>
      </c>
      <c r="V54" s="96" t="str">
        <f>IF(ISNA(VLOOKUP(D54,PODS.DOT_CLASS_RATING_CL!A:B,2,FALSE)) = TRUE, "нет в справочнике", VLOOKUP(D54,PODS.DOT_CLASS_RATING_CL!A:B,2,FALSE))</f>
        <v>нет в справочнике</v>
      </c>
      <c r="W54" s="96" t="str">
        <f>IF(ISNA(VLOOKUP(E54,PODS.NOMINAL_DIAMETR_CL!A:B,2,FALSE)) = TRUE, "нет в справочнике", VLOOKUP(E54,PODS.NOMINAL_DIAMETR_CL!A:B,2,FALSE))</f>
        <v>нет в справочнике</v>
      </c>
      <c r="X54" s="96" t="str">
        <f>IF(ISNA(VLOOKUP(F54,PODS.NOMINAL_WALL_THICKNESS_CL!A:B,2,FALSE)) = TRUE, "нет в справочнике", VLOOKUP(F54,PODS.NOMINAL_WALL_THICKNESS_CL!A:B,2,FALSE))</f>
        <v>нет в справочнике</v>
      </c>
      <c r="Y54" s="96" t="str">
        <f>IF(ISNA(VLOOKUP(J54,PODS.PIPE_LONG_SEAM_GCL!A:B,2,FALSE)) = TRUE, "нет в справочнике", VLOOKUP(J54,PODS.PIPE_LONG_SEAM_GCL!A:B,2,FALSE))</f>
        <v>нет в справочнике</v>
      </c>
      <c r="Z54" s="96" t="str">
        <f>IF(ISNA(VLOOKUP(K54,PODS.PIPE_SEGMENT_MATERIAL_CL!A:B,2,FALSE)) = TRUE, "нет в справочнике", VLOOKUP(K54,PODS.PIPE_SEGMENT_MATERIAL_CL!A:B,2,FALSE))</f>
        <v>нет в справочнике</v>
      </c>
      <c r="AA54" s="96" t="str">
        <f>IF(ISNA(VLOOKUP(L54,PODS.PIPE_SEGMENT_MANUFACTURER!A:B,2,FALSE)) = TRUE, "нет в справочнике", VLOOKUP(L54,PODS.PIPE_SEGMENT_MANUFACTURER!A:B,2,FALSE))</f>
        <v>нет в справочнике</v>
      </c>
      <c r="AB54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4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5" spans="1:29">
      <c r="A55" s="12"/>
      <c r="B55" s="14"/>
      <c r="C55" s="15"/>
      <c r="D55" s="11"/>
      <c r="E55" s="12"/>
      <c r="F55" s="12"/>
      <c r="G55" s="8"/>
      <c r="H55" s="8"/>
      <c r="I55" s="8"/>
      <c r="J55" s="12"/>
      <c r="K55" s="8"/>
      <c r="L55" s="8"/>
      <c r="M55" s="8"/>
      <c r="N55" s="24"/>
      <c r="O55" s="13"/>
      <c r="P55" s="13"/>
      <c r="Q55" s="13"/>
      <c r="R55" s="13"/>
      <c r="S55" s="17"/>
      <c r="T55" s="56"/>
      <c r="U55" s="96" t="str">
        <f>IF(ISNA(VLOOKUP(A55,'Служебный лист'!D:D:'Служебный лист'!E:E,2,FALSE)) = TRUE, "Газопровод не найден", VLOOKUP(A55,'Служебный лист'!D:E,2,FALSE))</f>
        <v>Газопровод не найден</v>
      </c>
      <c r="V55" s="96" t="str">
        <f>IF(ISNA(VLOOKUP(D55,PODS.DOT_CLASS_RATING_CL!A:B,2,FALSE)) = TRUE, "нет в справочнике", VLOOKUP(D55,PODS.DOT_CLASS_RATING_CL!A:B,2,FALSE))</f>
        <v>нет в справочнике</v>
      </c>
      <c r="W55" s="96" t="str">
        <f>IF(ISNA(VLOOKUP(E55,PODS.NOMINAL_DIAMETR_CL!A:B,2,FALSE)) = TRUE, "нет в справочнике", VLOOKUP(E55,PODS.NOMINAL_DIAMETR_CL!A:B,2,FALSE))</f>
        <v>нет в справочнике</v>
      </c>
      <c r="X55" s="96" t="str">
        <f>IF(ISNA(VLOOKUP(F55,PODS.NOMINAL_WALL_THICKNESS_CL!A:B,2,FALSE)) = TRUE, "нет в справочнике", VLOOKUP(F55,PODS.NOMINAL_WALL_THICKNESS_CL!A:B,2,FALSE))</f>
        <v>нет в справочнике</v>
      </c>
      <c r="Y55" s="96" t="str">
        <f>IF(ISNA(VLOOKUP(J55,PODS.PIPE_LONG_SEAM_GCL!A:B,2,FALSE)) = TRUE, "нет в справочнике", VLOOKUP(J55,PODS.PIPE_LONG_SEAM_GCL!A:B,2,FALSE))</f>
        <v>нет в справочнике</v>
      </c>
      <c r="Z55" s="96" t="str">
        <f>IF(ISNA(VLOOKUP(K55,PODS.PIPE_SEGMENT_MATERIAL_CL!A:B,2,FALSE)) = TRUE, "нет в справочнике", VLOOKUP(K55,PODS.PIPE_SEGMENT_MATERIAL_CL!A:B,2,FALSE))</f>
        <v>нет в справочнике</v>
      </c>
      <c r="AA55" s="96" t="str">
        <f>IF(ISNA(VLOOKUP(L55,PODS.PIPE_SEGMENT_MANUFACTURER!A:B,2,FALSE)) = TRUE, "нет в справочнике", VLOOKUP(L55,PODS.PIPE_SEGMENT_MANUFACTURER!A:B,2,FALSE))</f>
        <v>нет в справочнике</v>
      </c>
      <c r="AB55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5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6" spans="1:29">
      <c r="A56" s="12"/>
      <c r="B56" s="14"/>
      <c r="C56" s="15"/>
      <c r="D56" s="11"/>
      <c r="E56" s="12"/>
      <c r="F56" s="12"/>
      <c r="G56" s="8"/>
      <c r="H56" s="8"/>
      <c r="I56" s="8"/>
      <c r="J56" s="12"/>
      <c r="K56" s="8"/>
      <c r="L56" s="8"/>
      <c r="M56" s="8"/>
      <c r="N56" s="24"/>
      <c r="O56" s="13"/>
      <c r="P56" s="13"/>
      <c r="Q56" s="13"/>
      <c r="R56" s="13"/>
      <c r="S56" s="17"/>
      <c r="T56" s="56"/>
      <c r="U56" s="96" t="str">
        <f>IF(ISNA(VLOOKUP(A56,'Служебный лист'!D:D:'Служебный лист'!E:E,2,FALSE)) = TRUE, "Газопровод не найден", VLOOKUP(A56,'Служебный лист'!D:E,2,FALSE))</f>
        <v>Газопровод не найден</v>
      </c>
      <c r="V56" s="96" t="str">
        <f>IF(ISNA(VLOOKUP(D56,PODS.DOT_CLASS_RATING_CL!A:B,2,FALSE)) = TRUE, "нет в справочнике", VLOOKUP(D56,PODS.DOT_CLASS_RATING_CL!A:B,2,FALSE))</f>
        <v>нет в справочнике</v>
      </c>
      <c r="W56" s="96" t="str">
        <f>IF(ISNA(VLOOKUP(E56,PODS.NOMINAL_DIAMETR_CL!A:B,2,FALSE)) = TRUE, "нет в справочнике", VLOOKUP(E56,PODS.NOMINAL_DIAMETR_CL!A:B,2,FALSE))</f>
        <v>нет в справочнике</v>
      </c>
      <c r="X56" s="96" t="str">
        <f>IF(ISNA(VLOOKUP(F56,PODS.NOMINAL_WALL_THICKNESS_CL!A:B,2,FALSE)) = TRUE, "нет в справочнике", VLOOKUP(F56,PODS.NOMINAL_WALL_THICKNESS_CL!A:B,2,FALSE))</f>
        <v>нет в справочнике</v>
      </c>
      <c r="Y56" s="96" t="str">
        <f>IF(ISNA(VLOOKUP(J56,PODS.PIPE_LONG_SEAM_GCL!A:B,2,FALSE)) = TRUE, "нет в справочнике", VLOOKUP(J56,PODS.PIPE_LONG_SEAM_GCL!A:B,2,FALSE))</f>
        <v>нет в справочнике</v>
      </c>
      <c r="Z56" s="96" t="str">
        <f>IF(ISNA(VLOOKUP(K56,PODS.PIPE_SEGMENT_MATERIAL_CL!A:B,2,FALSE)) = TRUE, "нет в справочнике", VLOOKUP(K56,PODS.PIPE_SEGMENT_MATERIAL_CL!A:B,2,FALSE))</f>
        <v>нет в справочнике</v>
      </c>
      <c r="AA56" s="96" t="str">
        <f>IF(ISNA(VLOOKUP(L56,PODS.PIPE_SEGMENT_MANUFACTURER!A:B,2,FALSE)) = TRUE, "нет в справочнике", VLOOKUP(L56,PODS.PIPE_SEGMENT_MANUFACTURER!A:B,2,FALSE))</f>
        <v>нет в справочнике</v>
      </c>
      <c r="AB56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6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7" spans="1:29">
      <c r="A57" s="12"/>
      <c r="B57" s="14"/>
      <c r="C57" s="15"/>
      <c r="D57" s="11"/>
      <c r="E57" s="12"/>
      <c r="F57" s="12"/>
      <c r="G57" s="8"/>
      <c r="H57" s="8"/>
      <c r="I57" s="8"/>
      <c r="J57" s="12"/>
      <c r="K57" s="8"/>
      <c r="L57" s="8"/>
      <c r="M57" s="8"/>
      <c r="N57" s="24"/>
      <c r="O57" s="13"/>
      <c r="P57" s="13"/>
      <c r="Q57" s="13"/>
      <c r="R57" s="13"/>
      <c r="S57" s="17"/>
      <c r="T57" s="56"/>
      <c r="U57" s="96" t="str">
        <f>IF(ISNA(VLOOKUP(A57,'Служебный лист'!D:D:'Служебный лист'!E:E,2,FALSE)) = TRUE, "Газопровод не найден", VLOOKUP(A57,'Служебный лист'!D:E,2,FALSE))</f>
        <v>Газопровод не найден</v>
      </c>
      <c r="V57" s="96" t="str">
        <f>IF(ISNA(VLOOKUP(D57,PODS.DOT_CLASS_RATING_CL!A:B,2,FALSE)) = TRUE, "нет в справочнике", VLOOKUP(D57,PODS.DOT_CLASS_RATING_CL!A:B,2,FALSE))</f>
        <v>нет в справочнике</v>
      </c>
      <c r="W57" s="96" t="str">
        <f>IF(ISNA(VLOOKUP(E57,PODS.NOMINAL_DIAMETR_CL!A:B,2,FALSE)) = TRUE, "нет в справочнике", VLOOKUP(E57,PODS.NOMINAL_DIAMETR_CL!A:B,2,FALSE))</f>
        <v>нет в справочнике</v>
      </c>
      <c r="X57" s="96" t="str">
        <f>IF(ISNA(VLOOKUP(F57,PODS.NOMINAL_WALL_THICKNESS_CL!A:B,2,FALSE)) = TRUE, "нет в справочнике", VLOOKUP(F57,PODS.NOMINAL_WALL_THICKNESS_CL!A:B,2,FALSE))</f>
        <v>нет в справочнике</v>
      </c>
      <c r="Y57" s="96" t="str">
        <f>IF(ISNA(VLOOKUP(J57,PODS.PIPE_LONG_SEAM_GCL!A:B,2,FALSE)) = TRUE, "нет в справочнике", VLOOKUP(J57,PODS.PIPE_LONG_SEAM_GCL!A:B,2,FALSE))</f>
        <v>нет в справочнике</v>
      </c>
      <c r="Z57" s="96" t="str">
        <f>IF(ISNA(VLOOKUP(K57,PODS.PIPE_SEGMENT_MATERIAL_CL!A:B,2,FALSE)) = TRUE, "нет в справочнике", VLOOKUP(K57,PODS.PIPE_SEGMENT_MATERIAL_CL!A:B,2,FALSE))</f>
        <v>нет в справочнике</v>
      </c>
      <c r="AA57" s="96" t="str">
        <f>IF(ISNA(VLOOKUP(L57,PODS.PIPE_SEGMENT_MANUFACTURER!A:B,2,FALSE)) = TRUE, "нет в справочнике", VLOOKUP(L57,PODS.PIPE_SEGMENT_MANUFACTURER!A:B,2,FALSE))</f>
        <v>нет в справочнике</v>
      </c>
      <c r="AB57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7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8" spans="1:29">
      <c r="A58" s="12"/>
      <c r="B58" s="14"/>
      <c r="C58" s="15"/>
      <c r="D58" s="11"/>
      <c r="E58" s="12"/>
      <c r="F58" s="12"/>
      <c r="G58" s="8"/>
      <c r="H58" s="8"/>
      <c r="I58" s="8"/>
      <c r="J58" s="12"/>
      <c r="K58" s="8"/>
      <c r="L58" s="8"/>
      <c r="M58" s="8"/>
      <c r="N58" s="24"/>
      <c r="O58" s="13"/>
      <c r="P58" s="13"/>
      <c r="Q58" s="13"/>
      <c r="R58" s="13"/>
      <c r="S58" s="17"/>
      <c r="T58" s="56"/>
      <c r="U58" s="96" t="str">
        <f>IF(ISNA(VLOOKUP(A58,'Служебный лист'!D:D:'Служебный лист'!E:E,2,FALSE)) = TRUE, "Газопровод не найден", VLOOKUP(A58,'Служебный лист'!D:E,2,FALSE))</f>
        <v>Газопровод не найден</v>
      </c>
      <c r="V58" s="96" t="str">
        <f>IF(ISNA(VLOOKUP(D58,PODS.DOT_CLASS_RATING_CL!A:B,2,FALSE)) = TRUE, "нет в справочнике", VLOOKUP(D58,PODS.DOT_CLASS_RATING_CL!A:B,2,FALSE))</f>
        <v>нет в справочнике</v>
      </c>
      <c r="W58" s="96" t="str">
        <f>IF(ISNA(VLOOKUP(E58,PODS.NOMINAL_DIAMETR_CL!A:B,2,FALSE)) = TRUE, "нет в справочнике", VLOOKUP(E58,PODS.NOMINAL_DIAMETR_CL!A:B,2,FALSE))</f>
        <v>нет в справочнике</v>
      </c>
      <c r="X58" s="96" t="str">
        <f>IF(ISNA(VLOOKUP(F58,PODS.NOMINAL_WALL_THICKNESS_CL!A:B,2,FALSE)) = TRUE, "нет в справочнике", VLOOKUP(F58,PODS.NOMINAL_WALL_THICKNESS_CL!A:B,2,FALSE))</f>
        <v>нет в справочнике</v>
      </c>
      <c r="Y58" s="96" t="str">
        <f>IF(ISNA(VLOOKUP(J58,PODS.PIPE_LONG_SEAM_GCL!A:B,2,FALSE)) = TRUE, "нет в справочнике", VLOOKUP(J58,PODS.PIPE_LONG_SEAM_GCL!A:B,2,FALSE))</f>
        <v>нет в справочнике</v>
      </c>
      <c r="Z58" s="96" t="str">
        <f>IF(ISNA(VLOOKUP(K58,PODS.PIPE_SEGMENT_MATERIAL_CL!A:B,2,FALSE)) = TRUE, "нет в справочнике", VLOOKUP(K58,PODS.PIPE_SEGMENT_MATERIAL_CL!A:B,2,FALSE))</f>
        <v>нет в справочнике</v>
      </c>
      <c r="AA58" s="96" t="str">
        <f>IF(ISNA(VLOOKUP(L58,PODS.PIPE_SEGMENT_MANUFACTURER!A:B,2,FALSE)) = TRUE, "нет в справочнике", VLOOKUP(L58,PODS.PIPE_SEGMENT_MANUFACTURER!A:B,2,FALSE))</f>
        <v>нет в справочнике</v>
      </c>
      <c r="AB58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8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9" spans="1:29">
      <c r="A59" s="12"/>
      <c r="B59" s="14"/>
      <c r="C59" s="15"/>
      <c r="D59" s="11"/>
      <c r="E59" s="12"/>
      <c r="F59" s="12"/>
      <c r="G59" s="8"/>
      <c r="H59" s="8"/>
      <c r="I59" s="8"/>
      <c r="J59" s="12"/>
      <c r="K59" s="8"/>
      <c r="L59" s="8"/>
      <c r="M59" s="8"/>
      <c r="N59" s="24"/>
      <c r="O59" s="13"/>
      <c r="P59" s="13"/>
      <c r="Q59" s="13"/>
      <c r="R59" s="13"/>
      <c r="S59" s="17"/>
      <c r="T59" s="56"/>
      <c r="U59" s="96" t="str">
        <f>IF(ISNA(VLOOKUP(A59,'Служебный лист'!D:D:'Служебный лист'!E:E,2,FALSE)) = TRUE, "Газопровод не найден", VLOOKUP(A59,'Служебный лист'!D:E,2,FALSE))</f>
        <v>Газопровод не найден</v>
      </c>
      <c r="V59" s="96" t="str">
        <f>IF(ISNA(VLOOKUP(D59,PODS.DOT_CLASS_RATING_CL!A:B,2,FALSE)) = TRUE, "нет в справочнике", VLOOKUP(D59,PODS.DOT_CLASS_RATING_CL!A:B,2,FALSE))</f>
        <v>нет в справочнике</v>
      </c>
      <c r="W59" s="96" t="str">
        <f>IF(ISNA(VLOOKUP(E59,PODS.NOMINAL_DIAMETR_CL!A:B,2,FALSE)) = TRUE, "нет в справочнике", VLOOKUP(E59,PODS.NOMINAL_DIAMETR_CL!A:B,2,FALSE))</f>
        <v>нет в справочнике</v>
      </c>
      <c r="X59" s="96" t="str">
        <f>IF(ISNA(VLOOKUP(F59,PODS.NOMINAL_WALL_THICKNESS_CL!A:B,2,FALSE)) = TRUE, "нет в справочнике", VLOOKUP(F59,PODS.NOMINAL_WALL_THICKNESS_CL!A:B,2,FALSE))</f>
        <v>нет в справочнике</v>
      </c>
      <c r="Y59" s="96" t="str">
        <f>IF(ISNA(VLOOKUP(J59,PODS.PIPE_LONG_SEAM_GCL!A:B,2,FALSE)) = TRUE, "нет в справочнике", VLOOKUP(J59,PODS.PIPE_LONG_SEAM_GCL!A:B,2,FALSE))</f>
        <v>нет в справочнике</v>
      </c>
      <c r="Z59" s="96" t="str">
        <f>IF(ISNA(VLOOKUP(K59,PODS.PIPE_SEGMENT_MATERIAL_CL!A:B,2,FALSE)) = TRUE, "нет в справочнике", VLOOKUP(K59,PODS.PIPE_SEGMENT_MATERIAL_CL!A:B,2,FALSE))</f>
        <v>нет в справочнике</v>
      </c>
      <c r="AA59" s="96" t="str">
        <f>IF(ISNA(VLOOKUP(L59,PODS.PIPE_SEGMENT_MANUFACTURER!A:B,2,FALSE)) = TRUE, "нет в справочнике", VLOOKUP(L59,PODS.PIPE_SEGMENT_MANUFACTURER!A:B,2,FALSE))</f>
        <v>нет в справочнике</v>
      </c>
      <c r="AB59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9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0" spans="1:29">
      <c r="A60" s="12"/>
      <c r="B60" s="14"/>
      <c r="C60" s="15"/>
      <c r="D60" s="11"/>
      <c r="E60" s="12"/>
      <c r="F60" s="12"/>
      <c r="G60" s="8"/>
      <c r="H60" s="8"/>
      <c r="I60" s="8"/>
      <c r="J60" s="12"/>
      <c r="K60" s="8"/>
      <c r="L60" s="8"/>
      <c r="M60" s="8"/>
      <c r="N60" s="24"/>
      <c r="O60" s="13"/>
      <c r="P60" s="13"/>
      <c r="Q60" s="13"/>
      <c r="R60" s="13"/>
      <c r="S60" s="17"/>
      <c r="T60" s="56"/>
      <c r="U60" s="96" t="str">
        <f>IF(ISNA(VLOOKUP(A60,'Служебный лист'!D:D:'Служебный лист'!E:E,2,FALSE)) = TRUE, "Газопровод не найден", VLOOKUP(A60,'Служебный лист'!D:E,2,FALSE))</f>
        <v>Газопровод не найден</v>
      </c>
      <c r="V60" s="96" t="str">
        <f>IF(ISNA(VLOOKUP(D60,PODS.DOT_CLASS_RATING_CL!A:B,2,FALSE)) = TRUE, "нет в справочнике", VLOOKUP(D60,PODS.DOT_CLASS_RATING_CL!A:B,2,FALSE))</f>
        <v>нет в справочнике</v>
      </c>
      <c r="W60" s="96" t="str">
        <f>IF(ISNA(VLOOKUP(E60,PODS.NOMINAL_DIAMETR_CL!A:B,2,FALSE)) = TRUE, "нет в справочнике", VLOOKUP(E60,PODS.NOMINAL_DIAMETR_CL!A:B,2,FALSE))</f>
        <v>нет в справочнике</v>
      </c>
      <c r="X60" s="96" t="str">
        <f>IF(ISNA(VLOOKUP(F60,PODS.NOMINAL_WALL_THICKNESS_CL!A:B,2,FALSE)) = TRUE, "нет в справочнике", VLOOKUP(F60,PODS.NOMINAL_WALL_THICKNESS_CL!A:B,2,FALSE))</f>
        <v>нет в справочнике</v>
      </c>
      <c r="Y60" s="96" t="str">
        <f>IF(ISNA(VLOOKUP(J60,PODS.PIPE_LONG_SEAM_GCL!A:B,2,FALSE)) = TRUE, "нет в справочнике", VLOOKUP(J60,PODS.PIPE_LONG_SEAM_GCL!A:B,2,FALSE))</f>
        <v>нет в справочнике</v>
      </c>
      <c r="Z60" s="96" t="str">
        <f>IF(ISNA(VLOOKUP(K60,PODS.PIPE_SEGMENT_MATERIAL_CL!A:B,2,FALSE)) = TRUE, "нет в справочнике", VLOOKUP(K60,PODS.PIPE_SEGMENT_MATERIAL_CL!A:B,2,FALSE))</f>
        <v>нет в справочнике</v>
      </c>
      <c r="AA60" s="96" t="str">
        <f>IF(ISNA(VLOOKUP(L60,PODS.PIPE_SEGMENT_MANUFACTURER!A:B,2,FALSE)) = TRUE, "нет в справочнике", VLOOKUP(L60,PODS.PIPE_SEGMENT_MANUFACTURER!A:B,2,FALSE))</f>
        <v>нет в справочнике</v>
      </c>
      <c r="AB60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0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1" spans="1:29">
      <c r="A61" s="12"/>
      <c r="B61" s="14"/>
      <c r="C61" s="15"/>
      <c r="D61" s="11"/>
      <c r="E61" s="12"/>
      <c r="F61" s="12"/>
      <c r="G61" s="8"/>
      <c r="H61" s="8"/>
      <c r="I61" s="8"/>
      <c r="J61" s="12"/>
      <c r="K61" s="8"/>
      <c r="L61" s="8"/>
      <c r="M61" s="8"/>
      <c r="N61" s="24"/>
      <c r="O61" s="13"/>
      <c r="P61" s="13"/>
      <c r="Q61" s="13"/>
      <c r="R61" s="13"/>
      <c r="S61" s="17"/>
      <c r="T61" s="56"/>
      <c r="U61" s="96" t="str">
        <f>IF(ISNA(VLOOKUP(A61,'Служебный лист'!D:D:'Служебный лист'!E:E,2,FALSE)) = TRUE, "Газопровод не найден", VLOOKUP(A61,'Служебный лист'!D:E,2,FALSE))</f>
        <v>Газопровод не найден</v>
      </c>
      <c r="V61" s="96" t="str">
        <f>IF(ISNA(VLOOKUP(D61,PODS.DOT_CLASS_RATING_CL!A:B,2,FALSE)) = TRUE, "нет в справочнике", VLOOKUP(D61,PODS.DOT_CLASS_RATING_CL!A:B,2,FALSE))</f>
        <v>нет в справочнике</v>
      </c>
      <c r="W61" s="96" t="str">
        <f>IF(ISNA(VLOOKUP(E61,PODS.NOMINAL_DIAMETR_CL!A:B,2,FALSE)) = TRUE, "нет в справочнике", VLOOKUP(E61,PODS.NOMINAL_DIAMETR_CL!A:B,2,FALSE))</f>
        <v>нет в справочнике</v>
      </c>
      <c r="X61" s="96" t="str">
        <f>IF(ISNA(VLOOKUP(F61,PODS.NOMINAL_WALL_THICKNESS_CL!A:B,2,FALSE)) = TRUE, "нет в справочнике", VLOOKUP(F61,PODS.NOMINAL_WALL_THICKNESS_CL!A:B,2,FALSE))</f>
        <v>нет в справочнике</v>
      </c>
      <c r="Y61" s="96" t="str">
        <f>IF(ISNA(VLOOKUP(J61,PODS.PIPE_LONG_SEAM_GCL!A:B,2,FALSE)) = TRUE, "нет в справочнике", VLOOKUP(J61,PODS.PIPE_LONG_SEAM_GCL!A:B,2,FALSE))</f>
        <v>нет в справочнике</v>
      </c>
      <c r="Z61" s="96" t="str">
        <f>IF(ISNA(VLOOKUP(K61,PODS.PIPE_SEGMENT_MATERIAL_CL!A:B,2,FALSE)) = TRUE, "нет в справочнике", VLOOKUP(K61,PODS.PIPE_SEGMENT_MATERIAL_CL!A:B,2,FALSE))</f>
        <v>нет в справочнике</v>
      </c>
      <c r="AA61" s="96" t="str">
        <f>IF(ISNA(VLOOKUP(L61,PODS.PIPE_SEGMENT_MANUFACTURER!A:B,2,FALSE)) = TRUE, "нет в справочнике", VLOOKUP(L61,PODS.PIPE_SEGMENT_MANUFACTURER!A:B,2,FALSE))</f>
        <v>нет в справочнике</v>
      </c>
      <c r="AB61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1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2" spans="1:29">
      <c r="A62" s="12"/>
      <c r="B62" s="14"/>
      <c r="C62" s="15"/>
      <c r="D62" s="11"/>
      <c r="E62" s="12"/>
      <c r="F62" s="12"/>
      <c r="G62" s="8"/>
      <c r="H62" s="8"/>
      <c r="I62" s="8"/>
      <c r="J62" s="12"/>
      <c r="K62" s="8"/>
      <c r="L62" s="8"/>
      <c r="M62" s="8"/>
      <c r="N62" s="24"/>
      <c r="O62" s="13"/>
      <c r="P62" s="13"/>
      <c r="Q62" s="13"/>
      <c r="R62" s="13"/>
      <c r="S62" s="17"/>
      <c r="T62" s="56"/>
      <c r="U62" s="96" t="str">
        <f>IF(ISNA(VLOOKUP(A62,'Служебный лист'!D:D:'Служебный лист'!E:E,2,FALSE)) = TRUE, "Газопровод не найден", VLOOKUP(A62,'Служебный лист'!D:E,2,FALSE))</f>
        <v>Газопровод не найден</v>
      </c>
      <c r="V62" s="96" t="str">
        <f>IF(ISNA(VLOOKUP(D62,PODS.DOT_CLASS_RATING_CL!A:B,2,FALSE)) = TRUE, "нет в справочнике", VLOOKUP(D62,PODS.DOT_CLASS_RATING_CL!A:B,2,FALSE))</f>
        <v>нет в справочнике</v>
      </c>
      <c r="W62" s="96" t="str">
        <f>IF(ISNA(VLOOKUP(E62,PODS.NOMINAL_DIAMETR_CL!A:B,2,FALSE)) = TRUE, "нет в справочнике", VLOOKUP(E62,PODS.NOMINAL_DIAMETR_CL!A:B,2,FALSE))</f>
        <v>нет в справочнике</v>
      </c>
      <c r="X62" s="96" t="str">
        <f>IF(ISNA(VLOOKUP(F62,PODS.NOMINAL_WALL_THICKNESS_CL!A:B,2,FALSE)) = TRUE, "нет в справочнике", VLOOKUP(F62,PODS.NOMINAL_WALL_THICKNESS_CL!A:B,2,FALSE))</f>
        <v>нет в справочнике</v>
      </c>
      <c r="Y62" s="96" t="str">
        <f>IF(ISNA(VLOOKUP(J62,PODS.PIPE_LONG_SEAM_GCL!A:B,2,FALSE)) = TRUE, "нет в справочнике", VLOOKUP(J62,PODS.PIPE_LONG_SEAM_GCL!A:B,2,FALSE))</f>
        <v>нет в справочнике</v>
      </c>
      <c r="Z62" s="96" t="str">
        <f>IF(ISNA(VLOOKUP(K62,PODS.PIPE_SEGMENT_MATERIAL_CL!A:B,2,FALSE)) = TRUE, "нет в справочнике", VLOOKUP(K62,PODS.PIPE_SEGMENT_MATERIAL_CL!A:B,2,FALSE))</f>
        <v>нет в справочнике</v>
      </c>
      <c r="AA62" s="96" t="str">
        <f>IF(ISNA(VLOOKUP(L62,PODS.PIPE_SEGMENT_MANUFACTURER!A:B,2,FALSE)) = TRUE, "нет в справочнике", VLOOKUP(L62,PODS.PIPE_SEGMENT_MANUFACTURER!A:B,2,FALSE))</f>
        <v>нет в справочнике</v>
      </c>
      <c r="AB62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2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3" spans="1:29">
      <c r="A63" s="12"/>
      <c r="B63" s="14"/>
      <c r="C63" s="15"/>
      <c r="D63" s="11"/>
      <c r="E63" s="12"/>
      <c r="F63" s="12"/>
      <c r="G63" s="8"/>
      <c r="H63" s="8"/>
      <c r="I63" s="8"/>
      <c r="J63" s="12"/>
      <c r="K63" s="8"/>
      <c r="L63" s="8"/>
      <c r="M63" s="8"/>
      <c r="N63" s="24"/>
      <c r="O63" s="13"/>
      <c r="P63" s="13"/>
      <c r="Q63" s="13"/>
      <c r="R63" s="13"/>
      <c r="S63" s="17"/>
      <c r="T63" s="56"/>
      <c r="U63" s="96" t="str">
        <f>IF(ISNA(VLOOKUP(A63,'Служебный лист'!D:D:'Служебный лист'!E:E,2,FALSE)) = TRUE, "Газопровод не найден", VLOOKUP(A63,'Служебный лист'!D:E,2,FALSE))</f>
        <v>Газопровод не найден</v>
      </c>
      <c r="V63" s="96" t="str">
        <f>IF(ISNA(VLOOKUP(D63,PODS.DOT_CLASS_RATING_CL!A:B,2,FALSE)) = TRUE, "нет в справочнике", VLOOKUP(D63,PODS.DOT_CLASS_RATING_CL!A:B,2,FALSE))</f>
        <v>нет в справочнике</v>
      </c>
      <c r="W63" s="96" t="str">
        <f>IF(ISNA(VLOOKUP(E63,PODS.NOMINAL_DIAMETR_CL!A:B,2,FALSE)) = TRUE, "нет в справочнике", VLOOKUP(E63,PODS.NOMINAL_DIAMETR_CL!A:B,2,FALSE))</f>
        <v>нет в справочнике</v>
      </c>
      <c r="X63" s="96" t="str">
        <f>IF(ISNA(VLOOKUP(F63,PODS.NOMINAL_WALL_THICKNESS_CL!A:B,2,FALSE)) = TRUE, "нет в справочнике", VLOOKUP(F63,PODS.NOMINAL_WALL_THICKNESS_CL!A:B,2,FALSE))</f>
        <v>нет в справочнике</v>
      </c>
      <c r="Y63" s="96" t="str">
        <f>IF(ISNA(VLOOKUP(J63,PODS.PIPE_LONG_SEAM_GCL!A:B,2,FALSE)) = TRUE, "нет в справочнике", VLOOKUP(J63,PODS.PIPE_LONG_SEAM_GCL!A:B,2,FALSE))</f>
        <v>нет в справочнике</v>
      </c>
      <c r="Z63" s="96" t="str">
        <f>IF(ISNA(VLOOKUP(K63,PODS.PIPE_SEGMENT_MATERIAL_CL!A:B,2,FALSE)) = TRUE, "нет в справочнике", VLOOKUP(K63,PODS.PIPE_SEGMENT_MATERIAL_CL!A:B,2,FALSE))</f>
        <v>нет в справочнике</v>
      </c>
      <c r="AA63" s="96" t="str">
        <f>IF(ISNA(VLOOKUP(L63,PODS.PIPE_SEGMENT_MANUFACTURER!A:B,2,FALSE)) = TRUE, "нет в справочнике", VLOOKUP(L63,PODS.PIPE_SEGMENT_MANUFACTURER!A:B,2,FALSE))</f>
        <v>нет в справочнике</v>
      </c>
      <c r="AB63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3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4" spans="1:29">
      <c r="A64" s="12"/>
      <c r="B64" s="14"/>
      <c r="C64" s="15"/>
      <c r="D64" s="11"/>
      <c r="E64" s="12"/>
      <c r="F64" s="12"/>
      <c r="G64" s="8"/>
      <c r="H64" s="8"/>
      <c r="I64" s="8"/>
      <c r="J64" s="12"/>
      <c r="K64" s="8"/>
      <c r="L64" s="8"/>
      <c r="M64" s="8"/>
      <c r="N64" s="24"/>
      <c r="O64" s="13"/>
      <c r="P64" s="13"/>
      <c r="Q64" s="13"/>
      <c r="R64" s="13"/>
      <c r="S64" s="17"/>
      <c r="T64" s="56"/>
      <c r="U64" s="96" t="str">
        <f>IF(ISNA(VLOOKUP(A64,'Служебный лист'!D:D:'Служебный лист'!E:E,2,FALSE)) = TRUE, "Газопровод не найден", VLOOKUP(A64,'Служебный лист'!D:E,2,FALSE))</f>
        <v>Газопровод не найден</v>
      </c>
      <c r="V64" s="96" t="str">
        <f>IF(ISNA(VLOOKUP(D64,PODS.DOT_CLASS_RATING_CL!A:B,2,FALSE)) = TRUE, "нет в справочнике", VLOOKUP(D64,PODS.DOT_CLASS_RATING_CL!A:B,2,FALSE))</f>
        <v>нет в справочнике</v>
      </c>
      <c r="W64" s="96" t="str">
        <f>IF(ISNA(VLOOKUP(E64,PODS.NOMINAL_DIAMETR_CL!A:B,2,FALSE)) = TRUE, "нет в справочнике", VLOOKUP(E64,PODS.NOMINAL_DIAMETR_CL!A:B,2,FALSE))</f>
        <v>нет в справочнике</v>
      </c>
      <c r="X64" s="96" t="str">
        <f>IF(ISNA(VLOOKUP(F64,PODS.NOMINAL_WALL_THICKNESS_CL!A:B,2,FALSE)) = TRUE, "нет в справочнике", VLOOKUP(F64,PODS.NOMINAL_WALL_THICKNESS_CL!A:B,2,FALSE))</f>
        <v>нет в справочнике</v>
      </c>
      <c r="Y64" s="96" t="str">
        <f>IF(ISNA(VLOOKUP(J64,PODS.PIPE_LONG_SEAM_GCL!A:B,2,FALSE)) = TRUE, "нет в справочнике", VLOOKUP(J64,PODS.PIPE_LONG_SEAM_GCL!A:B,2,FALSE))</f>
        <v>нет в справочнике</v>
      </c>
      <c r="Z64" s="96" t="str">
        <f>IF(ISNA(VLOOKUP(K64,PODS.PIPE_SEGMENT_MATERIAL_CL!A:B,2,FALSE)) = TRUE, "нет в справочнике", VLOOKUP(K64,PODS.PIPE_SEGMENT_MATERIAL_CL!A:B,2,FALSE))</f>
        <v>нет в справочнике</v>
      </c>
      <c r="AA64" s="96" t="str">
        <f>IF(ISNA(VLOOKUP(L64,PODS.PIPE_SEGMENT_MANUFACTURER!A:B,2,FALSE)) = TRUE, "нет в справочнике", VLOOKUP(L64,PODS.PIPE_SEGMENT_MANUFACTURER!A:B,2,FALSE))</f>
        <v>нет в справочнике</v>
      </c>
      <c r="AB64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4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5" spans="1:29">
      <c r="A65" s="12"/>
      <c r="B65" s="14"/>
      <c r="C65" s="15"/>
      <c r="D65" s="11"/>
      <c r="E65" s="12"/>
      <c r="F65" s="12"/>
      <c r="G65" s="8"/>
      <c r="H65" s="8"/>
      <c r="I65" s="8"/>
      <c r="J65" s="12"/>
      <c r="K65" s="8"/>
      <c r="L65" s="8"/>
      <c r="M65" s="8"/>
      <c r="N65" s="24"/>
      <c r="O65" s="13"/>
      <c r="P65" s="13"/>
      <c r="Q65" s="13"/>
      <c r="R65" s="13"/>
      <c r="S65" s="17"/>
      <c r="T65" s="56"/>
      <c r="U65" s="96" t="str">
        <f>IF(ISNA(VLOOKUP(A65,'Служебный лист'!D:D:'Служебный лист'!E:E,2,FALSE)) = TRUE, "Газопровод не найден", VLOOKUP(A65,'Служебный лист'!D:E,2,FALSE))</f>
        <v>Газопровод не найден</v>
      </c>
      <c r="V65" s="96" t="str">
        <f>IF(ISNA(VLOOKUP(D65,PODS.DOT_CLASS_RATING_CL!A:B,2,FALSE)) = TRUE, "нет в справочнике", VLOOKUP(D65,PODS.DOT_CLASS_RATING_CL!A:B,2,FALSE))</f>
        <v>нет в справочнике</v>
      </c>
      <c r="W65" s="96" t="str">
        <f>IF(ISNA(VLOOKUP(E65,PODS.NOMINAL_DIAMETR_CL!A:B,2,FALSE)) = TRUE, "нет в справочнике", VLOOKUP(E65,PODS.NOMINAL_DIAMETR_CL!A:B,2,FALSE))</f>
        <v>нет в справочнике</v>
      </c>
      <c r="X65" s="96" t="str">
        <f>IF(ISNA(VLOOKUP(F65,PODS.NOMINAL_WALL_THICKNESS_CL!A:B,2,FALSE)) = TRUE, "нет в справочнике", VLOOKUP(F65,PODS.NOMINAL_WALL_THICKNESS_CL!A:B,2,FALSE))</f>
        <v>нет в справочнике</v>
      </c>
      <c r="Y65" s="96" t="str">
        <f>IF(ISNA(VLOOKUP(J65,PODS.PIPE_LONG_SEAM_GCL!A:B,2,FALSE)) = TRUE, "нет в справочнике", VLOOKUP(J65,PODS.PIPE_LONG_SEAM_GCL!A:B,2,FALSE))</f>
        <v>нет в справочнике</v>
      </c>
      <c r="Z65" s="96" t="str">
        <f>IF(ISNA(VLOOKUP(K65,PODS.PIPE_SEGMENT_MATERIAL_CL!A:B,2,FALSE)) = TRUE, "нет в справочнике", VLOOKUP(K65,PODS.PIPE_SEGMENT_MATERIAL_CL!A:B,2,FALSE))</f>
        <v>нет в справочнике</v>
      </c>
      <c r="AA65" s="96" t="str">
        <f>IF(ISNA(VLOOKUP(L65,PODS.PIPE_SEGMENT_MANUFACTURER!A:B,2,FALSE)) = TRUE, "нет в справочнике", VLOOKUP(L65,PODS.PIPE_SEGMENT_MANUFACTURER!A:B,2,FALSE))</f>
        <v>нет в справочнике</v>
      </c>
      <c r="AB65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5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6" spans="1:29">
      <c r="A66" s="12"/>
      <c r="B66" s="14"/>
      <c r="C66" s="15"/>
      <c r="D66" s="11"/>
      <c r="E66" s="12"/>
      <c r="F66" s="12"/>
      <c r="G66" s="8"/>
      <c r="H66" s="8"/>
      <c r="I66" s="8"/>
      <c r="J66" s="12"/>
      <c r="K66" s="8"/>
      <c r="L66" s="8"/>
      <c r="M66" s="8"/>
      <c r="N66" s="24"/>
      <c r="O66" s="13"/>
      <c r="P66" s="13"/>
      <c r="Q66" s="13"/>
      <c r="R66" s="13"/>
      <c r="S66" s="17"/>
      <c r="T66" s="56"/>
      <c r="U66" s="96" t="str">
        <f>IF(ISNA(VLOOKUP(A66,'Служебный лист'!D:D:'Служебный лист'!E:E,2,FALSE)) = TRUE, "Газопровод не найден", VLOOKUP(A66,'Служебный лист'!D:E,2,FALSE))</f>
        <v>Газопровод не найден</v>
      </c>
      <c r="V66" s="96" t="str">
        <f>IF(ISNA(VLOOKUP(D66,PODS.DOT_CLASS_RATING_CL!A:B,2,FALSE)) = TRUE, "нет в справочнике", VLOOKUP(D66,PODS.DOT_CLASS_RATING_CL!A:B,2,FALSE))</f>
        <v>нет в справочнике</v>
      </c>
      <c r="W66" s="96" t="str">
        <f>IF(ISNA(VLOOKUP(E66,PODS.NOMINAL_DIAMETR_CL!A:B,2,FALSE)) = TRUE, "нет в справочнике", VLOOKUP(E66,PODS.NOMINAL_DIAMETR_CL!A:B,2,FALSE))</f>
        <v>нет в справочнике</v>
      </c>
      <c r="X66" s="96" t="str">
        <f>IF(ISNA(VLOOKUP(F66,PODS.NOMINAL_WALL_THICKNESS_CL!A:B,2,FALSE)) = TRUE, "нет в справочнике", VLOOKUP(F66,PODS.NOMINAL_WALL_THICKNESS_CL!A:B,2,FALSE))</f>
        <v>нет в справочнике</v>
      </c>
      <c r="Y66" s="96" t="str">
        <f>IF(ISNA(VLOOKUP(J66,PODS.PIPE_LONG_SEAM_GCL!A:B,2,FALSE)) = TRUE, "нет в справочнике", VLOOKUP(J66,PODS.PIPE_LONG_SEAM_GCL!A:B,2,FALSE))</f>
        <v>нет в справочнике</v>
      </c>
      <c r="Z66" s="96" t="str">
        <f>IF(ISNA(VLOOKUP(K66,PODS.PIPE_SEGMENT_MATERIAL_CL!A:B,2,FALSE)) = TRUE, "нет в справочнике", VLOOKUP(K66,PODS.PIPE_SEGMENT_MATERIAL_CL!A:B,2,FALSE))</f>
        <v>нет в справочнике</v>
      </c>
      <c r="AA66" s="96" t="str">
        <f>IF(ISNA(VLOOKUP(L66,PODS.PIPE_SEGMENT_MANUFACTURER!A:B,2,FALSE)) = TRUE, "нет в справочнике", VLOOKUP(L66,PODS.PIPE_SEGMENT_MANUFACTURER!A:B,2,FALSE))</f>
        <v>нет в справочнике</v>
      </c>
      <c r="AB66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6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7" spans="1:29">
      <c r="A67" s="12"/>
      <c r="B67" s="14"/>
      <c r="C67" s="15"/>
      <c r="D67" s="11"/>
      <c r="E67" s="12"/>
      <c r="F67" s="12"/>
      <c r="G67" s="8"/>
      <c r="H67" s="8"/>
      <c r="I67" s="8"/>
      <c r="J67" s="12"/>
      <c r="K67" s="8"/>
      <c r="L67" s="8"/>
      <c r="M67" s="8"/>
      <c r="N67" s="24"/>
      <c r="O67" s="13"/>
      <c r="P67" s="13"/>
      <c r="Q67" s="13"/>
      <c r="R67" s="13"/>
      <c r="S67" s="17"/>
      <c r="T67" s="56"/>
      <c r="U67" s="96" t="str">
        <f>IF(ISNA(VLOOKUP(A67,'Служебный лист'!D:D:'Служебный лист'!E:E,2,FALSE)) = TRUE, "Газопровод не найден", VLOOKUP(A67,'Служебный лист'!D:E,2,FALSE))</f>
        <v>Газопровод не найден</v>
      </c>
      <c r="V67" s="96" t="str">
        <f>IF(ISNA(VLOOKUP(D67,PODS.DOT_CLASS_RATING_CL!A:B,2,FALSE)) = TRUE, "нет в справочнике", VLOOKUP(D67,PODS.DOT_CLASS_RATING_CL!A:B,2,FALSE))</f>
        <v>нет в справочнике</v>
      </c>
      <c r="W67" s="96" t="str">
        <f>IF(ISNA(VLOOKUP(E67,PODS.NOMINAL_DIAMETR_CL!A:B,2,FALSE)) = TRUE, "нет в справочнике", VLOOKUP(E67,PODS.NOMINAL_DIAMETR_CL!A:B,2,FALSE))</f>
        <v>нет в справочнике</v>
      </c>
      <c r="X67" s="96" t="str">
        <f>IF(ISNA(VLOOKUP(F67,PODS.NOMINAL_WALL_THICKNESS_CL!A:B,2,FALSE)) = TRUE, "нет в справочнике", VLOOKUP(F67,PODS.NOMINAL_WALL_THICKNESS_CL!A:B,2,FALSE))</f>
        <v>нет в справочнике</v>
      </c>
      <c r="Y67" s="96" t="str">
        <f>IF(ISNA(VLOOKUP(J67,PODS.PIPE_LONG_SEAM_GCL!A:B,2,FALSE)) = TRUE, "нет в справочнике", VLOOKUP(J67,PODS.PIPE_LONG_SEAM_GCL!A:B,2,FALSE))</f>
        <v>нет в справочнике</v>
      </c>
      <c r="Z67" s="96" t="str">
        <f>IF(ISNA(VLOOKUP(K67,PODS.PIPE_SEGMENT_MATERIAL_CL!A:B,2,FALSE)) = TRUE, "нет в справочнике", VLOOKUP(K67,PODS.PIPE_SEGMENT_MATERIAL_CL!A:B,2,FALSE))</f>
        <v>нет в справочнике</v>
      </c>
      <c r="AA67" s="96" t="str">
        <f>IF(ISNA(VLOOKUP(L67,PODS.PIPE_SEGMENT_MANUFACTURER!A:B,2,FALSE)) = TRUE, "нет в справочнике", VLOOKUP(L67,PODS.PIPE_SEGMENT_MANUFACTURER!A:B,2,FALSE))</f>
        <v>нет в справочнике</v>
      </c>
      <c r="AB67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7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8" spans="1:29">
      <c r="A68" s="12"/>
      <c r="B68" s="14"/>
      <c r="C68" s="15"/>
      <c r="D68" s="11"/>
      <c r="E68" s="12"/>
      <c r="F68" s="12"/>
      <c r="G68" s="8"/>
      <c r="H68" s="8"/>
      <c r="I68" s="8"/>
      <c r="J68" s="12"/>
      <c r="K68" s="8"/>
      <c r="L68" s="8"/>
      <c r="M68" s="8"/>
      <c r="N68" s="24"/>
      <c r="O68" s="13"/>
      <c r="P68" s="13"/>
      <c r="Q68" s="13"/>
      <c r="R68" s="13"/>
      <c r="S68" s="17"/>
      <c r="T68" s="56"/>
      <c r="U68" s="96" t="str">
        <f>IF(ISNA(VLOOKUP(A68,'Служебный лист'!D:D:'Служебный лист'!E:E,2,FALSE)) = TRUE, "Газопровод не найден", VLOOKUP(A68,'Служебный лист'!D:E,2,FALSE))</f>
        <v>Газопровод не найден</v>
      </c>
      <c r="V68" s="96" t="str">
        <f>IF(ISNA(VLOOKUP(D68,PODS.DOT_CLASS_RATING_CL!A:B,2,FALSE)) = TRUE, "нет в справочнике", VLOOKUP(D68,PODS.DOT_CLASS_RATING_CL!A:B,2,FALSE))</f>
        <v>нет в справочнике</v>
      </c>
      <c r="W68" s="96" t="str">
        <f>IF(ISNA(VLOOKUP(E68,PODS.NOMINAL_DIAMETR_CL!A:B,2,FALSE)) = TRUE, "нет в справочнике", VLOOKUP(E68,PODS.NOMINAL_DIAMETR_CL!A:B,2,FALSE))</f>
        <v>нет в справочнике</v>
      </c>
      <c r="X68" s="96" t="str">
        <f>IF(ISNA(VLOOKUP(F68,PODS.NOMINAL_WALL_THICKNESS_CL!A:B,2,FALSE)) = TRUE, "нет в справочнике", VLOOKUP(F68,PODS.NOMINAL_WALL_THICKNESS_CL!A:B,2,FALSE))</f>
        <v>нет в справочнике</v>
      </c>
      <c r="Y68" s="96" t="str">
        <f>IF(ISNA(VLOOKUP(J68,PODS.PIPE_LONG_SEAM_GCL!A:B,2,FALSE)) = TRUE, "нет в справочнике", VLOOKUP(J68,PODS.PIPE_LONG_SEAM_GCL!A:B,2,FALSE))</f>
        <v>нет в справочнике</v>
      </c>
      <c r="Z68" s="96" t="str">
        <f>IF(ISNA(VLOOKUP(K68,PODS.PIPE_SEGMENT_MATERIAL_CL!A:B,2,FALSE)) = TRUE, "нет в справочнике", VLOOKUP(K68,PODS.PIPE_SEGMENT_MATERIAL_CL!A:B,2,FALSE))</f>
        <v>нет в справочнике</v>
      </c>
      <c r="AA68" s="96" t="str">
        <f>IF(ISNA(VLOOKUP(L68,PODS.PIPE_SEGMENT_MANUFACTURER!A:B,2,FALSE)) = TRUE, "нет в справочнике", VLOOKUP(L68,PODS.PIPE_SEGMENT_MANUFACTURER!A:B,2,FALSE))</f>
        <v>нет в справочнике</v>
      </c>
      <c r="AB68" s="46" t="str">
        <f t="shared" si="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8" s="46" t="str">
        <f t="shared" si="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9" spans="1:29">
      <c r="A69" s="12"/>
      <c r="B69" s="14"/>
      <c r="C69" s="15"/>
      <c r="D69" s="11"/>
      <c r="E69" s="12"/>
      <c r="F69" s="12"/>
      <c r="G69" s="8"/>
      <c r="H69" s="8"/>
      <c r="I69" s="8"/>
      <c r="J69" s="12"/>
      <c r="K69" s="8"/>
      <c r="L69" s="8"/>
      <c r="M69" s="8"/>
      <c r="N69" s="24"/>
      <c r="O69" s="13"/>
      <c r="P69" s="13"/>
      <c r="Q69" s="13"/>
      <c r="R69" s="13"/>
      <c r="S69" s="17"/>
      <c r="T69" s="56"/>
      <c r="U69" s="96" t="str">
        <f>IF(ISNA(VLOOKUP(A69,'Служебный лист'!D:D:'Служебный лист'!E:E,2,FALSE)) = TRUE, "Газопровод не найден", VLOOKUP(A69,'Служебный лист'!D:E,2,FALSE))</f>
        <v>Газопровод не найден</v>
      </c>
      <c r="V69" s="96" t="str">
        <f>IF(ISNA(VLOOKUP(D69,PODS.DOT_CLASS_RATING_CL!A:B,2,FALSE)) = TRUE, "нет в справочнике", VLOOKUP(D69,PODS.DOT_CLASS_RATING_CL!A:B,2,FALSE))</f>
        <v>нет в справочнике</v>
      </c>
      <c r="W69" s="96" t="str">
        <f>IF(ISNA(VLOOKUP(E69,PODS.NOMINAL_DIAMETR_CL!A:B,2,FALSE)) = TRUE, "нет в справочнике", VLOOKUP(E69,PODS.NOMINAL_DIAMETR_CL!A:B,2,FALSE))</f>
        <v>нет в справочнике</v>
      </c>
      <c r="X69" s="96" t="str">
        <f>IF(ISNA(VLOOKUP(F69,PODS.NOMINAL_WALL_THICKNESS_CL!A:B,2,FALSE)) = TRUE, "нет в справочнике", VLOOKUP(F69,PODS.NOMINAL_WALL_THICKNESS_CL!A:B,2,FALSE))</f>
        <v>нет в справочнике</v>
      </c>
      <c r="Y69" s="96" t="str">
        <f>IF(ISNA(VLOOKUP(J69,PODS.PIPE_LONG_SEAM_GCL!A:B,2,FALSE)) = TRUE, "нет в справочнике", VLOOKUP(J69,PODS.PIPE_LONG_SEAM_GCL!A:B,2,FALSE))</f>
        <v>нет в справочнике</v>
      </c>
      <c r="Z69" s="96" t="str">
        <f>IF(ISNA(VLOOKUP(K69,PODS.PIPE_SEGMENT_MATERIAL_CL!A:B,2,FALSE)) = TRUE, "нет в справочнике", VLOOKUP(K69,PODS.PIPE_SEGMENT_MATERIAL_CL!A:B,2,FALSE))</f>
        <v>нет в справочнике</v>
      </c>
      <c r="AA69" s="96" t="str">
        <f>IF(ISNA(VLOOKUP(L69,PODS.PIPE_SEGMENT_MANUFACTURER!A:B,2,FALSE)) = TRUE, "нет в справочнике", VLOOKUP(L69,PODS.PIPE_SEGMENT_MANUFACTURER!A:B,2,FALSE))</f>
        <v>нет в справочнике</v>
      </c>
      <c r="AB69" s="46" t="str">
        <f t="shared" ref="AB69:AB132" si="2">CONCATENATE("SELECT s.station_id STATION_ID_NACH, ",U69," ROUTE_ID, ",T69," ID  FROM pods.station_point s WHERE s.route_id = ",U69," AND abs(ROUND (s.station, 2) - ROUND (",B69,", 2)) = (SELECT MIN (abs(ROUND (ss.station, 2) - ROUND (",B69,", 2))) FROM pods.station_point ss WHERE ss.route_id = ",U69,")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9" s="46" t="str">
        <f t="shared" ref="AC69:AC132" si="3">CONCATENATE("SELECT s.station_id STATION_ID_NACH, ",U69," ROUTE_ID, ",T69," ID  FROM pods.station_point s WHERE s.route_id = ",U69," AND abs(ROUND (s.station, 2) - ROUND (",C69,", 2)) = (SELECT MIN (abs(ROUND (ss.station, 2) - ROUND (",C69,", 2))) FROM pods.station_point ss WHERE ss.route_id = ",U69,")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0" spans="1:29">
      <c r="A70" s="12"/>
      <c r="B70" s="14"/>
      <c r="C70" s="15"/>
      <c r="D70" s="11"/>
      <c r="E70" s="12"/>
      <c r="F70" s="12"/>
      <c r="G70" s="8"/>
      <c r="H70" s="8"/>
      <c r="I70" s="8"/>
      <c r="J70" s="12"/>
      <c r="K70" s="8"/>
      <c r="L70" s="8"/>
      <c r="M70" s="8"/>
      <c r="N70" s="24"/>
      <c r="O70" s="13"/>
      <c r="P70" s="13"/>
      <c r="Q70" s="13"/>
      <c r="R70" s="13"/>
      <c r="S70" s="17"/>
      <c r="T70" s="56"/>
      <c r="U70" s="96" t="str">
        <f>IF(ISNA(VLOOKUP(A70,'Служебный лист'!D:D:'Служебный лист'!E:E,2,FALSE)) = TRUE, "Газопровод не найден", VLOOKUP(A70,'Служебный лист'!D:E,2,FALSE))</f>
        <v>Газопровод не найден</v>
      </c>
      <c r="V70" s="96" t="str">
        <f>IF(ISNA(VLOOKUP(D70,PODS.DOT_CLASS_RATING_CL!A:B,2,FALSE)) = TRUE, "нет в справочнике", VLOOKUP(D70,PODS.DOT_CLASS_RATING_CL!A:B,2,FALSE))</f>
        <v>нет в справочнике</v>
      </c>
      <c r="W70" s="96" t="str">
        <f>IF(ISNA(VLOOKUP(E70,PODS.NOMINAL_DIAMETR_CL!A:B,2,FALSE)) = TRUE, "нет в справочнике", VLOOKUP(E70,PODS.NOMINAL_DIAMETR_CL!A:B,2,FALSE))</f>
        <v>нет в справочнике</v>
      </c>
      <c r="X70" s="96" t="str">
        <f>IF(ISNA(VLOOKUP(F70,PODS.NOMINAL_WALL_THICKNESS_CL!A:B,2,FALSE)) = TRUE, "нет в справочнике", VLOOKUP(F70,PODS.NOMINAL_WALL_THICKNESS_CL!A:B,2,FALSE))</f>
        <v>нет в справочнике</v>
      </c>
      <c r="Y70" s="96" t="str">
        <f>IF(ISNA(VLOOKUP(J70,PODS.PIPE_LONG_SEAM_GCL!A:B,2,FALSE)) = TRUE, "нет в справочнике", VLOOKUP(J70,PODS.PIPE_LONG_SEAM_GCL!A:B,2,FALSE))</f>
        <v>нет в справочнике</v>
      </c>
      <c r="Z70" s="96" t="str">
        <f>IF(ISNA(VLOOKUP(K70,PODS.PIPE_SEGMENT_MATERIAL_CL!A:B,2,FALSE)) = TRUE, "нет в справочнике", VLOOKUP(K70,PODS.PIPE_SEGMENT_MATERIAL_CL!A:B,2,FALSE))</f>
        <v>нет в справочнике</v>
      </c>
      <c r="AA70" s="96" t="str">
        <f>IF(ISNA(VLOOKUP(L70,PODS.PIPE_SEGMENT_MANUFACTURER!A:B,2,FALSE)) = TRUE, "нет в справочнике", VLOOKUP(L70,PODS.PIPE_SEGMENT_MANUFACTURER!A:B,2,FALSE))</f>
        <v>нет в справочнике</v>
      </c>
      <c r="AB70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0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1" spans="1:29">
      <c r="A71" s="12"/>
      <c r="B71" s="14"/>
      <c r="C71" s="15"/>
      <c r="D71" s="11"/>
      <c r="E71" s="12"/>
      <c r="F71" s="12"/>
      <c r="G71" s="8"/>
      <c r="H71" s="8"/>
      <c r="I71" s="8"/>
      <c r="J71" s="12"/>
      <c r="K71" s="8"/>
      <c r="L71" s="8"/>
      <c r="M71" s="8"/>
      <c r="N71" s="24"/>
      <c r="O71" s="13"/>
      <c r="P71" s="13"/>
      <c r="Q71" s="13"/>
      <c r="R71" s="13"/>
      <c r="S71" s="17"/>
      <c r="T71" s="56"/>
      <c r="U71" s="96" t="str">
        <f>IF(ISNA(VLOOKUP(A71,'Служебный лист'!D:D:'Служебный лист'!E:E,2,FALSE)) = TRUE, "Газопровод не найден", VLOOKUP(A71,'Служебный лист'!D:E,2,FALSE))</f>
        <v>Газопровод не найден</v>
      </c>
      <c r="V71" s="96" t="str">
        <f>IF(ISNA(VLOOKUP(D71,PODS.DOT_CLASS_RATING_CL!A:B,2,FALSE)) = TRUE, "нет в справочнике", VLOOKUP(D71,PODS.DOT_CLASS_RATING_CL!A:B,2,FALSE))</f>
        <v>нет в справочнике</v>
      </c>
      <c r="W71" s="96" t="str">
        <f>IF(ISNA(VLOOKUP(E71,PODS.NOMINAL_DIAMETR_CL!A:B,2,FALSE)) = TRUE, "нет в справочнике", VLOOKUP(E71,PODS.NOMINAL_DIAMETR_CL!A:B,2,FALSE))</f>
        <v>нет в справочнике</v>
      </c>
      <c r="X71" s="96" t="str">
        <f>IF(ISNA(VLOOKUP(F71,PODS.NOMINAL_WALL_THICKNESS_CL!A:B,2,FALSE)) = TRUE, "нет в справочнике", VLOOKUP(F71,PODS.NOMINAL_WALL_THICKNESS_CL!A:B,2,FALSE))</f>
        <v>нет в справочнике</v>
      </c>
      <c r="Y71" s="96" t="str">
        <f>IF(ISNA(VLOOKUP(J71,PODS.PIPE_LONG_SEAM_GCL!A:B,2,FALSE)) = TRUE, "нет в справочнике", VLOOKUP(J71,PODS.PIPE_LONG_SEAM_GCL!A:B,2,FALSE))</f>
        <v>нет в справочнике</v>
      </c>
      <c r="Z71" s="96" t="str">
        <f>IF(ISNA(VLOOKUP(K71,PODS.PIPE_SEGMENT_MATERIAL_CL!A:B,2,FALSE)) = TRUE, "нет в справочнике", VLOOKUP(K71,PODS.PIPE_SEGMENT_MATERIAL_CL!A:B,2,FALSE))</f>
        <v>нет в справочнике</v>
      </c>
      <c r="AA71" s="96" t="str">
        <f>IF(ISNA(VLOOKUP(L71,PODS.PIPE_SEGMENT_MANUFACTURER!A:B,2,FALSE)) = TRUE, "нет в справочнике", VLOOKUP(L71,PODS.PIPE_SEGMENT_MANUFACTURER!A:B,2,FALSE))</f>
        <v>нет в справочнике</v>
      </c>
      <c r="AB71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1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2" spans="1:29">
      <c r="A72" s="12"/>
      <c r="B72" s="14"/>
      <c r="C72" s="15"/>
      <c r="D72" s="11"/>
      <c r="E72" s="12"/>
      <c r="F72" s="12"/>
      <c r="G72" s="8"/>
      <c r="H72" s="8"/>
      <c r="I72" s="8"/>
      <c r="J72" s="12"/>
      <c r="K72" s="8"/>
      <c r="L72" s="8"/>
      <c r="M72" s="8"/>
      <c r="N72" s="24"/>
      <c r="O72" s="13"/>
      <c r="P72" s="13"/>
      <c r="Q72" s="13"/>
      <c r="R72" s="13"/>
      <c r="S72" s="17"/>
      <c r="T72" s="56"/>
      <c r="U72" s="96" t="str">
        <f>IF(ISNA(VLOOKUP(A72,'Служебный лист'!D:D:'Служебный лист'!E:E,2,FALSE)) = TRUE, "Газопровод не найден", VLOOKUP(A72,'Служебный лист'!D:E,2,FALSE))</f>
        <v>Газопровод не найден</v>
      </c>
      <c r="V72" s="96" t="str">
        <f>IF(ISNA(VLOOKUP(D72,PODS.DOT_CLASS_RATING_CL!A:B,2,FALSE)) = TRUE, "нет в справочнике", VLOOKUP(D72,PODS.DOT_CLASS_RATING_CL!A:B,2,FALSE))</f>
        <v>нет в справочнике</v>
      </c>
      <c r="W72" s="96" t="str">
        <f>IF(ISNA(VLOOKUP(E72,PODS.NOMINAL_DIAMETR_CL!A:B,2,FALSE)) = TRUE, "нет в справочнике", VLOOKUP(E72,PODS.NOMINAL_DIAMETR_CL!A:B,2,FALSE))</f>
        <v>нет в справочнике</v>
      </c>
      <c r="X72" s="96" t="str">
        <f>IF(ISNA(VLOOKUP(F72,PODS.NOMINAL_WALL_THICKNESS_CL!A:B,2,FALSE)) = TRUE, "нет в справочнике", VLOOKUP(F72,PODS.NOMINAL_WALL_THICKNESS_CL!A:B,2,FALSE))</f>
        <v>нет в справочнике</v>
      </c>
      <c r="Y72" s="96" t="str">
        <f>IF(ISNA(VLOOKUP(J72,PODS.PIPE_LONG_SEAM_GCL!A:B,2,FALSE)) = TRUE, "нет в справочнике", VLOOKUP(J72,PODS.PIPE_LONG_SEAM_GCL!A:B,2,FALSE))</f>
        <v>нет в справочнике</v>
      </c>
      <c r="Z72" s="96" t="str">
        <f>IF(ISNA(VLOOKUP(K72,PODS.PIPE_SEGMENT_MATERIAL_CL!A:B,2,FALSE)) = TRUE, "нет в справочнике", VLOOKUP(K72,PODS.PIPE_SEGMENT_MATERIAL_CL!A:B,2,FALSE))</f>
        <v>нет в справочнике</v>
      </c>
      <c r="AA72" s="96" t="str">
        <f>IF(ISNA(VLOOKUP(L72,PODS.PIPE_SEGMENT_MANUFACTURER!A:B,2,FALSE)) = TRUE, "нет в справочнике", VLOOKUP(L72,PODS.PIPE_SEGMENT_MANUFACTURER!A:B,2,FALSE))</f>
        <v>нет в справочнике</v>
      </c>
      <c r="AB72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2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3" spans="1:29">
      <c r="A73" s="12"/>
      <c r="B73" s="14"/>
      <c r="C73" s="15"/>
      <c r="D73" s="11"/>
      <c r="E73" s="12"/>
      <c r="F73" s="12"/>
      <c r="G73" s="8"/>
      <c r="H73" s="8"/>
      <c r="I73" s="8"/>
      <c r="J73" s="12"/>
      <c r="K73" s="8"/>
      <c r="L73" s="8"/>
      <c r="M73" s="8"/>
      <c r="N73" s="24"/>
      <c r="O73" s="13"/>
      <c r="P73" s="13"/>
      <c r="Q73" s="13"/>
      <c r="R73" s="13"/>
      <c r="S73" s="17"/>
      <c r="T73" s="56"/>
      <c r="U73" s="96" t="str">
        <f>IF(ISNA(VLOOKUP(A73,'Служебный лист'!D:D:'Служебный лист'!E:E,2,FALSE)) = TRUE, "Газопровод не найден", VLOOKUP(A73,'Служебный лист'!D:E,2,FALSE))</f>
        <v>Газопровод не найден</v>
      </c>
      <c r="V73" s="96" t="str">
        <f>IF(ISNA(VLOOKUP(D73,PODS.DOT_CLASS_RATING_CL!A:B,2,FALSE)) = TRUE, "нет в справочнике", VLOOKUP(D73,PODS.DOT_CLASS_RATING_CL!A:B,2,FALSE))</f>
        <v>нет в справочнике</v>
      </c>
      <c r="W73" s="96" t="str">
        <f>IF(ISNA(VLOOKUP(E73,PODS.NOMINAL_DIAMETR_CL!A:B,2,FALSE)) = TRUE, "нет в справочнике", VLOOKUP(E73,PODS.NOMINAL_DIAMETR_CL!A:B,2,FALSE))</f>
        <v>нет в справочнике</v>
      </c>
      <c r="X73" s="96" t="str">
        <f>IF(ISNA(VLOOKUP(F73,PODS.NOMINAL_WALL_THICKNESS_CL!A:B,2,FALSE)) = TRUE, "нет в справочнике", VLOOKUP(F73,PODS.NOMINAL_WALL_THICKNESS_CL!A:B,2,FALSE))</f>
        <v>нет в справочнике</v>
      </c>
      <c r="Y73" s="96" t="str">
        <f>IF(ISNA(VLOOKUP(J73,PODS.PIPE_LONG_SEAM_GCL!A:B,2,FALSE)) = TRUE, "нет в справочнике", VLOOKUP(J73,PODS.PIPE_LONG_SEAM_GCL!A:B,2,FALSE))</f>
        <v>нет в справочнике</v>
      </c>
      <c r="Z73" s="96" t="str">
        <f>IF(ISNA(VLOOKUP(K73,PODS.PIPE_SEGMENT_MATERIAL_CL!A:B,2,FALSE)) = TRUE, "нет в справочнике", VLOOKUP(K73,PODS.PIPE_SEGMENT_MATERIAL_CL!A:B,2,FALSE))</f>
        <v>нет в справочнике</v>
      </c>
      <c r="AA73" s="96" t="str">
        <f>IF(ISNA(VLOOKUP(L73,PODS.PIPE_SEGMENT_MANUFACTURER!A:B,2,FALSE)) = TRUE, "нет в справочнике", VLOOKUP(L73,PODS.PIPE_SEGMENT_MANUFACTURER!A:B,2,FALSE))</f>
        <v>нет в справочнике</v>
      </c>
      <c r="AB73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3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4" spans="1:29">
      <c r="A74" s="12"/>
      <c r="B74" s="14"/>
      <c r="C74" s="15"/>
      <c r="D74" s="11"/>
      <c r="E74" s="12"/>
      <c r="F74" s="12"/>
      <c r="G74" s="8"/>
      <c r="H74" s="8"/>
      <c r="I74" s="8"/>
      <c r="J74" s="12"/>
      <c r="K74" s="8"/>
      <c r="L74" s="8"/>
      <c r="M74" s="8"/>
      <c r="N74" s="24"/>
      <c r="O74" s="13"/>
      <c r="P74" s="13"/>
      <c r="Q74" s="13"/>
      <c r="R74" s="13"/>
      <c r="S74" s="17"/>
      <c r="T74" s="56"/>
      <c r="U74" s="96" t="str">
        <f>IF(ISNA(VLOOKUP(A74,'Служебный лист'!D:D:'Служебный лист'!E:E,2,FALSE)) = TRUE, "Газопровод не найден", VLOOKUP(A74,'Служебный лист'!D:E,2,FALSE))</f>
        <v>Газопровод не найден</v>
      </c>
      <c r="V74" s="96" t="str">
        <f>IF(ISNA(VLOOKUP(D74,PODS.DOT_CLASS_RATING_CL!A:B,2,FALSE)) = TRUE, "нет в справочнике", VLOOKUP(D74,PODS.DOT_CLASS_RATING_CL!A:B,2,FALSE))</f>
        <v>нет в справочнике</v>
      </c>
      <c r="W74" s="96" t="str">
        <f>IF(ISNA(VLOOKUP(E74,PODS.NOMINAL_DIAMETR_CL!A:B,2,FALSE)) = TRUE, "нет в справочнике", VLOOKUP(E74,PODS.NOMINAL_DIAMETR_CL!A:B,2,FALSE))</f>
        <v>нет в справочнике</v>
      </c>
      <c r="X74" s="96" t="str">
        <f>IF(ISNA(VLOOKUP(F74,PODS.NOMINAL_WALL_THICKNESS_CL!A:B,2,FALSE)) = TRUE, "нет в справочнике", VLOOKUP(F74,PODS.NOMINAL_WALL_THICKNESS_CL!A:B,2,FALSE))</f>
        <v>нет в справочнике</v>
      </c>
      <c r="Y74" s="96" t="str">
        <f>IF(ISNA(VLOOKUP(J74,PODS.PIPE_LONG_SEAM_GCL!A:B,2,FALSE)) = TRUE, "нет в справочнике", VLOOKUP(J74,PODS.PIPE_LONG_SEAM_GCL!A:B,2,FALSE))</f>
        <v>нет в справочнике</v>
      </c>
      <c r="Z74" s="96" t="str">
        <f>IF(ISNA(VLOOKUP(K74,PODS.PIPE_SEGMENT_MATERIAL_CL!A:B,2,FALSE)) = TRUE, "нет в справочнике", VLOOKUP(K74,PODS.PIPE_SEGMENT_MATERIAL_CL!A:B,2,FALSE))</f>
        <v>нет в справочнике</v>
      </c>
      <c r="AA74" s="96" t="str">
        <f>IF(ISNA(VLOOKUP(L74,PODS.PIPE_SEGMENT_MANUFACTURER!A:B,2,FALSE)) = TRUE, "нет в справочнике", VLOOKUP(L74,PODS.PIPE_SEGMENT_MANUFACTURER!A:B,2,FALSE))</f>
        <v>нет в справочнике</v>
      </c>
      <c r="AB74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4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5" spans="1:29">
      <c r="A75" s="12"/>
      <c r="B75" s="14"/>
      <c r="C75" s="15"/>
      <c r="D75" s="11"/>
      <c r="E75" s="12"/>
      <c r="F75" s="12"/>
      <c r="G75" s="8"/>
      <c r="H75" s="8"/>
      <c r="I75" s="8"/>
      <c r="J75" s="12"/>
      <c r="K75" s="8"/>
      <c r="L75" s="8"/>
      <c r="M75" s="8"/>
      <c r="N75" s="24"/>
      <c r="O75" s="13"/>
      <c r="P75" s="13"/>
      <c r="Q75" s="13"/>
      <c r="R75" s="13"/>
      <c r="S75" s="17"/>
      <c r="T75" s="56"/>
      <c r="U75" s="96" t="str">
        <f>IF(ISNA(VLOOKUP(A75,'Служебный лист'!D:D:'Служебный лист'!E:E,2,FALSE)) = TRUE, "Газопровод не найден", VLOOKUP(A75,'Служебный лист'!D:E,2,FALSE))</f>
        <v>Газопровод не найден</v>
      </c>
      <c r="V75" s="96" t="str">
        <f>IF(ISNA(VLOOKUP(D75,PODS.DOT_CLASS_RATING_CL!A:B,2,FALSE)) = TRUE, "нет в справочнике", VLOOKUP(D75,PODS.DOT_CLASS_RATING_CL!A:B,2,FALSE))</f>
        <v>нет в справочнике</v>
      </c>
      <c r="W75" s="96" t="str">
        <f>IF(ISNA(VLOOKUP(E75,PODS.NOMINAL_DIAMETR_CL!A:B,2,FALSE)) = TRUE, "нет в справочнике", VLOOKUP(E75,PODS.NOMINAL_DIAMETR_CL!A:B,2,FALSE))</f>
        <v>нет в справочнике</v>
      </c>
      <c r="X75" s="96" t="str">
        <f>IF(ISNA(VLOOKUP(F75,PODS.NOMINAL_WALL_THICKNESS_CL!A:B,2,FALSE)) = TRUE, "нет в справочнике", VLOOKUP(F75,PODS.NOMINAL_WALL_THICKNESS_CL!A:B,2,FALSE))</f>
        <v>нет в справочнике</v>
      </c>
      <c r="Y75" s="96" t="str">
        <f>IF(ISNA(VLOOKUP(J75,PODS.PIPE_LONG_SEAM_GCL!A:B,2,FALSE)) = TRUE, "нет в справочнике", VLOOKUP(J75,PODS.PIPE_LONG_SEAM_GCL!A:B,2,FALSE))</f>
        <v>нет в справочнике</v>
      </c>
      <c r="Z75" s="96" t="str">
        <f>IF(ISNA(VLOOKUP(K75,PODS.PIPE_SEGMENT_MATERIAL_CL!A:B,2,FALSE)) = TRUE, "нет в справочнике", VLOOKUP(K75,PODS.PIPE_SEGMENT_MATERIAL_CL!A:B,2,FALSE))</f>
        <v>нет в справочнике</v>
      </c>
      <c r="AA75" s="96" t="str">
        <f>IF(ISNA(VLOOKUP(L75,PODS.PIPE_SEGMENT_MANUFACTURER!A:B,2,FALSE)) = TRUE, "нет в справочнике", VLOOKUP(L75,PODS.PIPE_SEGMENT_MANUFACTURER!A:B,2,FALSE))</f>
        <v>нет в справочнике</v>
      </c>
      <c r="AB75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5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6" spans="1:29">
      <c r="A76" s="12"/>
      <c r="B76" s="14"/>
      <c r="C76" s="15"/>
      <c r="D76" s="11"/>
      <c r="E76" s="12"/>
      <c r="F76" s="12"/>
      <c r="G76" s="8"/>
      <c r="H76" s="8"/>
      <c r="I76" s="8"/>
      <c r="J76" s="12"/>
      <c r="K76" s="8"/>
      <c r="L76" s="8"/>
      <c r="M76" s="8"/>
      <c r="N76" s="24"/>
      <c r="O76" s="13"/>
      <c r="P76" s="13"/>
      <c r="Q76" s="13"/>
      <c r="R76" s="13"/>
      <c r="S76" s="17"/>
      <c r="T76" s="56"/>
      <c r="U76" s="96" t="str">
        <f>IF(ISNA(VLOOKUP(A76,'Служебный лист'!D:D:'Служебный лист'!E:E,2,FALSE)) = TRUE, "Газопровод не найден", VLOOKUP(A76,'Служебный лист'!D:E,2,FALSE))</f>
        <v>Газопровод не найден</v>
      </c>
      <c r="V76" s="96" t="str">
        <f>IF(ISNA(VLOOKUP(D76,PODS.DOT_CLASS_RATING_CL!A:B,2,FALSE)) = TRUE, "нет в справочнике", VLOOKUP(D76,PODS.DOT_CLASS_RATING_CL!A:B,2,FALSE))</f>
        <v>нет в справочнике</v>
      </c>
      <c r="W76" s="96" t="str">
        <f>IF(ISNA(VLOOKUP(E76,PODS.NOMINAL_DIAMETR_CL!A:B,2,FALSE)) = TRUE, "нет в справочнике", VLOOKUP(E76,PODS.NOMINAL_DIAMETR_CL!A:B,2,FALSE))</f>
        <v>нет в справочнике</v>
      </c>
      <c r="X76" s="96" t="str">
        <f>IF(ISNA(VLOOKUP(F76,PODS.NOMINAL_WALL_THICKNESS_CL!A:B,2,FALSE)) = TRUE, "нет в справочнике", VLOOKUP(F76,PODS.NOMINAL_WALL_THICKNESS_CL!A:B,2,FALSE))</f>
        <v>нет в справочнике</v>
      </c>
      <c r="Y76" s="96" t="str">
        <f>IF(ISNA(VLOOKUP(J76,PODS.PIPE_LONG_SEAM_GCL!A:B,2,FALSE)) = TRUE, "нет в справочнике", VLOOKUP(J76,PODS.PIPE_LONG_SEAM_GCL!A:B,2,FALSE))</f>
        <v>нет в справочнике</v>
      </c>
      <c r="Z76" s="96" t="str">
        <f>IF(ISNA(VLOOKUP(K76,PODS.PIPE_SEGMENT_MATERIAL_CL!A:B,2,FALSE)) = TRUE, "нет в справочнике", VLOOKUP(K76,PODS.PIPE_SEGMENT_MATERIAL_CL!A:B,2,FALSE))</f>
        <v>нет в справочнике</v>
      </c>
      <c r="AA76" s="96" t="str">
        <f>IF(ISNA(VLOOKUP(L76,PODS.PIPE_SEGMENT_MANUFACTURER!A:B,2,FALSE)) = TRUE, "нет в справочнике", VLOOKUP(L76,PODS.PIPE_SEGMENT_MANUFACTURER!A:B,2,FALSE))</f>
        <v>нет в справочнике</v>
      </c>
      <c r="AB76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6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7" spans="1:29">
      <c r="A77" s="12"/>
      <c r="B77" s="14"/>
      <c r="C77" s="15"/>
      <c r="D77" s="11"/>
      <c r="E77" s="12"/>
      <c r="F77" s="12"/>
      <c r="G77" s="8"/>
      <c r="H77" s="8"/>
      <c r="I77" s="8"/>
      <c r="J77" s="12"/>
      <c r="K77" s="8"/>
      <c r="L77" s="8"/>
      <c r="M77" s="8"/>
      <c r="N77" s="24"/>
      <c r="O77" s="13"/>
      <c r="P77" s="13"/>
      <c r="Q77" s="13"/>
      <c r="R77" s="13"/>
      <c r="S77" s="17"/>
      <c r="T77" s="56"/>
      <c r="U77" s="96" t="str">
        <f>IF(ISNA(VLOOKUP(A77,'Служебный лист'!D:D:'Служебный лист'!E:E,2,FALSE)) = TRUE, "Газопровод не найден", VLOOKUP(A77,'Служебный лист'!D:E,2,FALSE))</f>
        <v>Газопровод не найден</v>
      </c>
      <c r="V77" s="96" t="str">
        <f>IF(ISNA(VLOOKUP(D77,PODS.DOT_CLASS_RATING_CL!A:B,2,FALSE)) = TRUE, "нет в справочнике", VLOOKUP(D77,PODS.DOT_CLASS_RATING_CL!A:B,2,FALSE))</f>
        <v>нет в справочнике</v>
      </c>
      <c r="W77" s="96" t="str">
        <f>IF(ISNA(VLOOKUP(E77,PODS.NOMINAL_DIAMETR_CL!A:B,2,FALSE)) = TRUE, "нет в справочнике", VLOOKUP(E77,PODS.NOMINAL_DIAMETR_CL!A:B,2,FALSE))</f>
        <v>нет в справочнике</v>
      </c>
      <c r="X77" s="96" t="str">
        <f>IF(ISNA(VLOOKUP(F77,PODS.NOMINAL_WALL_THICKNESS_CL!A:B,2,FALSE)) = TRUE, "нет в справочнике", VLOOKUP(F77,PODS.NOMINAL_WALL_THICKNESS_CL!A:B,2,FALSE))</f>
        <v>нет в справочнике</v>
      </c>
      <c r="Y77" s="96" t="str">
        <f>IF(ISNA(VLOOKUP(J77,PODS.PIPE_LONG_SEAM_GCL!A:B,2,FALSE)) = TRUE, "нет в справочнике", VLOOKUP(J77,PODS.PIPE_LONG_SEAM_GCL!A:B,2,FALSE))</f>
        <v>нет в справочнике</v>
      </c>
      <c r="Z77" s="96" t="str">
        <f>IF(ISNA(VLOOKUP(K77,PODS.PIPE_SEGMENT_MATERIAL_CL!A:B,2,FALSE)) = TRUE, "нет в справочнике", VLOOKUP(K77,PODS.PIPE_SEGMENT_MATERIAL_CL!A:B,2,FALSE))</f>
        <v>нет в справочнике</v>
      </c>
      <c r="AA77" s="96" t="str">
        <f>IF(ISNA(VLOOKUP(L77,PODS.PIPE_SEGMENT_MANUFACTURER!A:B,2,FALSE)) = TRUE, "нет в справочнике", VLOOKUP(L77,PODS.PIPE_SEGMENT_MANUFACTURER!A:B,2,FALSE))</f>
        <v>нет в справочнике</v>
      </c>
      <c r="AB77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7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8" spans="1:29">
      <c r="A78" s="12"/>
      <c r="B78" s="14"/>
      <c r="C78" s="15"/>
      <c r="D78" s="11"/>
      <c r="E78" s="12"/>
      <c r="F78" s="12"/>
      <c r="G78" s="8"/>
      <c r="H78" s="8"/>
      <c r="I78" s="8"/>
      <c r="J78" s="12"/>
      <c r="K78" s="8"/>
      <c r="L78" s="8"/>
      <c r="M78" s="8"/>
      <c r="N78" s="24"/>
      <c r="O78" s="13"/>
      <c r="P78" s="13"/>
      <c r="Q78" s="13"/>
      <c r="R78" s="13"/>
      <c r="S78" s="17"/>
      <c r="T78" s="56"/>
      <c r="U78" s="96" t="str">
        <f>IF(ISNA(VLOOKUP(A78,'Служебный лист'!D:D:'Служебный лист'!E:E,2,FALSE)) = TRUE, "Газопровод не найден", VLOOKUP(A78,'Служебный лист'!D:E,2,FALSE))</f>
        <v>Газопровод не найден</v>
      </c>
      <c r="V78" s="96" t="str">
        <f>IF(ISNA(VLOOKUP(D78,PODS.DOT_CLASS_RATING_CL!A:B,2,FALSE)) = TRUE, "нет в справочнике", VLOOKUP(D78,PODS.DOT_CLASS_RATING_CL!A:B,2,FALSE))</f>
        <v>нет в справочнике</v>
      </c>
      <c r="W78" s="96" t="str">
        <f>IF(ISNA(VLOOKUP(E78,PODS.NOMINAL_DIAMETR_CL!A:B,2,FALSE)) = TRUE, "нет в справочнике", VLOOKUP(E78,PODS.NOMINAL_DIAMETR_CL!A:B,2,FALSE))</f>
        <v>нет в справочнике</v>
      </c>
      <c r="X78" s="96" t="str">
        <f>IF(ISNA(VLOOKUP(F78,PODS.NOMINAL_WALL_THICKNESS_CL!A:B,2,FALSE)) = TRUE, "нет в справочнике", VLOOKUP(F78,PODS.NOMINAL_WALL_THICKNESS_CL!A:B,2,FALSE))</f>
        <v>нет в справочнике</v>
      </c>
      <c r="Y78" s="96" t="str">
        <f>IF(ISNA(VLOOKUP(J78,PODS.PIPE_LONG_SEAM_GCL!A:B,2,FALSE)) = TRUE, "нет в справочнике", VLOOKUP(J78,PODS.PIPE_LONG_SEAM_GCL!A:B,2,FALSE))</f>
        <v>нет в справочнике</v>
      </c>
      <c r="Z78" s="96" t="str">
        <f>IF(ISNA(VLOOKUP(K78,PODS.PIPE_SEGMENT_MATERIAL_CL!A:B,2,FALSE)) = TRUE, "нет в справочнике", VLOOKUP(K78,PODS.PIPE_SEGMENT_MATERIAL_CL!A:B,2,FALSE))</f>
        <v>нет в справочнике</v>
      </c>
      <c r="AA78" s="96" t="str">
        <f>IF(ISNA(VLOOKUP(L78,PODS.PIPE_SEGMENT_MANUFACTURER!A:B,2,FALSE)) = TRUE, "нет в справочнике", VLOOKUP(L78,PODS.PIPE_SEGMENT_MANUFACTURER!A:B,2,FALSE))</f>
        <v>нет в справочнике</v>
      </c>
      <c r="AB78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8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9" spans="1:29">
      <c r="A79" s="12"/>
      <c r="B79" s="14"/>
      <c r="C79" s="15"/>
      <c r="D79" s="11"/>
      <c r="E79" s="12"/>
      <c r="F79" s="12"/>
      <c r="G79" s="8"/>
      <c r="H79" s="8"/>
      <c r="I79" s="8"/>
      <c r="J79" s="12"/>
      <c r="K79" s="8"/>
      <c r="L79" s="8"/>
      <c r="M79" s="8"/>
      <c r="N79" s="24"/>
      <c r="O79" s="13"/>
      <c r="P79" s="13"/>
      <c r="Q79" s="13"/>
      <c r="R79" s="13"/>
      <c r="S79" s="17"/>
      <c r="T79" s="56"/>
      <c r="U79" s="96" t="str">
        <f>IF(ISNA(VLOOKUP(A79,'Служебный лист'!D:D:'Служебный лист'!E:E,2,FALSE)) = TRUE, "Газопровод не найден", VLOOKUP(A79,'Служебный лист'!D:E,2,FALSE))</f>
        <v>Газопровод не найден</v>
      </c>
      <c r="V79" s="96" t="str">
        <f>IF(ISNA(VLOOKUP(D79,PODS.DOT_CLASS_RATING_CL!A:B,2,FALSE)) = TRUE, "нет в справочнике", VLOOKUP(D79,PODS.DOT_CLASS_RATING_CL!A:B,2,FALSE))</f>
        <v>нет в справочнике</v>
      </c>
      <c r="W79" s="96" t="str">
        <f>IF(ISNA(VLOOKUP(E79,PODS.NOMINAL_DIAMETR_CL!A:B,2,FALSE)) = TRUE, "нет в справочнике", VLOOKUP(E79,PODS.NOMINAL_DIAMETR_CL!A:B,2,FALSE))</f>
        <v>нет в справочнике</v>
      </c>
      <c r="X79" s="96" t="str">
        <f>IF(ISNA(VLOOKUP(F79,PODS.NOMINAL_WALL_THICKNESS_CL!A:B,2,FALSE)) = TRUE, "нет в справочнике", VLOOKUP(F79,PODS.NOMINAL_WALL_THICKNESS_CL!A:B,2,FALSE))</f>
        <v>нет в справочнике</v>
      </c>
      <c r="Y79" s="96" t="str">
        <f>IF(ISNA(VLOOKUP(J79,PODS.PIPE_LONG_SEAM_GCL!A:B,2,FALSE)) = TRUE, "нет в справочнике", VLOOKUP(J79,PODS.PIPE_LONG_SEAM_GCL!A:B,2,FALSE))</f>
        <v>нет в справочнике</v>
      </c>
      <c r="Z79" s="96" t="str">
        <f>IF(ISNA(VLOOKUP(K79,PODS.PIPE_SEGMENT_MATERIAL_CL!A:B,2,FALSE)) = TRUE, "нет в справочнике", VLOOKUP(K79,PODS.PIPE_SEGMENT_MATERIAL_CL!A:B,2,FALSE))</f>
        <v>нет в справочнике</v>
      </c>
      <c r="AA79" s="96" t="str">
        <f>IF(ISNA(VLOOKUP(L79,PODS.PIPE_SEGMENT_MANUFACTURER!A:B,2,FALSE)) = TRUE, "нет в справочнике", VLOOKUP(L79,PODS.PIPE_SEGMENT_MANUFACTURER!A:B,2,FALSE))</f>
        <v>нет в справочнике</v>
      </c>
      <c r="AB79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9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0" spans="1:29">
      <c r="A80" s="12"/>
      <c r="B80" s="14"/>
      <c r="C80" s="15"/>
      <c r="D80" s="11"/>
      <c r="E80" s="12"/>
      <c r="F80" s="12"/>
      <c r="G80" s="8"/>
      <c r="H80" s="8"/>
      <c r="I80" s="8"/>
      <c r="J80" s="12"/>
      <c r="K80" s="8"/>
      <c r="L80" s="8"/>
      <c r="M80" s="8"/>
      <c r="N80" s="24"/>
      <c r="O80" s="13"/>
      <c r="P80" s="13"/>
      <c r="Q80" s="13"/>
      <c r="R80" s="13"/>
      <c r="S80" s="17"/>
      <c r="T80" s="56"/>
      <c r="U80" s="96" t="str">
        <f>IF(ISNA(VLOOKUP(A80,'Служебный лист'!D:D:'Служебный лист'!E:E,2,FALSE)) = TRUE, "Газопровод не найден", VLOOKUP(A80,'Служебный лист'!D:E,2,FALSE))</f>
        <v>Газопровод не найден</v>
      </c>
      <c r="V80" s="96" t="str">
        <f>IF(ISNA(VLOOKUP(D80,PODS.DOT_CLASS_RATING_CL!A:B,2,FALSE)) = TRUE, "нет в справочнике", VLOOKUP(D80,PODS.DOT_CLASS_RATING_CL!A:B,2,FALSE))</f>
        <v>нет в справочнике</v>
      </c>
      <c r="W80" s="96" t="str">
        <f>IF(ISNA(VLOOKUP(E80,PODS.NOMINAL_DIAMETR_CL!A:B,2,FALSE)) = TRUE, "нет в справочнике", VLOOKUP(E80,PODS.NOMINAL_DIAMETR_CL!A:B,2,FALSE))</f>
        <v>нет в справочнике</v>
      </c>
      <c r="X80" s="96" t="str">
        <f>IF(ISNA(VLOOKUP(F80,PODS.NOMINAL_WALL_THICKNESS_CL!A:B,2,FALSE)) = TRUE, "нет в справочнике", VLOOKUP(F80,PODS.NOMINAL_WALL_THICKNESS_CL!A:B,2,FALSE))</f>
        <v>нет в справочнике</v>
      </c>
      <c r="Y80" s="96" t="str">
        <f>IF(ISNA(VLOOKUP(J80,PODS.PIPE_LONG_SEAM_GCL!A:B,2,FALSE)) = TRUE, "нет в справочнике", VLOOKUP(J80,PODS.PIPE_LONG_SEAM_GCL!A:B,2,FALSE))</f>
        <v>нет в справочнике</v>
      </c>
      <c r="Z80" s="96" t="str">
        <f>IF(ISNA(VLOOKUP(K80,PODS.PIPE_SEGMENT_MATERIAL_CL!A:B,2,FALSE)) = TRUE, "нет в справочнике", VLOOKUP(K80,PODS.PIPE_SEGMENT_MATERIAL_CL!A:B,2,FALSE))</f>
        <v>нет в справочнике</v>
      </c>
      <c r="AA80" s="96" t="str">
        <f>IF(ISNA(VLOOKUP(L80,PODS.PIPE_SEGMENT_MANUFACTURER!A:B,2,FALSE)) = TRUE, "нет в справочнике", VLOOKUP(L80,PODS.PIPE_SEGMENT_MANUFACTURER!A:B,2,FALSE))</f>
        <v>нет в справочнике</v>
      </c>
      <c r="AB80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0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1" spans="1:29">
      <c r="A81" s="12"/>
      <c r="B81" s="14"/>
      <c r="C81" s="15"/>
      <c r="D81" s="11"/>
      <c r="E81" s="12"/>
      <c r="F81" s="12"/>
      <c r="G81" s="8"/>
      <c r="H81" s="8"/>
      <c r="I81" s="8"/>
      <c r="J81" s="12"/>
      <c r="K81" s="8"/>
      <c r="L81" s="8"/>
      <c r="M81" s="8"/>
      <c r="N81" s="24"/>
      <c r="O81" s="13"/>
      <c r="P81" s="13"/>
      <c r="Q81" s="13"/>
      <c r="R81" s="13"/>
      <c r="S81" s="17"/>
      <c r="T81" s="56"/>
      <c r="U81" s="96" t="str">
        <f>IF(ISNA(VLOOKUP(A81,'Служебный лист'!D:D:'Служебный лист'!E:E,2,FALSE)) = TRUE, "Газопровод не найден", VLOOKUP(A81,'Служебный лист'!D:E,2,FALSE))</f>
        <v>Газопровод не найден</v>
      </c>
      <c r="V81" s="96" t="str">
        <f>IF(ISNA(VLOOKUP(D81,PODS.DOT_CLASS_RATING_CL!A:B,2,FALSE)) = TRUE, "нет в справочнике", VLOOKUP(D81,PODS.DOT_CLASS_RATING_CL!A:B,2,FALSE))</f>
        <v>нет в справочнике</v>
      </c>
      <c r="W81" s="96" t="str">
        <f>IF(ISNA(VLOOKUP(E81,PODS.NOMINAL_DIAMETR_CL!A:B,2,FALSE)) = TRUE, "нет в справочнике", VLOOKUP(E81,PODS.NOMINAL_DIAMETR_CL!A:B,2,FALSE))</f>
        <v>нет в справочнике</v>
      </c>
      <c r="X81" s="96" t="str">
        <f>IF(ISNA(VLOOKUP(F81,PODS.NOMINAL_WALL_THICKNESS_CL!A:B,2,FALSE)) = TRUE, "нет в справочнике", VLOOKUP(F81,PODS.NOMINAL_WALL_THICKNESS_CL!A:B,2,FALSE))</f>
        <v>нет в справочнике</v>
      </c>
      <c r="Y81" s="96" t="str">
        <f>IF(ISNA(VLOOKUP(J81,PODS.PIPE_LONG_SEAM_GCL!A:B,2,FALSE)) = TRUE, "нет в справочнике", VLOOKUP(J81,PODS.PIPE_LONG_SEAM_GCL!A:B,2,FALSE))</f>
        <v>нет в справочнике</v>
      </c>
      <c r="Z81" s="96" t="str">
        <f>IF(ISNA(VLOOKUP(K81,PODS.PIPE_SEGMENT_MATERIAL_CL!A:B,2,FALSE)) = TRUE, "нет в справочнике", VLOOKUP(K81,PODS.PIPE_SEGMENT_MATERIAL_CL!A:B,2,FALSE))</f>
        <v>нет в справочнике</v>
      </c>
      <c r="AA81" s="96" t="str">
        <f>IF(ISNA(VLOOKUP(L81,PODS.PIPE_SEGMENT_MANUFACTURER!A:B,2,FALSE)) = TRUE, "нет в справочнике", VLOOKUP(L81,PODS.PIPE_SEGMENT_MANUFACTURER!A:B,2,FALSE))</f>
        <v>нет в справочнике</v>
      </c>
      <c r="AB81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1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2" spans="1:29">
      <c r="A82" s="12"/>
      <c r="B82" s="14"/>
      <c r="C82" s="15"/>
      <c r="D82" s="11"/>
      <c r="E82" s="12"/>
      <c r="F82" s="12"/>
      <c r="G82" s="8"/>
      <c r="H82" s="8"/>
      <c r="I82" s="8"/>
      <c r="J82" s="12"/>
      <c r="K82" s="8"/>
      <c r="L82" s="8"/>
      <c r="M82" s="8"/>
      <c r="N82" s="24"/>
      <c r="O82" s="13"/>
      <c r="P82" s="13"/>
      <c r="Q82" s="13"/>
      <c r="R82" s="13"/>
      <c r="S82" s="17"/>
      <c r="T82" s="56"/>
      <c r="U82" s="96" t="str">
        <f>IF(ISNA(VLOOKUP(A82,'Служебный лист'!D:D:'Служебный лист'!E:E,2,FALSE)) = TRUE, "Газопровод не найден", VLOOKUP(A82,'Служебный лист'!D:E,2,FALSE))</f>
        <v>Газопровод не найден</v>
      </c>
      <c r="V82" s="96" t="str">
        <f>IF(ISNA(VLOOKUP(D82,PODS.DOT_CLASS_RATING_CL!A:B,2,FALSE)) = TRUE, "нет в справочнике", VLOOKUP(D82,PODS.DOT_CLASS_RATING_CL!A:B,2,FALSE))</f>
        <v>нет в справочнике</v>
      </c>
      <c r="W82" s="96" t="str">
        <f>IF(ISNA(VLOOKUP(E82,PODS.NOMINAL_DIAMETR_CL!A:B,2,FALSE)) = TRUE, "нет в справочнике", VLOOKUP(E82,PODS.NOMINAL_DIAMETR_CL!A:B,2,FALSE))</f>
        <v>нет в справочнике</v>
      </c>
      <c r="X82" s="96" t="str">
        <f>IF(ISNA(VLOOKUP(F82,PODS.NOMINAL_WALL_THICKNESS_CL!A:B,2,FALSE)) = TRUE, "нет в справочнике", VLOOKUP(F82,PODS.NOMINAL_WALL_THICKNESS_CL!A:B,2,FALSE))</f>
        <v>нет в справочнике</v>
      </c>
      <c r="Y82" s="96" t="str">
        <f>IF(ISNA(VLOOKUP(J82,PODS.PIPE_LONG_SEAM_GCL!A:B,2,FALSE)) = TRUE, "нет в справочнике", VLOOKUP(J82,PODS.PIPE_LONG_SEAM_GCL!A:B,2,FALSE))</f>
        <v>нет в справочнике</v>
      </c>
      <c r="Z82" s="96" t="str">
        <f>IF(ISNA(VLOOKUP(K82,PODS.PIPE_SEGMENT_MATERIAL_CL!A:B,2,FALSE)) = TRUE, "нет в справочнике", VLOOKUP(K82,PODS.PIPE_SEGMENT_MATERIAL_CL!A:B,2,FALSE))</f>
        <v>нет в справочнике</v>
      </c>
      <c r="AA82" s="96" t="str">
        <f>IF(ISNA(VLOOKUP(L82,PODS.PIPE_SEGMENT_MANUFACTURER!A:B,2,FALSE)) = TRUE, "нет в справочнике", VLOOKUP(L82,PODS.PIPE_SEGMENT_MANUFACTURER!A:B,2,FALSE))</f>
        <v>нет в справочнике</v>
      </c>
      <c r="AB82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2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3" spans="1:29">
      <c r="A83" s="12"/>
      <c r="B83" s="14"/>
      <c r="C83" s="15"/>
      <c r="D83" s="11"/>
      <c r="E83" s="12"/>
      <c r="F83" s="12"/>
      <c r="G83" s="8"/>
      <c r="H83" s="8"/>
      <c r="I83" s="8"/>
      <c r="J83" s="12"/>
      <c r="K83" s="8"/>
      <c r="L83" s="8"/>
      <c r="M83" s="8"/>
      <c r="N83" s="24"/>
      <c r="O83" s="13"/>
      <c r="P83" s="13"/>
      <c r="Q83" s="13"/>
      <c r="R83" s="13"/>
      <c r="S83" s="17"/>
      <c r="T83" s="56"/>
      <c r="U83" s="96" t="str">
        <f>IF(ISNA(VLOOKUP(A83,'Служебный лист'!D:D:'Служебный лист'!E:E,2,FALSE)) = TRUE, "Газопровод не найден", VLOOKUP(A83,'Служебный лист'!D:E,2,FALSE))</f>
        <v>Газопровод не найден</v>
      </c>
      <c r="V83" s="96" t="str">
        <f>IF(ISNA(VLOOKUP(D83,PODS.DOT_CLASS_RATING_CL!A:B,2,FALSE)) = TRUE, "нет в справочнике", VLOOKUP(D83,PODS.DOT_CLASS_RATING_CL!A:B,2,FALSE))</f>
        <v>нет в справочнике</v>
      </c>
      <c r="W83" s="96" t="str">
        <f>IF(ISNA(VLOOKUP(E83,PODS.NOMINAL_DIAMETR_CL!A:B,2,FALSE)) = TRUE, "нет в справочнике", VLOOKUP(E83,PODS.NOMINAL_DIAMETR_CL!A:B,2,FALSE))</f>
        <v>нет в справочнике</v>
      </c>
      <c r="X83" s="96" t="str">
        <f>IF(ISNA(VLOOKUP(F83,PODS.NOMINAL_WALL_THICKNESS_CL!A:B,2,FALSE)) = TRUE, "нет в справочнике", VLOOKUP(F83,PODS.NOMINAL_WALL_THICKNESS_CL!A:B,2,FALSE))</f>
        <v>нет в справочнике</v>
      </c>
      <c r="Y83" s="96" t="str">
        <f>IF(ISNA(VLOOKUP(J83,PODS.PIPE_LONG_SEAM_GCL!A:B,2,FALSE)) = TRUE, "нет в справочнике", VLOOKUP(J83,PODS.PIPE_LONG_SEAM_GCL!A:B,2,FALSE))</f>
        <v>нет в справочнике</v>
      </c>
      <c r="Z83" s="96" t="str">
        <f>IF(ISNA(VLOOKUP(K83,PODS.PIPE_SEGMENT_MATERIAL_CL!A:B,2,FALSE)) = TRUE, "нет в справочнике", VLOOKUP(K83,PODS.PIPE_SEGMENT_MATERIAL_CL!A:B,2,FALSE))</f>
        <v>нет в справочнике</v>
      </c>
      <c r="AA83" s="96" t="str">
        <f>IF(ISNA(VLOOKUP(L83,PODS.PIPE_SEGMENT_MANUFACTURER!A:B,2,FALSE)) = TRUE, "нет в справочнике", VLOOKUP(L83,PODS.PIPE_SEGMENT_MANUFACTURER!A:B,2,FALSE))</f>
        <v>нет в справочнике</v>
      </c>
      <c r="AB83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3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4" spans="1:29">
      <c r="A84" s="12"/>
      <c r="B84" s="14"/>
      <c r="C84" s="15"/>
      <c r="D84" s="11"/>
      <c r="E84" s="12"/>
      <c r="F84" s="12"/>
      <c r="G84" s="8"/>
      <c r="H84" s="8"/>
      <c r="I84" s="8"/>
      <c r="J84" s="12"/>
      <c r="K84" s="8"/>
      <c r="L84" s="8"/>
      <c r="M84" s="8"/>
      <c r="N84" s="24"/>
      <c r="O84" s="13"/>
      <c r="P84" s="13"/>
      <c r="Q84" s="13"/>
      <c r="R84" s="13"/>
      <c r="S84" s="17"/>
      <c r="T84" s="56"/>
      <c r="U84" s="96" t="str">
        <f>IF(ISNA(VLOOKUP(A84,'Служебный лист'!D:D:'Служебный лист'!E:E,2,FALSE)) = TRUE, "Газопровод не найден", VLOOKUP(A84,'Служебный лист'!D:E,2,FALSE))</f>
        <v>Газопровод не найден</v>
      </c>
      <c r="V84" s="96" t="str">
        <f>IF(ISNA(VLOOKUP(D84,PODS.DOT_CLASS_RATING_CL!A:B,2,FALSE)) = TRUE, "нет в справочнике", VLOOKUP(D84,PODS.DOT_CLASS_RATING_CL!A:B,2,FALSE))</f>
        <v>нет в справочнике</v>
      </c>
      <c r="W84" s="96" t="str">
        <f>IF(ISNA(VLOOKUP(E84,PODS.NOMINAL_DIAMETR_CL!A:B,2,FALSE)) = TRUE, "нет в справочнике", VLOOKUP(E84,PODS.NOMINAL_DIAMETR_CL!A:B,2,FALSE))</f>
        <v>нет в справочнике</v>
      </c>
      <c r="X84" s="96" t="str">
        <f>IF(ISNA(VLOOKUP(F84,PODS.NOMINAL_WALL_THICKNESS_CL!A:B,2,FALSE)) = TRUE, "нет в справочнике", VLOOKUP(F84,PODS.NOMINAL_WALL_THICKNESS_CL!A:B,2,FALSE))</f>
        <v>нет в справочнике</v>
      </c>
      <c r="Y84" s="96" t="str">
        <f>IF(ISNA(VLOOKUP(J84,PODS.PIPE_LONG_SEAM_GCL!A:B,2,FALSE)) = TRUE, "нет в справочнике", VLOOKUP(J84,PODS.PIPE_LONG_SEAM_GCL!A:B,2,FALSE))</f>
        <v>нет в справочнике</v>
      </c>
      <c r="Z84" s="96" t="str">
        <f>IF(ISNA(VLOOKUP(K84,PODS.PIPE_SEGMENT_MATERIAL_CL!A:B,2,FALSE)) = TRUE, "нет в справочнике", VLOOKUP(K84,PODS.PIPE_SEGMENT_MATERIAL_CL!A:B,2,FALSE))</f>
        <v>нет в справочнике</v>
      </c>
      <c r="AA84" s="96" t="str">
        <f>IF(ISNA(VLOOKUP(L84,PODS.PIPE_SEGMENT_MANUFACTURER!A:B,2,FALSE)) = TRUE, "нет в справочнике", VLOOKUP(L84,PODS.PIPE_SEGMENT_MANUFACTURER!A:B,2,FALSE))</f>
        <v>нет в справочнике</v>
      </c>
      <c r="AB84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4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5" spans="1:29">
      <c r="A85" s="12"/>
      <c r="B85" s="14"/>
      <c r="C85" s="15"/>
      <c r="D85" s="11"/>
      <c r="E85" s="12"/>
      <c r="F85" s="12"/>
      <c r="G85" s="8"/>
      <c r="H85" s="8"/>
      <c r="I85" s="8"/>
      <c r="J85" s="12"/>
      <c r="K85" s="8"/>
      <c r="L85" s="8"/>
      <c r="M85" s="8"/>
      <c r="N85" s="24"/>
      <c r="O85" s="13"/>
      <c r="P85" s="13"/>
      <c r="Q85" s="13"/>
      <c r="R85" s="13"/>
      <c r="S85" s="17"/>
      <c r="T85" s="56"/>
      <c r="U85" s="96" t="str">
        <f>IF(ISNA(VLOOKUP(A85,'Служебный лист'!D:D:'Служебный лист'!E:E,2,FALSE)) = TRUE, "Газопровод не найден", VLOOKUP(A85,'Служебный лист'!D:E,2,FALSE))</f>
        <v>Газопровод не найден</v>
      </c>
      <c r="V85" s="96" t="str">
        <f>IF(ISNA(VLOOKUP(D85,PODS.DOT_CLASS_RATING_CL!A:B,2,FALSE)) = TRUE, "нет в справочнике", VLOOKUP(D85,PODS.DOT_CLASS_RATING_CL!A:B,2,FALSE))</f>
        <v>нет в справочнике</v>
      </c>
      <c r="W85" s="96" t="str">
        <f>IF(ISNA(VLOOKUP(E85,PODS.NOMINAL_DIAMETR_CL!A:B,2,FALSE)) = TRUE, "нет в справочнике", VLOOKUP(E85,PODS.NOMINAL_DIAMETR_CL!A:B,2,FALSE))</f>
        <v>нет в справочнике</v>
      </c>
      <c r="X85" s="96" t="str">
        <f>IF(ISNA(VLOOKUP(F85,PODS.NOMINAL_WALL_THICKNESS_CL!A:B,2,FALSE)) = TRUE, "нет в справочнике", VLOOKUP(F85,PODS.NOMINAL_WALL_THICKNESS_CL!A:B,2,FALSE))</f>
        <v>нет в справочнике</v>
      </c>
      <c r="Y85" s="96" t="str">
        <f>IF(ISNA(VLOOKUP(J85,PODS.PIPE_LONG_SEAM_GCL!A:B,2,FALSE)) = TRUE, "нет в справочнике", VLOOKUP(J85,PODS.PIPE_LONG_SEAM_GCL!A:B,2,FALSE))</f>
        <v>нет в справочнике</v>
      </c>
      <c r="Z85" s="96" t="str">
        <f>IF(ISNA(VLOOKUP(K85,PODS.PIPE_SEGMENT_MATERIAL_CL!A:B,2,FALSE)) = TRUE, "нет в справочнике", VLOOKUP(K85,PODS.PIPE_SEGMENT_MATERIAL_CL!A:B,2,FALSE))</f>
        <v>нет в справочнике</v>
      </c>
      <c r="AA85" s="96" t="str">
        <f>IF(ISNA(VLOOKUP(L85,PODS.PIPE_SEGMENT_MANUFACTURER!A:B,2,FALSE)) = TRUE, "нет в справочнике", VLOOKUP(L85,PODS.PIPE_SEGMENT_MANUFACTURER!A:B,2,FALSE))</f>
        <v>нет в справочнике</v>
      </c>
      <c r="AB85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5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6" spans="1:29">
      <c r="A86" s="12"/>
      <c r="B86" s="14"/>
      <c r="C86" s="15"/>
      <c r="D86" s="11"/>
      <c r="E86" s="12"/>
      <c r="F86" s="12"/>
      <c r="G86" s="8"/>
      <c r="H86" s="8"/>
      <c r="I86" s="8"/>
      <c r="J86" s="12"/>
      <c r="K86" s="8"/>
      <c r="L86" s="8"/>
      <c r="M86" s="8"/>
      <c r="N86" s="24"/>
      <c r="O86" s="13"/>
      <c r="P86" s="13"/>
      <c r="Q86" s="13"/>
      <c r="R86" s="13"/>
      <c r="S86" s="17"/>
      <c r="T86" s="56"/>
      <c r="U86" s="96" t="str">
        <f>IF(ISNA(VLOOKUP(A86,'Служебный лист'!D:D:'Служебный лист'!E:E,2,FALSE)) = TRUE, "Газопровод не найден", VLOOKUP(A86,'Служебный лист'!D:E,2,FALSE))</f>
        <v>Газопровод не найден</v>
      </c>
      <c r="V86" s="96" t="str">
        <f>IF(ISNA(VLOOKUP(D86,PODS.DOT_CLASS_RATING_CL!A:B,2,FALSE)) = TRUE, "нет в справочнике", VLOOKUP(D86,PODS.DOT_CLASS_RATING_CL!A:B,2,FALSE))</f>
        <v>нет в справочнике</v>
      </c>
      <c r="W86" s="96" t="str">
        <f>IF(ISNA(VLOOKUP(E86,PODS.NOMINAL_DIAMETR_CL!A:B,2,FALSE)) = TRUE, "нет в справочнике", VLOOKUP(E86,PODS.NOMINAL_DIAMETR_CL!A:B,2,FALSE))</f>
        <v>нет в справочнике</v>
      </c>
      <c r="X86" s="96" t="str">
        <f>IF(ISNA(VLOOKUP(F86,PODS.NOMINAL_WALL_THICKNESS_CL!A:B,2,FALSE)) = TRUE, "нет в справочнике", VLOOKUP(F86,PODS.NOMINAL_WALL_THICKNESS_CL!A:B,2,FALSE))</f>
        <v>нет в справочнике</v>
      </c>
      <c r="Y86" s="96" t="str">
        <f>IF(ISNA(VLOOKUP(J86,PODS.PIPE_LONG_SEAM_GCL!A:B,2,FALSE)) = TRUE, "нет в справочнике", VLOOKUP(J86,PODS.PIPE_LONG_SEAM_GCL!A:B,2,FALSE))</f>
        <v>нет в справочнике</v>
      </c>
      <c r="Z86" s="96" t="str">
        <f>IF(ISNA(VLOOKUP(K86,PODS.PIPE_SEGMENT_MATERIAL_CL!A:B,2,FALSE)) = TRUE, "нет в справочнике", VLOOKUP(K86,PODS.PIPE_SEGMENT_MATERIAL_CL!A:B,2,FALSE))</f>
        <v>нет в справочнике</v>
      </c>
      <c r="AA86" s="96" t="str">
        <f>IF(ISNA(VLOOKUP(L86,PODS.PIPE_SEGMENT_MANUFACTURER!A:B,2,FALSE)) = TRUE, "нет в справочнике", VLOOKUP(L86,PODS.PIPE_SEGMENT_MANUFACTURER!A:B,2,FALSE))</f>
        <v>нет в справочнике</v>
      </c>
      <c r="AB86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6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7" spans="1:29">
      <c r="A87" s="12"/>
      <c r="B87" s="14"/>
      <c r="C87" s="15"/>
      <c r="D87" s="11"/>
      <c r="E87" s="12"/>
      <c r="F87" s="12"/>
      <c r="G87" s="8"/>
      <c r="H87" s="8"/>
      <c r="I87" s="8"/>
      <c r="J87" s="12"/>
      <c r="K87" s="8"/>
      <c r="L87" s="8"/>
      <c r="M87" s="8"/>
      <c r="N87" s="24"/>
      <c r="O87" s="13"/>
      <c r="P87" s="13"/>
      <c r="Q87" s="13"/>
      <c r="R87" s="13"/>
      <c r="S87" s="17"/>
      <c r="T87" s="56"/>
      <c r="U87" s="96" t="str">
        <f>IF(ISNA(VLOOKUP(A87,'Служебный лист'!D:D:'Служебный лист'!E:E,2,FALSE)) = TRUE, "Газопровод не найден", VLOOKUP(A87,'Служебный лист'!D:E,2,FALSE))</f>
        <v>Газопровод не найден</v>
      </c>
      <c r="V87" s="96" t="str">
        <f>IF(ISNA(VLOOKUP(D87,PODS.DOT_CLASS_RATING_CL!A:B,2,FALSE)) = TRUE, "нет в справочнике", VLOOKUP(D87,PODS.DOT_CLASS_RATING_CL!A:B,2,FALSE))</f>
        <v>нет в справочнике</v>
      </c>
      <c r="W87" s="96" t="str">
        <f>IF(ISNA(VLOOKUP(E87,PODS.NOMINAL_DIAMETR_CL!A:B,2,FALSE)) = TRUE, "нет в справочнике", VLOOKUP(E87,PODS.NOMINAL_DIAMETR_CL!A:B,2,FALSE))</f>
        <v>нет в справочнике</v>
      </c>
      <c r="X87" s="96" t="str">
        <f>IF(ISNA(VLOOKUP(F87,PODS.NOMINAL_WALL_THICKNESS_CL!A:B,2,FALSE)) = TRUE, "нет в справочнике", VLOOKUP(F87,PODS.NOMINAL_WALL_THICKNESS_CL!A:B,2,FALSE))</f>
        <v>нет в справочнике</v>
      </c>
      <c r="Y87" s="96" t="str">
        <f>IF(ISNA(VLOOKUP(J87,PODS.PIPE_LONG_SEAM_GCL!A:B,2,FALSE)) = TRUE, "нет в справочнике", VLOOKUP(J87,PODS.PIPE_LONG_SEAM_GCL!A:B,2,FALSE))</f>
        <v>нет в справочнике</v>
      </c>
      <c r="Z87" s="96" t="str">
        <f>IF(ISNA(VLOOKUP(K87,PODS.PIPE_SEGMENT_MATERIAL_CL!A:B,2,FALSE)) = TRUE, "нет в справочнике", VLOOKUP(K87,PODS.PIPE_SEGMENT_MATERIAL_CL!A:B,2,FALSE))</f>
        <v>нет в справочнике</v>
      </c>
      <c r="AA87" s="96" t="str">
        <f>IF(ISNA(VLOOKUP(L87,PODS.PIPE_SEGMENT_MANUFACTURER!A:B,2,FALSE)) = TRUE, "нет в справочнике", VLOOKUP(L87,PODS.PIPE_SEGMENT_MANUFACTURER!A:B,2,FALSE))</f>
        <v>нет в справочнике</v>
      </c>
      <c r="AB87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7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8" spans="1:29">
      <c r="A88" s="12"/>
      <c r="B88" s="14"/>
      <c r="C88" s="15"/>
      <c r="D88" s="11"/>
      <c r="E88" s="12"/>
      <c r="F88" s="12"/>
      <c r="G88" s="8"/>
      <c r="H88" s="8"/>
      <c r="I88" s="8"/>
      <c r="J88" s="12"/>
      <c r="K88" s="8"/>
      <c r="L88" s="8"/>
      <c r="M88" s="8"/>
      <c r="N88" s="24"/>
      <c r="O88" s="13"/>
      <c r="P88" s="13"/>
      <c r="Q88" s="13"/>
      <c r="R88" s="13"/>
      <c r="S88" s="17"/>
      <c r="T88" s="56"/>
      <c r="U88" s="96" t="str">
        <f>IF(ISNA(VLOOKUP(A88,'Служебный лист'!D:D:'Служебный лист'!E:E,2,FALSE)) = TRUE, "Газопровод не найден", VLOOKUP(A88,'Служебный лист'!D:E,2,FALSE))</f>
        <v>Газопровод не найден</v>
      </c>
      <c r="V88" s="96" t="str">
        <f>IF(ISNA(VLOOKUP(D88,PODS.DOT_CLASS_RATING_CL!A:B,2,FALSE)) = TRUE, "нет в справочнике", VLOOKUP(D88,PODS.DOT_CLASS_RATING_CL!A:B,2,FALSE))</f>
        <v>нет в справочнике</v>
      </c>
      <c r="W88" s="96" t="str">
        <f>IF(ISNA(VLOOKUP(E88,PODS.NOMINAL_DIAMETR_CL!A:B,2,FALSE)) = TRUE, "нет в справочнике", VLOOKUP(E88,PODS.NOMINAL_DIAMETR_CL!A:B,2,FALSE))</f>
        <v>нет в справочнике</v>
      </c>
      <c r="X88" s="96" t="str">
        <f>IF(ISNA(VLOOKUP(F88,PODS.NOMINAL_WALL_THICKNESS_CL!A:B,2,FALSE)) = TRUE, "нет в справочнике", VLOOKUP(F88,PODS.NOMINAL_WALL_THICKNESS_CL!A:B,2,FALSE))</f>
        <v>нет в справочнике</v>
      </c>
      <c r="Y88" s="96" t="str">
        <f>IF(ISNA(VLOOKUP(J88,PODS.PIPE_LONG_SEAM_GCL!A:B,2,FALSE)) = TRUE, "нет в справочнике", VLOOKUP(J88,PODS.PIPE_LONG_SEAM_GCL!A:B,2,FALSE))</f>
        <v>нет в справочнике</v>
      </c>
      <c r="Z88" s="96" t="str">
        <f>IF(ISNA(VLOOKUP(K88,PODS.PIPE_SEGMENT_MATERIAL_CL!A:B,2,FALSE)) = TRUE, "нет в справочнике", VLOOKUP(K88,PODS.PIPE_SEGMENT_MATERIAL_CL!A:B,2,FALSE))</f>
        <v>нет в справочнике</v>
      </c>
      <c r="AA88" s="96" t="str">
        <f>IF(ISNA(VLOOKUP(L88,PODS.PIPE_SEGMENT_MANUFACTURER!A:B,2,FALSE)) = TRUE, "нет в справочнике", VLOOKUP(L88,PODS.PIPE_SEGMENT_MANUFACTURER!A:B,2,FALSE))</f>
        <v>нет в справочнике</v>
      </c>
      <c r="AB88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8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9" spans="1:29">
      <c r="A89" s="12"/>
      <c r="B89" s="14"/>
      <c r="C89" s="15"/>
      <c r="D89" s="11"/>
      <c r="E89" s="12"/>
      <c r="F89" s="12"/>
      <c r="G89" s="8"/>
      <c r="H89" s="8"/>
      <c r="I89" s="8"/>
      <c r="J89" s="12"/>
      <c r="K89" s="8"/>
      <c r="L89" s="8"/>
      <c r="M89" s="8"/>
      <c r="N89" s="24"/>
      <c r="O89" s="13"/>
      <c r="P89" s="13"/>
      <c r="Q89" s="13"/>
      <c r="R89" s="13"/>
      <c r="S89" s="17"/>
      <c r="T89" s="56"/>
      <c r="U89" s="96" t="str">
        <f>IF(ISNA(VLOOKUP(A89,'Служебный лист'!D:D:'Служебный лист'!E:E,2,FALSE)) = TRUE, "Газопровод не найден", VLOOKUP(A89,'Служебный лист'!D:E,2,FALSE))</f>
        <v>Газопровод не найден</v>
      </c>
      <c r="V89" s="96" t="str">
        <f>IF(ISNA(VLOOKUP(D89,PODS.DOT_CLASS_RATING_CL!A:B,2,FALSE)) = TRUE, "нет в справочнике", VLOOKUP(D89,PODS.DOT_CLASS_RATING_CL!A:B,2,FALSE))</f>
        <v>нет в справочнике</v>
      </c>
      <c r="W89" s="96" t="str">
        <f>IF(ISNA(VLOOKUP(E89,PODS.NOMINAL_DIAMETR_CL!A:B,2,FALSE)) = TRUE, "нет в справочнике", VLOOKUP(E89,PODS.NOMINAL_DIAMETR_CL!A:B,2,FALSE))</f>
        <v>нет в справочнике</v>
      </c>
      <c r="X89" s="96" t="str">
        <f>IF(ISNA(VLOOKUP(F89,PODS.NOMINAL_WALL_THICKNESS_CL!A:B,2,FALSE)) = TRUE, "нет в справочнике", VLOOKUP(F89,PODS.NOMINAL_WALL_THICKNESS_CL!A:B,2,FALSE))</f>
        <v>нет в справочнике</v>
      </c>
      <c r="Y89" s="96" t="str">
        <f>IF(ISNA(VLOOKUP(J89,PODS.PIPE_LONG_SEAM_GCL!A:B,2,FALSE)) = TRUE, "нет в справочнике", VLOOKUP(J89,PODS.PIPE_LONG_SEAM_GCL!A:B,2,FALSE))</f>
        <v>нет в справочнике</v>
      </c>
      <c r="Z89" s="96" t="str">
        <f>IF(ISNA(VLOOKUP(K89,PODS.PIPE_SEGMENT_MATERIAL_CL!A:B,2,FALSE)) = TRUE, "нет в справочнике", VLOOKUP(K89,PODS.PIPE_SEGMENT_MATERIAL_CL!A:B,2,FALSE))</f>
        <v>нет в справочнике</v>
      </c>
      <c r="AA89" s="96" t="str">
        <f>IF(ISNA(VLOOKUP(L89,PODS.PIPE_SEGMENT_MANUFACTURER!A:B,2,FALSE)) = TRUE, "нет в справочнике", VLOOKUP(L89,PODS.PIPE_SEGMENT_MANUFACTURER!A:B,2,FALSE))</f>
        <v>нет в справочнике</v>
      </c>
      <c r="AB89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9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0" spans="1:29">
      <c r="A90" s="12"/>
      <c r="B90" s="14"/>
      <c r="C90" s="15"/>
      <c r="D90" s="11"/>
      <c r="E90" s="12"/>
      <c r="F90" s="12"/>
      <c r="G90" s="8"/>
      <c r="H90" s="8"/>
      <c r="I90" s="8"/>
      <c r="J90" s="12"/>
      <c r="K90" s="8"/>
      <c r="L90" s="8"/>
      <c r="M90" s="8"/>
      <c r="N90" s="24"/>
      <c r="O90" s="13"/>
      <c r="P90" s="13"/>
      <c r="Q90" s="13"/>
      <c r="R90" s="13"/>
      <c r="S90" s="17"/>
      <c r="T90" s="56"/>
      <c r="U90" s="96" t="str">
        <f>IF(ISNA(VLOOKUP(A90,'Служебный лист'!D:D:'Служебный лист'!E:E,2,FALSE)) = TRUE, "Газопровод не найден", VLOOKUP(A90,'Служебный лист'!D:E,2,FALSE))</f>
        <v>Газопровод не найден</v>
      </c>
      <c r="V90" s="96" t="str">
        <f>IF(ISNA(VLOOKUP(D90,PODS.DOT_CLASS_RATING_CL!A:B,2,FALSE)) = TRUE, "нет в справочнике", VLOOKUP(D90,PODS.DOT_CLASS_RATING_CL!A:B,2,FALSE))</f>
        <v>нет в справочнике</v>
      </c>
      <c r="W90" s="96" t="str">
        <f>IF(ISNA(VLOOKUP(E90,PODS.NOMINAL_DIAMETR_CL!A:B,2,FALSE)) = TRUE, "нет в справочнике", VLOOKUP(E90,PODS.NOMINAL_DIAMETR_CL!A:B,2,FALSE))</f>
        <v>нет в справочнике</v>
      </c>
      <c r="X90" s="96" t="str">
        <f>IF(ISNA(VLOOKUP(F90,PODS.NOMINAL_WALL_THICKNESS_CL!A:B,2,FALSE)) = TRUE, "нет в справочнике", VLOOKUP(F90,PODS.NOMINAL_WALL_THICKNESS_CL!A:B,2,FALSE))</f>
        <v>нет в справочнике</v>
      </c>
      <c r="Y90" s="96" t="str">
        <f>IF(ISNA(VLOOKUP(J90,PODS.PIPE_LONG_SEAM_GCL!A:B,2,FALSE)) = TRUE, "нет в справочнике", VLOOKUP(J90,PODS.PIPE_LONG_SEAM_GCL!A:B,2,FALSE))</f>
        <v>нет в справочнике</v>
      </c>
      <c r="Z90" s="96" t="str">
        <f>IF(ISNA(VLOOKUP(K90,PODS.PIPE_SEGMENT_MATERIAL_CL!A:B,2,FALSE)) = TRUE, "нет в справочнике", VLOOKUP(K90,PODS.PIPE_SEGMENT_MATERIAL_CL!A:B,2,FALSE))</f>
        <v>нет в справочнике</v>
      </c>
      <c r="AA90" s="96" t="str">
        <f>IF(ISNA(VLOOKUP(L90,PODS.PIPE_SEGMENT_MANUFACTURER!A:B,2,FALSE)) = TRUE, "нет в справочнике", VLOOKUP(L90,PODS.PIPE_SEGMENT_MANUFACTURER!A:B,2,FALSE))</f>
        <v>нет в справочнике</v>
      </c>
      <c r="AB90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0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1" spans="1:29">
      <c r="A91" s="12"/>
      <c r="B91" s="14"/>
      <c r="C91" s="15"/>
      <c r="D91" s="11"/>
      <c r="E91" s="12"/>
      <c r="F91" s="12"/>
      <c r="G91" s="8"/>
      <c r="H91" s="8"/>
      <c r="I91" s="8"/>
      <c r="J91" s="12"/>
      <c r="K91" s="8"/>
      <c r="L91" s="8"/>
      <c r="M91" s="8"/>
      <c r="N91" s="24"/>
      <c r="O91" s="13"/>
      <c r="P91" s="13"/>
      <c r="Q91" s="13"/>
      <c r="R91" s="13"/>
      <c r="S91" s="17"/>
      <c r="T91" s="56"/>
      <c r="U91" s="96" t="str">
        <f>IF(ISNA(VLOOKUP(A91,'Служебный лист'!D:D:'Служебный лист'!E:E,2,FALSE)) = TRUE, "Газопровод не найден", VLOOKUP(A91,'Служебный лист'!D:E,2,FALSE))</f>
        <v>Газопровод не найден</v>
      </c>
      <c r="V91" s="96" t="str">
        <f>IF(ISNA(VLOOKUP(D91,PODS.DOT_CLASS_RATING_CL!A:B,2,FALSE)) = TRUE, "нет в справочнике", VLOOKUP(D91,PODS.DOT_CLASS_RATING_CL!A:B,2,FALSE))</f>
        <v>нет в справочнике</v>
      </c>
      <c r="W91" s="96" t="str">
        <f>IF(ISNA(VLOOKUP(E91,PODS.NOMINAL_DIAMETR_CL!A:B,2,FALSE)) = TRUE, "нет в справочнике", VLOOKUP(E91,PODS.NOMINAL_DIAMETR_CL!A:B,2,FALSE))</f>
        <v>нет в справочнике</v>
      </c>
      <c r="X91" s="96" t="str">
        <f>IF(ISNA(VLOOKUP(F91,PODS.NOMINAL_WALL_THICKNESS_CL!A:B,2,FALSE)) = TRUE, "нет в справочнике", VLOOKUP(F91,PODS.NOMINAL_WALL_THICKNESS_CL!A:B,2,FALSE))</f>
        <v>нет в справочнике</v>
      </c>
      <c r="Y91" s="96" t="str">
        <f>IF(ISNA(VLOOKUP(J91,PODS.PIPE_LONG_SEAM_GCL!A:B,2,FALSE)) = TRUE, "нет в справочнике", VLOOKUP(J91,PODS.PIPE_LONG_SEAM_GCL!A:B,2,FALSE))</f>
        <v>нет в справочнике</v>
      </c>
      <c r="Z91" s="96" t="str">
        <f>IF(ISNA(VLOOKUP(K91,PODS.PIPE_SEGMENT_MATERIAL_CL!A:B,2,FALSE)) = TRUE, "нет в справочнике", VLOOKUP(K91,PODS.PIPE_SEGMENT_MATERIAL_CL!A:B,2,FALSE))</f>
        <v>нет в справочнике</v>
      </c>
      <c r="AA91" s="96" t="str">
        <f>IF(ISNA(VLOOKUP(L91,PODS.PIPE_SEGMENT_MANUFACTURER!A:B,2,FALSE)) = TRUE, "нет в справочнике", VLOOKUP(L91,PODS.PIPE_SEGMENT_MANUFACTURER!A:B,2,FALSE))</f>
        <v>нет в справочнике</v>
      </c>
      <c r="AB91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1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2" spans="1:29">
      <c r="A92" s="12"/>
      <c r="B92" s="14"/>
      <c r="C92" s="15"/>
      <c r="D92" s="11"/>
      <c r="E92" s="12"/>
      <c r="F92" s="12"/>
      <c r="G92" s="8"/>
      <c r="H92" s="8"/>
      <c r="I92" s="8"/>
      <c r="J92" s="12"/>
      <c r="K92" s="8"/>
      <c r="L92" s="8"/>
      <c r="M92" s="8"/>
      <c r="N92" s="24"/>
      <c r="O92" s="13"/>
      <c r="P92" s="13"/>
      <c r="Q92" s="13"/>
      <c r="R92" s="13"/>
      <c r="S92" s="17"/>
      <c r="T92" s="56"/>
      <c r="U92" s="96" t="str">
        <f>IF(ISNA(VLOOKUP(A92,'Служебный лист'!D:D:'Служебный лист'!E:E,2,FALSE)) = TRUE, "Газопровод не найден", VLOOKUP(A92,'Служебный лист'!D:E,2,FALSE))</f>
        <v>Газопровод не найден</v>
      </c>
      <c r="V92" s="96" t="str">
        <f>IF(ISNA(VLOOKUP(D92,PODS.DOT_CLASS_RATING_CL!A:B,2,FALSE)) = TRUE, "нет в справочнике", VLOOKUP(D92,PODS.DOT_CLASS_RATING_CL!A:B,2,FALSE))</f>
        <v>нет в справочнике</v>
      </c>
      <c r="W92" s="96" t="str">
        <f>IF(ISNA(VLOOKUP(E92,PODS.NOMINAL_DIAMETR_CL!A:B,2,FALSE)) = TRUE, "нет в справочнике", VLOOKUP(E92,PODS.NOMINAL_DIAMETR_CL!A:B,2,FALSE))</f>
        <v>нет в справочнике</v>
      </c>
      <c r="X92" s="96" t="str">
        <f>IF(ISNA(VLOOKUP(F92,PODS.NOMINAL_WALL_THICKNESS_CL!A:B,2,FALSE)) = TRUE, "нет в справочнике", VLOOKUP(F92,PODS.NOMINAL_WALL_THICKNESS_CL!A:B,2,FALSE))</f>
        <v>нет в справочнике</v>
      </c>
      <c r="Y92" s="96" t="str">
        <f>IF(ISNA(VLOOKUP(J92,PODS.PIPE_LONG_SEAM_GCL!A:B,2,FALSE)) = TRUE, "нет в справочнике", VLOOKUP(J92,PODS.PIPE_LONG_SEAM_GCL!A:B,2,FALSE))</f>
        <v>нет в справочнике</v>
      </c>
      <c r="Z92" s="96" t="str">
        <f>IF(ISNA(VLOOKUP(K92,PODS.PIPE_SEGMENT_MATERIAL_CL!A:B,2,FALSE)) = TRUE, "нет в справочнике", VLOOKUP(K92,PODS.PIPE_SEGMENT_MATERIAL_CL!A:B,2,FALSE))</f>
        <v>нет в справочнике</v>
      </c>
      <c r="AA92" s="96" t="str">
        <f>IF(ISNA(VLOOKUP(L92,PODS.PIPE_SEGMENT_MANUFACTURER!A:B,2,FALSE)) = TRUE, "нет в справочнике", VLOOKUP(L92,PODS.PIPE_SEGMENT_MANUFACTURER!A:B,2,FALSE))</f>
        <v>нет в справочнике</v>
      </c>
      <c r="AB92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2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3" spans="1:29">
      <c r="A93" s="12"/>
      <c r="B93" s="14"/>
      <c r="C93" s="15"/>
      <c r="D93" s="11"/>
      <c r="E93" s="12"/>
      <c r="F93" s="12"/>
      <c r="G93" s="8"/>
      <c r="H93" s="8"/>
      <c r="I93" s="8"/>
      <c r="J93" s="12"/>
      <c r="K93" s="8"/>
      <c r="L93" s="8"/>
      <c r="M93" s="8"/>
      <c r="N93" s="24"/>
      <c r="O93" s="13"/>
      <c r="P93" s="13"/>
      <c r="Q93" s="13"/>
      <c r="R93" s="13"/>
      <c r="S93" s="17"/>
      <c r="T93" s="56"/>
      <c r="U93" s="96" t="str">
        <f>IF(ISNA(VLOOKUP(A93,'Служебный лист'!D:D:'Служебный лист'!E:E,2,FALSE)) = TRUE, "Газопровод не найден", VLOOKUP(A93,'Служебный лист'!D:E,2,FALSE))</f>
        <v>Газопровод не найден</v>
      </c>
      <c r="V93" s="96" t="str">
        <f>IF(ISNA(VLOOKUP(D93,PODS.DOT_CLASS_RATING_CL!A:B,2,FALSE)) = TRUE, "нет в справочнике", VLOOKUP(D93,PODS.DOT_CLASS_RATING_CL!A:B,2,FALSE))</f>
        <v>нет в справочнике</v>
      </c>
      <c r="W93" s="96" t="str">
        <f>IF(ISNA(VLOOKUP(E93,PODS.NOMINAL_DIAMETR_CL!A:B,2,FALSE)) = TRUE, "нет в справочнике", VLOOKUP(E93,PODS.NOMINAL_DIAMETR_CL!A:B,2,FALSE))</f>
        <v>нет в справочнике</v>
      </c>
      <c r="X93" s="96" t="str">
        <f>IF(ISNA(VLOOKUP(F93,PODS.NOMINAL_WALL_THICKNESS_CL!A:B,2,FALSE)) = TRUE, "нет в справочнике", VLOOKUP(F93,PODS.NOMINAL_WALL_THICKNESS_CL!A:B,2,FALSE))</f>
        <v>нет в справочнике</v>
      </c>
      <c r="Y93" s="96" t="str">
        <f>IF(ISNA(VLOOKUP(J93,PODS.PIPE_LONG_SEAM_GCL!A:B,2,FALSE)) = TRUE, "нет в справочнике", VLOOKUP(J93,PODS.PIPE_LONG_SEAM_GCL!A:B,2,FALSE))</f>
        <v>нет в справочнике</v>
      </c>
      <c r="Z93" s="96" t="str">
        <f>IF(ISNA(VLOOKUP(K93,PODS.PIPE_SEGMENT_MATERIAL_CL!A:B,2,FALSE)) = TRUE, "нет в справочнике", VLOOKUP(K93,PODS.PIPE_SEGMENT_MATERIAL_CL!A:B,2,FALSE))</f>
        <v>нет в справочнике</v>
      </c>
      <c r="AA93" s="96" t="str">
        <f>IF(ISNA(VLOOKUP(L93,PODS.PIPE_SEGMENT_MANUFACTURER!A:B,2,FALSE)) = TRUE, "нет в справочнике", VLOOKUP(L93,PODS.PIPE_SEGMENT_MANUFACTURER!A:B,2,FALSE))</f>
        <v>нет в справочнике</v>
      </c>
      <c r="AB93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3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4" spans="1:29">
      <c r="A94" s="12"/>
      <c r="B94" s="14"/>
      <c r="C94" s="15"/>
      <c r="D94" s="11"/>
      <c r="E94" s="12"/>
      <c r="F94" s="12"/>
      <c r="G94" s="8"/>
      <c r="H94" s="8"/>
      <c r="I94" s="8"/>
      <c r="J94" s="12"/>
      <c r="K94" s="8"/>
      <c r="L94" s="8"/>
      <c r="M94" s="8"/>
      <c r="N94" s="24"/>
      <c r="O94" s="13"/>
      <c r="P94" s="13"/>
      <c r="Q94" s="13"/>
      <c r="R94" s="13"/>
      <c r="S94" s="17"/>
      <c r="T94" s="56"/>
      <c r="U94" s="96" t="str">
        <f>IF(ISNA(VLOOKUP(A94,'Служебный лист'!D:D:'Служебный лист'!E:E,2,FALSE)) = TRUE, "Газопровод не найден", VLOOKUP(A94,'Служебный лист'!D:E,2,FALSE))</f>
        <v>Газопровод не найден</v>
      </c>
      <c r="V94" s="96" t="str">
        <f>IF(ISNA(VLOOKUP(D94,PODS.DOT_CLASS_RATING_CL!A:B,2,FALSE)) = TRUE, "нет в справочнике", VLOOKUP(D94,PODS.DOT_CLASS_RATING_CL!A:B,2,FALSE))</f>
        <v>нет в справочнике</v>
      </c>
      <c r="W94" s="96" t="str">
        <f>IF(ISNA(VLOOKUP(E94,PODS.NOMINAL_DIAMETR_CL!A:B,2,FALSE)) = TRUE, "нет в справочнике", VLOOKUP(E94,PODS.NOMINAL_DIAMETR_CL!A:B,2,FALSE))</f>
        <v>нет в справочнике</v>
      </c>
      <c r="X94" s="96" t="str">
        <f>IF(ISNA(VLOOKUP(F94,PODS.NOMINAL_WALL_THICKNESS_CL!A:B,2,FALSE)) = TRUE, "нет в справочнике", VLOOKUP(F94,PODS.NOMINAL_WALL_THICKNESS_CL!A:B,2,FALSE))</f>
        <v>нет в справочнике</v>
      </c>
      <c r="Y94" s="96" t="str">
        <f>IF(ISNA(VLOOKUP(J94,PODS.PIPE_LONG_SEAM_GCL!A:B,2,FALSE)) = TRUE, "нет в справочнике", VLOOKUP(J94,PODS.PIPE_LONG_SEAM_GCL!A:B,2,FALSE))</f>
        <v>нет в справочнике</v>
      </c>
      <c r="Z94" s="96" t="str">
        <f>IF(ISNA(VLOOKUP(K94,PODS.PIPE_SEGMENT_MATERIAL_CL!A:B,2,FALSE)) = TRUE, "нет в справочнике", VLOOKUP(K94,PODS.PIPE_SEGMENT_MATERIAL_CL!A:B,2,FALSE))</f>
        <v>нет в справочнике</v>
      </c>
      <c r="AA94" s="96" t="str">
        <f>IF(ISNA(VLOOKUP(L94,PODS.PIPE_SEGMENT_MANUFACTURER!A:B,2,FALSE)) = TRUE, "нет в справочнике", VLOOKUP(L94,PODS.PIPE_SEGMENT_MANUFACTURER!A:B,2,FALSE))</f>
        <v>нет в справочнике</v>
      </c>
      <c r="AB94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4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5" spans="1:29">
      <c r="A95" s="12"/>
      <c r="B95" s="14"/>
      <c r="C95" s="15"/>
      <c r="D95" s="11"/>
      <c r="E95" s="12"/>
      <c r="F95" s="12"/>
      <c r="G95" s="8"/>
      <c r="H95" s="8"/>
      <c r="I95" s="8"/>
      <c r="J95" s="12"/>
      <c r="K95" s="8"/>
      <c r="L95" s="8"/>
      <c r="M95" s="8"/>
      <c r="N95" s="24"/>
      <c r="O95" s="13"/>
      <c r="P95" s="13"/>
      <c r="Q95" s="13"/>
      <c r="R95" s="13"/>
      <c r="S95" s="17"/>
      <c r="T95" s="56"/>
      <c r="U95" s="96" t="str">
        <f>IF(ISNA(VLOOKUP(A95,'Служебный лист'!D:D:'Служебный лист'!E:E,2,FALSE)) = TRUE, "Газопровод не найден", VLOOKUP(A95,'Служебный лист'!D:E,2,FALSE))</f>
        <v>Газопровод не найден</v>
      </c>
      <c r="V95" s="96" t="str">
        <f>IF(ISNA(VLOOKUP(D95,PODS.DOT_CLASS_RATING_CL!A:B,2,FALSE)) = TRUE, "нет в справочнике", VLOOKUP(D95,PODS.DOT_CLASS_RATING_CL!A:B,2,FALSE))</f>
        <v>нет в справочнике</v>
      </c>
      <c r="W95" s="96" t="str">
        <f>IF(ISNA(VLOOKUP(E95,PODS.NOMINAL_DIAMETR_CL!A:B,2,FALSE)) = TRUE, "нет в справочнике", VLOOKUP(E95,PODS.NOMINAL_DIAMETR_CL!A:B,2,FALSE))</f>
        <v>нет в справочнике</v>
      </c>
      <c r="X95" s="96" t="str">
        <f>IF(ISNA(VLOOKUP(F95,PODS.NOMINAL_WALL_THICKNESS_CL!A:B,2,FALSE)) = TRUE, "нет в справочнике", VLOOKUP(F95,PODS.NOMINAL_WALL_THICKNESS_CL!A:B,2,FALSE))</f>
        <v>нет в справочнике</v>
      </c>
      <c r="Y95" s="96" t="str">
        <f>IF(ISNA(VLOOKUP(J95,PODS.PIPE_LONG_SEAM_GCL!A:B,2,FALSE)) = TRUE, "нет в справочнике", VLOOKUP(J95,PODS.PIPE_LONG_SEAM_GCL!A:B,2,FALSE))</f>
        <v>нет в справочнике</v>
      </c>
      <c r="Z95" s="96" t="str">
        <f>IF(ISNA(VLOOKUP(K95,PODS.PIPE_SEGMENT_MATERIAL_CL!A:B,2,FALSE)) = TRUE, "нет в справочнике", VLOOKUP(K95,PODS.PIPE_SEGMENT_MATERIAL_CL!A:B,2,FALSE))</f>
        <v>нет в справочнике</v>
      </c>
      <c r="AA95" s="96" t="str">
        <f>IF(ISNA(VLOOKUP(L95,PODS.PIPE_SEGMENT_MANUFACTURER!A:B,2,FALSE)) = TRUE, "нет в справочнике", VLOOKUP(L95,PODS.PIPE_SEGMENT_MANUFACTURER!A:B,2,FALSE))</f>
        <v>нет в справочнике</v>
      </c>
      <c r="AB95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5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6" spans="1:29">
      <c r="A96" s="12"/>
      <c r="B96" s="14"/>
      <c r="C96" s="15"/>
      <c r="D96" s="11"/>
      <c r="E96" s="12"/>
      <c r="F96" s="12"/>
      <c r="G96" s="8"/>
      <c r="H96" s="8"/>
      <c r="I96" s="8"/>
      <c r="J96" s="12"/>
      <c r="K96" s="8"/>
      <c r="L96" s="8"/>
      <c r="M96" s="8"/>
      <c r="N96" s="24"/>
      <c r="O96" s="13"/>
      <c r="P96" s="13"/>
      <c r="Q96" s="13"/>
      <c r="R96" s="13"/>
      <c r="S96" s="17"/>
      <c r="T96" s="56"/>
      <c r="U96" s="96" t="str">
        <f>IF(ISNA(VLOOKUP(A96,'Служебный лист'!D:D:'Служебный лист'!E:E,2,FALSE)) = TRUE, "Газопровод не найден", VLOOKUP(A96,'Служебный лист'!D:E,2,FALSE))</f>
        <v>Газопровод не найден</v>
      </c>
      <c r="V96" s="96" t="str">
        <f>IF(ISNA(VLOOKUP(D96,PODS.DOT_CLASS_RATING_CL!A:B,2,FALSE)) = TRUE, "нет в справочнике", VLOOKUP(D96,PODS.DOT_CLASS_RATING_CL!A:B,2,FALSE))</f>
        <v>нет в справочнике</v>
      </c>
      <c r="W96" s="96" t="str">
        <f>IF(ISNA(VLOOKUP(E96,PODS.NOMINAL_DIAMETR_CL!A:B,2,FALSE)) = TRUE, "нет в справочнике", VLOOKUP(E96,PODS.NOMINAL_DIAMETR_CL!A:B,2,FALSE))</f>
        <v>нет в справочнике</v>
      </c>
      <c r="X96" s="96" t="str">
        <f>IF(ISNA(VLOOKUP(F96,PODS.NOMINAL_WALL_THICKNESS_CL!A:B,2,FALSE)) = TRUE, "нет в справочнике", VLOOKUP(F96,PODS.NOMINAL_WALL_THICKNESS_CL!A:B,2,FALSE))</f>
        <v>нет в справочнике</v>
      </c>
      <c r="Y96" s="96" t="str">
        <f>IF(ISNA(VLOOKUP(J96,PODS.PIPE_LONG_SEAM_GCL!A:B,2,FALSE)) = TRUE, "нет в справочнике", VLOOKUP(J96,PODS.PIPE_LONG_SEAM_GCL!A:B,2,FALSE))</f>
        <v>нет в справочнике</v>
      </c>
      <c r="Z96" s="96" t="str">
        <f>IF(ISNA(VLOOKUP(K96,PODS.PIPE_SEGMENT_MATERIAL_CL!A:B,2,FALSE)) = TRUE, "нет в справочнике", VLOOKUP(K96,PODS.PIPE_SEGMENT_MATERIAL_CL!A:B,2,FALSE))</f>
        <v>нет в справочнике</v>
      </c>
      <c r="AA96" s="96" t="str">
        <f>IF(ISNA(VLOOKUP(L96,PODS.PIPE_SEGMENT_MANUFACTURER!A:B,2,FALSE)) = TRUE, "нет в справочнике", VLOOKUP(L96,PODS.PIPE_SEGMENT_MANUFACTURER!A:B,2,FALSE))</f>
        <v>нет в справочнике</v>
      </c>
      <c r="AB96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6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7" spans="1:29">
      <c r="A97" s="12"/>
      <c r="B97" s="14"/>
      <c r="C97" s="15"/>
      <c r="D97" s="11"/>
      <c r="E97" s="12"/>
      <c r="F97" s="12"/>
      <c r="G97" s="8"/>
      <c r="H97" s="8"/>
      <c r="I97" s="8"/>
      <c r="J97" s="12"/>
      <c r="K97" s="8"/>
      <c r="L97" s="8"/>
      <c r="M97" s="8"/>
      <c r="N97" s="24"/>
      <c r="O97" s="13"/>
      <c r="P97" s="13"/>
      <c r="Q97" s="13"/>
      <c r="R97" s="13"/>
      <c r="S97" s="17"/>
      <c r="T97" s="56"/>
      <c r="U97" s="96" t="str">
        <f>IF(ISNA(VLOOKUP(A97,'Служебный лист'!D:D:'Служебный лист'!E:E,2,FALSE)) = TRUE, "Газопровод не найден", VLOOKUP(A97,'Служебный лист'!D:E,2,FALSE))</f>
        <v>Газопровод не найден</v>
      </c>
      <c r="V97" s="96" t="str">
        <f>IF(ISNA(VLOOKUP(D97,PODS.DOT_CLASS_RATING_CL!A:B,2,FALSE)) = TRUE, "нет в справочнике", VLOOKUP(D97,PODS.DOT_CLASS_RATING_CL!A:B,2,FALSE))</f>
        <v>нет в справочнике</v>
      </c>
      <c r="W97" s="96" t="str">
        <f>IF(ISNA(VLOOKUP(E97,PODS.NOMINAL_DIAMETR_CL!A:B,2,FALSE)) = TRUE, "нет в справочнике", VLOOKUP(E97,PODS.NOMINAL_DIAMETR_CL!A:B,2,FALSE))</f>
        <v>нет в справочнике</v>
      </c>
      <c r="X97" s="96" t="str">
        <f>IF(ISNA(VLOOKUP(F97,PODS.NOMINAL_WALL_THICKNESS_CL!A:B,2,FALSE)) = TRUE, "нет в справочнике", VLOOKUP(F97,PODS.NOMINAL_WALL_THICKNESS_CL!A:B,2,FALSE))</f>
        <v>нет в справочнике</v>
      </c>
      <c r="Y97" s="96" t="str">
        <f>IF(ISNA(VLOOKUP(J97,PODS.PIPE_LONG_SEAM_GCL!A:B,2,FALSE)) = TRUE, "нет в справочнике", VLOOKUP(J97,PODS.PIPE_LONG_SEAM_GCL!A:B,2,FALSE))</f>
        <v>нет в справочнике</v>
      </c>
      <c r="Z97" s="96" t="str">
        <f>IF(ISNA(VLOOKUP(K97,PODS.PIPE_SEGMENT_MATERIAL_CL!A:B,2,FALSE)) = TRUE, "нет в справочнике", VLOOKUP(K97,PODS.PIPE_SEGMENT_MATERIAL_CL!A:B,2,FALSE))</f>
        <v>нет в справочнике</v>
      </c>
      <c r="AA97" s="96" t="str">
        <f>IF(ISNA(VLOOKUP(L97,PODS.PIPE_SEGMENT_MANUFACTURER!A:B,2,FALSE)) = TRUE, "нет в справочнике", VLOOKUP(L97,PODS.PIPE_SEGMENT_MANUFACTURER!A:B,2,FALSE))</f>
        <v>нет в справочнике</v>
      </c>
      <c r="AB97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7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8" spans="1:29">
      <c r="A98" s="12"/>
      <c r="B98" s="14"/>
      <c r="C98" s="15"/>
      <c r="D98" s="11"/>
      <c r="E98" s="12"/>
      <c r="F98" s="12"/>
      <c r="G98" s="8"/>
      <c r="H98" s="8"/>
      <c r="I98" s="8"/>
      <c r="J98" s="12"/>
      <c r="K98" s="8"/>
      <c r="L98" s="8"/>
      <c r="M98" s="8"/>
      <c r="N98" s="24"/>
      <c r="O98" s="13"/>
      <c r="P98" s="13"/>
      <c r="Q98" s="13"/>
      <c r="R98" s="13"/>
      <c r="S98" s="17"/>
      <c r="T98" s="56"/>
      <c r="U98" s="96" t="str">
        <f>IF(ISNA(VLOOKUP(A98,'Служебный лист'!D:D:'Служебный лист'!E:E,2,FALSE)) = TRUE, "Газопровод не найден", VLOOKUP(A98,'Служебный лист'!D:E,2,FALSE))</f>
        <v>Газопровод не найден</v>
      </c>
      <c r="V98" s="96" t="str">
        <f>IF(ISNA(VLOOKUP(D98,PODS.DOT_CLASS_RATING_CL!A:B,2,FALSE)) = TRUE, "нет в справочнике", VLOOKUP(D98,PODS.DOT_CLASS_RATING_CL!A:B,2,FALSE))</f>
        <v>нет в справочнике</v>
      </c>
      <c r="W98" s="96" t="str">
        <f>IF(ISNA(VLOOKUP(E98,PODS.NOMINAL_DIAMETR_CL!A:B,2,FALSE)) = TRUE, "нет в справочнике", VLOOKUP(E98,PODS.NOMINAL_DIAMETR_CL!A:B,2,FALSE))</f>
        <v>нет в справочнике</v>
      </c>
      <c r="X98" s="96" t="str">
        <f>IF(ISNA(VLOOKUP(F98,PODS.NOMINAL_WALL_THICKNESS_CL!A:B,2,FALSE)) = TRUE, "нет в справочнике", VLOOKUP(F98,PODS.NOMINAL_WALL_THICKNESS_CL!A:B,2,FALSE))</f>
        <v>нет в справочнике</v>
      </c>
      <c r="Y98" s="96" t="str">
        <f>IF(ISNA(VLOOKUP(J98,PODS.PIPE_LONG_SEAM_GCL!A:B,2,FALSE)) = TRUE, "нет в справочнике", VLOOKUP(J98,PODS.PIPE_LONG_SEAM_GCL!A:B,2,FALSE))</f>
        <v>нет в справочнике</v>
      </c>
      <c r="Z98" s="96" t="str">
        <f>IF(ISNA(VLOOKUP(K98,PODS.PIPE_SEGMENT_MATERIAL_CL!A:B,2,FALSE)) = TRUE, "нет в справочнике", VLOOKUP(K98,PODS.PIPE_SEGMENT_MATERIAL_CL!A:B,2,FALSE))</f>
        <v>нет в справочнике</v>
      </c>
      <c r="AA98" s="96" t="str">
        <f>IF(ISNA(VLOOKUP(L98,PODS.PIPE_SEGMENT_MANUFACTURER!A:B,2,FALSE)) = TRUE, "нет в справочнике", VLOOKUP(L98,PODS.PIPE_SEGMENT_MANUFACTURER!A:B,2,FALSE))</f>
        <v>нет в справочнике</v>
      </c>
      <c r="AB98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8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9" spans="1:29">
      <c r="A99" s="12"/>
      <c r="B99" s="14"/>
      <c r="C99" s="15"/>
      <c r="D99" s="11"/>
      <c r="E99" s="12"/>
      <c r="F99" s="12"/>
      <c r="G99" s="8"/>
      <c r="H99" s="8"/>
      <c r="I99" s="8"/>
      <c r="J99" s="12"/>
      <c r="K99" s="8"/>
      <c r="L99" s="8"/>
      <c r="M99" s="8"/>
      <c r="N99" s="24"/>
      <c r="O99" s="13"/>
      <c r="P99" s="13"/>
      <c r="Q99" s="13"/>
      <c r="R99" s="13"/>
      <c r="S99" s="17"/>
      <c r="T99" s="56"/>
      <c r="U99" s="96" t="str">
        <f>IF(ISNA(VLOOKUP(A99,'Служебный лист'!D:D:'Служебный лист'!E:E,2,FALSE)) = TRUE, "Газопровод не найден", VLOOKUP(A99,'Служебный лист'!D:E,2,FALSE))</f>
        <v>Газопровод не найден</v>
      </c>
      <c r="V99" s="96" t="str">
        <f>IF(ISNA(VLOOKUP(D99,PODS.DOT_CLASS_RATING_CL!A:B,2,FALSE)) = TRUE, "нет в справочнике", VLOOKUP(D99,PODS.DOT_CLASS_RATING_CL!A:B,2,FALSE))</f>
        <v>нет в справочнике</v>
      </c>
      <c r="W99" s="96" t="str">
        <f>IF(ISNA(VLOOKUP(E99,PODS.NOMINAL_DIAMETR_CL!A:B,2,FALSE)) = TRUE, "нет в справочнике", VLOOKUP(E99,PODS.NOMINAL_DIAMETR_CL!A:B,2,FALSE))</f>
        <v>нет в справочнике</v>
      </c>
      <c r="X99" s="96" t="str">
        <f>IF(ISNA(VLOOKUP(F99,PODS.NOMINAL_WALL_THICKNESS_CL!A:B,2,FALSE)) = TRUE, "нет в справочнике", VLOOKUP(F99,PODS.NOMINAL_WALL_THICKNESS_CL!A:B,2,FALSE))</f>
        <v>нет в справочнике</v>
      </c>
      <c r="Y99" s="96" t="str">
        <f>IF(ISNA(VLOOKUP(J99,PODS.PIPE_LONG_SEAM_GCL!A:B,2,FALSE)) = TRUE, "нет в справочнике", VLOOKUP(J99,PODS.PIPE_LONG_SEAM_GCL!A:B,2,FALSE))</f>
        <v>нет в справочнике</v>
      </c>
      <c r="Z99" s="96" t="str">
        <f>IF(ISNA(VLOOKUP(K99,PODS.PIPE_SEGMENT_MATERIAL_CL!A:B,2,FALSE)) = TRUE, "нет в справочнике", VLOOKUP(K99,PODS.PIPE_SEGMENT_MATERIAL_CL!A:B,2,FALSE))</f>
        <v>нет в справочнике</v>
      </c>
      <c r="AA99" s="96" t="str">
        <f>IF(ISNA(VLOOKUP(L99,PODS.PIPE_SEGMENT_MANUFACTURER!A:B,2,FALSE)) = TRUE, "нет в справочнике", VLOOKUP(L99,PODS.PIPE_SEGMENT_MANUFACTURER!A:B,2,FALSE))</f>
        <v>нет в справочнике</v>
      </c>
      <c r="AB99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9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0" spans="1:29">
      <c r="A100" s="12"/>
      <c r="B100" s="14"/>
      <c r="C100" s="15"/>
      <c r="D100" s="11"/>
      <c r="E100" s="12"/>
      <c r="F100" s="12"/>
      <c r="G100" s="8"/>
      <c r="H100" s="8"/>
      <c r="I100" s="8"/>
      <c r="J100" s="12"/>
      <c r="K100" s="8"/>
      <c r="L100" s="8"/>
      <c r="M100" s="8"/>
      <c r="N100" s="24"/>
      <c r="O100" s="13"/>
      <c r="P100" s="13"/>
      <c r="Q100" s="13"/>
      <c r="R100" s="13"/>
      <c r="S100" s="17"/>
      <c r="T100" s="56"/>
      <c r="U100" s="96" t="str">
        <f>IF(ISNA(VLOOKUP(A100,'Служебный лист'!D:D:'Служебный лист'!E:E,2,FALSE)) = TRUE, "Газопровод не найден", VLOOKUP(A100,'Служебный лист'!D:E,2,FALSE))</f>
        <v>Газопровод не найден</v>
      </c>
      <c r="V100" s="96" t="str">
        <f>IF(ISNA(VLOOKUP(D100,PODS.DOT_CLASS_RATING_CL!A:B,2,FALSE)) = TRUE, "нет в справочнике", VLOOKUP(D100,PODS.DOT_CLASS_RATING_CL!A:B,2,FALSE))</f>
        <v>нет в справочнике</v>
      </c>
      <c r="W100" s="96" t="str">
        <f>IF(ISNA(VLOOKUP(E100,PODS.NOMINAL_DIAMETR_CL!A:B,2,FALSE)) = TRUE, "нет в справочнике", VLOOKUP(E100,PODS.NOMINAL_DIAMETR_CL!A:B,2,FALSE))</f>
        <v>нет в справочнике</v>
      </c>
      <c r="X100" s="96" t="str">
        <f>IF(ISNA(VLOOKUP(F100,PODS.NOMINAL_WALL_THICKNESS_CL!A:B,2,FALSE)) = TRUE, "нет в справочнике", VLOOKUP(F100,PODS.NOMINAL_WALL_THICKNESS_CL!A:B,2,FALSE))</f>
        <v>нет в справочнике</v>
      </c>
      <c r="Y100" s="96" t="str">
        <f>IF(ISNA(VLOOKUP(J100,PODS.PIPE_LONG_SEAM_GCL!A:B,2,FALSE)) = TRUE, "нет в справочнике", VLOOKUP(J100,PODS.PIPE_LONG_SEAM_GCL!A:B,2,FALSE))</f>
        <v>нет в справочнике</v>
      </c>
      <c r="Z100" s="96" t="str">
        <f>IF(ISNA(VLOOKUP(K100,PODS.PIPE_SEGMENT_MATERIAL_CL!A:B,2,FALSE)) = TRUE, "нет в справочнике", VLOOKUP(K100,PODS.PIPE_SEGMENT_MATERIAL_CL!A:B,2,FALSE))</f>
        <v>нет в справочнике</v>
      </c>
      <c r="AA100" s="96" t="str">
        <f>IF(ISNA(VLOOKUP(L100,PODS.PIPE_SEGMENT_MANUFACTURER!A:B,2,FALSE)) = TRUE, "нет в справочнике", VLOOKUP(L100,PODS.PIPE_SEGMENT_MANUFACTURER!A:B,2,FALSE))</f>
        <v>нет в справочнике</v>
      </c>
      <c r="AB100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0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1" spans="1:29">
      <c r="A101" s="12"/>
      <c r="B101" s="14"/>
      <c r="C101" s="15"/>
      <c r="D101" s="11"/>
      <c r="E101" s="12"/>
      <c r="F101" s="12"/>
      <c r="G101" s="8"/>
      <c r="H101" s="8"/>
      <c r="I101" s="8"/>
      <c r="J101" s="12"/>
      <c r="K101" s="8"/>
      <c r="L101" s="8"/>
      <c r="M101" s="8"/>
      <c r="N101" s="24"/>
      <c r="O101" s="13"/>
      <c r="P101" s="13"/>
      <c r="Q101" s="13"/>
      <c r="R101" s="13"/>
      <c r="S101" s="17"/>
      <c r="T101" s="56"/>
      <c r="U101" s="96" t="str">
        <f>IF(ISNA(VLOOKUP(A101,'Служебный лист'!D:D:'Служебный лист'!E:E,2,FALSE)) = TRUE, "Газопровод не найден", VLOOKUP(A101,'Служебный лист'!D:E,2,FALSE))</f>
        <v>Газопровод не найден</v>
      </c>
      <c r="V101" s="96" t="str">
        <f>IF(ISNA(VLOOKUP(D101,PODS.DOT_CLASS_RATING_CL!A:B,2,FALSE)) = TRUE, "нет в справочнике", VLOOKUP(D101,PODS.DOT_CLASS_RATING_CL!A:B,2,FALSE))</f>
        <v>нет в справочнике</v>
      </c>
      <c r="W101" s="96" t="str">
        <f>IF(ISNA(VLOOKUP(E101,PODS.NOMINAL_DIAMETR_CL!A:B,2,FALSE)) = TRUE, "нет в справочнике", VLOOKUP(E101,PODS.NOMINAL_DIAMETR_CL!A:B,2,FALSE))</f>
        <v>нет в справочнике</v>
      </c>
      <c r="X101" s="96" t="str">
        <f>IF(ISNA(VLOOKUP(F101,PODS.NOMINAL_WALL_THICKNESS_CL!A:B,2,FALSE)) = TRUE, "нет в справочнике", VLOOKUP(F101,PODS.NOMINAL_WALL_THICKNESS_CL!A:B,2,FALSE))</f>
        <v>нет в справочнике</v>
      </c>
      <c r="Y101" s="96" t="str">
        <f>IF(ISNA(VLOOKUP(J101,PODS.PIPE_LONG_SEAM_GCL!A:B,2,FALSE)) = TRUE, "нет в справочнике", VLOOKUP(J101,PODS.PIPE_LONG_SEAM_GCL!A:B,2,FALSE))</f>
        <v>нет в справочнике</v>
      </c>
      <c r="Z101" s="96" t="str">
        <f>IF(ISNA(VLOOKUP(K101,PODS.PIPE_SEGMENT_MATERIAL_CL!A:B,2,FALSE)) = TRUE, "нет в справочнике", VLOOKUP(K101,PODS.PIPE_SEGMENT_MATERIAL_CL!A:B,2,FALSE))</f>
        <v>нет в справочнике</v>
      </c>
      <c r="AA101" s="96" t="str">
        <f>IF(ISNA(VLOOKUP(L101,PODS.PIPE_SEGMENT_MANUFACTURER!A:B,2,FALSE)) = TRUE, "нет в справочнике", VLOOKUP(L101,PODS.PIPE_SEGMENT_MANUFACTURER!A:B,2,FALSE))</f>
        <v>нет в справочнике</v>
      </c>
      <c r="AB101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1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2" spans="1:29">
      <c r="A102" s="12"/>
      <c r="B102" s="14"/>
      <c r="C102" s="15"/>
      <c r="D102" s="11"/>
      <c r="E102" s="12"/>
      <c r="F102" s="12"/>
      <c r="G102" s="8"/>
      <c r="H102" s="8"/>
      <c r="I102" s="8"/>
      <c r="J102" s="12"/>
      <c r="K102" s="8"/>
      <c r="L102" s="8"/>
      <c r="M102" s="8"/>
      <c r="N102" s="24"/>
      <c r="O102" s="13"/>
      <c r="P102" s="13"/>
      <c r="Q102" s="13"/>
      <c r="R102" s="13"/>
      <c r="S102" s="17"/>
      <c r="T102" s="56"/>
      <c r="U102" s="96" t="str">
        <f>IF(ISNA(VLOOKUP(A102,'Служебный лист'!D:D:'Служебный лист'!E:E,2,FALSE)) = TRUE, "Газопровод не найден", VLOOKUP(A102,'Служебный лист'!D:E,2,FALSE))</f>
        <v>Газопровод не найден</v>
      </c>
      <c r="V102" s="96" t="str">
        <f>IF(ISNA(VLOOKUP(D102,PODS.DOT_CLASS_RATING_CL!A:B,2,FALSE)) = TRUE, "нет в справочнике", VLOOKUP(D102,PODS.DOT_CLASS_RATING_CL!A:B,2,FALSE))</f>
        <v>нет в справочнике</v>
      </c>
      <c r="W102" s="96" t="str">
        <f>IF(ISNA(VLOOKUP(E102,PODS.NOMINAL_DIAMETR_CL!A:B,2,FALSE)) = TRUE, "нет в справочнике", VLOOKUP(E102,PODS.NOMINAL_DIAMETR_CL!A:B,2,FALSE))</f>
        <v>нет в справочнике</v>
      </c>
      <c r="X102" s="96" t="str">
        <f>IF(ISNA(VLOOKUP(F102,PODS.NOMINAL_WALL_THICKNESS_CL!A:B,2,FALSE)) = TRUE, "нет в справочнике", VLOOKUP(F102,PODS.NOMINAL_WALL_THICKNESS_CL!A:B,2,FALSE))</f>
        <v>нет в справочнике</v>
      </c>
      <c r="Y102" s="96" t="str">
        <f>IF(ISNA(VLOOKUP(J102,PODS.PIPE_LONG_SEAM_GCL!A:B,2,FALSE)) = TRUE, "нет в справочнике", VLOOKUP(J102,PODS.PIPE_LONG_SEAM_GCL!A:B,2,FALSE))</f>
        <v>нет в справочнике</v>
      </c>
      <c r="Z102" s="96" t="str">
        <f>IF(ISNA(VLOOKUP(K102,PODS.PIPE_SEGMENT_MATERIAL_CL!A:B,2,FALSE)) = TRUE, "нет в справочнике", VLOOKUP(K102,PODS.PIPE_SEGMENT_MATERIAL_CL!A:B,2,FALSE))</f>
        <v>нет в справочнике</v>
      </c>
      <c r="AA102" s="96" t="str">
        <f>IF(ISNA(VLOOKUP(L102,PODS.PIPE_SEGMENT_MANUFACTURER!A:B,2,FALSE)) = TRUE, "нет в справочнике", VLOOKUP(L102,PODS.PIPE_SEGMENT_MANUFACTURER!A:B,2,FALSE))</f>
        <v>нет в справочнике</v>
      </c>
      <c r="AB102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2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3" spans="1:29">
      <c r="A103" s="12"/>
      <c r="B103" s="14"/>
      <c r="C103" s="15"/>
      <c r="D103" s="11"/>
      <c r="E103" s="12"/>
      <c r="F103" s="12"/>
      <c r="G103" s="8"/>
      <c r="H103" s="8"/>
      <c r="I103" s="8"/>
      <c r="J103" s="12"/>
      <c r="K103" s="8"/>
      <c r="L103" s="8"/>
      <c r="M103" s="8"/>
      <c r="N103" s="24"/>
      <c r="O103" s="13"/>
      <c r="P103" s="13"/>
      <c r="Q103" s="13"/>
      <c r="R103" s="13"/>
      <c r="S103" s="17"/>
      <c r="T103" s="56"/>
      <c r="U103" s="96" t="str">
        <f>IF(ISNA(VLOOKUP(A103,'Служебный лист'!D:D:'Служебный лист'!E:E,2,FALSE)) = TRUE, "Газопровод не найден", VLOOKUP(A103,'Служебный лист'!D:E,2,FALSE))</f>
        <v>Газопровод не найден</v>
      </c>
      <c r="V103" s="96" t="str">
        <f>IF(ISNA(VLOOKUP(D103,PODS.DOT_CLASS_RATING_CL!A:B,2,FALSE)) = TRUE, "нет в справочнике", VLOOKUP(D103,PODS.DOT_CLASS_RATING_CL!A:B,2,FALSE))</f>
        <v>нет в справочнике</v>
      </c>
      <c r="W103" s="96" t="str">
        <f>IF(ISNA(VLOOKUP(E103,PODS.NOMINAL_DIAMETR_CL!A:B,2,FALSE)) = TRUE, "нет в справочнике", VLOOKUP(E103,PODS.NOMINAL_DIAMETR_CL!A:B,2,FALSE))</f>
        <v>нет в справочнике</v>
      </c>
      <c r="X103" s="96" t="str">
        <f>IF(ISNA(VLOOKUP(F103,PODS.NOMINAL_WALL_THICKNESS_CL!A:B,2,FALSE)) = TRUE, "нет в справочнике", VLOOKUP(F103,PODS.NOMINAL_WALL_THICKNESS_CL!A:B,2,FALSE))</f>
        <v>нет в справочнике</v>
      </c>
      <c r="Y103" s="96" t="str">
        <f>IF(ISNA(VLOOKUP(J103,PODS.PIPE_LONG_SEAM_GCL!A:B,2,FALSE)) = TRUE, "нет в справочнике", VLOOKUP(J103,PODS.PIPE_LONG_SEAM_GCL!A:B,2,FALSE))</f>
        <v>нет в справочнике</v>
      </c>
      <c r="Z103" s="96" t="str">
        <f>IF(ISNA(VLOOKUP(K103,PODS.PIPE_SEGMENT_MATERIAL_CL!A:B,2,FALSE)) = TRUE, "нет в справочнике", VLOOKUP(K103,PODS.PIPE_SEGMENT_MATERIAL_CL!A:B,2,FALSE))</f>
        <v>нет в справочнике</v>
      </c>
      <c r="AA103" s="96" t="str">
        <f>IF(ISNA(VLOOKUP(L103,PODS.PIPE_SEGMENT_MANUFACTURER!A:B,2,FALSE)) = TRUE, "нет в справочнике", VLOOKUP(L103,PODS.PIPE_SEGMENT_MANUFACTURER!A:B,2,FALSE))</f>
        <v>нет в справочнике</v>
      </c>
      <c r="AB103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3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4" spans="1:29">
      <c r="A104" s="12"/>
      <c r="B104" s="14"/>
      <c r="C104" s="15"/>
      <c r="D104" s="11"/>
      <c r="E104" s="12"/>
      <c r="F104" s="12"/>
      <c r="G104" s="8"/>
      <c r="H104" s="8"/>
      <c r="I104" s="8"/>
      <c r="J104" s="12"/>
      <c r="K104" s="8"/>
      <c r="L104" s="8"/>
      <c r="M104" s="8"/>
      <c r="N104" s="24"/>
      <c r="O104" s="13"/>
      <c r="P104" s="13"/>
      <c r="Q104" s="13"/>
      <c r="R104" s="13"/>
      <c r="S104" s="17"/>
      <c r="T104" s="56"/>
      <c r="U104" s="96" t="str">
        <f>IF(ISNA(VLOOKUP(A104,'Служебный лист'!D:D:'Служебный лист'!E:E,2,FALSE)) = TRUE, "Газопровод не найден", VLOOKUP(A104,'Служебный лист'!D:E,2,FALSE))</f>
        <v>Газопровод не найден</v>
      </c>
      <c r="V104" s="96" t="str">
        <f>IF(ISNA(VLOOKUP(D104,PODS.DOT_CLASS_RATING_CL!A:B,2,FALSE)) = TRUE, "нет в справочнике", VLOOKUP(D104,PODS.DOT_CLASS_RATING_CL!A:B,2,FALSE))</f>
        <v>нет в справочнике</v>
      </c>
      <c r="W104" s="96" t="str">
        <f>IF(ISNA(VLOOKUP(E104,PODS.NOMINAL_DIAMETR_CL!A:B,2,FALSE)) = TRUE, "нет в справочнике", VLOOKUP(E104,PODS.NOMINAL_DIAMETR_CL!A:B,2,FALSE))</f>
        <v>нет в справочнике</v>
      </c>
      <c r="X104" s="96" t="str">
        <f>IF(ISNA(VLOOKUP(F104,PODS.NOMINAL_WALL_THICKNESS_CL!A:B,2,FALSE)) = TRUE, "нет в справочнике", VLOOKUP(F104,PODS.NOMINAL_WALL_THICKNESS_CL!A:B,2,FALSE))</f>
        <v>нет в справочнике</v>
      </c>
      <c r="Y104" s="96" t="str">
        <f>IF(ISNA(VLOOKUP(J104,PODS.PIPE_LONG_SEAM_GCL!A:B,2,FALSE)) = TRUE, "нет в справочнике", VLOOKUP(J104,PODS.PIPE_LONG_SEAM_GCL!A:B,2,FALSE))</f>
        <v>нет в справочнике</v>
      </c>
      <c r="Z104" s="96" t="str">
        <f>IF(ISNA(VLOOKUP(K104,PODS.PIPE_SEGMENT_MATERIAL_CL!A:B,2,FALSE)) = TRUE, "нет в справочнике", VLOOKUP(K104,PODS.PIPE_SEGMENT_MATERIAL_CL!A:B,2,FALSE))</f>
        <v>нет в справочнике</v>
      </c>
      <c r="AA104" s="96" t="str">
        <f>IF(ISNA(VLOOKUP(L104,PODS.PIPE_SEGMENT_MANUFACTURER!A:B,2,FALSE)) = TRUE, "нет в справочнике", VLOOKUP(L104,PODS.PIPE_SEGMENT_MANUFACTURER!A:B,2,FALSE))</f>
        <v>нет в справочнике</v>
      </c>
      <c r="AB104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4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5" spans="1:29">
      <c r="A105" s="12"/>
      <c r="B105" s="14"/>
      <c r="C105" s="15"/>
      <c r="D105" s="11"/>
      <c r="E105" s="12"/>
      <c r="F105" s="12"/>
      <c r="G105" s="8"/>
      <c r="H105" s="8"/>
      <c r="I105" s="8"/>
      <c r="J105" s="12"/>
      <c r="K105" s="8"/>
      <c r="L105" s="8"/>
      <c r="M105" s="8"/>
      <c r="N105" s="24"/>
      <c r="O105" s="13"/>
      <c r="P105" s="13"/>
      <c r="Q105" s="13"/>
      <c r="R105" s="13"/>
      <c r="S105" s="17"/>
      <c r="T105" s="56"/>
      <c r="U105" s="96" t="str">
        <f>IF(ISNA(VLOOKUP(A105,'Служебный лист'!D:D:'Служебный лист'!E:E,2,FALSE)) = TRUE, "Газопровод не найден", VLOOKUP(A105,'Служебный лист'!D:E,2,FALSE))</f>
        <v>Газопровод не найден</v>
      </c>
      <c r="V105" s="96" t="str">
        <f>IF(ISNA(VLOOKUP(D105,PODS.DOT_CLASS_RATING_CL!A:B,2,FALSE)) = TRUE, "нет в справочнике", VLOOKUP(D105,PODS.DOT_CLASS_RATING_CL!A:B,2,FALSE))</f>
        <v>нет в справочнике</v>
      </c>
      <c r="W105" s="96" t="str">
        <f>IF(ISNA(VLOOKUP(E105,PODS.NOMINAL_DIAMETR_CL!A:B,2,FALSE)) = TRUE, "нет в справочнике", VLOOKUP(E105,PODS.NOMINAL_DIAMETR_CL!A:B,2,FALSE))</f>
        <v>нет в справочнике</v>
      </c>
      <c r="X105" s="96" t="str">
        <f>IF(ISNA(VLOOKUP(F105,PODS.NOMINAL_WALL_THICKNESS_CL!A:B,2,FALSE)) = TRUE, "нет в справочнике", VLOOKUP(F105,PODS.NOMINAL_WALL_THICKNESS_CL!A:B,2,FALSE))</f>
        <v>нет в справочнике</v>
      </c>
      <c r="Y105" s="96" t="str">
        <f>IF(ISNA(VLOOKUP(J105,PODS.PIPE_LONG_SEAM_GCL!A:B,2,FALSE)) = TRUE, "нет в справочнике", VLOOKUP(J105,PODS.PIPE_LONG_SEAM_GCL!A:B,2,FALSE))</f>
        <v>нет в справочнике</v>
      </c>
      <c r="Z105" s="96" t="str">
        <f>IF(ISNA(VLOOKUP(K105,PODS.PIPE_SEGMENT_MATERIAL_CL!A:B,2,FALSE)) = TRUE, "нет в справочнике", VLOOKUP(K105,PODS.PIPE_SEGMENT_MATERIAL_CL!A:B,2,FALSE))</f>
        <v>нет в справочнике</v>
      </c>
      <c r="AA105" s="96" t="str">
        <f>IF(ISNA(VLOOKUP(L105,PODS.PIPE_SEGMENT_MANUFACTURER!A:B,2,FALSE)) = TRUE, "нет в справочнике", VLOOKUP(L105,PODS.PIPE_SEGMENT_MANUFACTURER!A:B,2,FALSE))</f>
        <v>нет в справочнике</v>
      </c>
      <c r="AB105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5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6" spans="1:29">
      <c r="A106" s="12"/>
      <c r="B106" s="14"/>
      <c r="C106" s="15"/>
      <c r="D106" s="11"/>
      <c r="E106" s="12"/>
      <c r="F106" s="12"/>
      <c r="G106" s="8"/>
      <c r="H106" s="8"/>
      <c r="I106" s="8"/>
      <c r="J106" s="12"/>
      <c r="K106" s="8"/>
      <c r="L106" s="8"/>
      <c r="M106" s="8"/>
      <c r="N106" s="24"/>
      <c r="O106" s="13"/>
      <c r="P106" s="13"/>
      <c r="Q106" s="13"/>
      <c r="R106" s="13"/>
      <c r="S106" s="17"/>
      <c r="T106" s="56"/>
      <c r="U106" s="96" t="str">
        <f>IF(ISNA(VLOOKUP(A106,'Служебный лист'!D:D:'Служебный лист'!E:E,2,FALSE)) = TRUE, "Газопровод не найден", VLOOKUP(A106,'Служебный лист'!D:E,2,FALSE))</f>
        <v>Газопровод не найден</v>
      </c>
      <c r="V106" s="96" t="str">
        <f>IF(ISNA(VLOOKUP(D106,PODS.DOT_CLASS_RATING_CL!A:B,2,FALSE)) = TRUE, "нет в справочнике", VLOOKUP(D106,PODS.DOT_CLASS_RATING_CL!A:B,2,FALSE))</f>
        <v>нет в справочнике</v>
      </c>
      <c r="W106" s="96" t="str">
        <f>IF(ISNA(VLOOKUP(E106,PODS.NOMINAL_DIAMETR_CL!A:B,2,FALSE)) = TRUE, "нет в справочнике", VLOOKUP(E106,PODS.NOMINAL_DIAMETR_CL!A:B,2,FALSE))</f>
        <v>нет в справочнике</v>
      </c>
      <c r="X106" s="96" t="str">
        <f>IF(ISNA(VLOOKUP(F106,PODS.NOMINAL_WALL_THICKNESS_CL!A:B,2,FALSE)) = TRUE, "нет в справочнике", VLOOKUP(F106,PODS.NOMINAL_WALL_THICKNESS_CL!A:B,2,FALSE))</f>
        <v>нет в справочнике</v>
      </c>
      <c r="Y106" s="96" t="str">
        <f>IF(ISNA(VLOOKUP(J106,PODS.PIPE_LONG_SEAM_GCL!A:B,2,FALSE)) = TRUE, "нет в справочнике", VLOOKUP(J106,PODS.PIPE_LONG_SEAM_GCL!A:B,2,FALSE))</f>
        <v>нет в справочнике</v>
      </c>
      <c r="Z106" s="96" t="str">
        <f>IF(ISNA(VLOOKUP(K106,PODS.PIPE_SEGMENT_MATERIAL_CL!A:B,2,FALSE)) = TRUE, "нет в справочнике", VLOOKUP(K106,PODS.PIPE_SEGMENT_MATERIAL_CL!A:B,2,FALSE))</f>
        <v>нет в справочнике</v>
      </c>
      <c r="AA106" s="96" t="str">
        <f>IF(ISNA(VLOOKUP(L106,PODS.PIPE_SEGMENT_MANUFACTURER!A:B,2,FALSE)) = TRUE, "нет в справочнике", VLOOKUP(L106,PODS.PIPE_SEGMENT_MANUFACTURER!A:B,2,FALSE))</f>
        <v>нет в справочнике</v>
      </c>
      <c r="AB106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6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7" spans="1:29">
      <c r="A107" s="12"/>
      <c r="B107" s="14"/>
      <c r="C107" s="15"/>
      <c r="D107" s="11"/>
      <c r="E107" s="12"/>
      <c r="F107" s="12"/>
      <c r="G107" s="8"/>
      <c r="H107" s="8"/>
      <c r="I107" s="8"/>
      <c r="J107" s="12"/>
      <c r="K107" s="8"/>
      <c r="L107" s="8"/>
      <c r="M107" s="8"/>
      <c r="N107" s="24"/>
      <c r="O107" s="13"/>
      <c r="P107" s="13"/>
      <c r="Q107" s="13"/>
      <c r="R107" s="13"/>
      <c r="S107" s="17"/>
      <c r="T107" s="56"/>
      <c r="U107" s="96" t="str">
        <f>IF(ISNA(VLOOKUP(A107,'Служебный лист'!D:D:'Служебный лист'!E:E,2,FALSE)) = TRUE, "Газопровод не найден", VLOOKUP(A107,'Служебный лист'!D:E,2,FALSE))</f>
        <v>Газопровод не найден</v>
      </c>
      <c r="V107" s="96" t="str">
        <f>IF(ISNA(VLOOKUP(D107,PODS.DOT_CLASS_RATING_CL!A:B,2,FALSE)) = TRUE, "нет в справочнике", VLOOKUP(D107,PODS.DOT_CLASS_RATING_CL!A:B,2,FALSE))</f>
        <v>нет в справочнике</v>
      </c>
      <c r="W107" s="96" t="str">
        <f>IF(ISNA(VLOOKUP(E107,PODS.NOMINAL_DIAMETR_CL!A:B,2,FALSE)) = TRUE, "нет в справочнике", VLOOKUP(E107,PODS.NOMINAL_DIAMETR_CL!A:B,2,FALSE))</f>
        <v>нет в справочнике</v>
      </c>
      <c r="X107" s="96" t="str">
        <f>IF(ISNA(VLOOKUP(F107,PODS.NOMINAL_WALL_THICKNESS_CL!A:B,2,FALSE)) = TRUE, "нет в справочнике", VLOOKUP(F107,PODS.NOMINAL_WALL_THICKNESS_CL!A:B,2,FALSE))</f>
        <v>нет в справочнике</v>
      </c>
      <c r="Y107" s="96" t="str">
        <f>IF(ISNA(VLOOKUP(J107,PODS.PIPE_LONG_SEAM_GCL!A:B,2,FALSE)) = TRUE, "нет в справочнике", VLOOKUP(J107,PODS.PIPE_LONG_SEAM_GCL!A:B,2,FALSE))</f>
        <v>нет в справочнике</v>
      </c>
      <c r="Z107" s="96" t="str">
        <f>IF(ISNA(VLOOKUP(K107,PODS.PIPE_SEGMENT_MATERIAL_CL!A:B,2,FALSE)) = TRUE, "нет в справочнике", VLOOKUP(K107,PODS.PIPE_SEGMENT_MATERIAL_CL!A:B,2,FALSE))</f>
        <v>нет в справочнике</v>
      </c>
      <c r="AA107" s="96" t="str">
        <f>IF(ISNA(VLOOKUP(L107,PODS.PIPE_SEGMENT_MANUFACTURER!A:B,2,FALSE)) = TRUE, "нет в справочнике", VLOOKUP(L107,PODS.PIPE_SEGMENT_MANUFACTURER!A:B,2,FALSE))</f>
        <v>нет в справочнике</v>
      </c>
      <c r="AB107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7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8" spans="1:29">
      <c r="A108" s="12"/>
      <c r="B108" s="14"/>
      <c r="C108" s="15"/>
      <c r="D108" s="11"/>
      <c r="E108" s="12"/>
      <c r="F108" s="12"/>
      <c r="G108" s="8"/>
      <c r="H108" s="8"/>
      <c r="I108" s="8"/>
      <c r="J108" s="12"/>
      <c r="K108" s="8"/>
      <c r="L108" s="8"/>
      <c r="M108" s="8"/>
      <c r="N108" s="24"/>
      <c r="O108" s="13"/>
      <c r="P108" s="13"/>
      <c r="Q108" s="13"/>
      <c r="R108" s="13"/>
      <c r="S108" s="17"/>
      <c r="T108" s="56"/>
      <c r="U108" s="96" t="str">
        <f>IF(ISNA(VLOOKUP(A108,'Служебный лист'!D:D:'Служебный лист'!E:E,2,FALSE)) = TRUE, "Газопровод не найден", VLOOKUP(A108,'Служебный лист'!D:E,2,FALSE))</f>
        <v>Газопровод не найден</v>
      </c>
      <c r="V108" s="96" t="str">
        <f>IF(ISNA(VLOOKUP(D108,PODS.DOT_CLASS_RATING_CL!A:B,2,FALSE)) = TRUE, "нет в справочнике", VLOOKUP(D108,PODS.DOT_CLASS_RATING_CL!A:B,2,FALSE))</f>
        <v>нет в справочнике</v>
      </c>
      <c r="W108" s="96" t="str">
        <f>IF(ISNA(VLOOKUP(E108,PODS.NOMINAL_DIAMETR_CL!A:B,2,FALSE)) = TRUE, "нет в справочнике", VLOOKUP(E108,PODS.NOMINAL_DIAMETR_CL!A:B,2,FALSE))</f>
        <v>нет в справочнике</v>
      </c>
      <c r="X108" s="96" t="str">
        <f>IF(ISNA(VLOOKUP(F108,PODS.NOMINAL_WALL_THICKNESS_CL!A:B,2,FALSE)) = TRUE, "нет в справочнике", VLOOKUP(F108,PODS.NOMINAL_WALL_THICKNESS_CL!A:B,2,FALSE))</f>
        <v>нет в справочнике</v>
      </c>
      <c r="Y108" s="96" t="str">
        <f>IF(ISNA(VLOOKUP(J108,PODS.PIPE_LONG_SEAM_GCL!A:B,2,FALSE)) = TRUE, "нет в справочнике", VLOOKUP(J108,PODS.PIPE_LONG_SEAM_GCL!A:B,2,FALSE))</f>
        <v>нет в справочнике</v>
      </c>
      <c r="Z108" s="96" t="str">
        <f>IF(ISNA(VLOOKUP(K108,PODS.PIPE_SEGMENT_MATERIAL_CL!A:B,2,FALSE)) = TRUE, "нет в справочнике", VLOOKUP(K108,PODS.PIPE_SEGMENT_MATERIAL_CL!A:B,2,FALSE))</f>
        <v>нет в справочнике</v>
      </c>
      <c r="AA108" s="96" t="str">
        <f>IF(ISNA(VLOOKUP(L108,PODS.PIPE_SEGMENT_MANUFACTURER!A:B,2,FALSE)) = TRUE, "нет в справочнике", VLOOKUP(L108,PODS.PIPE_SEGMENT_MANUFACTURER!A:B,2,FALSE))</f>
        <v>нет в справочнике</v>
      </c>
      <c r="AB108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8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9" spans="1:29">
      <c r="A109" s="12"/>
      <c r="B109" s="14"/>
      <c r="C109" s="15"/>
      <c r="D109" s="11"/>
      <c r="E109" s="12"/>
      <c r="F109" s="12"/>
      <c r="G109" s="8"/>
      <c r="H109" s="8"/>
      <c r="I109" s="8"/>
      <c r="J109" s="12"/>
      <c r="K109" s="8"/>
      <c r="L109" s="8"/>
      <c r="M109" s="8"/>
      <c r="N109" s="24"/>
      <c r="O109" s="13"/>
      <c r="P109" s="13"/>
      <c r="Q109" s="13"/>
      <c r="R109" s="13"/>
      <c r="S109" s="17"/>
      <c r="T109" s="56"/>
      <c r="U109" s="96" t="str">
        <f>IF(ISNA(VLOOKUP(A109,'Служебный лист'!D:D:'Служебный лист'!E:E,2,FALSE)) = TRUE, "Газопровод не найден", VLOOKUP(A109,'Служебный лист'!D:E,2,FALSE))</f>
        <v>Газопровод не найден</v>
      </c>
      <c r="V109" s="96" t="str">
        <f>IF(ISNA(VLOOKUP(D109,PODS.DOT_CLASS_RATING_CL!A:B,2,FALSE)) = TRUE, "нет в справочнике", VLOOKUP(D109,PODS.DOT_CLASS_RATING_CL!A:B,2,FALSE))</f>
        <v>нет в справочнике</v>
      </c>
      <c r="W109" s="96" t="str">
        <f>IF(ISNA(VLOOKUP(E109,PODS.NOMINAL_DIAMETR_CL!A:B,2,FALSE)) = TRUE, "нет в справочнике", VLOOKUP(E109,PODS.NOMINAL_DIAMETR_CL!A:B,2,FALSE))</f>
        <v>нет в справочнике</v>
      </c>
      <c r="X109" s="96" t="str">
        <f>IF(ISNA(VLOOKUP(F109,PODS.NOMINAL_WALL_THICKNESS_CL!A:B,2,FALSE)) = TRUE, "нет в справочнике", VLOOKUP(F109,PODS.NOMINAL_WALL_THICKNESS_CL!A:B,2,FALSE))</f>
        <v>нет в справочнике</v>
      </c>
      <c r="Y109" s="96" t="str">
        <f>IF(ISNA(VLOOKUP(J109,PODS.PIPE_LONG_SEAM_GCL!A:B,2,FALSE)) = TRUE, "нет в справочнике", VLOOKUP(J109,PODS.PIPE_LONG_SEAM_GCL!A:B,2,FALSE))</f>
        <v>нет в справочнике</v>
      </c>
      <c r="Z109" s="96" t="str">
        <f>IF(ISNA(VLOOKUP(K109,PODS.PIPE_SEGMENT_MATERIAL_CL!A:B,2,FALSE)) = TRUE, "нет в справочнике", VLOOKUP(K109,PODS.PIPE_SEGMENT_MATERIAL_CL!A:B,2,FALSE))</f>
        <v>нет в справочнике</v>
      </c>
      <c r="AA109" s="96" t="str">
        <f>IF(ISNA(VLOOKUP(L109,PODS.PIPE_SEGMENT_MANUFACTURER!A:B,2,FALSE)) = TRUE, "нет в справочнике", VLOOKUP(L109,PODS.PIPE_SEGMENT_MANUFACTURER!A:B,2,FALSE))</f>
        <v>нет в справочнике</v>
      </c>
      <c r="AB109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9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0" spans="1:29">
      <c r="A110" s="12"/>
      <c r="B110" s="14"/>
      <c r="C110" s="15"/>
      <c r="D110" s="11"/>
      <c r="E110" s="12"/>
      <c r="F110" s="12"/>
      <c r="G110" s="8"/>
      <c r="H110" s="8"/>
      <c r="I110" s="8"/>
      <c r="J110" s="12"/>
      <c r="K110" s="8"/>
      <c r="L110" s="8"/>
      <c r="M110" s="8"/>
      <c r="N110" s="24"/>
      <c r="O110" s="13"/>
      <c r="P110" s="13"/>
      <c r="Q110" s="13"/>
      <c r="R110" s="13"/>
      <c r="S110" s="17"/>
      <c r="T110" s="56"/>
      <c r="U110" s="96" t="str">
        <f>IF(ISNA(VLOOKUP(A110,'Служебный лист'!D:D:'Служебный лист'!E:E,2,FALSE)) = TRUE, "Газопровод не найден", VLOOKUP(A110,'Служебный лист'!D:E,2,FALSE))</f>
        <v>Газопровод не найден</v>
      </c>
      <c r="V110" s="96" t="str">
        <f>IF(ISNA(VLOOKUP(D110,PODS.DOT_CLASS_RATING_CL!A:B,2,FALSE)) = TRUE, "нет в справочнике", VLOOKUP(D110,PODS.DOT_CLASS_RATING_CL!A:B,2,FALSE))</f>
        <v>нет в справочнике</v>
      </c>
      <c r="W110" s="96" t="str">
        <f>IF(ISNA(VLOOKUP(E110,PODS.NOMINAL_DIAMETR_CL!A:B,2,FALSE)) = TRUE, "нет в справочнике", VLOOKUP(E110,PODS.NOMINAL_DIAMETR_CL!A:B,2,FALSE))</f>
        <v>нет в справочнике</v>
      </c>
      <c r="X110" s="96" t="str">
        <f>IF(ISNA(VLOOKUP(F110,PODS.NOMINAL_WALL_THICKNESS_CL!A:B,2,FALSE)) = TRUE, "нет в справочнике", VLOOKUP(F110,PODS.NOMINAL_WALL_THICKNESS_CL!A:B,2,FALSE))</f>
        <v>нет в справочнике</v>
      </c>
      <c r="Y110" s="96" t="str">
        <f>IF(ISNA(VLOOKUP(J110,PODS.PIPE_LONG_SEAM_GCL!A:B,2,FALSE)) = TRUE, "нет в справочнике", VLOOKUP(J110,PODS.PIPE_LONG_SEAM_GCL!A:B,2,FALSE))</f>
        <v>нет в справочнике</v>
      </c>
      <c r="Z110" s="96" t="str">
        <f>IF(ISNA(VLOOKUP(K110,PODS.PIPE_SEGMENT_MATERIAL_CL!A:B,2,FALSE)) = TRUE, "нет в справочнике", VLOOKUP(K110,PODS.PIPE_SEGMENT_MATERIAL_CL!A:B,2,FALSE))</f>
        <v>нет в справочнике</v>
      </c>
      <c r="AA110" s="96" t="str">
        <f>IF(ISNA(VLOOKUP(L110,PODS.PIPE_SEGMENT_MANUFACTURER!A:B,2,FALSE)) = TRUE, "нет в справочнике", VLOOKUP(L110,PODS.PIPE_SEGMENT_MANUFACTURER!A:B,2,FALSE))</f>
        <v>нет в справочнике</v>
      </c>
      <c r="AB110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0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1" spans="1:29">
      <c r="A111" s="12"/>
      <c r="B111" s="14"/>
      <c r="C111" s="15"/>
      <c r="D111" s="11"/>
      <c r="E111" s="12"/>
      <c r="F111" s="12"/>
      <c r="G111" s="8"/>
      <c r="H111" s="8"/>
      <c r="I111" s="8"/>
      <c r="J111" s="12"/>
      <c r="K111" s="8"/>
      <c r="L111" s="8"/>
      <c r="M111" s="8"/>
      <c r="N111" s="24"/>
      <c r="O111" s="13"/>
      <c r="P111" s="13"/>
      <c r="Q111" s="13"/>
      <c r="R111" s="13"/>
      <c r="S111" s="17"/>
      <c r="T111" s="56"/>
      <c r="U111" s="96" t="str">
        <f>IF(ISNA(VLOOKUP(A111,'Служебный лист'!D:D:'Служебный лист'!E:E,2,FALSE)) = TRUE, "Газопровод не найден", VLOOKUP(A111,'Служебный лист'!D:E,2,FALSE))</f>
        <v>Газопровод не найден</v>
      </c>
      <c r="V111" s="96" t="str">
        <f>IF(ISNA(VLOOKUP(D111,PODS.DOT_CLASS_RATING_CL!A:B,2,FALSE)) = TRUE, "нет в справочнике", VLOOKUP(D111,PODS.DOT_CLASS_RATING_CL!A:B,2,FALSE))</f>
        <v>нет в справочнике</v>
      </c>
      <c r="W111" s="96" t="str">
        <f>IF(ISNA(VLOOKUP(E111,PODS.NOMINAL_DIAMETR_CL!A:B,2,FALSE)) = TRUE, "нет в справочнике", VLOOKUP(E111,PODS.NOMINAL_DIAMETR_CL!A:B,2,FALSE))</f>
        <v>нет в справочнике</v>
      </c>
      <c r="X111" s="96" t="str">
        <f>IF(ISNA(VLOOKUP(F111,PODS.NOMINAL_WALL_THICKNESS_CL!A:B,2,FALSE)) = TRUE, "нет в справочнике", VLOOKUP(F111,PODS.NOMINAL_WALL_THICKNESS_CL!A:B,2,FALSE))</f>
        <v>нет в справочнике</v>
      </c>
      <c r="Y111" s="96" t="str">
        <f>IF(ISNA(VLOOKUP(J111,PODS.PIPE_LONG_SEAM_GCL!A:B,2,FALSE)) = TRUE, "нет в справочнике", VLOOKUP(J111,PODS.PIPE_LONG_SEAM_GCL!A:B,2,FALSE))</f>
        <v>нет в справочнике</v>
      </c>
      <c r="Z111" s="96" t="str">
        <f>IF(ISNA(VLOOKUP(K111,PODS.PIPE_SEGMENT_MATERIAL_CL!A:B,2,FALSE)) = TRUE, "нет в справочнике", VLOOKUP(K111,PODS.PIPE_SEGMENT_MATERIAL_CL!A:B,2,FALSE))</f>
        <v>нет в справочнике</v>
      </c>
      <c r="AA111" s="96" t="str">
        <f>IF(ISNA(VLOOKUP(L111,PODS.PIPE_SEGMENT_MANUFACTURER!A:B,2,FALSE)) = TRUE, "нет в справочнике", VLOOKUP(L111,PODS.PIPE_SEGMENT_MANUFACTURER!A:B,2,FALSE))</f>
        <v>нет в справочнике</v>
      </c>
      <c r="AB111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1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2" spans="1:29">
      <c r="A112" s="12"/>
      <c r="B112" s="14"/>
      <c r="C112" s="15"/>
      <c r="D112" s="11"/>
      <c r="E112" s="12"/>
      <c r="F112" s="12"/>
      <c r="G112" s="8"/>
      <c r="H112" s="8"/>
      <c r="I112" s="8"/>
      <c r="J112" s="12"/>
      <c r="K112" s="8"/>
      <c r="L112" s="8"/>
      <c r="M112" s="8"/>
      <c r="N112" s="24"/>
      <c r="O112" s="13"/>
      <c r="P112" s="13"/>
      <c r="Q112" s="13"/>
      <c r="R112" s="13"/>
      <c r="S112" s="17"/>
      <c r="T112" s="56"/>
      <c r="U112" s="96" t="str">
        <f>IF(ISNA(VLOOKUP(A112,'Служебный лист'!D:D:'Служебный лист'!E:E,2,FALSE)) = TRUE, "Газопровод не найден", VLOOKUP(A112,'Служебный лист'!D:E,2,FALSE))</f>
        <v>Газопровод не найден</v>
      </c>
      <c r="V112" s="96" t="str">
        <f>IF(ISNA(VLOOKUP(D112,PODS.DOT_CLASS_RATING_CL!A:B,2,FALSE)) = TRUE, "нет в справочнике", VLOOKUP(D112,PODS.DOT_CLASS_RATING_CL!A:B,2,FALSE))</f>
        <v>нет в справочнике</v>
      </c>
      <c r="W112" s="96" t="str">
        <f>IF(ISNA(VLOOKUP(E112,PODS.NOMINAL_DIAMETR_CL!A:B,2,FALSE)) = TRUE, "нет в справочнике", VLOOKUP(E112,PODS.NOMINAL_DIAMETR_CL!A:B,2,FALSE))</f>
        <v>нет в справочнике</v>
      </c>
      <c r="X112" s="96" t="str">
        <f>IF(ISNA(VLOOKUP(F112,PODS.NOMINAL_WALL_THICKNESS_CL!A:B,2,FALSE)) = TRUE, "нет в справочнике", VLOOKUP(F112,PODS.NOMINAL_WALL_THICKNESS_CL!A:B,2,FALSE))</f>
        <v>нет в справочнике</v>
      </c>
      <c r="Y112" s="96" t="str">
        <f>IF(ISNA(VLOOKUP(J112,PODS.PIPE_LONG_SEAM_GCL!A:B,2,FALSE)) = TRUE, "нет в справочнике", VLOOKUP(J112,PODS.PIPE_LONG_SEAM_GCL!A:B,2,FALSE))</f>
        <v>нет в справочнике</v>
      </c>
      <c r="Z112" s="96" t="str">
        <f>IF(ISNA(VLOOKUP(K112,PODS.PIPE_SEGMENT_MATERIAL_CL!A:B,2,FALSE)) = TRUE, "нет в справочнике", VLOOKUP(K112,PODS.PIPE_SEGMENT_MATERIAL_CL!A:B,2,FALSE))</f>
        <v>нет в справочнике</v>
      </c>
      <c r="AA112" s="96" t="str">
        <f>IF(ISNA(VLOOKUP(L112,PODS.PIPE_SEGMENT_MANUFACTURER!A:B,2,FALSE)) = TRUE, "нет в справочнике", VLOOKUP(L112,PODS.PIPE_SEGMENT_MANUFACTURER!A:B,2,FALSE))</f>
        <v>нет в справочнике</v>
      </c>
      <c r="AB112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2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3" spans="1:29">
      <c r="A113" s="12"/>
      <c r="B113" s="14"/>
      <c r="C113" s="15"/>
      <c r="D113" s="11"/>
      <c r="E113" s="12"/>
      <c r="F113" s="12"/>
      <c r="G113" s="8"/>
      <c r="H113" s="8"/>
      <c r="I113" s="8"/>
      <c r="J113" s="12"/>
      <c r="K113" s="8"/>
      <c r="L113" s="8"/>
      <c r="M113" s="8"/>
      <c r="N113" s="24"/>
      <c r="O113" s="13"/>
      <c r="P113" s="13"/>
      <c r="Q113" s="13"/>
      <c r="R113" s="13"/>
      <c r="S113" s="17"/>
      <c r="T113" s="56"/>
      <c r="U113" s="96" t="str">
        <f>IF(ISNA(VLOOKUP(A113,'Служебный лист'!D:D:'Служебный лист'!E:E,2,FALSE)) = TRUE, "Газопровод не найден", VLOOKUP(A113,'Служебный лист'!D:E,2,FALSE))</f>
        <v>Газопровод не найден</v>
      </c>
      <c r="V113" s="96" t="str">
        <f>IF(ISNA(VLOOKUP(D113,PODS.DOT_CLASS_RATING_CL!A:B,2,FALSE)) = TRUE, "нет в справочнике", VLOOKUP(D113,PODS.DOT_CLASS_RATING_CL!A:B,2,FALSE))</f>
        <v>нет в справочнике</v>
      </c>
      <c r="W113" s="96" t="str">
        <f>IF(ISNA(VLOOKUP(E113,PODS.NOMINAL_DIAMETR_CL!A:B,2,FALSE)) = TRUE, "нет в справочнике", VLOOKUP(E113,PODS.NOMINAL_DIAMETR_CL!A:B,2,FALSE))</f>
        <v>нет в справочнике</v>
      </c>
      <c r="X113" s="96" t="str">
        <f>IF(ISNA(VLOOKUP(F113,PODS.NOMINAL_WALL_THICKNESS_CL!A:B,2,FALSE)) = TRUE, "нет в справочнике", VLOOKUP(F113,PODS.NOMINAL_WALL_THICKNESS_CL!A:B,2,FALSE))</f>
        <v>нет в справочнике</v>
      </c>
      <c r="Y113" s="96" t="str">
        <f>IF(ISNA(VLOOKUP(J113,PODS.PIPE_LONG_SEAM_GCL!A:B,2,FALSE)) = TRUE, "нет в справочнике", VLOOKUP(J113,PODS.PIPE_LONG_SEAM_GCL!A:B,2,FALSE))</f>
        <v>нет в справочнике</v>
      </c>
      <c r="Z113" s="96" t="str">
        <f>IF(ISNA(VLOOKUP(K113,PODS.PIPE_SEGMENT_MATERIAL_CL!A:B,2,FALSE)) = TRUE, "нет в справочнике", VLOOKUP(K113,PODS.PIPE_SEGMENT_MATERIAL_CL!A:B,2,FALSE))</f>
        <v>нет в справочнике</v>
      </c>
      <c r="AA113" s="96" t="str">
        <f>IF(ISNA(VLOOKUP(L113,PODS.PIPE_SEGMENT_MANUFACTURER!A:B,2,FALSE)) = TRUE, "нет в справочнике", VLOOKUP(L113,PODS.PIPE_SEGMENT_MANUFACTURER!A:B,2,FALSE))</f>
        <v>нет в справочнике</v>
      </c>
      <c r="AB113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3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4" spans="1:29">
      <c r="A114" s="12"/>
      <c r="B114" s="14"/>
      <c r="C114" s="15"/>
      <c r="D114" s="11"/>
      <c r="E114" s="12"/>
      <c r="F114" s="12"/>
      <c r="G114" s="8"/>
      <c r="H114" s="8"/>
      <c r="I114" s="8"/>
      <c r="J114" s="12"/>
      <c r="K114" s="8"/>
      <c r="L114" s="8"/>
      <c r="M114" s="8"/>
      <c r="N114" s="24"/>
      <c r="O114" s="13"/>
      <c r="P114" s="13"/>
      <c r="Q114" s="13"/>
      <c r="R114" s="13"/>
      <c r="S114" s="17"/>
      <c r="T114" s="56"/>
      <c r="U114" s="96" t="str">
        <f>IF(ISNA(VLOOKUP(A114,'Служебный лист'!D:D:'Служебный лист'!E:E,2,FALSE)) = TRUE, "Газопровод не найден", VLOOKUP(A114,'Служебный лист'!D:E,2,FALSE))</f>
        <v>Газопровод не найден</v>
      </c>
      <c r="V114" s="96" t="str">
        <f>IF(ISNA(VLOOKUP(D114,PODS.DOT_CLASS_RATING_CL!A:B,2,FALSE)) = TRUE, "нет в справочнике", VLOOKUP(D114,PODS.DOT_CLASS_RATING_CL!A:B,2,FALSE))</f>
        <v>нет в справочнике</v>
      </c>
      <c r="W114" s="96" t="str">
        <f>IF(ISNA(VLOOKUP(E114,PODS.NOMINAL_DIAMETR_CL!A:B,2,FALSE)) = TRUE, "нет в справочнике", VLOOKUP(E114,PODS.NOMINAL_DIAMETR_CL!A:B,2,FALSE))</f>
        <v>нет в справочнике</v>
      </c>
      <c r="X114" s="96" t="str">
        <f>IF(ISNA(VLOOKUP(F114,PODS.NOMINAL_WALL_THICKNESS_CL!A:B,2,FALSE)) = TRUE, "нет в справочнике", VLOOKUP(F114,PODS.NOMINAL_WALL_THICKNESS_CL!A:B,2,FALSE))</f>
        <v>нет в справочнике</v>
      </c>
      <c r="Y114" s="96" t="str">
        <f>IF(ISNA(VLOOKUP(J114,PODS.PIPE_LONG_SEAM_GCL!A:B,2,FALSE)) = TRUE, "нет в справочнике", VLOOKUP(J114,PODS.PIPE_LONG_SEAM_GCL!A:B,2,FALSE))</f>
        <v>нет в справочнике</v>
      </c>
      <c r="Z114" s="96" t="str">
        <f>IF(ISNA(VLOOKUP(K114,PODS.PIPE_SEGMENT_MATERIAL_CL!A:B,2,FALSE)) = TRUE, "нет в справочнике", VLOOKUP(K114,PODS.PIPE_SEGMENT_MATERIAL_CL!A:B,2,FALSE))</f>
        <v>нет в справочнике</v>
      </c>
      <c r="AA114" s="96" t="str">
        <f>IF(ISNA(VLOOKUP(L114,PODS.PIPE_SEGMENT_MANUFACTURER!A:B,2,FALSE)) = TRUE, "нет в справочнике", VLOOKUP(L114,PODS.PIPE_SEGMENT_MANUFACTURER!A:B,2,FALSE))</f>
        <v>нет в справочнике</v>
      </c>
      <c r="AB114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4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5" spans="1:29">
      <c r="A115" s="12"/>
      <c r="B115" s="14"/>
      <c r="C115" s="15"/>
      <c r="D115" s="11"/>
      <c r="E115" s="12"/>
      <c r="F115" s="12"/>
      <c r="G115" s="8"/>
      <c r="H115" s="8"/>
      <c r="I115" s="8"/>
      <c r="J115" s="12"/>
      <c r="K115" s="8"/>
      <c r="L115" s="8"/>
      <c r="M115" s="8"/>
      <c r="N115" s="24"/>
      <c r="O115" s="13"/>
      <c r="P115" s="13"/>
      <c r="Q115" s="13"/>
      <c r="R115" s="13"/>
      <c r="S115" s="17"/>
      <c r="T115" s="56"/>
      <c r="U115" s="96" t="str">
        <f>IF(ISNA(VLOOKUP(A115,'Служебный лист'!D:D:'Служебный лист'!E:E,2,FALSE)) = TRUE, "Газопровод не найден", VLOOKUP(A115,'Служебный лист'!D:E,2,FALSE))</f>
        <v>Газопровод не найден</v>
      </c>
      <c r="V115" s="96" t="str">
        <f>IF(ISNA(VLOOKUP(D115,PODS.DOT_CLASS_RATING_CL!A:B,2,FALSE)) = TRUE, "нет в справочнике", VLOOKUP(D115,PODS.DOT_CLASS_RATING_CL!A:B,2,FALSE))</f>
        <v>нет в справочнике</v>
      </c>
      <c r="W115" s="96" t="str">
        <f>IF(ISNA(VLOOKUP(E115,PODS.NOMINAL_DIAMETR_CL!A:B,2,FALSE)) = TRUE, "нет в справочнике", VLOOKUP(E115,PODS.NOMINAL_DIAMETR_CL!A:B,2,FALSE))</f>
        <v>нет в справочнике</v>
      </c>
      <c r="X115" s="96" t="str">
        <f>IF(ISNA(VLOOKUP(F115,PODS.NOMINAL_WALL_THICKNESS_CL!A:B,2,FALSE)) = TRUE, "нет в справочнике", VLOOKUP(F115,PODS.NOMINAL_WALL_THICKNESS_CL!A:B,2,FALSE))</f>
        <v>нет в справочнике</v>
      </c>
      <c r="Y115" s="96" t="str">
        <f>IF(ISNA(VLOOKUP(J115,PODS.PIPE_LONG_SEAM_GCL!A:B,2,FALSE)) = TRUE, "нет в справочнике", VLOOKUP(J115,PODS.PIPE_LONG_SEAM_GCL!A:B,2,FALSE))</f>
        <v>нет в справочнике</v>
      </c>
      <c r="Z115" s="96" t="str">
        <f>IF(ISNA(VLOOKUP(K115,PODS.PIPE_SEGMENT_MATERIAL_CL!A:B,2,FALSE)) = TRUE, "нет в справочнике", VLOOKUP(K115,PODS.PIPE_SEGMENT_MATERIAL_CL!A:B,2,FALSE))</f>
        <v>нет в справочнике</v>
      </c>
      <c r="AA115" s="96" t="str">
        <f>IF(ISNA(VLOOKUP(L115,PODS.PIPE_SEGMENT_MANUFACTURER!A:B,2,FALSE)) = TRUE, "нет в справочнике", VLOOKUP(L115,PODS.PIPE_SEGMENT_MANUFACTURER!A:B,2,FALSE))</f>
        <v>нет в справочнике</v>
      </c>
      <c r="AB115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5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6" spans="1:29">
      <c r="A116" s="12"/>
      <c r="B116" s="14"/>
      <c r="C116" s="15"/>
      <c r="D116" s="11"/>
      <c r="E116" s="12"/>
      <c r="F116" s="12"/>
      <c r="G116" s="8"/>
      <c r="H116" s="8"/>
      <c r="I116" s="8"/>
      <c r="J116" s="12"/>
      <c r="K116" s="8"/>
      <c r="L116" s="8"/>
      <c r="M116" s="8"/>
      <c r="N116" s="24"/>
      <c r="O116" s="13"/>
      <c r="P116" s="13"/>
      <c r="Q116" s="13"/>
      <c r="R116" s="13"/>
      <c r="S116" s="17"/>
      <c r="T116" s="56"/>
      <c r="U116" s="96" t="str">
        <f>IF(ISNA(VLOOKUP(A116,'Служебный лист'!D:D:'Служебный лист'!E:E,2,FALSE)) = TRUE, "Газопровод не найден", VLOOKUP(A116,'Служебный лист'!D:E,2,FALSE))</f>
        <v>Газопровод не найден</v>
      </c>
      <c r="V116" s="96" t="str">
        <f>IF(ISNA(VLOOKUP(D116,PODS.DOT_CLASS_RATING_CL!A:B,2,FALSE)) = TRUE, "нет в справочнике", VLOOKUP(D116,PODS.DOT_CLASS_RATING_CL!A:B,2,FALSE))</f>
        <v>нет в справочнике</v>
      </c>
      <c r="W116" s="96" t="str">
        <f>IF(ISNA(VLOOKUP(E116,PODS.NOMINAL_DIAMETR_CL!A:B,2,FALSE)) = TRUE, "нет в справочнике", VLOOKUP(E116,PODS.NOMINAL_DIAMETR_CL!A:B,2,FALSE))</f>
        <v>нет в справочнике</v>
      </c>
      <c r="X116" s="96" t="str">
        <f>IF(ISNA(VLOOKUP(F116,PODS.NOMINAL_WALL_THICKNESS_CL!A:B,2,FALSE)) = TRUE, "нет в справочнике", VLOOKUP(F116,PODS.NOMINAL_WALL_THICKNESS_CL!A:B,2,FALSE))</f>
        <v>нет в справочнике</v>
      </c>
      <c r="Y116" s="96" t="str">
        <f>IF(ISNA(VLOOKUP(J116,PODS.PIPE_LONG_SEAM_GCL!A:B,2,FALSE)) = TRUE, "нет в справочнике", VLOOKUP(J116,PODS.PIPE_LONG_SEAM_GCL!A:B,2,FALSE))</f>
        <v>нет в справочнике</v>
      </c>
      <c r="Z116" s="96" t="str">
        <f>IF(ISNA(VLOOKUP(K116,PODS.PIPE_SEGMENT_MATERIAL_CL!A:B,2,FALSE)) = TRUE, "нет в справочнике", VLOOKUP(K116,PODS.PIPE_SEGMENT_MATERIAL_CL!A:B,2,FALSE))</f>
        <v>нет в справочнике</v>
      </c>
      <c r="AA116" s="96" t="str">
        <f>IF(ISNA(VLOOKUP(L116,PODS.PIPE_SEGMENT_MANUFACTURER!A:B,2,FALSE)) = TRUE, "нет в справочнике", VLOOKUP(L116,PODS.PIPE_SEGMENT_MANUFACTURER!A:B,2,FALSE))</f>
        <v>нет в справочнике</v>
      </c>
      <c r="AB116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6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7" spans="1:29">
      <c r="A117" s="12"/>
      <c r="B117" s="14"/>
      <c r="C117" s="15"/>
      <c r="D117" s="11"/>
      <c r="E117" s="12"/>
      <c r="F117" s="12"/>
      <c r="G117" s="8"/>
      <c r="H117" s="8"/>
      <c r="I117" s="8"/>
      <c r="J117" s="12"/>
      <c r="K117" s="8"/>
      <c r="L117" s="8"/>
      <c r="M117" s="8"/>
      <c r="N117" s="24"/>
      <c r="O117" s="13"/>
      <c r="P117" s="13"/>
      <c r="Q117" s="13"/>
      <c r="R117" s="13"/>
      <c r="S117" s="17"/>
      <c r="T117" s="56"/>
      <c r="U117" s="96" t="str">
        <f>IF(ISNA(VLOOKUP(A117,'Служебный лист'!D:D:'Служебный лист'!E:E,2,FALSE)) = TRUE, "Газопровод не найден", VLOOKUP(A117,'Служебный лист'!D:E,2,FALSE))</f>
        <v>Газопровод не найден</v>
      </c>
      <c r="V117" s="96" t="str">
        <f>IF(ISNA(VLOOKUP(D117,PODS.DOT_CLASS_RATING_CL!A:B,2,FALSE)) = TRUE, "нет в справочнике", VLOOKUP(D117,PODS.DOT_CLASS_RATING_CL!A:B,2,FALSE))</f>
        <v>нет в справочнике</v>
      </c>
      <c r="W117" s="96" t="str">
        <f>IF(ISNA(VLOOKUP(E117,PODS.NOMINAL_DIAMETR_CL!A:B,2,FALSE)) = TRUE, "нет в справочнике", VLOOKUP(E117,PODS.NOMINAL_DIAMETR_CL!A:B,2,FALSE))</f>
        <v>нет в справочнике</v>
      </c>
      <c r="X117" s="96" t="str">
        <f>IF(ISNA(VLOOKUP(F117,PODS.NOMINAL_WALL_THICKNESS_CL!A:B,2,FALSE)) = TRUE, "нет в справочнике", VLOOKUP(F117,PODS.NOMINAL_WALL_THICKNESS_CL!A:B,2,FALSE))</f>
        <v>нет в справочнике</v>
      </c>
      <c r="Y117" s="96" t="str">
        <f>IF(ISNA(VLOOKUP(J117,PODS.PIPE_LONG_SEAM_GCL!A:B,2,FALSE)) = TRUE, "нет в справочнике", VLOOKUP(J117,PODS.PIPE_LONG_SEAM_GCL!A:B,2,FALSE))</f>
        <v>нет в справочнике</v>
      </c>
      <c r="Z117" s="96" t="str">
        <f>IF(ISNA(VLOOKUP(K117,PODS.PIPE_SEGMENT_MATERIAL_CL!A:B,2,FALSE)) = TRUE, "нет в справочнике", VLOOKUP(K117,PODS.PIPE_SEGMENT_MATERIAL_CL!A:B,2,FALSE))</f>
        <v>нет в справочнике</v>
      </c>
      <c r="AA117" s="96" t="str">
        <f>IF(ISNA(VLOOKUP(L117,PODS.PIPE_SEGMENT_MANUFACTURER!A:B,2,FALSE)) = TRUE, "нет в справочнике", VLOOKUP(L117,PODS.PIPE_SEGMENT_MANUFACTURER!A:B,2,FALSE))</f>
        <v>нет в справочнике</v>
      </c>
      <c r="AB117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7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8" spans="1:29">
      <c r="A118" s="12"/>
      <c r="B118" s="14"/>
      <c r="C118" s="15"/>
      <c r="D118" s="11"/>
      <c r="E118" s="12"/>
      <c r="F118" s="12"/>
      <c r="G118" s="8"/>
      <c r="H118" s="8"/>
      <c r="I118" s="8"/>
      <c r="J118" s="12"/>
      <c r="K118" s="8"/>
      <c r="L118" s="8"/>
      <c r="M118" s="8"/>
      <c r="N118" s="24"/>
      <c r="O118" s="13"/>
      <c r="P118" s="13"/>
      <c r="Q118" s="13"/>
      <c r="R118" s="13"/>
      <c r="S118" s="17"/>
      <c r="T118" s="56"/>
      <c r="U118" s="96" t="str">
        <f>IF(ISNA(VLOOKUP(A118,'Служебный лист'!D:D:'Служебный лист'!E:E,2,FALSE)) = TRUE, "Газопровод не найден", VLOOKUP(A118,'Служебный лист'!D:E,2,FALSE))</f>
        <v>Газопровод не найден</v>
      </c>
      <c r="V118" s="96" t="str">
        <f>IF(ISNA(VLOOKUP(D118,PODS.DOT_CLASS_RATING_CL!A:B,2,FALSE)) = TRUE, "нет в справочнике", VLOOKUP(D118,PODS.DOT_CLASS_RATING_CL!A:B,2,FALSE))</f>
        <v>нет в справочнике</v>
      </c>
      <c r="W118" s="96" t="str">
        <f>IF(ISNA(VLOOKUP(E118,PODS.NOMINAL_DIAMETR_CL!A:B,2,FALSE)) = TRUE, "нет в справочнике", VLOOKUP(E118,PODS.NOMINAL_DIAMETR_CL!A:B,2,FALSE))</f>
        <v>нет в справочнике</v>
      </c>
      <c r="X118" s="96" t="str">
        <f>IF(ISNA(VLOOKUP(F118,PODS.NOMINAL_WALL_THICKNESS_CL!A:B,2,FALSE)) = TRUE, "нет в справочнике", VLOOKUP(F118,PODS.NOMINAL_WALL_THICKNESS_CL!A:B,2,FALSE))</f>
        <v>нет в справочнике</v>
      </c>
      <c r="Y118" s="96" t="str">
        <f>IF(ISNA(VLOOKUP(J118,PODS.PIPE_LONG_SEAM_GCL!A:B,2,FALSE)) = TRUE, "нет в справочнике", VLOOKUP(J118,PODS.PIPE_LONG_SEAM_GCL!A:B,2,FALSE))</f>
        <v>нет в справочнике</v>
      </c>
      <c r="Z118" s="96" t="str">
        <f>IF(ISNA(VLOOKUP(K118,PODS.PIPE_SEGMENT_MATERIAL_CL!A:B,2,FALSE)) = TRUE, "нет в справочнике", VLOOKUP(K118,PODS.PIPE_SEGMENT_MATERIAL_CL!A:B,2,FALSE))</f>
        <v>нет в справочнике</v>
      </c>
      <c r="AA118" s="96" t="str">
        <f>IF(ISNA(VLOOKUP(L118,PODS.PIPE_SEGMENT_MANUFACTURER!A:B,2,FALSE)) = TRUE, "нет в справочнике", VLOOKUP(L118,PODS.PIPE_SEGMENT_MANUFACTURER!A:B,2,FALSE))</f>
        <v>нет в справочнике</v>
      </c>
      <c r="AB118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8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9" spans="1:29">
      <c r="A119" s="12"/>
      <c r="B119" s="14"/>
      <c r="C119" s="15"/>
      <c r="D119" s="11"/>
      <c r="E119" s="12"/>
      <c r="F119" s="12"/>
      <c r="G119" s="8"/>
      <c r="H119" s="8"/>
      <c r="I119" s="8"/>
      <c r="J119" s="12"/>
      <c r="K119" s="8"/>
      <c r="L119" s="8"/>
      <c r="M119" s="8"/>
      <c r="N119" s="24"/>
      <c r="O119" s="13"/>
      <c r="P119" s="13"/>
      <c r="Q119" s="13"/>
      <c r="R119" s="13"/>
      <c r="S119" s="17"/>
      <c r="T119" s="56"/>
      <c r="U119" s="96" t="str">
        <f>IF(ISNA(VLOOKUP(A119,'Служебный лист'!D:D:'Служебный лист'!E:E,2,FALSE)) = TRUE, "Газопровод не найден", VLOOKUP(A119,'Служебный лист'!D:E,2,FALSE))</f>
        <v>Газопровод не найден</v>
      </c>
      <c r="V119" s="96" t="str">
        <f>IF(ISNA(VLOOKUP(D119,PODS.DOT_CLASS_RATING_CL!A:B,2,FALSE)) = TRUE, "нет в справочнике", VLOOKUP(D119,PODS.DOT_CLASS_RATING_CL!A:B,2,FALSE))</f>
        <v>нет в справочнике</v>
      </c>
      <c r="W119" s="96" t="str">
        <f>IF(ISNA(VLOOKUP(E119,PODS.NOMINAL_DIAMETR_CL!A:B,2,FALSE)) = TRUE, "нет в справочнике", VLOOKUP(E119,PODS.NOMINAL_DIAMETR_CL!A:B,2,FALSE))</f>
        <v>нет в справочнике</v>
      </c>
      <c r="X119" s="96" t="str">
        <f>IF(ISNA(VLOOKUP(F119,PODS.NOMINAL_WALL_THICKNESS_CL!A:B,2,FALSE)) = TRUE, "нет в справочнике", VLOOKUP(F119,PODS.NOMINAL_WALL_THICKNESS_CL!A:B,2,FALSE))</f>
        <v>нет в справочнике</v>
      </c>
      <c r="Y119" s="96" t="str">
        <f>IF(ISNA(VLOOKUP(J119,PODS.PIPE_LONG_SEAM_GCL!A:B,2,FALSE)) = TRUE, "нет в справочнике", VLOOKUP(J119,PODS.PIPE_LONG_SEAM_GCL!A:B,2,FALSE))</f>
        <v>нет в справочнике</v>
      </c>
      <c r="Z119" s="96" t="str">
        <f>IF(ISNA(VLOOKUP(K119,PODS.PIPE_SEGMENT_MATERIAL_CL!A:B,2,FALSE)) = TRUE, "нет в справочнике", VLOOKUP(K119,PODS.PIPE_SEGMENT_MATERIAL_CL!A:B,2,FALSE))</f>
        <v>нет в справочнике</v>
      </c>
      <c r="AA119" s="96" t="str">
        <f>IF(ISNA(VLOOKUP(L119,PODS.PIPE_SEGMENT_MANUFACTURER!A:B,2,FALSE)) = TRUE, "нет в справочнике", VLOOKUP(L119,PODS.PIPE_SEGMENT_MANUFACTURER!A:B,2,FALSE))</f>
        <v>нет в справочнике</v>
      </c>
      <c r="AB119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9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20" spans="1:29">
      <c r="A120" s="12"/>
      <c r="B120" s="14"/>
      <c r="C120" s="15"/>
      <c r="D120" s="11"/>
      <c r="E120" s="12"/>
      <c r="F120" s="12"/>
      <c r="G120" s="8"/>
      <c r="H120" s="8"/>
      <c r="I120" s="8"/>
      <c r="J120" s="12"/>
      <c r="K120" s="8"/>
      <c r="L120" s="8"/>
      <c r="M120" s="8"/>
      <c r="N120" s="24"/>
      <c r="O120" s="13"/>
      <c r="P120" s="13"/>
      <c r="Q120" s="13"/>
      <c r="R120" s="13"/>
      <c r="S120" s="17"/>
      <c r="T120" s="56"/>
      <c r="U120" s="96" t="str">
        <f>IF(ISNA(VLOOKUP(A120,'Служебный лист'!D:D:'Служебный лист'!E:E,2,FALSE)) = TRUE, "Газопровод не найден", VLOOKUP(A120,'Служебный лист'!D:E,2,FALSE))</f>
        <v>Газопровод не найден</v>
      </c>
      <c r="V120" s="96" t="str">
        <f>IF(ISNA(VLOOKUP(D120,PODS.DOT_CLASS_RATING_CL!A:B,2,FALSE)) = TRUE, "нет в справочнике", VLOOKUP(D120,PODS.DOT_CLASS_RATING_CL!A:B,2,FALSE))</f>
        <v>нет в справочнике</v>
      </c>
      <c r="W120" s="96" t="str">
        <f>IF(ISNA(VLOOKUP(E120,PODS.NOMINAL_DIAMETR_CL!A:B,2,FALSE)) = TRUE, "нет в справочнике", VLOOKUP(E120,PODS.NOMINAL_DIAMETR_CL!A:B,2,FALSE))</f>
        <v>нет в справочнике</v>
      </c>
      <c r="X120" s="96" t="str">
        <f>IF(ISNA(VLOOKUP(F120,PODS.NOMINAL_WALL_THICKNESS_CL!A:B,2,FALSE)) = TRUE, "нет в справочнике", VLOOKUP(F120,PODS.NOMINAL_WALL_THICKNESS_CL!A:B,2,FALSE))</f>
        <v>нет в справочнике</v>
      </c>
      <c r="Y120" s="96" t="str">
        <f>IF(ISNA(VLOOKUP(J120,PODS.PIPE_LONG_SEAM_GCL!A:B,2,FALSE)) = TRUE, "нет в справочнике", VLOOKUP(J120,PODS.PIPE_LONG_SEAM_GCL!A:B,2,FALSE))</f>
        <v>нет в справочнике</v>
      </c>
      <c r="Z120" s="96" t="str">
        <f>IF(ISNA(VLOOKUP(K120,PODS.PIPE_SEGMENT_MATERIAL_CL!A:B,2,FALSE)) = TRUE, "нет в справочнике", VLOOKUP(K120,PODS.PIPE_SEGMENT_MATERIAL_CL!A:B,2,FALSE))</f>
        <v>нет в справочнике</v>
      </c>
      <c r="AA120" s="96" t="str">
        <f>IF(ISNA(VLOOKUP(L120,PODS.PIPE_SEGMENT_MANUFACTURER!A:B,2,FALSE)) = TRUE, "нет в справочнике", VLOOKUP(L120,PODS.PIPE_SEGMENT_MANUFACTURER!A:B,2,FALSE))</f>
        <v>нет в справочнике</v>
      </c>
      <c r="AB120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20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21" spans="1:29">
      <c r="A121" s="12"/>
      <c r="B121" s="14"/>
      <c r="C121" s="15"/>
      <c r="D121" s="11"/>
      <c r="E121" s="12"/>
      <c r="F121" s="12"/>
      <c r="G121" s="8"/>
      <c r="H121" s="8"/>
      <c r="I121" s="8"/>
      <c r="J121" s="12"/>
      <c r="K121" s="8"/>
      <c r="L121" s="8"/>
      <c r="M121" s="8"/>
      <c r="N121" s="24"/>
      <c r="O121" s="13"/>
      <c r="P121" s="13"/>
      <c r="Q121" s="13"/>
      <c r="R121" s="13"/>
      <c r="S121" s="17"/>
      <c r="T121" s="56"/>
      <c r="U121" s="96" t="str">
        <f>IF(ISNA(VLOOKUP(A121,'Служебный лист'!D:D:'Служебный лист'!E:E,2,FALSE)) = TRUE, "Газопровод не найден", VLOOKUP(A121,'Служебный лист'!D:E,2,FALSE))</f>
        <v>Газопровод не найден</v>
      </c>
      <c r="V121" s="96" t="str">
        <f>IF(ISNA(VLOOKUP(D121,PODS.DOT_CLASS_RATING_CL!A:B,2,FALSE)) = TRUE, "нет в справочнике", VLOOKUP(D121,PODS.DOT_CLASS_RATING_CL!A:B,2,FALSE))</f>
        <v>нет в справочнике</v>
      </c>
      <c r="W121" s="96" t="str">
        <f>IF(ISNA(VLOOKUP(E121,PODS.NOMINAL_DIAMETR_CL!A:B,2,FALSE)) = TRUE, "нет в справочнике", VLOOKUP(E121,PODS.NOMINAL_DIAMETR_CL!A:B,2,FALSE))</f>
        <v>нет в справочнике</v>
      </c>
      <c r="X121" s="96" t="str">
        <f>IF(ISNA(VLOOKUP(F121,PODS.NOMINAL_WALL_THICKNESS_CL!A:B,2,FALSE)) = TRUE, "нет в справочнике", VLOOKUP(F121,PODS.NOMINAL_WALL_THICKNESS_CL!A:B,2,FALSE))</f>
        <v>нет в справочнике</v>
      </c>
      <c r="Y121" s="96" t="str">
        <f>IF(ISNA(VLOOKUP(J121,PODS.PIPE_LONG_SEAM_GCL!A:B,2,FALSE)) = TRUE, "нет в справочнике", VLOOKUP(J121,PODS.PIPE_LONG_SEAM_GCL!A:B,2,FALSE))</f>
        <v>нет в справочнике</v>
      </c>
      <c r="Z121" s="96" t="str">
        <f>IF(ISNA(VLOOKUP(K121,PODS.PIPE_SEGMENT_MATERIAL_CL!A:B,2,FALSE)) = TRUE, "нет в справочнике", VLOOKUP(K121,PODS.PIPE_SEGMENT_MATERIAL_CL!A:B,2,FALSE))</f>
        <v>нет в справочнике</v>
      </c>
      <c r="AA121" s="96" t="str">
        <f>IF(ISNA(VLOOKUP(L121,PODS.PIPE_SEGMENT_MANUFACTURER!A:B,2,FALSE)) = TRUE, "нет в справочнике", VLOOKUP(L121,PODS.PIPE_SEGMENT_MANUFACTURER!A:B,2,FALSE))</f>
        <v>нет в справочнике</v>
      </c>
      <c r="AB121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21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22" spans="1:29">
      <c r="A122" s="12"/>
      <c r="B122" s="14"/>
      <c r="C122" s="15"/>
      <c r="D122" s="11"/>
      <c r="E122" s="12"/>
      <c r="F122" s="12"/>
      <c r="G122" s="8"/>
      <c r="H122" s="8"/>
      <c r="I122" s="8"/>
      <c r="J122" s="12"/>
      <c r="K122" s="8"/>
      <c r="L122" s="8"/>
      <c r="M122" s="8"/>
      <c r="N122" s="24"/>
      <c r="O122" s="13"/>
      <c r="P122" s="13"/>
      <c r="Q122" s="13"/>
      <c r="R122" s="13"/>
      <c r="S122" s="17"/>
      <c r="T122" s="56"/>
      <c r="U122" s="96" t="str">
        <f>IF(ISNA(VLOOKUP(A122,'Служебный лист'!D:D:'Служебный лист'!E:E,2,FALSE)) = TRUE, "Газопровод не найден", VLOOKUP(A122,'Служебный лист'!D:E,2,FALSE))</f>
        <v>Газопровод не найден</v>
      </c>
      <c r="V122" s="96" t="str">
        <f>IF(ISNA(VLOOKUP(D122,PODS.DOT_CLASS_RATING_CL!A:B,2,FALSE)) = TRUE, "нет в справочнике", VLOOKUP(D122,PODS.DOT_CLASS_RATING_CL!A:B,2,FALSE))</f>
        <v>нет в справочнике</v>
      </c>
      <c r="W122" s="96" t="str">
        <f>IF(ISNA(VLOOKUP(E122,PODS.NOMINAL_DIAMETR_CL!A:B,2,FALSE)) = TRUE, "нет в справочнике", VLOOKUP(E122,PODS.NOMINAL_DIAMETR_CL!A:B,2,FALSE))</f>
        <v>нет в справочнике</v>
      </c>
      <c r="X122" s="96" t="str">
        <f>IF(ISNA(VLOOKUP(F122,PODS.NOMINAL_WALL_THICKNESS_CL!A:B,2,FALSE)) = TRUE, "нет в справочнике", VLOOKUP(F122,PODS.NOMINAL_WALL_THICKNESS_CL!A:B,2,FALSE))</f>
        <v>нет в справочнике</v>
      </c>
      <c r="Y122" s="96" t="str">
        <f>IF(ISNA(VLOOKUP(J122,PODS.PIPE_LONG_SEAM_GCL!A:B,2,FALSE)) = TRUE, "нет в справочнике", VLOOKUP(J122,PODS.PIPE_LONG_SEAM_GCL!A:B,2,FALSE))</f>
        <v>нет в справочнике</v>
      </c>
      <c r="Z122" s="96" t="str">
        <f>IF(ISNA(VLOOKUP(K122,PODS.PIPE_SEGMENT_MATERIAL_CL!A:B,2,FALSE)) = TRUE, "нет в справочнике", VLOOKUP(K122,PODS.PIPE_SEGMENT_MATERIAL_CL!A:B,2,FALSE))</f>
        <v>нет в справочнике</v>
      </c>
      <c r="AA122" s="96" t="str">
        <f>IF(ISNA(VLOOKUP(L122,PODS.PIPE_SEGMENT_MANUFACTURER!A:B,2,FALSE)) = TRUE, "нет в справочнике", VLOOKUP(L122,PODS.PIPE_SEGMENT_MANUFACTURER!A:B,2,FALSE))</f>
        <v>нет в справочнике</v>
      </c>
      <c r="AB122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22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23" spans="1:29">
      <c r="A123" s="12"/>
      <c r="B123" s="14"/>
      <c r="C123" s="15"/>
      <c r="D123" s="11"/>
      <c r="E123" s="12"/>
      <c r="F123" s="12"/>
      <c r="G123" s="8"/>
      <c r="H123" s="8"/>
      <c r="I123" s="8"/>
      <c r="J123" s="12"/>
      <c r="K123" s="8"/>
      <c r="L123" s="8"/>
      <c r="M123" s="8"/>
      <c r="N123" s="24"/>
      <c r="O123" s="13"/>
      <c r="P123" s="13"/>
      <c r="Q123" s="13"/>
      <c r="R123" s="13"/>
      <c r="S123" s="17"/>
      <c r="T123" s="56"/>
      <c r="U123" s="96" t="str">
        <f>IF(ISNA(VLOOKUP(A123,'Служебный лист'!D:D:'Служебный лист'!E:E,2,FALSE)) = TRUE, "Газопровод не найден", VLOOKUP(A123,'Служебный лист'!D:E,2,FALSE))</f>
        <v>Газопровод не найден</v>
      </c>
      <c r="V123" s="96" t="str">
        <f>IF(ISNA(VLOOKUP(D123,PODS.DOT_CLASS_RATING_CL!A:B,2,FALSE)) = TRUE, "нет в справочнике", VLOOKUP(D123,PODS.DOT_CLASS_RATING_CL!A:B,2,FALSE))</f>
        <v>нет в справочнике</v>
      </c>
      <c r="W123" s="96" t="str">
        <f>IF(ISNA(VLOOKUP(E123,PODS.NOMINAL_DIAMETR_CL!A:B,2,FALSE)) = TRUE, "нет в справочнике", VLOOKUP(E123,PODS.NOMINAL_DIAMETR_CL!A:B,2,FALSE))</f>
        <v>нет в справочнике</v>
      </c>
      <c r="X123" s="96" t="str">
        <f>IF(ISNA(VLOOKUP(F123,PODS.NOMINAL_WALL_THICKNESS_CL!A:B,2,FALSE)) = TRUE, "нет в справочнике", VLOOKUP(F123,PODS.NOMINAL_WALL_THICKNESS_CL!A:B,2,FALSE))</f>
        <v>нет в справочнике</v>
      </c>
      <c r="Y123" s="96" t="str">
        <f>IF(ISNA(VLOOKUP(J123,PODS.PIPE_LONG_SEAM_GCL!A:B,2,FALSE)) = TRUE, "нет в справочнике", VLOOKUP(J123,PODS.PIPE_LONG_SEAM_GCL!A:B,2,FALSE))</f>
        <v>нет в справочнике</v>
      </c>
      <c r="Z123" s="96" t="str">
        <f>IF(ISNA(VLOOKUP(K123,PODS.PIPE_SEGMENT_MATERIAL_CL!A:B,2,FALSE)) = TRUE, "нет в справочнике", VLOOKUP(K123,PODS.PIPE_SEGMENT_MATERIAL_CL!A:B,2,FALSE))</f>
        <v>нет в справочнике</v>
      </c>
      <c r="AA123" s="96" t="str">
        <f>IF(ISNA(VLOOKUP(L123,PODS.PIPE_SEGMENT_MANUFACTURER!A:B,2,FALSE)) = TRUE, "нет в справочнике", VLOOKUP(L123,PODS.PIPE_SEGMENT_MANUFACTURER!A:B,2,FALSE))</f>
        <v>нет в справочнике</v>
      </c>
      <c r="AB123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23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24" spans="1:29">
      <c r="A124" s="12"/>
      <c r="B124" s="14"/>
      <c r="C124" s="15"/>
      <c r="D124" s="11"/>
      <c r="E124" s="12"/>
      <c r="F124" s="12"/>
      <c r="G124" s="8"/>
      <c r="H124" s="8"/>
      <c r="I124" s="8"/>
      <c r="J124" s="12"/>
      <c r="K124" s="8"/>
      <c r="L124" s="8"/>
      <c r="M124" s="8"/>
      <c r="N124" s="24"/>
      <c r="O124" s="13"/>
      <c r="P124" s="13"/>
      <c r="Q124" s="13"/>
      <c r="R124" s="13"/>
      <c r="S124" s="17"/>
      <c r="T124" s="56"/>
      <c r="U124" s="96" t="str">
        <f>IF(ISNA(VLOOKUP(A124,'Служебный лист'!D:D:'Служебный лист'!E:E,2,FALSE)) = TRUE, "Газопровод не найден", VLOOKUP(A124,'Служебный лист'!D:E,2,FALSE))</f>
        <v>Газопровод не найден</v>
      </c>
      <c r="V124" s="96" t="str">
        <f>IF(ISNA(VLOOKUP(D124,PODS.DOT_CLASS_RATING_CL!A:B,2,FALSE)) = TRUE, "нет в справочнике", VLOOKUP(D124,PODS.DOT_CLASS_RATING_CL!A:B,2,FALSE))</f>
        <v>нет в справочнике</v>
      </c>
      <c r="W124" s="96" t="str">
        <f>IF(ISNA(VLOOKUP(E124,PODS.NOMINAL_DIAMETR_CL!A:B,2,FALSE)) = TRUE, "нет в справочнике", VLOOKUP(E124,PODS.NOMINAL_DIAMETR_CL!A:B,2,FALSE))</f>
        <v>нет в справочнике</v>
      </c>
      <c r="X124" s="96" t="str">
        <f>IF(ISNA(VLOOKUP(F124,PODS.NOMINAL_WALL_THICKNESS_CL!A:B,2,FALSE)) = TRUE, "нет в справочнике", VLOOKUP(F124,PODS.NOMINAL_WALL_THICKNESS_CL!A:B,2,FALSE))</f>
        <v>нет в справочнике</v>
      </c>
      <c r="Y124" s="96" t="str">
        <f>IF(ISNA(VLOOKUP(J124,PODS.PIPE_LONG_SEAM_GCL!A:B,2,FALSE)) = TRUE, "нет в справочнике", VLOOKUP(J124,PODS.PIPE_LONG_SEAM_GCL!A:B,2,FALSE))</f>
        <v>нет в справочнике</v>
      </c>
      <c r="Z124" s="96" t="str">
        <f>IF(ISNA(VLOOKUP(K124,PODS.PIPE_SEGMENT_MATERIAL_CL!A:B,2,FALSE)) = TRUE, "нет в справочнике", VLOOKUP(K124,PODS.PIPE_SEGMENT_MATERIAL_CL!A:B,2,FALSE))</f>
        <v>нет в справочнике</v>
      </c>
      <c r="AA124" s="96" t="str">
        <f>IF(ISNA(VLOOKUP(L124,PODS.PIPE_SEGMENT_MANUFACTURER!A:B,2,FALSE)) = TRUE, "нет в справочнике", VLOOKUP(L124,PODS.PIPE_SEGMENT_MANUFACTURER!A:B,2,FALSE))</f>
        <v>нет в справочнике</v>
      </c>
      <c r="AB124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24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25" spans="1:29">
      <c r="A125" s="12"/>
      <c r="B125" s="14"/>
      <c r="C125" s="15"/>
      <c r="D125" s="11"/>
      <c r="E125" s="12"/>
      <c r="F125" s="12"/>
      <c r="G125" s="8"/>
      <c r="H125" s="8"/>
      <c r="I125" s="8"/>
      <c r="J125" s="12"/>
      <c r="K125" s="8"/>
      <c r="L125" s="8"/>
      <c r="M125" s="8"/>
      <c r="N125" s="24"/>
      <c r="O125" s="13"/>
      <c r="P125" s="13"/>
      <c r="Q125" s="13"/>
      <c r="R125" s="13"/>
      <c r="S125" s="17"/>
      <c r="T125" s="56"/>
      <c r="U125" s="96" t="str">
        <f>IF(ISNA(VLOOKUP(A125,'Служебный лист'!D:D:'Служебный лист'!E:E,2,FALSE)) = TRUE, "Газопровод не найден", VLOOKUP(A125,'Служебный лист'!D:E,2,FALSE))</f>
        <v>Газопровод не найден</v>
      </c>
      <c r="V125" s="96" t="str">
        <f>IF(ISNA(VLOOKUP(D125,PODS.DOT_CLASS_RATING_CL!A:B,2,FALSE)) = TRUE, "нет в справочнике", VLOOKUP(D125,PODS.DOT_CLASS_RATING_CL!A:B,2,FALSE))</f>
        <v>нет в справочнике</v>
      </c>
      <c r="W125" s="96" t="str">
        <f>IF(ISNA(VLOOKUP(E125,PODS.NOMINAL_DIAMETR_CL!A:B,2,FALSE)) = TRUE, "нет в справочнике", VLOOKUP(E125,PODS.NOMINAL_DIAMETR_CL!A:B,2,FALSE))</f>
        <v>нет в справочнике</v>
      </c>
      <c r="X125" s="96" t="str">
        <f>IF(ISNA(VLOOKUP(F125,PODS.NOMINAL_WALL_THICKNESS_CL!A:B,2,FALSE)) = TRUE, "нет в справочнике", VLOOKUP(F125,PODS.NOMINAL_WALL_THICKNESS_CL!A:B,2,FALSE))</f>
        <v>нет в справочнике</v>
      </c>
      <c r="Y125" s="96" t="str">
        <f>IF(ISNA(VLOOKUP(J125,PODS.PIPE_LONG_SEAM_GCL!A:B,2,FALSE)) = TRUE, "нет в справочнике", VLOOKUP(J125,PODS.PIPE_LONG_SEAM_GCL!A:B,2,FALSE))</f>
        <v>нет в справочнике</v>
      </c>
      <c r="Z125" s="96" t="str">
        <f>IF(ISNA(VLOOKUP(K125,PODS.PIPE_SEGMENT_MATERIAL_CL!A:B,2,FALSE)) = TRUE, "нет в справочнике", VLOOKUP(K125,PODS.PIPE_SEGMENT_MATERIAL_CL!A:B,2,FALSE))</f>
        <v>нет в справочнике</v>
      </c>
      <c r="AA125" s="96" t="str">
        <f>IF(ISNA(VLOOKUP(L125,PODS.PIPE_SEGMENT_MANUFACTURER!A:B,2,FALSE)) = TRUE, "нет в справочнике", VLOOKUP(L125,PODS.PIPE_SEGMENT_MANUFACTURER!A:B,2,FALSE))</f>
        <v>нет в справочнике</v>
      </c>
      <c r="AB125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25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26" spans="1:29">
      <c r="A126" s="12"/>
      <c r="B126" s="14"/>
      <c r="C126" s="15"/>
      <c r="D126" s="11"/>
      <c r="E126" s="12"/>
      <c r="F126" s="12"/>
      <c r="G126" s="8"/>
      <c r="H126" s="8"/>
      <c r="I126" s="8"/>
      <c r="J126" s="12"/>
      <c r="K126" s="8"/>
      <c r="L126" s="8"/>
      <c r="M126" s="8"/>
      <c r="N126" s="24"/>
      <c r="O126" s="13"/>
      <c r="P126" s="13"/>
      <c r="Q126" s="13"/>
      <c r="R126" s="13"/>
      <c r="S126" s="17"/>
      <c r="T126" s="56"/>
      <c r="U126" s="96" t="str">
        <f>IF(ISNA(VLOOKUP(A126,'Служебный лист'!D:D:'Служебный лист'!E:E,2,FALSE)) = TRUE, "Газопровод не найден", VLOOKUP(A126,'Служебный лист'!D:E,2,FALSE))</f>
        <v>Газопровод не найден</v>
      </c>
      <c r="V126" s="96" t="str">
        <f>IF(ISNA(VLOOKUP(D126,PODS.DOT_CLASS_RATING_CL!A:B,2,FALSE)) = TRUE, "нет в справочнике", VLOOKUP(D126,PODS.DOT_CLASS_RATING_CL!A:B,2,FALSE))</f>
        <v>нет в справочнике</v>
      </c>
      <c r="W126" s="96" t="str">
        <f>IF(ISNA(VLOOKUP(E126,PODS.NOMINAL_DIAMETR_CL!A:B,2,FALSE)) = TRUE, "нет в справочнике", VLOOKUP(E126,PODS.NOMINAL_DIAMETR_CL!A:B,2,FALSE))</f>
        <v>нет в справочнике</v>
      </c>
      <c r="X126" s="96" t="str">
        <f>IF(ISNA(VLOOKUP(F126,PODS.NOMINAL_WALL_THICKNESS_CL!A:B,2,FALSE)) = TRUE, "нет в справочнике", VLOOKUP(F126,PODS.NOMINAL_WALL_THICKNESS_CL!A:B,2,FALSE))</f>
        <v>нет в справочнике</v>
      </c>
      <c r="Y126" s="96" t="str">
        <f>IF(ISNA(VLOOKUP(J126,PODS.PIPE_LONG_SEAM_GCL!A:B,2,FALSE)) = TRUE, "нет в справочнике", VLOOKUP(J126,PODS.PIPE_LONG_SEAM_GCL!A:B,2,FALSE))</f>
        <v>нет в справочнике</v>
      </c>
      <c r="Z126" s="96" t="str">
        <f>IF(ISNA(VLOOKUP(K126,PODS.PIPE_SEGMENT_MATERIAL_CL!A:B,2,FALSE)) = TRUE, "нет в справочнике", VLOOKUP(K126,PODS.PIPE_SEGMENT_MATERIAL_CL!A:B,2,FALSE))</f>
        <v>нет в справочнике</v>
      </c>
      <c r="AA126" s="96" t="str">
        <f>IF(ISNA(VLOOKUP(L126,PODS.PIPE_SEGMENT_MANUFACTURER!A:B,2,FALSE)) = TRUE, "нет в справочнике", VLOOKUP(L126,PODS.PIPE_SEGMENT_MANUFACTURER!A:B,2,FALSE))</f>
        <v>нет в справочнике</v>
      </c>
      <c r="AB126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26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27" spans="1:29">
      <c r="A127" s="12"/>
      <c r="B127" s="14"/>
      <c r="C127" s="15"/>
      <c r="D127" s="11"/>
      <c r="E127" s="12"/>
      <c r="F127" s="12"/>
      <c r="G127" s="8"/>
      <c r="H127" s="8"/>
      <c r="I127" s="8"/>
      <c r="J127" s="12"/>
      <c r="K127" s="8"/>
      <c r="L127" s="8"/>
      <c r="M127" s="8"/>
      <c r="N127" s="24"/>
      <c r="O127" s="13"/>
      <c r="P127" s="13"/>
      <c r="Q127" s="13"/>
      <c r="R127" s="13"/>
      <c r="S127" s="17"/>
      <c r="T127" s="56"/>
      <c r="U127" s="96" t="str">
        <f>IF(ISNA(VLOOKUP(A127,'Служебный лист'!D:D:'Служебный лист'!E:E,2,FALSE)) = TRUE, "Газопровод не найден", VLOOKUP(A127,'Служебный лист'!D:E,2,FALSE))</f>
        <v>Газопровод не найден</v>
      </c>
      <c r="V127" s="96" t="str">
        <f>IF(ISNA(VLOOKUP(D127,PODS.DOT_CLASS_RATING_CL!A:B,2,FALSE)) = TRUE, "нет в справочнике", VLOOKUP(D127,PODS.DOT_CLASS_RATING_CL!A:B,2,FALSE))</f>
        <v>нет в справочнике</v>
      </c>
      <c r="W127" s="96" t="str">
        <f>IF(ISNA(VLOOKUP(E127,PODS.NOMINAL_DIAMETR_CL!A:B,2,FALSE)) = TRUE, "нет в справочнике", VLOOKUP(E127,PODS.NOMINAL_DIAMETR_CL!A:B,2,FALSE))</f>
        <v>нет в справочнике</v>
      </c>
      <c r="X127" s="96" t="str">
        <f>IF(ISNA(VLOOKUP(F127,PODS.NOMINAL_WALL_THICKNESS_CL!A:B,2,FALSE)) = TRUE, "нет в справочнике", VLOOKUP(F127,PODS.NOMINAL_WALL_THICKNESS_CL!A:B,2,FALSE))</f>
        <v>нет в справочнике</v>
      </c>
      <c r="Y127" s="96" t="str">
        <f>IF(ISNA(VLOOKUP(J127,PODS.PIPE_LONG_SEAM_GCL!A:B,2,FALSE)) = TRUE, "нет в справочнике", VLOOKUP(J127,PODS.PIPE_LONG_SEAM_GCL!A:B,2,FALSE))</f>
        <v>нет в справочнике</v>
      </c>
      <c r="Z127" s="96" t="str">
        <f>IF(ISNA(VLOOKUP(K127,PODS.PIPE_SEGMENT_MATERIAL_CL!A:B,2,FALSE)) = TRUE, "нет в справочнике", VLOOKUP(K127,PODS.PIPE_SEGMENT_MATERIAL_CL!A:B,2,FALSE))</f>
        <v>нет в справочнике</v>
      </c>
      <c r="AA127" s="96" t="str">
        <f>IF(ISNA(VLOOKUP(L127,PODS.PIPE_SEGMENT_MANUFACTURER!A:B,2,FALSE)) = TRUE, "нет в справочнике", VLOOKUP(L127,PODS.PIPE_SEGMENT_MANUFACTURER!A:B,2,FALSE))</f>
        <v>нет в справочнике</v>
      </c>
      <c r="AB127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27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28" spans="1:29">
      <c r="A128" s="12"/>
      <c r="B128" s="14"/>
      <c r="C128" s="15"/>
      <c r="D128" s="11"/>
      <c r="E128" s="12"/>
      <c r="F128" s="12"/>
      <c r="G128" s="8"/>
      <c r="H128" s="8"/>
      <c r="I128" s="8"/>
      <c r="J128" s="12"/>
      <c r="K128" s="8"/>
      <c r="L128" s="8"/>
      <c r="M128" s="8"/>
      <c r="N128" s="24"/>
      <c r="O128" s="13"/>
      <c r="P128" s="13"/>
      <c r="Q128" s="13"/>
      <c r="R128" s="13"/>
      <c r="S128" s="17"/>
      <c r="T128" s="56"/>
      <c r="U128" s="96" t="str">
        <f>IF(ISNA(VLOOKUP(A128,'Служебный лист'!D:D:'Служебный лист'!E:E,2,FALSE)) = TRUE, "Газопровод не найден", VLOOKUP(A128,'Служебный лист'!D:E,2,FALSE))</f>
        <v>Газопровод не найден</v>
      </c>
      <c r="V128" s="96" t="str">
        <f>IF(ISNA(VLOOKUP(D128,PODS.DOT_CLASS_RATING_CL!A:B,2,FALSE)) = TRUE, "нет в справочнике", VLOOKUP(D128,PODS.DOT_CLASS_RATING_CL!A:B,2,FALSE))</f>
        <v>нет в справочнике</v>
      </c>
      <c r="W128" s="96" t="str">
        <f>IF(ISNA(VLOOKUP(E128,PODS.NOMINAL_DIAMETR_CL!A:B,2,FALSE)) = TRUE, "нет в справочнике", VLOOKUP(E128,PODS.NOMINAL_DIAMETR_CL!A:B,2,FALSE))</f>
        <v>нет в справочнике</v>
      </c>
      <c r="X128" s="96" t="str">
        <f>IF(ISNA(VLOOKUP(F128,PODS.NOMINAL_WALL_THICKNESS_CL!A:B,2,FALSE)) = TRUE, "нет в справочнике", VLOOKUP(F128,PODS.NOMINAL_WALL_THICKNESS_CL!A:B,2,FALSE))</f>
        <v>нет в справочнике</v>
      </c>
      <c r="Y128" s="96" t="str">
        <f>IF(ISNA(VLOOKUP(J128,PODS.PIPE_LONG_SEAM_GCL!A:B,2,FALSE)) = TRUE, "нет в справочнике", VLOOKUP(J128,PODS.PIPE_LONG_SEAM_GCL!A:B,2,FALSE))</f>
        <v>нет в справочнике</v>
      </c>
      <c r="Z128" s="96" t="str">
        <f>IF(ISNA(VLOOKUP(K128,PODS.PIPE_SEGMENT_MATERIAL_CL!A:B,2,FALSE)) = TRUE, "нет в справочнике", VLOOKUP(K128,PODS.PIPE_SEGMENT_MATERIAL_CL!A:B,2,FALSE))</f>
        <v>нет в справочнике</v>
      </c>
      <c r="AA128" s="96" t="str">
        <f>IF(ISNA(VLOOKUP(L128,PODS.PIPE_SEGMENT_MANUFACTURER!A:B,2,FALSE)) = TRUE, "нет в справочнике", VLOOKUP(L128,PODS.PIPE_SEGMENT_MANUFACTURER!A:B,2,FALSE))</f>
        <v>нет в справочнике</v>
      </c>
      <c r="AB128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28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29" spans="1:29">
      <c r="A129" s="12"/>
      <c r="B129" s="14"/>
      <c r="C129" s="15"/>
      <c r="D129" s="11"/>
      <c r="E129" s="12"/>
      <c r="F129" s="12"/>
      <c r="G129" s="8"/>
      <c r="H129" s="8"/>
      <c r="I129" s="8"/>
      <c r="J129" s="12"/>
      <c r="K129" s="8"/>
      <c r="L129" s="8"/>
      <c r="M129" s="8"/>
      <c r="N129" s="24"/>
      <c r="O129" s="13"/>
      <c r="P129" s="13"/>
      <c r="Q129" s="13"/>
      <c r="R129" s="13"/>
      <c r="S129" s="17"/>
      <c r="T129" s="56"/>
      <c r="U129" s="96" t="str">
        <f>IF(ISNA(VLOOKUP(A129,'Служебный лист'!D:D:'Служебный лист'!E:E,2,FALSE)) = TRUE, "Газопровод не найден", VLOOKUP(A129,'Служебный лист'!D:E,2,FALSE))</f>
        <v>Газопровод не найден</v>
      </c>
      <c r="V129" s="96" t="str">
        <f>IF(ISNA(VLOOKUP(D129,PODS.DOT_CLASS_RATING_CL!A:B,2,FALSE)) = TRUE, "нет в справочнике", VLOOKUP(D129,PODS.DOT_CLASS_RATING_CL!A:B,2,FALSE))</f>
        <v>нет в справочнике</v>
      </c>
      <c r="W129" s="96" t="str">
        <f>IF(ISNA(VLOOKUP(E129,PODS.NOMINAL_DIAMETR_CL!A:B,2,FALSE)) = TRUE, "нет в справочнике", VLOOKUP(E129,PODS.NOMINAL_DIAMETR_CL!A:B,2,FALSE))</f>
        <v>нет в справочнике</v>
      </c>
      <c r="X129" s="96" t="str">
        <f>IF(ISNA(VLOOKUP(F129,PODS.NOMINAL_WALL_THICKNESS_CL!A:B,2,FALSE)) = TRUE, "нет в справочнике", VLOOKUP(F129,PODS.NOMINAL_WALL_THICKNESS_CL!A:B,2,FALSE))</f>
        <v>нет в справочнике</v>
      </c>
      <c r="Y129" s="96" t="str">
        <f>IF(ISNA(VLOOKUP(J129,PODS.PIPE_LONG_SEAM_GCL!A:B,2,FALSE)) = TRUE, "нет в справочнике", VLOOKUP(J129,PODS.PIPE_LONG_SEAM_GCL!A:B,2,FALSE))</f>
        <v>нет в справочнике</v>
      </c>
      <c r="Z129" s="96" t="str">
        <f>IF(ISNA(VLOOKUP(K129,PODS.PIPE_SEGMENT_MATERIAL_CL!A:B,2,FALSE)) = TRUE, "нет в справочнике", VLOOKUP(K129,PODS.PIPE_SEGMENT_MATERIAL_CL!A:B,2,FALSE))</f>
        <v>нет в справочнике</v>
      </c>
      <c r="AA129" s="96" t="str">
        <f>IF(ISNA(VLOOKUP(L129,PODS.PIPE_SEGMENT_MANUFACTURER!A:B,2,FALSE)) = TRUE, "нет в справочнике", VLOOKUP(L129,PODS.PIPE_SEGMENT_MANUFACTURER!A:B,2,FALSE))</f>
        <v>нет в справочнике</v>
      </c>
      <c r="AB129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29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30" spans="1:29">
      <c r="A130" s="12"/>
      <c r="B130" s="14"/>
      <c r="C130" s="15"/>
      <c r="D130" s="11"/>
      <c r="E130" s="12"/>
      <c r="F130" s="12"/>
      <c r="G130" s="8"/>
      <c r="H130" s="8"/>
      <c r="I130" s="8"/>
      <c r="J130" s="12"/>
      <c r="K130" s="8"/>
      <c r="L130" s="8"/>
      <c r="M130" s="8"/>
      <c r="N130" s="24"/>
      <c r="O130" s="13"/>
      <c r="P130" s="13"/>
      <c r="Q130" s="13"/>
      <c r="R130" s="13"/>
      <c r="S130" s="17"/>
      <c r="T130" s="56"/>
      <c r="U130" s="96" t="str">
        <f>IF(ISNA(VLOOKUP(A130,'Служебный лист'!D:D:'Служебный лист'!E:E,2,FALSE)) = TRUE, "Газопровод не найден", VLOOKUP(A130,'Служебный лист'!D:E,2,FALSE))</f>
        <v>Газопровод не найден</v>
      </c>
      <c r="V130" s="96" t="str">
        <f>IF(ISNA(VLOOKUP(D130,PODS.DOT_CLASS_RATING_CL!A:B,2,FALSE)) = TRUE, "нет в справочнике", VLOOKUP(D130,PODS.DOT_CLASS_RATING_CL!A:B,2,FALSE))</f>
        <v>нет в справочнике</v>
      </c>
      <c r="W130" s="96" t="str">
        <f>IF(ISNA(VLOOKUP(E130,PODS.NOMINAL_DIAMETR_CL!A:B,2,FALSE)) = TRUE, "нет в справочнике", VLOOKUP(E130,PODS.NOMINAL_DIAMETR_CL!A:B,2,FALSE))</f>
        <v>нет в справочнике</v>
      </c>
      <c r="X130" s="96" t="str">
        <f>IF(ISNA(VLOOKUP(F130,PODS.NOMINAL_WALL_THICKNESS_CL!A:B,2,FALSE)) = TRUE, "нет в справочнике", VLOOKUP(F130,PODS.NOMINAL_WALL_THICKNESS_CL!A:B,2,FALSE))</f>
        <v>нет в справочнике</v>
      </c>
      <c r="Y130" s="96" t="str">
        <f>IF(ISNA(VLOOKUP(J130,PODS.PIPE_LONG_SEAM_GCL!A:B,2,FALSE)) = TRUE, "нет в справочнике", VLOOKUP(J130,PODS.PIPE_LONG_SEAM_GCL!A:B,2,FALSE))</f>
        <v>нет в справочнике</v>
      </c>
      <c r="Z130" s="96" t="str">
        <f>IF(ISNA(VLOOKUP(K130,PODS.PIPE_SEGMENT_MATERIAL_CL!A:B,2,FALSE)) = TRUE, "нет в справочнике", VLOOKUP(K130,PODS.PIPE_SEGMENT_MATERIAL_CL!A:B,2,FALSE))</f>
        <v>нет в справочнике</v>
      </c>
      <c r="AA130" s="96" t="str">
        <f>IF(ISNA(VLOOKUP(L130,PODS.PIPE_SEGMENT_MANUFACTURER!A:B,2,FALSE)) = TRUE, "нет в справочнике", VLOOKUP(L130,PODS.PIPE_SEGMENT_MANUFACTURER!A:B,2,FALSE))</f>
        <v>нет в справочнике</v>
      </c>
      <c r="AB130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30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31" spans="1:29">
      <c r="A131" s="12"/>
      <c r="B131" s="14"/>
      <c r="C131" s="15"/>
      <c r="D131" s="11"/>
      <c r="E131" s="12"/>
      <c r="F131" s="12"/>
      <c r="G131" s="8"/>
      <c r="H131" s="8"/>
      <c r="I131" s="8"/>
      <c r="J131" s="12"/>
      <c r="K131" s="8"/>
      <c r="L131" s="8"/>
      <c r="M131" s="8"/>
      <c r="N131" s="24"/>
      <c r="O131" s="13"/>
      <c r="P131" s="13"/>
      <c r="Q131" s="13"/>
      <c r="R131" s="13"/>
      <c r="S131" s="17"/>
      <c r="T131" s="56"/>
      <c r="U131" s="96" t="str">
        <f>IF(ISNA(VLOOKUP(A131,'Служебный лист'!D:D:'Служебный лист'!E:E,2,FALSE)) = TRUE, "Газопровод не найден", VLOOKUP(A131,'Служебный лист'!D:E,2,FALSE))</f>
        <v>Газопровод не найден</v>
      </c>
      <c r="V131" s="96" t="str">
        <f>IF(ISNA(VLOOKUP(D131,PODS.DOT_CLASS_RATING_CL!A:B,2,FALSE)) = TRUE, "нет в справочнике", VLOOKUP(D131,PODS.DOT_CLASS_RATING_CL!A:B,2,FALSE))</f>
        <v>нет в справочнике</v>
      </c>
      <c r="W131" s="96" t="str">
        <f>IF(ISNA(VLOOKUP(E131,PODS.NOMINAL_DIAMETR_CL!A:B,2,FALSE)) = TRUE, "нет в справочнике", VLOOKUP(E131,PODS.NOMINAL_DIAMETR_CL!A:B,2,FALSE))</f>
        <v>нет в справочнике</v>
      </c>
      <c r="X131" s="96" t="str">
        <f>IF(ISNA(VLOOKUP(F131,PODS.NOMINAL_WALL_THICKNESS_CL!A:B,2,FALSE)) = TRUE, "нет в справочнике", VLOOKUP(F131,PODS.NOMINAL_WALL_THICKNESS_CL!A:B,2,FALSE))</f>
        <v>нет в справочнике</v>
      </c>
      <c r="Y131" s="96" t="str">
        <f>IF(ISNA(VLOOKUP(J131,PODS.PIPE_LONG_SEAM_GCL!A:B,2,FALSE)) = TRUE, "нет в справочнике", VLOOKUP(J131,PODS.PIPE_LONG_SEAM_GCL!A:B,2,FALSE))</f>
        <v>нет в справочнике</v>
      </c>
      <c r="Z131" s="96" t="str">
        <f>IF(ISNA(VLOOKUP(K131,PODS.PIPE_SEGMENT_MATERIAL_CL!A:B,2,FALSE)) = TRUE, "нет в справочнике", VLOOKUP(K131,PODS.PIPE_SEGMENT_MATERIAL_CL!A:B,2,FALSE))</f>
        <v>нет в справочнике</v>
      </c>
      <c r="AA131" s="96" t="str">
        <f>IF(ISNA(VLOOKUP(L131,PODS.PIPE_SEGMENT_MANUFACTURER!A:B,2,FALSE)) = TRUE, "нет в справочнике", VLOOKUP(L131,PODS.PIPE_SEGMENT_MANUFACTURER!A:B,2,FALSE))</f>
        <v>нет в справочнике</v>
      </c>
      <c r="AB131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31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32" spans="1:29">
      <c r="A132" s="12"/>
      <c r="B132" s="14"/>
      <c r="C132" s="15"/>
      <c r="D132" s="11"/>
      <c r="E132" s="12"/>
      <c r="F132" s="12"/>
      <c r="G132" s="8"/>
      <c r="H132" s="8"/>
      <c r="I132" s="8"/>
      <c r="J132" s="12"/>
      <c r="K132" s="8"/>
      <c r="L132" s="8"/>
      <c r="M132" s="8"/>
      <c r="N132" s="24"/>
      <c r="O132" s="13"/>
      <c r="P132" s="13"/>
      <c r="Q132" s="13"/>
      <c r="R132" s="13"/>
      <c r="S132" s="17"/>
      <c r="T132" s="56"/>
      <c r="U132" s="96" t="str">
        <f>IF(ISNA(VLOOKUP(A132,'Служебный лист'!D:D:'Служебный лист'!E:E,2,FALSE)) = TRUE, "Газопровод не найден", VLOOKUP(A132,'Служебный лист'!D:E,2,FALSE))</f>
        <v>Газопровод не найден</v>
      </c>
      <c r="V132" s="96" t="str">
        <f>IF(ISNA(VLOOKUP(D132,PODS.DOT_CLASS_RATING_CL!A:B,2,FALSE)) = TRUE, "нет в справочнике", VLOOKUP(D132,PODS.DOT_CLASS_RATING_CL!A:B,2,FALSE))</f>
        <v>нет в справочнике</v>
      </c>
      <c r="W132" s="96" t="str">
        <f>IF(ISNA(VLOOKUP(E132,PODS.NOMINAL_DIAMETR_CL!A:B,2,FALSE)) = TRUE, "нет в справочнике", VLOOKUP(E132,PODS.NOMINAL_DIAMETR_CL!A:B,2,FALSE))</f>
        <v>нет в справочнике</v>
      </c>
      <c r="X132" s="96" t="str">
        <f>IF(ISNA(VLOOKUP(F132,PODS.NOMINAL_WALL_THICKNESS_CL!A:B,2,FALSE)) = TRUE, "нет в справочнике", VLOOKUP(F132,PODS.NOMINAL_WALL_THICKNESS_CL!A:B,2,FALSE))</f>
        <v>нет в справочнике</v>
      </c>
      <c r="Y132" s="96" t="str">
        <f>IF(ISNA(VLOOKUP(J132,PODS.PIPE_LONG_SEAM_GCL!A:B,2,FALSE)) = TRUE, "нет в справочнике", VLOOKUP(J132,PODS.PIPE_LONG_SEAM_GCL!A:B,2,FALSE))</f>
        <v>нет в справочнике</v>
      </c>
      <c r="Z132" s="96" t="str">
        <f>IF(ISNA(VLOOKUP(K132,PODS.PIPE_SEGMENT_MATERIAL_CL!A:B,2,FALSE)) = TRUE, "нет в справочнике", VLOOKUP(K132,PODS.PIPE_SEGMENT_MATERIAL_CL!A:B,2,FALSE))</f>
        <v>нет в справочнике</v>
      </c>
      <c r="AA132" s="96" t="str">
        <f>IF(ISNA(VLOOKUP(L132,PODS.PIPE_SEGMENT_MANUFACTURER!A:B,2,FALSE)) = TRUE, "нет в справочнике", VLOOKUP(L132,PODS.PIPE_SEGMENT_MANUFACTURER!A:B,2,FALSE))</f>
        <v>нет в справочнике</v>
      </c>
      <c r="AB132" s="46" t="str">
        <f t="shared" si="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32" s="46" t="str">
        <f t="shared" si="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33" spans="1:29">
      <c r="A133" s="12"/>
      <c r="B133" s="14"/>
      <c r="C133" s="15"/>
      <c r="D133" s="11"/>
      <c r="E133" s="12"/>
      <c r="F133" s="12"/>
      <c r="G133" s="8"/>
      <c r="H133" s="8"/>
      <c r="I133" s="8"/>
      <c r="J133" s="12"/>
      <c r="K133" s="8"/>
      <c r="L133" s="8"/>
      <c r="M133" s="8"/>
      <c r="N133" s="24"/>
      <c r="O133" s="13"/>
      <c r="P133" s="13"/>
      <c r="Q133" s="13"/>
      <c r="R133" s="13"/>
      <c r="S133" s="17"/>
      <c r="T133" s="56"/>
      <c r="U133" s="96" t="str">
        <f>IF(ISNA(VLOOKUP(A133,'Служебный лист'!D:D:'Служебный лист'!E:E,2,FALSE)) = TRUE, "Газопровод не найден", VLOOKUP(A133,'Служебный лист'!D:E,2,FALSE))</f>
        <v>Газопровод не найден</v>
      </c>
      <c r="V133" s="96" t="str">
        <f>IF(ISNA(VLOOKUP(D133,PODS.DOT_CLASS_RATING_CL!A:B,2,FALSE)) = TRUE, "нет в справочнике", VLOOKUP(D133,PODS.DOT_CLASS_RATING_CL!A:B,2,FALSE))</f>
        <v>нет в справочнике</v>
      </c>
      <c r="W133" s="96" t="str">
        <f>IF(ISNA(VLOOKUP(E133,PODS.NOMINAL_DIAMETR_CL!A:B,2,FALSE)) = TRUE, "нет в справочнике", VLOOKUP(E133,PODS.NOMINAL_DIAMETR_CL!A:B,2,FALSE))</f>
        <v>нет в справочнике</v>
      </c>
      <c r="X133" s="96" t="str">
        <f>IF(ISNA(VLOOKUP(F133,PODS.NOMINAL_WALL_THICKNESS_CL!A:B,2,FALSE)) = TRUE, "нет в справочнике", VLOOKUP(F133,PODS.NOMINAL_WALL_THICKNESS_CL!A:B,2,FALSE))</f>
        <v>нет в справочнике</v>
      </c>
      <c r="Y133" s="96" t="str">
        <f>IF(ISNA(VLOOKUP(J133,PODS.PIPE_LONG_SEAM_GCL!A:B,2,FALSE)) = TRUE, "нет в справочнике", VLOOKUP(J133,PODS.PIPE_LONG_SEAM_GCL!A:B,2,FALSE))</f>
        <v>нет в справочнике</v>
      </c>
      <c r="Z133" s="96" t="str">
        <f>IF(ISNA(VLOOKUP(K133,PODS.PIPE_SEGMENT_MATERIAL_CL!A:B,2,FALSE)) = TRUE, "нет в справочнике", VLOOKUP(K133,PODS.PIPE_SEGMENT_MATERIAL_CL!A:B,2,FALSE))</f>
        <v>нет в справочнике</v>
      </c>
      <c r="AA133" s="96" t="str">
        <f>IF(ISNA(VLOOKUP(L133,PODS.PIPE_SEGMENT_MANUFACTURER!A:B,2,FALSE)) = TRUE, "нет в справочнике", VLOOKUP(L133,PODS.PIPE_SEGMENT_MANUFACTURER!A:B,2,FALSE))</f>
        <v>нет в справочнике</v>
      </c>
      <c r="AB133" s="46" t="str">
        <f t="shared" ref="AB133:AB196" si="4">CONCATENATE("SELECT s.station_id STATION_ID_NACH, ",U133," ROUTE_ID, ",T133," ID  FROM pods.station_point s WHERE s.route_id = ",U133," AND abs(ROUND (s.station, 2) - ROUND (",B133,", 2)) = (SELECT MIN (abs(ROUND (ss.station, 2) - ROUND (",B133,", 2))) FROM pods.station_point ss WHERE ss.route_id = ",U133,")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33" s="46" t="str">
        <f t="shared" ref="AC133:AC196" si="5">CONCATENATE("SELECT s.station_id STATION_ID_NACH, ",U133," ROUTE_ID, ",T133," ID  FROM pods.station_point s WHERE s.route_id = ",U133," AND abs(ROUND (s.station, 2) - ROUND (",C133,", 2)) = (SELECT MIN (abs(ROUND (ss.station, 2) - ROUND (",C133,", 2))) FROM pods.station_point ss WHERE ss.route_id = ",U133,")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34" spans="1:29">
      <c r="A134" s="12"/>
      <c r="B134" s="14"/>
      <c r="C134" s="15"/>
      <c r="D134" s="11"/>
      <c r="E134" s="12"/>
      <c r="F134" s="12"/>
      <c r="G134" s="8"/>
      <c r="H134" s="8"/>
      <c r="I134" s="8"/>
      <c r="J134" s="12"/>
      <c r="K134" s="8"/>
      <c r="L134" s="8"/>
      <c r="M134" s="8"/>
      <c r="N134" s="24"/>
      <c r="O134" s="13"/>
      <c r="P134" s="13"/>
      <c r="Q134" s="13"/>
      <c r="R134" s="13"/>
      <c r="S134" s="17"/>
      <c r="T134" s="56"/>
      <c r="U134" s="96" t="str">
        <f>IF(ISNA(VLOOKUP(A134,'Служебный лист'!D:D:'Служебный лист'!E:E,2,FALSE)) = TRUE, "Газопровод не найден", VLOOKUP(A134,'Служебный лист'!D:E,2,FALSE))</f>
        <v>Газопровод не найден</v>
      </c>
      <c r="V134" s="96" t="str">
        <f>IF(ISNA(VLOOKUP(D134,PODS.DOT_CLASS_RATING_CL!A:B,2,FALSE)) = TRUE, "нет в справочнике", VLOOKUP(D134,PODS.DOT_CLASS_RATING_CL!A:B,2,FALSE))</f>
        <v>нет в справочнике</v>
      </c>
      <c r="W134" s="96" t="str">
        <f>IF(ISNA(VLOOKUP(E134,PODS.NOMINAL_DIAMETR_CL!A:B,2,FALSE)) = TRUE, "нет в справочнике", VLOOKUP(E134,PODS.NOMINAL_DIAMETR_CL!A:B,2,FALSE))</f>
        <v>нет в справочнике</v>
      </c>
      <c r="X134" s="96" t="str">
        <f>IF(ISNA(VLOOKUP(F134,PODS.NOMINAL_WALL_THICKNESS_CL!A:B,2,FALSE)) = TRUE, "нет в справочнике", VLOOKUP(F134,PODS.NOMINAL_WALL_THICKNESS_CL!A:B,2,FALSE))</f>
        <v>нет в справочнике</v>
      </c>
      <c r="Y134" s="96" t="str">
        <f>IF(ISNA(VLOOKUP(J134,PODS.PIPE_LONG_SEAM_GCL!A:B,2,FALSE)) = TRUE, "нет в справочнике", VLOOKUP(J134,PODS.PIPE_LONG_SEAM_GCL!A:B,2,FALSE))</f>
        <v>нет в справочнике</v>
      </c>
      <c r="Z134" s="96" t="str">
        <f>IF(ISNA(VLOOKUP(K134,PODS.PIPE_SEGMENT_MATERIAL_CL!A:B,2,FALSE)) = TRUE, "нет в справочнике", VLOOKUP(K134,PODS.PIPE_SEGMENT_MATERIAL_CL!A:B,2,FALSE))</f>
        <v>нет в справочнике</v>
      </c>
      <c r="AA134" s="96" t="str">
        <f>IF(ISNA(VLOOKUP(L134,PODS.PIPE_SEGMENT_MANUFACTURER!A:B,2,FALSE)) = TRUE, "нет в справочнике", VLOOKUP(L134,PODS.PIPE_SEGMENT_MANUFACTURER!A:B,2,FALSE))</f>
        <v>нет в справочнике</v>
      </c>
      <c r="AB134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34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35" spans="1:29">
      <c r="A135" s="12"/>
      <c r="B135" s="14"/>
      <c r="C135" s="15"/>
      <c r="D135" s="11"/>
      <c r="E135" s="12"/>
      <c r="F135" s="12"/>
      <c r="G135" s="8"/>
      <c r="H135" s="8"/>
      <c r="I135" s="8"/>
      <c r="J135" s="12"/>
      <c r="K135" s="8"/>
      <c r="L135" s="8"/>
      <c r="M135" s="8"/>
      <c r="N135" s="24"/>
      <c r="O135" s="13"/>
      <c r="P135" s="13"/>
      <c r="Q135" s="13"/>
      <c r="R135" s="13"/>
      <c r="S135" s="17"/>
      <c r="T135" s="56"/>
      <c r="U135" s="96" t="str">
        <f>IF(ISNA(VLOOKUP(A135,'Служебный лист'!D:D:'Служебный лист'!E:E,2,FALSE)) = TRUE, "Газопровод не найден", VLOOKUP(A135,'Служебный лист'!D:E,2,FALSE))</f>
        <v>Газопровод не найден</v>
      </c>
      <c r="V135" s="96" t="str">
        <f>IF(ISNA(VLOOKUP(D135,PODS.DOT_CLASS_RATING_CL!A:B,2,FALSE)) = TRUE, "нет в справочнике", VLOOKUP(D135,PODS.DOT_CLASS_RATING_CL!A:B,2,FALSE))</f>
        <v>нет в справочнике</v>
      </c>
      <c r="W135" s="96" t="str">
        <f>IF(ISNA(VLOOKUP(E135,PODS.NOMINAL_DIAMETR_CL!A:B,2,FALSE)) = TRUE, "нет в справочнике", VLOOKUP(E135,PODS.NOMINAL_DIAMETR_CL!A:B,2,FALSE))</f>
        <v>нет в справочнике</v>
      </c>
      <c r="X135" s="96" t="str">
        <f>IF(ISNA(VLOOKUP(F135,PODS.NOMINAL_WALL_THICKNESS_CL!A:B,2,FALSE)) = TRUE, "нет в справочнике", VLOOKUP(F135,PODS.NOMINAL_WALL_THICKNESS_CL!A:B,2,FALSE))</f>
        <v>нет в справочнике</v>
      </c>
      <c r="Y135" s="96" t="str">
        <f>IF(ISNA(VLOOKUP(J135,PODS.PIPE_LONG_SEAM_GCL!A:B,2,FALSE)) = TRUE, "нет в справочнике", VLOOKUP(J135,PODS.PIPE_LONG_SEAM_GCL!A:B,2,FALSE))</f>
        <v>нет в справочнике</v>
      </c>
      <c r="Z135" s="96" t="str">
        <f>IF(ISNA(VLOOKUP(K135,PODS.PIPE_SEGMENT_MATERIAL_CL!A:B,2,FALSE)) = TRUE, "нет в справочнике", VLOOKUP(K135,PODS.PIPE_SEGMENT_MATERIAL_CL!A:B,2,FALSE))</f>
        <v>нет в справочнике</v>
      </c>
      <c r="AA135" s="96" t="str">
        <f>IF(ISNA(VLOOKUP(L135,PODS.PIPE_SEGMENT_MANUFACTURER!A:B,2,FALSE)) = TRUE, "нет в справочнике", VLOOKUP(L135,PODS.PIPE_SEGMENT_MANUFACTURER!A:B,2,FALSE))</f>
        <v>нет в справочнике</v>
      </c>
      <c r="AB135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35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36" spans="1:29">
      <c r="A136" s="12"/>
      <c r="B136" s="14"/>
      <c r="C136" s="15"/>
      <c r="D136" s="11"/>
      <c r="E136" s="12"/>
      <c r="F136" s="12"/>
      <c r="G136" s="8"/>
      <c r="H136" s="8"/>
      <c r="I136" s="8"/>
      <c r="J136" s="12"/>
      <c r="K136" s="8"/>
      <c r="L136" s="8"/>
      <c r="M136" s="8"/>
      <c r="N136" s="24"/>
      <c r="O136" s="13"/>
      <c r="P136" s="13"/>
      <c r="Q136" s="13"/>
      <c r="R136" s="13"/>
      <c r="S136" s="17"/>
      <c r="T136" s="56"/>
      <c r="U136" s="96" t="str">
        <f>IF(ISNA(VLOOKUP(A136,'Служебный лист'!D:D:'Служебный лист'!E:E,2,FALSE)) = TRUE, "Газопровод не найден", VLOOKUP(A136,'Служебный лист'!D:E,2,FALSE))</f>
        <v>Газопровод не найден</v>
      </c>
      <c r="V136" s="96" t="str">
        <f>IF(ISNA(VLOOKUP(D136,PODS.DOT_CLASS_RATING_CL!A:B,2,FALSE)) = TRUE, "нет в справочнике", VLOOKUP(D136,PODS.DOT_CLASS_RATING_CL!A:B,2,FALSE))</f>
        <v>нет в справочнике</v>
      </c>
      <c r="W136" s="96" t="str">
        <f>IF(ISNA(VLOOKUP(E136,PODS.NOMINAL_DIAMETR_CL!A:B,2,FALSE)) = TRUE, "нет в справочнике", VLOOKUP(E136,PODS.NOMINAL_DIAMETR_CL!A:B,2,FALSE))</f>
        <v>нет в справочнике</v>
      </c>
      <c r="X136" s="96" t="str">
        <f>IF(ISNA(VLOOKUP(F136,PODS.NOMINAL_WALL_THICKNESS_CL!A:B,2,FALSE)) = TRUE, "нет в справочнике", VLOOKUP(F136,PODS.NOMINAL_WALL_THICKNESS_CL!A:B,2,FALSE))</f>
        <v>нет в справочнике</v>
      </c>
      <c r="Y136" s="96" t="str">
        <f>IF(ISNA(VLOOKUP(J136,PODS.PIPE_LONG_SEAM_GCL!A:B,2,FALSE)) = TRUE, "нет в справочнике", VLOOKUP(J136,PODS.PIPE_LONG_SEAM_GCL!A:B,2,FALSE))</f>
        <v>нет в справочнике</v>
      </c>
      <c r="Z136" s="96" t="str">
        <f>IF(ISNA(VLOOKUP(K136,PODS.PIPE_SEGMENT_MATERIAL_CL!A:B,2,FALSE)) = TRUE, "нет в справочнике", VLOOKUP(K136,PODS.PIPE_SEGMENT_MATERIAL_CL!A:B,2,FALSE))</f>
        <v>нет в справочнике</v>
      </c>
      <c r="AA136" s="96" t="str">
        <f>IF(ISNA(VLOOKUP(L136,PODS.PIPE_SEGMENT_MANUFACTURER!A:B,2,FALSE)) = TRUE, "нет в справочнике", VLOOKUP(L136,PODS.PIPE_SEGMENT_MANUFACTURER!A:B,2,FALSE))</f>
        <v>нет в справочнике</v>
      </c>
      <c r="AB136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36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37" spans="1:29">
      <c r="A137" s="12"/>
      <c r="B137" s="14"/>
      <c r="C137" s="15"/>
      <c r="D137" s="11"/>
      <c r="E137" s="12"/>
      <c r="F137" s="12"/>
      <c r="G137" s="8"/>
      <c r="H137" s="8"/>
      <c r="I137" s="8"/>
      <c r="J137" s="12"/>
      <c r="K137" s="8"/>
      <c r="L137" s="8"/>
      <c r="M137" s="8"/>
      <c r="N137" s="24"/>
      <c r="O137" s="13"/>
      <c r="P137" s="13"/>
      <c r="Q137" s="13"/>
      <c r="R137" s="13"/>
      <c r="S137" s="17"/>
      <c r="T137" s="56"/>
      <c r="U137" s="96" t="str">
        <f>IF(ISNA(VLOOKUP(A137,'Служебный лист'!D:D:'Служебный лист'!E:E,2,FALSE)) = TRUE, "Газопровод не найден", VLOOKUP(A137,'Служебный лист'!D:E,2,FALSE))</f>
        <v>Газопровод не найден</v>
      </c>
      <c r="V137" s="96" t="str">
        <f>IF(ISNA(VLOOKUP(D137,PODS.DOT_CLASS_RATING_CL!A:B,2,FALSE)) = TRUE, "нет в справочнике", VLOOKUP(D137,PODS.DOT_CLASS_RATING_CL!A:B,2,FALSE))</f>
        <v>нет в справочнике</v>
      </c>
      <c r="W137" s="96" t="str">
        <f>IF(ISNA(VLOOKUP(E137,PODS.NOMINAL_DIAMETR_CL!A:B,2,FALSE)) = TRUE, "нет в справочнике", VLOOKUP(E137,PODS.NOMINAL_DIAMETR_CL!A:B,2,FALSE))</f>
        <v>нет в справочнике</v>
      </c>
      <c r="X137" s="96" t="str">
        <f>IF(ISNA(VLOOKUP(F137,PODS.NOMINAL_WALL_THICKNESS_CL!A:B,2,FALSE)) = TRUE, "нет в справочнике", VLOOKUP(F137,PODS.NOMINAL_WALL_THICKNESS_CL!A:B,2,FALSE))</f>
        <v>нет в справочнике</v>
      </c>
      <c r="Y137" s="96" t="str">
        <f>IF(ISNA(VLOOKUP(J137,PODS.PIPE_LONG_SEAM_GCL!A:B,2,FALSE)) = TRUE, "нет в справочнике", VLOOKUP(J137,PODS.PIPE_LONG_SEAM_GCL!A:B,2,FALSE))</f>
        <v>нет в справочнике</v>
      </c>
      <c r="Z137" s="96" t="str">
        <f>IF(ISNA(VLOOKUP(K137,PODS.PIPE_SEGMENT_MATERIAL_CL!A:B,2,FALSE)) = TRUE, "нет в справочнике", VLOOKUP(K137,PODS.PIPE_SEGMENT_MATERIAL_CL!A:B,2,FALSE))</f>
        <v>нет в справочнике</v>
      </c>
      <c r="AA137" s="96" t="str">
        <f>IF(ISNA(VLOOKUP(L137,PODS.PIPE_SEGMENT_MANUFACTURER!A:B,2,FALSE)) = TRUE, "нет в справочнике", VLOOKUP(L137,PODS.PIPE_SEGMENT_MANUFACTURER!A:B,2,FALSE))</f>
        <v>нет в справочнике</v>
      </c>
      <c r="AB137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37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38" spans="1:29">
      <c r="A138" s="12"/>
      <c r="B138" s="14"/>
      <c r="C138" s="15"/>
      <c r="D138" s="11"/>
      <c r="E138" s="12"/>
      <c r="F138" s="12"/>
      <c r="G138" s="8"/>
      <c r="H138" s="8"/>
      <c r="I138" s="8"/>
      <c r="J138" s="12"/>
      <c r="K138" s="8"/>
      <c r="L138" s="8"/>
      <c r="M138" s="8"/>
      <c r="N138" s="24"/>
      <c r="O138" s="13"/>
      <c r="P138" s="13"/>
      <c r="Q138" s="13"/>
      <c r="R138" s="13"/>
      <c r="S138" s="17"/>
      <c r="T138" s="56"/>
      <c r="U138" s="96" t="str">
        <f>IF(ISNA(VLOOKUP(A138,'Служебный лист'!D:D:'Служебный лист'!E:E,2,FALSE)) = TRUE, "Газопровод не найден", VLOOKUP(A138,'Служебный лист'!D:E,2,FALSE))</f>
        <v>Газопровод не найден</v>
      </c>
      <c r="V138" s="96" t="str">
        <f>IF(ISNA(VLOOKUP(D138,PODS.DOT_CLASS_RATING_CL!A:B,2,FALSE)) = TRUE, "нет в справочнике", VLOOKUP(D138,PODS.DOT_CLASS_RATING_CL!A:B,2,FALSE))</f>
        <v>нет в справочнике</v>
      </c>
      <c r="W138" s="96" t="str">
        <f>IF(ISNA(VLOOKUP(E138,PODS.NOMINAL_DIAMETR_CL!A:B,2,FALSE)) = TRUE, "нет в справочнике", VLOOKUP(E138,PODS.NOMINAL_DIAMETR_CL!A:B,2,FALSE))</f>
        <v>нет в справочнике</v>
      </c>
      <c r="X138" s="96" t="str">
        <f>IF(ISNA(VLOOKUP(F138,PODS.NOMINAL_WALL_THICKNESS_CL!A:B,2,FALSE)) = TRUE, "нет в справочнике", VLOOKUP(F138,PODS.NOMINAL_WALL_THICKNESS_CL!A:B,2,FALSE))</f>
        <v>нет в справочнике</v>
      </c>
      <c r="Y138" s="96" t="str">
        <f>IF(ISNA(VLOOKUP(J138,PODS.PIPE_LONG_SEAM_GCL!A:B,2,FALSE)) = TRUE, "нет в справочнике", VLOOKUP(J138,PODS.PIPE_LONG_SEAM_GCL!A:B,2,FALSE))</f>
        <v>нет в справочнике</v>
      </c>
      <c r="Z138" s="96" t="str">
        <f>IF(ISNA(VLOOKUP(K138,PODS.PIPE_SEGMENT_MATERIAL_CL!A:B,2,FALSE)) = TRUE, "нет в справочнике", VLOOKUP(K138,PODS.PIPE_SEGMENT_MATERIAL_CL!A:B,2,FALSE))</f>
        <v>нет в справочнике</v>
      </c>
      <c r="AA138" s="96" t="str">
        <f>IF(ISNA(VLOOKUP(L138,PODS.PIPE_SEGMENT_MANUFACTURER!A:B,2,FALSE)) = TRUE, "нет в справочнике", VLOOKUP(L138,PODS.PIPE_SEGMENT_MANUFACTURER!A:B,2,FALSE))</f>
        <v>нет в справочнике</v>
      </c>
      <c r="AB138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38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39" spans="1:29">
      <c r="A139" s="12"/>
      <c r="B139" s="14"/>
      <c r="C139" s="15"/>
      <c r="D139" s="11"/>
      <c r="E139" s="12"/>
      <c r="F139" s="12"/>
      <c r="G139" s="8"/>
      <c r="H139" s="8"/>
      <c r="I139" s="8"/>
      <c r="J139" s="12"/>
      <c r="K139" s="8"/>
      <c r="L139" s="8"/>
      <c r="M139" s="8"/>
      <c r="N139" s="24"/>
      <c r="O139" s="13"/>
      <c r="P139" s="13"/>
      <c r="Q139" s="13"/>
      <c r="R139" s="13"/>
      <c r="S139" s="17"/>
      <c r="T139" s="56"/>
      <c r="U139" s="96" t="str">
        <f>IF(ISNA(VLOOKUP(A139,'Служебный лист'!D:D:'Служебный лист'!E:E,2,FALSE)) = TRUE, "Газопровод не найден", VLOOKUP(A139,'Служебный лист'!D:E,2,FALSE))</f>
        <v>Газопровод не найден</v>
      </c>
      <c r="V139" s="96" t="str">
        <f>IF(ISNA(VLOOKUP(D139,PODS.DOT_CLASS_RATING_CL!A:B,2,FALSE)) = TRUE, "нет в справочнике", VLOOKUP(D139,PODS.DOT_CLASS_RATING_CL!A:B,2,FALSE))</f>
        <v>нет в справочнике</v>
      </c>
      <c r="W139" s="96" t="str">
        <f>IF(ISNA(VLOOKUP(E139,PODS.NOMINAL_DIAMETR_CL!A:B,2,FALSE)) = TRUE, "нет в справочнике", VLOOKUP(E139,PODS.NOMINAL_DIAMETR_CL!A:B,2,FALSE))</f>
        <v>нет в справочнике</v>
      </c>
      <c r="X139" s="96" t="str">
        <f>IF(ISNA(VLOOKUP(F139,PODS.NOMINAL_WALL_THICKNESS_CL!A:B,2,FALSE)) = TRUE, "нет в справочнике", VLOOKUP(F139,PODS.NOMINAL_WALL_THICKNESS_CL!A:B,2,FALSE))</f>
        <v>нет в справочнике</v>
      </c>
      <c r="Y139" s="96" t="str">
        <f>IF(ISNA(VLOOKUP(J139,PODS.PIPE_LONG_SEAM_GCL!A:B,2,FALSE)) = TRUE, "нет в справочнике", VLOOKUP(J139,PODS.PIPE_LONG_SEAM_GCL!A:B,2,FALSE))</f>
        <v>нет в справочнике</v>
      </c>
      <c r="Z139" s="96" t="str">
        <f>IF(ISNA(VLOOKUP(K139,PODS.PIPE_SEGMENT_MATERIAL_CL!A:B,2,FALSE)) = TRUE, "нет в справочнике", VLOOKUP(K139,PODS.PIPE_SEGMENT_MATERIAL_CL!A:B,2,FALSE))</f>
        <v>нет в справочнике</v>
      </c>
      <c r="AA139" s="96" t="str">
        <f>IF(ISNA(VLOOKUP(L139,PODS.PIPE_SEGMENT_MANUFACTURER!A:B,2,FALSE)) = TRUE, "нет в справочнике", VLOOKUP(L139,PODS.PIPE_SEGMENT_MANUFACTURER!A:B,2,FALSE))</f>
        <v>нет в справочнике</v>
      </c>
      <c r="AB139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39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40" spans="1:29">
      <c r="A140" s="12"/>
      <c r="B140" s="14"/>
      <c r="C140" s="15"/>
      <c r="D140" s="11"/>
      <c r="E140" s="12"/>
      <c r="F140" s="12"/>
      <c r="G140" s="8"/>
      <c r="H140" s="8"/>
      <c r="I140" s="8"/>
      <c r="J140" s="12"/>
      <c r="K140" s="8"/>
      <c r="L140" s="8"/>
      <c r="M140" s="8"/>
      <c r="N140" s="24"/>
      <c r="O140" s="13"/>
      <c r="P140" s="13"/>
      <c r="Q140" s="13"/>
      <c r="R140" s="13"/>
      <c r="S140" s="17"/>
      <c r="T140" s="56"/>
      <c r="U140" s="96" t="str">
        <f>IF(ISNA(VLOOKUP(A140,'Служебный лист'!D:D:'Служебный лист'!E:E,2,FALSE)) = TRUE, "Газопровод не найден", VLOOKUP(A140,'Служебный лист'!D:E,2,FALSE))</f>
        <v>Газопровод не найден</v>
      </c>
      <c r="V140" s="96" t="str">
        <f>IF(ISNA(VLOOKUP(D140,PODS.DOT_CLASS_RATING_CL!A:B,2,FALSE)) = TRUE, "нет в справочнике", VLOOKUP(D140,PODS.DOT_CLASS_RATING_CL!A:B,2,FALSE))</f>
        <v>нет в справочнике</v>
      </c>
      <c r="W140" s="96" t="str">
        <f>IF(ISNA(VLOOKUP(E140,PODS.NOMINAL_DIAMETR_CL!A:B,2,FALSE)) = TRUE, "нет в справочнике", VLOOKUP(E140,PODS.NOMINAL_DIAMETR_CL!A:B,2,FALSE))</f>
        <v>нет в справочнике</v>
      </c>
      <c r="X140" s="96" t="str">
        <f>IF(ISNA(VLOOKUP(F140,PODS.NOMINAL_WALL_THICKNESS_CL!A:B,2,FALSE)) = TRUE, "нет в справочнике", VLOOKUP(F140,PODS.NOMINAL_WALL_THICKNESS_CL!A:B,2,FALSE))</f>
        <v>нет в справочнике</v>
      </c>
      <c r="Y140" s="96" t="str">
        <f>IF(ISNA(VLOOKUP(J140,PODS.PIPE_LONG_SEAM_GCL!A:B,2,FALSE)) = TRUE, "нет в справочнике", VLOOKUP(J140,PODS.PIPE_LONG_SEAM_GCL!A:B,2,FALSE))</f>
        <v>нет в справочнике</v>
      </c>
      <c r="Z140" s="96" t="str">
        <f>IF(ISNA(VLOOKUP(K140,PODS.PIPE_SEGMENT_MATERIAL_CL!A:B,2,FALSE)) = TRUE, "нет в справочнике", VLOOKUP(K140,PODS.PIPE_SEGMENT_MATERIAL_CL!A:B,2,FALSE))</f>
        <v>нет в справочнике</v>
      </c>
      <c r="AA140" s="96" t="str">
        <f>IF(ISNA(VLOOKUP(L140,PODS.PIPE_SEGMENT_MANUFACTURER!A:B,2,FALSE)) = TRUE, "нет в справочнике", VLOOKUP(L140,PODS.PIPE_SEGMENT_MANUFACTURER!A:B,2,FALSE))</f>
        <v>нет в справочнике</v>
      </c>
      <c r="AB140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40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41" spans="1:29">
      <c r="A141" s="12"/>
      <c r="B141" s="14"/>
      <c r="C141" s="15"/>
      <c r="D141" s="11"/>
      <c r="E141" s="12"/>
      <c r="F141" s="12"/>
      <c r="G141" s="8"/>
      <c r="H141" s="8"/>
      <c r="I141" s="8"/>
      <c r="J141" s="12"/>
      <c r="K141" s="8"/>
      <c r="L141" s="8"/>
      <c r="M141" s="8"/>
      <c r="N141" s="24"/>
      <c r="O141" s="13"/>
      <c r="P141" s="13"/>
      <c r="Q141" s="13"/>
      <c r="R141" s="13"/>
      <c r="S141" s="17"/>
      <c r="T141" s="56"/>
      <c r="U141" s="96" t="str">
        <f>IF(ISNA(VLOOKUP(A141,'Служебный лист'!D:D:'Служебный лист'!E:E,2,FALSE)) = TRUE, "Газопровод не найден", VLOOKUP(A141,'Служебный лист'!D:E,2,FALSE))</f>
        <v>Газопровод не найден</v>
      </c>
      <c r="V141" s="96" t="str">
        <f>IF(ISNA(VLOOKUP(D141,PODS.DOT_CLASS_RATING_CL!A:B,2,FALSE)) = TRUE, "нет в справочнике", VLOOKUP(D141,PODS.DOT_CLASS_RATING_CL!A:B,2,FALSE))</f>
        <v>нет в справочнике</v>
      </c>
      <c r="W141" s="96" t="str">
        <f>IF(ISNA(VLOOKUP(E141,PODS.NOMINAL_DIAMETR_CL!A:B,2,FALSE)) = TRUE, "нет в справочнике", VLOOKUP(E141,PODS.NOMINAL_DIAMETR_CL!A:B,2,FALSE))</f>
        <v>нет в справочнике</v>
      </c>
      <c r="X141" s="96" t="str">
        <f>IF(ISNA(VLOOKUP(F141,PODS.NOMINAL_WALL_THICKNESS_CL!A:B,2,FALSE)) = TRUE, "нет в справочнике", VLOOKUP(F141,PODS.NOMINAL_WALL_THICKNESS_CL!A:B,2,FALSE))</f>
        <v>нет в справочнике</v>
      </c>
      <c r="Y141" s="96" t="str">
        <f>IF(ISNA(VLOOKUP(J141,PODS.PIPE_LONG_SEAM_GCL!A:B,2,FALSE)) = TRUE, "нет в справочнике", VLOOKUP(J141,PODS.PIPE_LONG_SEAM_GCL!A:B,2,FALSE))</f>
        <v>нет в справочнике</v>
      </c>
      <c r="Z141" s="96" t="str">
        <f>IF(ISNA(VLOOKUP(K141,PODS.PIPE_SEGMENT_MATERIAL_CL!A:B,2,FALSE)) = TRUE, "нет в справочнике", VLOOKUP(K141,PODS.PIPE_SEGMENT_MATERIAL_CL!A:B,2,FALSE))</f>
        <v>нет в справочнике</v>
      </c>
      <c r="AA141" s="96" t="str">
        <f>IF(ISNA(VLOOKUP(L141,PODS.PIPE_SEGMENT_MANUFACTURER!A:B,2,FALSE)) = TRUE, "нет в справочнике", VLOOKUP(L141,PODS.PIPE_SEGMENT_MANUFACTURER!A:B,2,FALSE))</f>
        <v>нет в справочнике</v>
      </c>
      <c r="AB141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41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42" spans="1:29">
      <c r="A142" s="12"/>
      <c r="B142" s="14"/>
      <c r="C142" s="15"/>
      <c r="D142" s="11"/>
      <c r="E142" s="12"/>
      <c r="F142" s="12"/>
      <c r="G142" s="8"/>
      <c r="H142" s="8"/>
      <c r="I142" s="8"/>
      <c r="J142" s="12"/>
      <c r="K142" s="8"/>
      <c r="L142" s="8"/>
      <c r="M142" s="8"/>
      <c r="N142" s="24"/>
      <c r="O142" s="13"/>
      <c r="P142" s="13"/>
      <c r="Q142" s="13"/>
      <c r="R142" s="13"/>
      <c r="S142" s="17"/>
      <c r="T142" s="56"/>
      <c r="U142" s="96" t="str">
        <f>IF(ISNA(VLOOKUP(A142,'Служебный лист'!D:D:'Служебный лист'!E:E,2,FALSE)) = TRUE, "Газопровод не найден", VLOOKUP(A142,'Служебный лист'!D:E,2,FALSE))</f>
        <v>Газопровод не найден</v>
      </c>
      <c r="V142" s="96" t="str">
        <f>IF(ISNA(VLOOKUP(D142,PODS.DOT_CLASS_RATING_CL!A:B,2,FALSE)) = TRUE, "нет в справочнике", VLOOKUP(D142,PODS.DOT_CLASS_RATING_CL!A:B,2,FALSE))</f>
        <v>нет в справочнике</v>
      </c>
      <c r="W142" s="96" t="str">
        <f>IF(ISNA(VLOOKUP(E142,PODS.NOMINAL_DIAMETR_CL!A:B,2,FALSE)) = TRUE, "нет в справочнике", VLOOKUP(E142,PODS.NOMINAL_DIAMETR_CL!A:B,2,FALSE))</f>
        <v>нет в справочнике</v>
      </c>
      <c r="X142" s="96" t="str">
        <f>IF(ISNA(VLOOKUP(F142,PODS.NOMINAL_WALL_THICKNESS_CL!A:B,2,FALSE)) = TRUE, "нет в справочнике", VLOOKUP(F142,PODS.NOMINAL_WALL_THICKNESS_CL!A:B,2,FALSE))</f>
        <v>нет в справочнике</v>
      </c>
      <c r="Y142" s="96" t="str">
        <f>IF(ISNA(VLOOKUP(J142,PODS.PIPE_LONG_SEAM_GCL!A:B,2,FALSE)) = TRUE, "нет в справочнике", VLOOKUP(J142,PODS.PIPE_LONG_SEAM_GCL!A:B,2,FALSE))</f>
        <v>нет в справочнике</v>
      </c>
      <c r="Z142" s="96" t="str">
        <f>IF(ISNA(VLOOKUP(K142,PODS.PIPE_SEGMENT_MATERIAL_CL!A:B,2,FALSE)) = TRUE, "нет в справочнике", VLOOKUP(K142,PODS.PIPE_SEGMENT_MATERIAL_CL!A:B,2,FALSE))</f>
        <v>нет в справочнике</v>
      </c>
      <c r="AA142" s="96" t="str">
        <f>IF(ISNA(VLOOKUP(L142,PODS.PIPE_SEGMENT_MANUFACTURER!A:B,2,FALSE)) = TRUE, "нет в справочнике", VLOOKUP(L142,PODS.PIPE_SEGMENT_MANUFACTURER!A:B,2,FALSE))</f>
        <v>нет в справочнике</v>
      </c>
      <c r="AB142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42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43" spans="1:29">
      <c r="A143" s="12"/>
      <c r="B143" s="14"/>
      <c r="C143" s="15"/>
      <c r="D143" s="11"/>
      <c r="E143" s="12"/>
      <c r="F143" s="12"/>
      <c r="G143" s="8"/>
      <c r="H143" s="8"/>
      <c r="I143" s="8"/>
      <c r="J143" s="12"/>
      <c r="K143" s="8"/>
      <c r="L143" s="8"/>
      <c r="M143" s="8"/>
      <c r="N143" s="24"/>
      <c r="O143" s="13"/>
      <c r="P143" s="13"/>
      <c r="Q143" s="13"/>
      <c r="R143" s="13"/>
      <c r="S143" s="17"/>
      <c r="T143" s="56"/>
      <c r="U143" s="96" t="str">
        <f>IF(ISNA(VLOOKUP(A143,'Служебный лист'!D:D:'Служебный лист'!E:E,2,FALSE)) = TRUE, "Газопровод не найден", VLOOKUP(A143,'Служебный лист'!D:E,2,FALSE))</f>
        <v>Газопровод не найден</v>
      </c>
      <c r="V143" s="96" t="str">
        <f>IF(ISNA(VLOOKUP(D143,PODS.DOT_CLASS_RATING_CL!A:B,2,FALSE)) = TRUE, "нет в справочнике", VLOOKUP(D143,PODS.DOT_CLASS_RATING_CL!A:B,2,FALSE))</f>
        <v>нет в справочнике</v>
      </c>
      <c r="W143" s="96" t="str">
        <f>IF(ISNA(VLOOKUP(E143,PODS.NOMINAL_DIAMETR_CL!A:B,2,FALSE)) = TRUE, "нет в справочнике", VLOOKUP(E143,PODS.NOMINAL_DIAMETR_CL!A:B,2,FALSE))</f>
        <v>нет в справочнике</v>
      </c>
      <c r="X143" s="96" t="str">
        <f>IF(ISNA(VLOOKUP(F143,PODS.NOMINAL_WALL_THICKNESS_CL!A:B,2,FALSE)) = TRUE, "нет в справочнике", VLOOKUP(F143,PODS.NOMINAL_WALL_THICKNESS_CL!A:B,2,FALSE))</f>
        <v>нет в справочнике</v>
      </c>
      <c r="Y143" s="96" t="str">
        <f>IF(ISNA(VLOOKUP(J143,PODS.PIPE_LONG_SEAM_GCL!A:B,2,FALSE)) = TRUE, "нет в справочнике", VLOOKUP(J143,PODS.PIPE_LONG_SEAM_GCL!A:B,2,FALSE))</f>
        <v>нет в справочнике</v>
      </c>
      <c r="Z143" s="96" t="str">
        <f>IF(ISNA(VLOOKUP(K143,PODS.PIPE_SEGMENT_MATERIAL_CL!A:B,2,FALSE)) = TRUE, "нет в справочнике", VLOOKUP(K143,PODS.PIPE_SEGMENT_MATERIAL_CL!A:B,2,FALSE))</f>
        <v>нет в справочнике</v>
      </c>
      <c r="AA143" s="96" t="str">
        <f>IF(ISNA(VLOOKUP(L143,PODS.PIPE_SEGMENT_MANUFACTURER!A:B,2,FALSE)) = TRUE, "нет в справочнике", VLOOKUP(L143,PODS.PIPE_SEGMENT_MANUFACTURER!A:B,2,FALSE))</f>
        <v>нет в справочнике</v>
      </c>
      <c r="AB143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43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44" spans="1:29">
      <c r="A144" s="12"/>
      <c r="B144" s="14"/>
      <c r="C144" s="15"/>
      <c r="D144" s="11"/>
      <c r="E144" s="12"/>
      <c r="F144" s="12"/>
      <c r="G144" s="8"/>
      <c r="H144" s="8"/>
      <c r="I144" s="8"/>
      <c r="J144" s="12"/>
      <c r="K144" s="8"/>
      <c r="L144" s="8"/>
      <c r="M144" s="8"/>
      <c r="N144" s="24"/>
      <c r="O144" s="13"/>
      <c r="P144" s="13"/>
      <c r="Q144" s="13"/>
      <c r="R144" s="13"/>
      <c r="S144" s="17"/>
      <c r="T144" s="56"/>
      <c r="U144" s="96" t="str">
        <f>IF(ISNA(VLOOKUP(A144,'Служебный лист'!D:D:'Служебный лист'!E:E,2,FALSE)) = TRUE, "Газопровод не найден", VLOOKUP(A144,'Служебный лист'!D:E,2,FALSE))</f>
        <v>Газопровод не найден</v>
      </c>
      <c r="V144" s="96" t="str">
        <f>IF(ISNA(VLOOKUP(D144,PODS.DOT_CLASS_RATING_CL!A:B,2,FALSE)) = TRUE, "нет в справочнике", VLOOKUP(D144,PODS.DOT_CLASS_RATING_CL!A:B,2,FALSE))</f>
        <v>нет в справочнике</v>
      </c>
      <c r="W144" s="96" t="str">
        <f>IF(ISNA(VLOOKUP(E144,PODS.NOMINAL_DIAMETR_CL!A:B,2,FALSE)) = TRUE, "нет в справочнике", VLOOKUP(E144,PODS.NOMINAL_DIAMETR_CL!A:B,2,FALSE))</f>
        <v>нет в справочнике</v>
      </c>
      <c r="X144" s="96" t="str">
        <f>IF(ISNA(VLOOKUP(F144,PODS.NOMINAL_WALL_THICKNESS_CL!A:B,2,FALSE)) = TRUE, "нет в справочнике", VLOOKUP(F144,PODS.NOMINAL_WALL_THICKNESS_CL!A:B,2,FALSE))</f>
        <v>нет в справочнике</v>
      </c>
      <c r="Y144" s="96" t="str">
        <f>IF(ISNA(VLOOKUP(J144,PODS.PIPE_LONG_SEAM_GCL!A:B,2,FALSE)) = TRUE, "нет в справочнике", VLOOKUP(J144,PODS.PIPE_LONG_SEAM_GCL!A:B,2,FALSE))</f>
        <v>нет в справочнике</v>
      </c>
      <c r="Z144" s="96" t="str">
        <f>IF(ISNA(VLOOKUP(K144,PODS.PIPE_SEGMENT_MATERIAL_CL!A:B,2,FALSE)) = TRUE, "нет в справочнике", VLOOKUP(K144,PODS.PIPE_SEGMENT_MATERIAL_CL!A:B,2,FALSE))</f>
        <v>нет в справочнике</v>
      </c>
      <c r="AA144" s="96" t="str">
        <f>IF(ISNA(VLOOKUP(L144,PODS.PIPE_SEGMENT_MANUFACTURER!A:B,2,FALSE)) = TRUE, "нет в справочнике", VLOOKUP(L144,PODS.PIPE_SEGMENT_MANUFACTURER!A:B,2,FALSE))</f>
        <v>нет в справочнике</v>
      </c>
      <c r="AB144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44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45" spans="1:29">
      <c r="A145" s="12"/>
      <c r="B145" s="14"/>
      <c r="C145" s="15"/>
      <c r="D145" s="11"/>
      <c r="E145" s="12"/>
      <c r="F145" s="12"/>
      <c r="G145" s="8"/>
      <c r="H145" s="8"/>
      <c r="I145" s="8"/>
      <c r="J145" s="12"/>
      <c r="K145" s="8"/>
      <c r="L145" s="8"/>
      <c r="M145" s="8"/>
      <c r="N145" s="24"/>
      <c r="O145" s="13"/>
      <c r="P145" s="13"/>
      <c r="Q145" s="13"/>
      <c r="R145" s="13"/>
      <c r="S145" s="17"/>
      <c r="T145" s="56"/>
      <c r="U145" s="96" t="str">
        <f>IF(ISNA(VLOOKUP(A145,'Служебный лист'!D:D:'Служебный лист'!E:E,2,FALSE)) = TRUE, "Газопровод не найден", VLOOKUP(A145,'Служебный лист'!D:E,2,FALSE))</f>
        <v>Газопровод не найден</v>
      </c>
      <c r="V145" s="96" t="str">
        <f>IF(ISNA(VLOOKUP(D145,PODS.DOT_CLASS_RATING_CL!A:B,2,FALSE)) = TRUE, "нет в справочнике", VLOOKUP(D145,PODS.DOT_CLASS_RATING_CL!A:B,2,FALSE))</f>
        <v>нет в справочнике</v>
      </c>
      <c r="W145" s="96" t="str">
        <f>IF(ISNA(VLOOKUP(E145,PODS.NOMINAL_DIAMETR_CL!A:B,2,FALSE)) = TRUE, "нет в справочнике", VLOOKUP(E145,PODS.NOMINAL_DIAMETR_CL!A:B,2,FALSE))</f>
        <v>нет в справочнике</v>
      </c>
      <c r="X145" s="96" t="str">
        <f>IF(ISNA(VLOOKUP(F145,PODS.NOMINAL_WALL_THICKNESS_CL!A:B,2,FALSE)) = TRUE, "нет в справочнике", VLOOKUP(F145,PODS.NOMINAL_WALL_THICKNESS_CL!A:B,2,FALSE))</f>
        <v>нет в справочнике</v>
      </c>
      <c r="Y145" s="96" t="str">
        <f>IF(ISNA(VLOOKUP(J145,PODS.PIPE_LONG_SEAM_GCL!A:B,2,FALSE)) = TRUE, "нет в справочнике", VLOOKUP(J145,PODS.PIPE_LONG_SEAM_GCL!A:B,2,FALSE))</f>
        <v>нет в справочнике</v>
      </c>
      <c r="Z145" s="96" t="str">
        <f>IF(ISNA(VLOOKUP(K145,PODS.PIPE_SEGMENT_MATERIAL_CL!A:B,2,FALSE)) = TRUE, "нет в справочнике", VLOOKUP(K145,PODS.PIPE_SEGMENT_MATERIAL_CL!A:B,2,FALSE))</f>
        <v>нет в справочнике</v>
      </c>
      <c r="AA145" s="96" t="str">
        <f>IF(ISNA(VLOOKUP(L145,PODS.PIPE_SEGMENT_MANUFACTURER!A:B,2,FALSE)) = TRUE, "нет в справочнике", VLOOKUP(L145,PODS.PIPE_SEGMENT_MANUFACTURER!A:B,2,FALSE))</f>
        <v>нет в справочнике</v>
      </c>
      <c r="AB145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45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46" spans="1:29">
      <c r="A146" s="12"/>
      <c r="B146" s="14"/>
      <c r="C146" s="15"/>
      <c r="D146" s="11"/>
      <c r="E146" s="12"/>
      <c r="F146" s="12"/>
      <c r="G146" s="8"/>
      <c r="H146" s="8"/>
      <c r="I146" s="8"/>
      <c r="J146" s="12"/>
      <c r="K146" s="8"/>
      <c r="L146" s="8"/>
      <c r="M146" s="8"/>
      <c r="N146" s="24"/>
      <c r="O146" s="13"/>
      <c r="P146" s="13"/>
      <c r="Q146" s="13"/>
      <c r="R146" s="13"/>
      <c r="S146" s="17"/>
      <c r="T146" s="56"/>
      <c r="U146" s="96" t="str">
        <f>IF(ISNA(VLOOKUP(A146,'Служебный лист'!D:D:'Служебный лист'!E:E,2,FALSE)) = TRUE, "Газопровод не найден", VLOOKUP(A146,'Служебный лист'!D:E,2,FALSE))</f>
        <v>Газопровод не найден</v>
      </c>
      <c r="V146" s="96" t="str">
        <f>IF(ISNA(VLOOKUP(D146,PODS.DOT_CLASS_RATING_CL!A:B,2,FALSE)) = TRUE, "нет в справочнике", VLOOKUP(D146,PODS.DOT_CLASS_RATING_CL!A:B,2,FALSE))</f>
        <v>нет в справочнике</v>
      </c>
      <c r="W146" s="96" t="str">
        <f>IF(ISNA(VLOOKUP(E146,PODS.NOMINAL_DIAMETR_CL!A:B,2,FALSE)) = TRUE, "нет в справочнике", VLOOKUP(E146,PODS.NOMINAL_DIAMETR_CL!A:B,2,FALSE))</f>
        <v>нет в справочнике</v>
      </c>
      <c r="X146" s="96" t="str">
        <f>IF(ISNA(VLOOKUP(F146,PODS.NOMINAL_WALL_THICKNESS_CL!A:B,2,FALSE)) = TRUE, "нет в справочнике", VLOOKUP(F146,PODS.NOMINAL_WALL_THICKNESS_CL!A:B,2,FALSE))</f>
        <v>нет в справочнике</v>
      </c>
      <c r="Y146" s="96" t="str">
        <f>IF(ISNA(VLOOKUP(J146,PODS.PIPE_LONG_SEAM_GCL!A:B,2,FALSE)) = TRUE, "нет в справочнике", VLOOKUP(J146,PODS.PIPE_LONG_SEAM_GCL!A:B,2,FALSE))</f>
        <v>нет в справочнике</v>
      </c>
      <c r="Z146" s="96" t="str">
        <f>IF(ISNA(VLOOKUP(K146,PODS.PIPE_SEGMENT_MATERIAL_CL!A:B,2,FALSE)) = TRUE, "нет в справочнике", VLOOKUP(K146,PODS.PIPE_SEGMENT_MATERIAL_CL!A:B,2,FALSE))</f>
        <v>нет в справочнике</v>
      </c>
      <c r="AA146" s="96" t="str">
        <f>IF(ISNA(VLOOKUP(L146,PODS.PIPE_SEGMENT_MANUFACTURER!A:B,2,FALSE)) = TRUE, "нет в справочнике", VLOOKUP(L146,PODS.PIPE_SEGMENT_MANUFACTURER!A:B,2,FALSE))</f>
        <v>нет в справочнике</v>
      </c>
      <c r="AB146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46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47" spans="1:29">
      <c r="A147" s="12"/>
      <c r="B147" s="14"/>
      <c r="C147" s="15"/>
      <c r="D147" s="11"/>
      <c r="E147" s="12"/>
      <c r="F147" s="12"/>
      <c r="G147" s="8"/>
      <c r="H147" s="8"/>
      <c r="I147" s="8"/>
      <c r="J147" s="12"/>
      <c r="K147" s="8"/>
      <c r="L147" s="8"/>
      <c r="M147" s="8"/>
      <c r="N147" s="24"/>
      <c r="O147" s="13"/>
      <c r="P147" s="13"/>
      <c r="Q147" s="13"/>
      <c r="R147" s="13"/>
      <c r="S147" s="17"/>
      <c r="T147" s="56"/>
      <c r="U147" s="96" t="str">
        <f>IF(ISNA(VLOOKUP(A147,'Служебный лист'!D:D:'Служебный лист'!E:E,2,FALSE)) = TRUE, "Газопровод не найден", VLOOKUP(A147,'Служебный лист'!D:E,2,FALSE))</f>
        <v>Газопровод не найден</v>
      </c>
      <c r="V147" s="96" t="str">
        <f>IF(ISNA(VLOOKUP(D147,PODS.DOT_CLASS_RATING_CL!A:B,2,FALSE)) = TRUE, "нет в справочнике", VLOOKUP(D147,PODS.DOT_CLASS_RATING_CL!A:B,2,FALSE))</f>
        <v>нет в справочнике</v>
      </c>
      <c r="W147" s="96" t="str">
        <f>IF(ISNA(VLOOKUP(E147,PODS.NOMINAL_DIAMETR_CL!A:B,2,FALSE)) = TRUE, "нет в справочнике", VLOOKUP(E147,PODS.NOMINAL_DIAMETR_CL!A:B,2,FALSE))</f>
        <v>нет в справочнике</v>
      </c>
      <c r="X147" s="96" t="str">
        <f>IF(ISNA(VLOOKUP(F147,PODS.NOMINAL_WALL_THICKNESS_CL!A:B,2,FALSE)) = TRUE, "нет в справочнике", VLOOKUP(F147,PODS.NOMINAL_WALL_THICKNESS_CL!A:B,2,FALSE))</f>
        <v>нет в справочнике</v>
      </c>
      <c r="Y147" s="96" t="str">
        <f>IF(ISNA(VLOOKUP(J147,PODS.PIPE_LONG_SEAM_GCL!A:B,2,FALSE)) = TRUE, "нет в справочнике", VLOOKUP(J147,PODS.PIPE_LONG_SEAM_GCL!A:B,2,FALSE))</f>
        <v>нет в справочнике</v>
      </c>
      <c r="Z147" s="96" t="str">
        <f>IF(ISNA(VLOOKUP(K147,PODS.PIPE_SEGMENT_MATERIAL_CL!A:B,2,FALSE)) = TRUE, "нет в справочнике", VLOOKUP(K147,PODS.PIPE_SEGMENT_MATERIAL_CL!A:B,2,FALSE))</f>
        <v>нет в справочнике</v>
      </c>
      <c r="AA147" s="96" t="str">
        <f>IF(ISNA(VLOOKUP(L147,PODS.PIPE_SEGMENT_MANUFACTURER!A:B,2,FALSE)) = TRUE, "нет в справочнике", VLOOKUP(L147,PODS.PIPE_SEGMENT_MANUFACTURER!A:B,2,FALSE))</f>
        <v>нет в справочнике</v>
      </c>
      <c r="AB147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47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48" spans="1:29">
      <c r="A148" s="12"/>
      <c r="B148" s="14"/>
      <c r="C148" s="15"/>
      <c r="D148" s="11"/>
      <c r="E148" s="12"/>
      <c r="F148" s="12"/>
      <c r="G148" s="8"/>
      <c r="H148" s="8"/>
      <c r="I148" s="8"/>
      <c r="J148" s="12"/>
      <c r="K148" s="8"/>
      <c r="L148" s="8"/>
      <c r="M148" s="8"/>
      <c r="N148" s="24"/>
      <c r="O148" s="13"/>
      <c r="P148" s="13"/>
      <c r="Q148" s="13"/>
      <c r="R148" s="13"/>
      <c r="S148" s="17"/>
      <c r="T148" s="56"/>
      <c r="U148" s="96" t="str">
        <f>IF(ISNA(VLOOKUP(A148,'Служебный лист'!D:D:'Служебный лист'!E:E,2,FALSE)) = TRUE, "Газопровод не найден", VLOOKUP(A148,'Служебный лист'!D:E,2,FALSE))</f>
        <v>Газопровод не найден</v>
      </c>
      <c r="V148" s="96" t="str">
        <f>IF(ISNA(VLOOKUP(D148,PODS.DOT_CLASS_RATING_CL!A:B,2,FALSE)) = TRUE, "нет в справочнике", VLOOKUP(D148,PODS.DOT_CLASS_RATING_CL!A:B,2,FALSE))</f>
        <v>нет в справочнике</v>
      </c>
      <c r="W148" s="96" t="str">
        <f>IF(ISNA(VLOOKUP(E148,PODS.NOMINAL_DIAMETR_CL!A:B,2,FALSE)) = TRUE, "нет в справочнике", VLOOKUP(E148,PODS.NOMINAL_DIAMETR_CL!A:B,2,FALSE))</f>
        <v>нет в справочнике</v>
      </c>
      <c r="X148" s="96" t="str">
        <f>IF(ISNA(VLOOKUP(F148,PODS.NOMINAL_WALL_THICKNESS_CL!A:B,2,FALSE)) = TRUE, "нет в справочнике", VLOOKUP(F148,PODS.NOMINAL_WALL_THICKNESS_CL!A:B,2,FALSE))</f>
        <v>нет в справочнике</v>
      </c>
      <c r="Y148" s="96" t="str">
        <f>IF(ISNA(VLOOKUP(J148,PODS.PIPE_LONG_SEAM_GCL!A:B,2,FALSE)) = TRUE, "нет в справочнике", VLOOKUP(J148,PODS.PIPE_LONG_SEAM_GCL!A:B,2,FALSE))</f>
        <v>нет в справочнике</v>
      </c>
      <c r="Z148" s="96" t="str">
        <f>IF(ISNA(VLOOKUP(K148,PODS.PIPE_SEGMENT_MATERIAL_CL!A:B,2,FALSE)) = TRUE, "нет в справочнике", VLOOKUP(K148,PODS.PIPE_SEGMENT_MATERIAL_CL!A:B,2,FALSE))</f>
        <v>нет в справочнике</v>
      </c>
      <c r="AA148" s="96" t="str">
        <f>IF(ISNA(VLOOKUP(L148,PODS.PIPE_SEGMENT_MANUFACTURER!A:B,2,FALSE)) = TRUE, "нет в справочнике", VLOOKUP(L148,PODS.PIPE_SEGMENT_MANUFACTURER!A:B,2,FALSE))</f>
        <v>нет в справочнике</v>
      </c>
      <c r="AB148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48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49" spans="1:29">
      <c r="A149" s="12"/>
      <c r="B149" s="14"/>
      <c r="C149" s="15"/>
      <c r="D149" s="11"/>
      <c r="E149" s="12"/>
      <c r="F149" s="12"/>
      <c r="G149" s="8"/>
      <c r="H149" s="8"/>
      <c r="I149" s="8"/>
      <c r="J149" s="12"/>
      <c r="K149" s="8"/>
      <c r="L149" s="8"/>
      <c r="M149" s="8"/>
      <c r="N149" s="24"/>
      <c r="O149" s="13"/>
      <c r="P149" s="13"/>
      <c r="Q149" s="13"/>
      <c r="R149" s="13"/>
      <c r="S149" s="17"/>
      <c r="T149" s="56"/>
      <c r="U149" s="96" t="str">
        <f>IF(ISNA(VLOOKUP(A149,'Служебный лист'!D:D:'Служебный лист'!E:E,2,FALSE)) = TRUE, "Газопровод не найден", VLOOKUP(A149,'Служебный лист'!D:E,2,FALSE))</f>
        <v>Газопровод не найден</v>
      </c>
      <c r="V149" s="96" t="str">
        <f>IF(ISNA(VLOOKUP(D149,PODS.DOT_CLASS_RATING_CL!A:B,2,FALSE)) = TRUE, "нет в справочнике", VLOOKUP(D149,PODS.DOT_CLASS_RATING_CL!A:B,2,FALSE))</f>
        <v>нет в справочнике</v>
      </c>
      <c r="W149" s="96" t="str">
        <f>IF(ISNA(VLOOKUP(E149,PODS.NOMINAL_DIAMETR_CL!A:B,2,FALSE)) = TRUE, "нет в справочнике", VLOOKUP(E149,PODS.NOMINAL_DIAMETR_CL!A:B,2,FALSE))</f>
        <v>нет в справочнике</v>
      </c>
      <c r="X149" s="96" t="str">
        <f>IF(ISNA(VLOOKUP(F149,PODS.NOMINAL_WALL_THICKNESS_CL!A:B,2,FALSE)) = TRUE, "нет в справочнике", VLOOKUP(F149,PODS.NOMINAL_WALL_THICKNESS_CL!A:B,2,FALSE))</f>
        <v>нет в справочнике</v>
      </c>
      <c r="Y149" s="96" t="str">
        <f>IF(ISNA(VLOOKUP(J149,PODS.PIPE_LONG_SEAM_GCL!A:B,2,FALSE)) = TRUE, "нет в справочнике", VLOOKUP(J149,PODS.PIPE_LONG_SEAM_GCL!A:B,2,FALSE))</f>
        <v>нет в справочнике</v>
      </c>
      <c r="Z149" s="96" t="str">
        <f>IF(ISNA(VLOOKUP(K149,PODS.PIPE_SEGMENT_MATERIAL_CL!A:B,2,FALSE)) = TRUE, "нет в справочнике", VLOOKUP(K149,PODS.PIPE_SEGMENT_MATERIAL_CL!A:B,2,FALSE))</f>
        <v>нет в справочнике</v>
      </c>
      <c r="AA149" s="96" t="str">
        <f>IF(ISNA(VLOOKUP(L149,PODS.PIPE_SEGMENT_MANUFACTURER!A:B,2,FALSE)) = TRUE, "нет в справочнике", VLOOKUP(L149,PODS.PIPE_SEGMENT_MANUFACTURER!A:B,2,FALSE))</f>
        <v>нет в справочнике</v>
      </c>
      <c r="AB149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49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50" spans="1:29">
      <c r="A150" s="12"/>
      <c r="B150" s="14"/>
      <c r="C150" s="15"/>
      <c r="D150" s="11"/>
      <c r="E150" s="12"/>
      <c r="F150" s="12"/>
      <c r="G150" s="8"/>
      <c r="H150" s="8"/>
      <c r="I150" s="8"/>
      <c r="J150" s="12"/>
      <c r="K150" s="8"/>
      <c r="L150" s="8"/>
      <c r="M150" s="8"/>
      <c r="N150" s="24"/>
      <c r="O150" s="13"/>
      <c r="P150" s="13"/>
      <c r="Q150" s="13"/>
      <c r="R150" s="13"/>
      <c r="S150" s="17"/>
      <c r="T150" s="56"/>
      <c r="U150" s="96" t="str">
        <f>IF(ISNA(VLOOKUP(A150,'Служебный лист'!D:D:'Служебный лист'!E:E,2,FALSE)) = TRUE, "Газопровод не найден", VLOOKUP(A150,'Служебный лист'!D:E,2,FALSE))</f>
        <v>Газопровод не найден</v>
      </c>
      <c r="V150" s="96" t="str">
        <f>IF(ISNA(VLOOKUP(D150,PODS.DOT_CLASS_RATING_CL!A:B,2,FALSE)) = TRUE, "нет в справочнике", VLOOKUP(D150,PODS.DOT_CLASS_RATING_CL!A:B,2,FALSE))</f>
        <v>нет в справочнике</v>
      </c>
      <c r="W150" s="96" t="str">
        <f>IF(ISNA(VLOOKUP(E150,PODS.NOMINAL_DIAMETR_CL!A:B,2,FALSE)) = TRUE, "нет в справочнике", VLOOKUP(E150,PODS.NOMINAL_DIAMETR_CL!A:B,2,FALSE))</f>
        <v>нет в справочнике</v>
      </c>
      <c r="X150" s="96" t="str">
        <f>IF(ISNA(VLOOKUP(F150,PODS.NOMINAL_WALL_THICKNESS_CL!A:B,2,FALSE)) = TRUE, "нет в справочнике", VLOOKUP(F150,PODS.NOMINAL_WALL_THICKNESS_CL!A:B,2,FALSE))</f>
        <v>нет в справочнике</v>
      </c>
      <c r="Y150" s="96" t="str">
        <f>IF(ISNA(VLOOKUP(J150,PODS.PIPE_LONG_SEAM_GCL!A:B,2,FALSE)) = TRUE, "нет в справочнике", VLOOKUP(J150,PODS.PIPE_LONG_SEAM_GCL!A:B,2,FALSE))</f>
        <v>нет в справочнике</v>
      </c>
      <c r="Z150" s="96" t="str">
        <f>IF(ISNA(VLOOKUP(K150,PODS.PIPE_SEGMENT_MATERIAL_CL!A:B,2,FALSE)) = TRUE, "нет в справочнике", VLOOKUP(K150,PODS.PIPE_SEGMENT_MATERIAL_CL!A:B,2,FALSE))</f>
        <v>нет в справочнике</v>
      </c>
      <c r="AA150" s="96" t="str">
        <f>IF(ISNA(VLOOKUP(L150,PODS.PIPE_SEGMENT_MANUFACTURER!A:B,2,FALSE)) = TRUE, "нет в справочнике", VLOOKUP(L150,PODS.PIPE_SEGMENT_MANUFACTURER!A:B,2,FALSE))</f>
        <v>нет в справочнике</v>
      </c>
      <c r="AB150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50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51" spans="1:29">
      <c r="A151" s="12"/>
      <c r="B151" s="14"/>
      <c r="C151" s="15"/>
      <c r="D151" s="11"/>
      <c r="E151" s="12"/>
      <c r="F151" s="12"/>
      <c r="G151" s="8"/>
      <c r="H151" s="8"/>
      <c r="I151" s="8"/>
      <c r="J151" s="12"/>
      <c r="K151" s="8"/>
      <c r="L151" s="8"/>
      <c r="M151" s="8"/>
      <c r="N151" s="24"/>
      <c r="O151" s="13"/>
      <c r="P151" s="13"/>
      <c r="Q151" s="13"/>
      <c r="R151" s="13"/>
      <c r="S151" s="17"/>
      <c r="T151" s="56"/>
      <c r="U151" s="96" t="str">
        <f>IF(ISNA(VLOOKUP(A151,'Служебный лист'!D:D:'Служебный лист'!E:E,2,FALSE)) = TRUE, "Газопровод не найден", VLOOKUP(A151,'Служебный лист'!D:E,2,FALSE))</f>
        <v>Газопровод не найден</v>
      </c>
      <c r="V151" s="96" t="str">
        <f>IF(ISNA(VLOOKUP(D151,PODS.DOT_CLASS_RATING_CL!A:B,2,FALSE)) = TRUE, "нет в справочнике", VLOOKUP(D151,PODS.DOT_CLASS_RATING_CL!A:B,2,FALSE))</f>
        <v>нет в справочнике</v>
      </c>
      <c r="W151" s="96" t="str">
        <f>IF(ISNA(VLOOKUP(E151,PODS.NOMINAL_DIAMETR_CL!A:B,2,FALSE)) = TRUE, "нет в справочнике", VLOOKUP(E151,PODS.NOMINAL_DIAMETR_CL!A:B,2,FALSE))</f>
        <v>нет в справочнике</v>
      </c>
      <c r="X151" s="96" t="str">
        <f>IF(ISNA(VLOOKUP(F151,PODS.NOMINAL_WALL_THICKNESS_CL!A:B,2,FALSE)) = TRUE, "нет в справочнике", VLOOKUP(F151,PODS.NOMINAL_WALL_THICKNESS_CL!A:B,2,FALSE))</f>
        <v>нет в справочнике</v>
      </c>
      <c r="Y151" s="96" t="str">
        <f>IF(ISNA(VLOOKUP(J151,PODS.PIPE_LONG_SEAM_GCL!A:B,2,FALSE)) = TRUE, "нет в справочнике", VLOOKUP(J151,PODS.PIPE_LONG_SEAM_GCL!A:B,2,FALSE))</f>
        <v>нет в справочнике</v>
      </c>
      <c r="Z151" s="96" t="str">
        <f>IF(ISNA(VLOOKUP(K151,PODS.PIPE_SEGMENT_MATERIAL_CL!A:B,2,FALSE)) = TRUE, "нет в справочнике", VLOOKUP(K151,PODS.PIPE_SEGMENT_MATERIAL_CL!A:B,2,FALSE))</f>
        <v>нет в справочнике</v>
      </c>
      <c r="AA151" s="96" t="str">
        <f>IF(ISNA(VLOOKUP(L151,PODS.PIPE_SEGMENT_MANUFACTURER!A:B,2,FALSE)) = TRUE, "нет в справочнике", VLOOKUP(L151,PODS.PIPE_SEGMENT_MANUFACTURER!A:B,2,FALSE))</f>
        <v>нет в справочнике</v>
      </c>
      <c r="AB151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51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52" spans="1:29">
      <c r="A152" s="12"/>
      <c r="B152" s="14"/>
      <c r="C152" s="15"/>
      <c r="D152" s="11"/>
      <c r="E152" s="12"/>
      <c r="F152" s="12"/>
      <c r="G152" s="8"/>
      <c r="H152" s="8"/>
      <c r="I152" s="8"/>
      <c r="J152" s="12"/>
      <c r="K152" s="8"/>
      <c r="L152" s="8"/>
      <c r="M152" s="8"/>
      <c r="N152" s="24"/>
      <c r="O152" s="13"/>
      <c r="P152" s="13"/>
      <c r="Q152" s="13"/>
      <c r="R152" s="13"/>
      <c r="S152" s="17"/>
      <c r="T152" s="56"/>
      <c r="U152" s="96" t="str">
        <f>IF(ISNA(VLOOKUP(A152,'Служебный лист'!D:D:'Служебный лист'!E:E,2,FALSE)) = TRUE, "Газопровод не найден", VLOOKUP(A152,'Служебный лист'!D:E,2,FALSE))</f>
        <v>Газопровод не найден</v>
      </c>
      <c r="V152" s="96" t="str">
        <f>IF(ISNA(VLOOKUP(D152,PODS.DOT_CLASS_RATING_CL!A:B,2,FALSE)) = TRUE, "нет в справочнике", VLOOKUP(D152,PODS.DOT_CLASS_RATING_CL!A:B,2,FALSE))</f>
        <v>нет в справочнике</v>
      </c>
      <c r="W152" s="96" t="str">
        <f>IF(ISNA(VLOOKUP(E152,PODS.NOMINAL_DIAMETR_CL!A:B,2,FALSE)) = TRUE, "нет в справочнике", VLOOKUP(E152,PODS.NOMINAL_DIAMETR_CL!A:B,2,FALSE))</f>
        <v>нет в справочнике</v>
      </c>
      <c r="X152" s="96" t="str">
        <f>IF(ISNA(VLOOKUP(F152,PODS.NOMINAL_WALL_THICKNESS_CL!A:B,2,FALSE)) = TRUE, "нет в справочнике", VLOOKUP(F152,PODS.NOMINAL_WALL_THICKNESS_CL!A:B,2,FALSE))</f>
        <v>нет в справочнике</v>
      </c>
      <c r="Y152" s="96" t="str">
        <f>IF(ISNA(VLOOKUP(J152,PODS.PIPE_LONG_SEAM_GCL!A:B,2,FALSE)) = TRUE, "нет в справочнике", VLOOKUP(J152,PODS.PIPE_LONG_SEAM_GCL!A:B,2,FALSE))</f>
        <v>нет в справочнике</v>
      </c>
      <c r="Z152" s="96" t="str">
        <f>IF(ISNA(VLOOKUP(K152,PODS.PIPE_SEGMENT_MATERIAL_CL!A:B,2,FALSE)) = TRUE, "нет в справочнике", VLOOKUP(K152,PODS.PIPE_SEGMENT_MATERIAL_CL!A:B,2,FALSE))</f>
        <v>нет в справочнике</v>
      </c>
      <c r="AA152" s="96" t="str">
        <f>IF(ISNA(VLOOKUP(L152,PODS.PIPE_SEGMENT_MANUFACTURER!A:B,2,FALSE)) = TRUE, "нет в справочнике", VLOOKUP(L152,PODS.PIPE_SEGMENT_MANUFACTURER!A:B,2,FALSE))</f>
        <v>нет в справочнике</v>
      </c>
      <c r="AB152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52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53" spans="1:29">
      <c r="A153" s="12"/>
      <c r="B153" s="14"/>
      <c r="C153" s="15"/>
      <c r="D153" s="11"/>
      <c r="E153" s="12"/>
      <c r="F153" s="12"/>
      <c r="G153" s="8"/>
      <c r="H153" s="8"/>
      <c r="I153" s="8"/>
      <c r="J153" s="12"/>
      <c r="K153" s="8"/>
      <c r="L153" s="8"/>
      <c r="M153" s="8"/>
      <c r="N153" s="24"/>
      <c r="O153" s="13"/>
      <c r="P153" s="13"/>
      <c r="Q153" s="13"/>
      <c r="R153" s="13"/>
      <c r="S153" s="17"/>
      <c r="T153" s="56"/>
      <c r="U153" s="96" t="str">
        <f>IF(ISNA(VLOOKUP(A153,'Служебный лист'!D:D:'Служебный лист'!E:E,2,FALSE)) = TRUE, "Газопровод не найден", VLOOKUP(A153,'Служебный лист'!D:E,2,FALSE))</f>
        <v>Газопровод не найден</v>
      </c>
      <c r="V153" s="96" t="str">
        <f>IF(ISNA(VLOOKUP(D153,PODS.DOT_CLASS_RATING_CL!A:B,2,FALSE)) = TRUE, "нет в справочнике", VLOOKUP(D153,PODS.DOT_CLASS_RATING_CL!A:B,2,FALSE))</f>
        <v>нет в справочнике</v>
      </c>
      <c r="W153" s="96" t="str">
        <f>IF(ISNA(VLOOKUP(E153,PODS.NOMINAL_DIAMETR_CL!A:B,2,FALSE)) = TRUE, "нет в справочнике", VLOOKUP(E153,PODS.NOMINAL_DIAMETR_CL!A:B,2,FALSE))</f>
        <v>нет в справочнике</v>
      </c>
      <c r="X153" s="96" t="str">
        <f>IF(ISNA(VLOOKUP(F153,PODS.NOMINAL_WALL_THICKNESS_CL!A:B,2,FALSE)) = TRUE, "нет в справочнике", VLOOKUP(F153,PODS.NOMINAL_WALL_THICKNESS_CL!A:B,2,FALSE))</f>
        <v>нет в справочнике</v>
      </c>
      <c r="Y153" s="96" t="str">
        <f>IF(ISNA(VLOOKUP(J153,PODS.PIPE_LONG_SEAM_GCL!A:B,2,FALSE)) = TRUE, "нет в справочнике", VLOOKUP(J153,PODS.PIPE_LONG_SEAM_GCL!A:B,2,FALSE))</f>
        <v>нет в справочнике</v>
      </c>
      <c r="Z153" s="96" t="str">
        <f>IF(ISNA(VLOOKUP(K153,PODS.PIPE_SEGMENT_MATERIAL_CL!A:B,2,FALSE)) = TRUE, "нет в справочнике", VLOOKUP(K153,PODS.PIPE_SEGMENT_MATERIAL_CL!A:B,2,FALSE))</f>
        <v>нет в справочнике</v>
      </c>
      <c r="AA153" s="96" t="str">
        <f>IF(ISNA(VLOOKUP(L153,PODS.PIPE_SEGMENT_MANUFACTURER!A:B,2,FALSE)) = TRUE, "нет в справочнике", VLOOKUP(L153,PODS.PIPE_SEGMENT_MANUFACTURER!A:B,2,FALSE))</f>
        <v>нет в справочнике</v>
      </c>
      <c r="AB153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53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54" spans="1:29">
      <c r="A154" s="12"/>
      <c r="B154" s="14"/>
      <c r="C154" s="15"/>
      <c r="D154" s="11"/>
      <c r="E154" s="12"/>
      <c r="F154" s="12"/>
      <c r="G154" s="8"/>
      <c r="H154" s="8"/>
      <c r="I154" s="8"/>
      <c r="J154" s="12"/>
      <c r="K154" s="8"/>
      <c r="L154" s="8"/>
      <c r="M154" s="8"/>
      <c r="N154" s="24"/>
      <c r="O154" s="13"/>
      <c r="P154" s="13"/>
      <c r="Q154" s="13"/>
      <c r="R154" s="13"/>
      <c r="S154" s="17"/>
      <c r="T154" s="56"/>
      <c r="U154" s="96" t="str">
        <f>IF(ISNA(VLOOKUP(A154,'Служебный лист'!D:D:'Служебный лист'!E:E,2,FALSE)) = TRUE, "Газопровод не найден", VLOOKUP(A154,'Служебный лист'!D:E,2,FALSE))</f>
        <v>Газопровод не найден</v>
      </c>
      <c r="V154" s="96" t="str">
        <f>IF(ISNA(VLOOKUP(D154,PODS.DOT_CLASS_RATING_CL!A:B,2,FALSE)) = TRUE, "нет в справочнике", VLOOKUP(D154,PODS.DOT_CLASS_RATING_CL!A:B,2,FALSE))</f>
        <v>нет в справочнике</v>
      </c>
      <c r="W154" s="96" t="str">
        <f>IF(ISNA(VLOOKUP(E154,PODS.NOMINAL_DIAMETR_CL!A:B,2,FALSE)) = TRUE, "нет в справочнике", VLOOKUP(E154,PODS.NOMINAL_DIAMETR_CL!A:B,2,FALSE))</f>
        <v>нет в справочнике</v>
      </c>
      <c r="X154" s="96" t="str">
        <f>IF(ISNA(VLOOKUP(F154,PODS.NOMINAL_WALL_THICKNESS_CL!A:B,2,FALSE)) = TRUE, "нет в справочнике", VLOOKUP(F154,PODS.NOMINAL_WALL_THICKNESS_CL!A:B,2,FALSE))</f>
        <v>нет в справочнике</v>
      </c>
      <c r="Y154" s="96" t="str">
        <f>IF(ISNA(VLOOKUP(J154,PODS.PIPE_LONG_SEAM_GCL!A:B,2,FALSE)) = TRUE, "нет в справочнике", VLOOKUP(J154,PODS.PIPE_LONG_SEAM_GCL!A:B,2,FALSE))</f>
        <v>нет в справочнике</v>
      </c>
      <c r="Z154" s="96" t="str">
        <f>IF(ISNA(VLOOKUP(K154,PODS.PIPE_SEGMENT_MATERIAL_CL!A:B,2,FALSE)) = TRUE, "нет в справочнике", VLOOKUP(K154,PODS.PIPE_SEGMENT_MATERIAL_CL!A:B,2,FALSE))</f>
        <v>нет в справочнике</v>
      </c>
      <c r="AA154" s="96" t="str">
        <f>IF(ISNA(VLOOKUP(L154,PODS.PIPE_SEGMENT_MANUFACTURER!A:B,2,FALSE)) = TRUE, "нет в справочнике", VLOOKUP(L154,PODS.PIPE_SEGMENT_MANUFACTURER!A:B,2,FALSE))</f>
        <v>нет в справочнике</v>
      </c>
      <c r="AB154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54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55" spans="1:29">
      <c r="A155" s="12"/>
      <c r="B155" s="14"/>
      <c r="C155" s="15"/>
      <c r="D155" s="11"/>
      <c r="E155" s="12"/>
      <c r="F155" s="12"/>
      <c r="G155" s="8"/>
      <c r="H155" s="8"/>
      <c r="I155" s="8"/>
      <c r="J155" s="12"/>
      <c r="K155" s="8"/>
      <c r="L155" s="8"/>
      <c r="M155" s="8"/>
      <c r="N155" s="24"/>
      <c r="O155" s="13"/>
      <c r="P155" s="13"/>
      <c r="Q155" s="13"/>
      <c r="R155" s="13"/>
      <c r="S155" s="17"/>
      <c r="T155" s="56"/>
      <c r="U155" s="96" t="str">
        <f>IF(ISNA(VLOOKUP(A155,'Служебный лист'!D:D:'Служебный лист'!E:E,2,FALSE)) = TRUE, "Газопровод не найден", VLOOKUP(A155,'Служебный лист'!D:E,2,FALSE))</f>
        <v>Газопровод не найден</v>
      </c>
      <c r="V155" s="96" t="str">
        <f>IF(ISNA(VLOOKUP(D155,PODS.DOT_CLASS_RATING_CL!A:B,2,FALSE)) = TRUE, "нет в справочнике", VLOOKUP(D155,PODS.DOT_CLASS_RATING_CL!A:B,2,FALSE))</f>
        <v>нет в справочнике</v>
      </c>
      <c r="W155" s="96" t="str">
        <f>IF(ISNA(VLOOKUP(E155,PODS.NOMINAL_DIAMETR_CL!A:B,2,FALSE)) = TRUE, "нет в справочнике", VLOOKUP(E155,PODS.NOMINAL_DIAMETR_CL!A:B,2,FALSE))</f>
        <v>нет в справочнике</v>
      </c>
      <c r="X155" s="96" t="str">
        <f>IF(ISNA(VLOOKUP(F155,PODS.NOMINAL_WALL_THICKNESS_CL!A:B,2,FALSE)) = TRUE, "нет в справочнике", VLOOKUP(F155,PODS.NOMINAL_WALL_THICKNESS_CL!A:B,2,FALSE))</f>
        <v>нет в справочнике</v>
      </c>
      <c r="Y155" s="96" t="str">
        <f>IF(ISNA(VLOOKUP(J155,PODS.PIPE_LONG_SEAM_GCL!A:B,2,FALSE)) = TRUE, "нет в справочнике", VLOOKUP(J155,PODS.PIPE_LONG_SEAM_GCL!A:B,2,FALSE))</f>
        <v>нет в справочнике</v>
      </c>
      <c r="Z155" s="96" t="str">
        <f>IF(ISNA(VLOOKUP(K155,PODS.PIPE_SEGMENT_MATERIAL_CL!A:B,2,FALSE)) = TRUE, "нет в справочнике", VLOOKUP(K155,PODS.PIPE_SEGMENT_MATERIAL_CL!A:B,2,FALSE))</f>
        <v>нет в справочнике</v>
      </c>
      <c r="AA155" s="96" t="str">
        <f>IF(ISNA(VLOOKUP(L155,PODS.PIPE_SEGMENT_MANUFACTURER!A:B,2,FALSE)) = TRUE, "нет в справочнике", VLOOKUP(L155,PODS.PIPE_SEGMENT_MANUFACTURER!A:B,2,FALSE))</f>
        <v>нет в справочнике</v>
      </c>
      <c r="AB155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55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56" spans="1:29">
      <c r="A156" s="12"/>
      <c r="B156" s="14"/>
      <c r="C156" s="15"/>
      <c r="D156" s="11"/>
      <c r="E156" s="12"/>
      <c r="F156" s="12"/>
      <c r="G156" s="8"/>
      <c r="H156" s="8"/>
      <c r="I156" s="8"/>
      <c r="J156" s="12"/>
      <c r="K156" s="8"/>
      <c r="L156" s="8"/>
      <c r="M156" s="8"/>
      <c r="N156" s="24"/>
      <c r="O156" s="13"/>
      <c r="P156" s="13"/>
      <c r="Q156" s="13"/>
      <c r="R156" s="13"/>
      <c r="S156" s="17"/>
      <c r="T156" s="56"/>
      <c r="U156" s="96" t="str">
        <f>IF(ISNA(VLOOKUP(A156,'Служебный лист'!D:D:'Служебный лист'!E:E,2,FALSE)) = TRUE, "Газопровод не найден", VLOOKUP(A156,'Служебный лист'!D:E,2,FALSE))</f>
        <v>Газопровод не найден</v>
      </c>
      <c r="V156" s="96" t="str">
        <f>IF(ISNA(VLOOKUP(D156,PODS.DOT_CLASS_RATING_CL!A:B,2,FALSE)) = TRUE, "нет в справочнике", VLOOKUP(D156,PODS.DOT_CLASS_RATING_CL!A:B,2,FALSE))</f>
        <v>нет в справочнике</v>
      </c>
      <c r="W156" s="96" t="str">
        <f>IF(ISNA(VLOOKUP(E156,PODS.NOMINAL_DIAMETR_CL!A:B,2,FALSE)) = TRUE, "нет в справочнике", VLOOKUP(E156,PODS.NOMINAL_DIAMETR_CL!A:B,2,FALSE))</f>
        <v>нет в справочнике</v>
      </c>
      <c r="X156" s="96" t="str">
        <f>IF(ISNA(VLOOKUP(F156,PODS.NOMINAL_WALL_THICKNESS_CL!A:B,2,FALSE)) = TRUE, "нет в справочнике", VLOOKUP(F156,PODS.NOMINAL_WALL_THICKNESS_CL!A:B,2,FALSE))</f>
        <v>нет в справочнике</v>
      </c>
      <c r="Y156" s="96" t="str">
        <f>IF(ISNA(VLOOKUP(J156,PODS.PIPE_LONG_SEAM_GCL!A:B,2,FALSE)) = TRUE, "нет в справочнике", VLOOKUP(J156,PODS.PIPE_LONG_SEAM_GCL!A:B,2,FALSE))</f>
        <v>нет в справочнике</v>
      </c>
      <c r="Z156" s="96" t="str">
        <f>IF(ISNA(VLOOKUP(K156,PODS.PIPE_SEGMENT_MATERIAL_CL!A:B,2,FALSE)) = TRUE, "нет в справочнике", VLOOKUP(K156,PODS.PIPE_SEGMENT_MATERIAL_CL!A:B,2,FALSE))</f>
        <v>нет в справочнике</v>
      </c>
      <c r="AA156" s="96" t="str">
        <f>IF(ISNA(VLOOKUP(L156,PODS.PIPE_SEGMENT_MANUFACTURER!A:B,2,FALSE)) = TRUE, "нет в справочнике", VLOOKUP(L156,PODS.PIPE_SEGMENT_MANUFACTURER!A:B,2,FALSE))</f>
        <v>нет в справочнике</v>
      </c>
      <c r="AB156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56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57" spans="1:29">
      <c r="A157" s="12"/>
      <c r="B157" s="14"/>
      <c r="C157" s="15"/>
      <c r="D157" s="11"/>
      <c r="E157" s="12"/>
      <c r="F157" s="12"/>
      <c r="G157" s="8"/>
      <c r="H157" s="8"/>
      <c r="I157" s="8"/>
      <c r="J157" s="12"/>
      <c r="K157" s="8"/>
      <c r="L157" s="8"/>
      <c r="M157" s="8"/>
      <c r="N157" s="24"/>
      <c r="O157" s="13"/>
      <c r="P157" s="13"/>
      <c r="Q157" s="13"/>
      <c r="R157" s="13"/>
      <c r="S157" s="17"/>
      <c r="T157" s="56"/>
      <c r="U157" s="96" t="str">
        <f>IF(ISNA(VLOOKUP(A157,'Служебный лист'!D:D:'Служебный лист'!E:E,2,FALSE)) = TRUE, "Газопровод не найден", VLOOKUP(A157,'Служебный лист'!D:E,2,FALSE))</f>
        <v>Газопровод не найден</v>
      </c>
      <c r="V157" s="96" t="str">
        <f>IF(ISNA(VLOOKUP(D157,PODS.DOT_CLASS_RATING_CL!A:B,2,FALSE)) = TRUE, "нет в справочнике", VLOOKUP(D157,PODS.DOT_CLASS_RATING_CL!A:B,2,FALSE))</f>
        <v>нет в справочнике</v>
      </c>
      <c r="W157" s="96" t="str">
        <f>IF(ISNA(VLOOKUP(E157,PODS.NOMINAL_DIAMETR_CL!A:B,2,FALSE)) = TRUE, "нет в справочнике", VLOOKUP(E157,PODS.NOMINAL_DIAMETR_CL!A:B,2,FALSE))</f>
        <v>нет в справочнике</v>
      </c>
      <c r="X157" s="96" t="str">
        <f>IF(ISNA(VLOOKUP(F157,PODS.NOMINAL_WALL_THICKNESS_CL!A:B,2,FALSE)) = TRUE, "нет в справочнике", VLOOKUP(F157,PODS.NOMINAL_WALL_THICKNESS_CL!A:B,2,FALSE))</f>
        <v>нет в справочнике</v>
      </c>
      <c r="Y157" s="96" t="str">
        <f>IF(ISNA(VLOOKUP(J157,PODS.PIPE_LONG_SEAM_GCL!A:B,2,FALSE)) = TRUE, "нет в справочнике", VLOOKUP(J157,PODS.PIPE_LONG_SEAM_GCL!A:B,2,FALSE))</f>
        <v>нет в справочнике</v>
      </c>
      <c r="Z157" s="96" t="str">
        <f>IF(ISNA(VLOOKUP(K157,PODS.PIPE_SEGMENT_MATERIAL_CL!A:B,2,FALSE)) = TRUE, "нет в справочнике", VLOOKUP(K157,PODS.PIPE_SEGMENT_MATERIAL_CL!A:B,2,FALSE))</f>
        <v>нет в справочнике</v>
      </c>
      <c r="AA157" s="96" t="str">
        <f>IF(ISNA(VLOOKUP(L157,PODS.PIPE_SEGMENT_MANUFACTURER!A:B,2,FALSE)) = TRUE, "нет в справочнике", VLOOKUP(L157,PODS.PIPE_SEGMENT_MANUFACTURER!A:B,2,FALSE))</f>
        <v>нет в справочнике</v>
      </c>
      <c r="AB157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57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58" spans="1:29">
      <c r="A158" s="12"/>
      <c r="B158" s="14"/>
      <c r="C158" s="15"/>
      <c r="D158" s="11"/>
      <c r="E158" s="12"/>
      <c r="F158" s="12"/>
      <c r="G158" s="8"/>
      <c r="H158" s="8"/>
      <c r="I158" s="8"/>
      <c r="J158" s="12"/>
      <c r="K158" s="8"/>
      <c r="L158" s="8"/>
      <c r="M158" s="8"/>
      <c r="N158" s="24"/>
      <c r="O158" s="13"/>
      <c r="P158" s="13"/>
      <c r="Q158" s="13"/>
      <c r="R158" s="13"/>
      <c r="S158" s="17"/>
      <c r="T158" s="56"/>
      <c r="U158" s="96" t="str">
        <f>IF(ISNA(VLOOKUP(A158,'Служебный лист'!D:D:'Служебный лист'!E:E,2,FALSE)) = TRUE, "Газопровод не найден", VLOOKUP(A158,'Служебный лист'!D:E,2,FALSE))</f>
        <v>Газопровод не найден</v>
      </c>
      <c r="V158" s="96" t="str">
        <f>IF(ISNA(VLOOKUP(D158,PODS.DOT_CLASS_RATING_CL!A:B,2,FALSE)) = TRUE, "нет в справочнике", VLOOKUP(D158,PODS.DOT_CLASS_RATING_CL!A:B,2,FALSE))</f>
        <v>нет в справочнике</v>
      </c>
      <c r="W158" s="96" t="str">
        <f>IF(ISNA(VLOOKUP(E158,PODS.NOMINAL_DIAMETR_CL!A:B,2,FALSE)) = TRUE, "нет в справочнике", VLOOKUP(E158,PODS.NOMINAL_DIAMETR_CL!A:B,2,FALSE))</f>
        <v>нет в справочнике</v>
      </c>
      <c r="X158" s="96" t="str">
        <f>IF(ISNA(VLOOKUP(F158,PODS.NOMINAL_WALL_THICKNESS_CL!A:B,2,FALSE)) = TRUE, "нет в справочнике", VLOOKUP(F158,PODS.NOMINAL_WALL_THICKNESS_CL!A:B,2,FALSE))</f>
        <v>нет в справочнике</v>
      </c>
      <c r="Y158" s="96" t="str">
        <f>IF(ISNA(VLOOKUP(J158,PODS.PIPE_LONG_SEAM_GCL!A:B,2,FALSE)) = TRUE, "нет в справочнике", VLOOKUP(J158,PODS.PIPE_LONG_SEAM_GCL!A:B,2,FALSE))</f>
        <v>нет в справочнике</v>
      </c>
      <c r="Z158" s="96" t="str">
        <f>IF(ISNA(VLOOKUP(K158,PODS.PIPE_SEGMENT_MATERIAL_CL!A:B,2,FALSE)) = TRUE, "нет в справочнике", VLOOKUP(K158,PODS.PIPE_SEGMENT_MATERIAL_CL!A:B,2,FALSE))</f>
        <v>нет в справочнике</v>
      </c>
      <c r="AA158" s="96" t="str">
        <f>IF(ISNA(VLOOKUP(L158,PODS.PIPE_SEGMENT_MANUFACTURER!A:B,2,FALSE)) = TRUE, "нет в справочнике", VLOOKUP(L158,PODS.PIPE_SEGMENT_MANUFACTURER!A:B,2,FALSE))</f>
        <v>нет в справочнике</v>
      </c>
      <c r="AB158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58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59" spans="1:29">
      <c r="A159" s="12"/>
      <c r="B159" s="14"/>
      <c r="C159" s="15"/>
      <c r="D159" s="11"/>
      <c r="E159" s="12"/>
      <c r="F159" s="12"/>
      <c r="G159" s="8"/>
      <c r="H159" s="8"/>
      <c r="I159" s="8"/>
      <c r="J159" s="12"/>
      <c r="K159" s="8"/>
      <c r="L159" s="8"/>
      <c r="M159" s="8"/>
      <c r="N159" s="24"/>
      <c r="O159" s="13"/>
      <c r="P159" s="13"/>
      <c r="Q159" s="13"/>
      <c r="R159" s="13"/>
      <c r="S159" s="17"/>
      <c r="T159" s="56"/>
      <c r="U159" s="96" t="str">
        <f>IF(ISNA(VLOOKUP(A159,'Служебный лист'!D:D:'Служебный лист'!E:E,2,FALSE)) = TRUE, "Газопровод не найден", VLOOKUP(A159,'Служебный лист'!D:E,2,FALSE))</f>
        <v>Газопровод не найден</v>
      </c>
      <c r="V159" s="96" t="str">
        <f>IF(ISNA(VLOOKUP(D159,PODS.DOT_CLASS_RATING_CL!A:B,2,FALSE)) = TRUE, "нет в справочнике", VLOOKUP(D159,PODS.DOT_CLASS_RATING_CL!A:B,2,FALSE))</f>
        <v>нет в справочнике</v>
      </c>
      <c r="W159" s="96" t="str">
        <f>IF(ISNA(VLOOKUP(E159,PODS.NOMINAL_DIAMETR_CL!A:B,2,FALSE)) = TRUE, "нет в справочнике", VLOOKUP(E159,PODS.NOMINAL_DIAMETR_CL!A:B,2,FALSE))</f>
        <v>нет в справочнике</v>
      </c>
      <c r="X159" s="96" t="str">
        <f>IF(ISNA(VLOOKUP(F159,PODS.NOMINAL_WALL_THICKNESS_CL!A:B,2,FALSE)) = TRUE, "нет в справочнике", VLOOKUP(F159,PODS.NOMINAL_WALL_THICKNESS_CL!A:B,2,FALSE))</f>
        <v>нет в справочнике</v>
      </c>
      <c r="Y159" s="96" t="str">
        <f>IF(ISNA(VLOOKUP(J159,PODS.PIPE_LONG_SEAM_GCL!A:B,2,FALSE)) = TRUE, "нет в справочнике", VLOOKUP(J159,PODS.PIPE_LONG_SEAM_GCL!A:B,2,FALSE))</f>
        <v>нет в справочнике</v>
      </c>
      <c r="Z159" s="96" t="str">
        <f>IF(ISNA(VLOOKUP(K159,PODS.PIPE_SEGMENT_MATERIAL_CL!A:B,2,FALSE)) = TRUE, "нет в справочнике", VLOOKUP(K159,PODS.PIPE_SEGMENT_MATERIAL_CL!A:B,2,FALSE))</f>
        <v>нет в справочнике</v>
      </c>
      <c r="AA159" s="96" t="str">
        <f>IF(ISNA(VLOOKUP(L159,PODS.PIPE_SEGMENT_MANUFACTURER!A:B,2,FALSE)) = TRUE, "нет в справочнике", VLOOKUP(L159,PODS.PIPE_SEGMENT_MANUFACTURER!A:B,2,FALSE))</f>
        <v>нет в справочнике</v>
      </c>
      <c r="AB159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59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60" spans="1:29">
      <c r="A160" s="12"/>
      <c r="B160" s="14"/>
      <c r="C160" s="15"/>
      <c r="D160" s="11"/>
      <c r="E160" s="12"/>
      <c r="F160" s="12"/>
      <c r="G160" s="8"/>
      <c r="H160" s="8"/>
      <c r="I160" s="8"/>
      <c r="J160" s="12"/>
      <c r="K160" s="8"/>
      <c r="L160" s="8"/>
      <c r="M160" s="8"/>
      <c r="N160" s="24"/>
      <c r="O160" s="13"/>
      <c r="P160" s="13"/>
      <c r="Q160" s="13"/>
      <c r="R160" s="13"/>
      <c r="S160" s="17"/>
      <c r="T160" s="56"/>
      <c r="U160" s="96" t="str">
        <f>IF(ISNA(VLOOKUP(A160,'Служебный лист'!D:D:'Служебный лист'!E:E,2,FALSE)) = TRUE, "Газопровод не найден", VLOOKUP(A160,'Служебный лист'!D:E,2,FALSE))</f>
        <v>Газопровод не найден</v>
      </c>
      <c r="V160" s="96" t="str">
        <f>IF(ISNA(VLOOKUP(D160,PODS.DOT_CLASS_RATING_CL!A:B,2,FALSE)) = TRUE, "нет в справочнике", VLOOKUP(D160,PODS.DOT_CLASS_RATING_CL!A:B,2,FALSE))</f>
        <v>нет в справочнике</v>
      </c>
      <c r="W160" s="96" t="str">
        <f>IF(ISNA(VLOOKUP(E160,PODS.NOMINAL_DIAMETR_CL!A:B,2,FALSE)) = TRUE, "нет в справочнике", VLOOKUP(E160,PODS.NOMINAL_DIAMETR_CL!A:B,2,FALSE))</f>
        <v>нет в справочнике</v>
      </c>
      <c r="X160" s="96" t="str">
        <f>IF(ISNA(VLOOKUP(F160,PODS.NOMINAL_WALL_THICKNESS_CL!A:B,2,FALSE)) = TRUE, "нет в справочнике", VLOOKUP(F160,PODS.NOMINAL_WALL_THICKNESS_CL!A:B,2,FALSE))</f>
        <v>нет в справочнике</v>
      </c>
      <c r="Y160" s="96" t="str">
        <f>IF(ISNA(VLOOKUP(J160,PODS.PIPE_LONG_SEAM_GCL!A:B,2,FALSE)) = TRUE, "нет в справочнике", VLOOKUP(J160,PODS.PIPE_LONG_SEAM_GCL!A:B,2,FALSE))</f>
        <v>нет в справочнике</v>
      </c>
      <c r="Z160" s="96" t="str">
        <f>IF(ISNA(VLOOKUP(K160,PODS.PIPE_SEGMENT_MATERIAL_CL!A:B,2,FALSE)) = TRUE, "нет в справочнике", VLOOKUP(K160,PODS.PIPE_SEGMENT_MATERIAL_CL!A:B,2,FALSE))</f>
        <v>нет в справочнике</v>
      </c>
      <c r="AA160" s="96" t="str">
        <f>IF(ISNA(VLOOKUP(L160,PODS.PIPE_SEGMENT_MANUFACTURER!A:B,2,FALSE)) = TRUE, "нет в справочнике", VLOOKUP(L160,PODS.PIPE_SEGMENT_MANUFACTURER!A:B,2,FALSE))</f>
        <v>нет в справочнике</v>
      </c>
      <c r="AB160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60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61" spans="1:29">
      <c r="A161" s="12"/>
      <c r="B161" s="14"/>
      <c r="C161" s="15"/>
      <c r="D161" s="11"/>
      <c r="E161" s="12"/>
      <c r="F161" s="12"/>
      <c r="G161" s="8"/>
      <c r="H161" s="8"/>
      <c r="I161" s="8"/>
      <c r="J161" s="12"/>
      <c r="K161" s="8"/>
      <c r="L161" s="8"/>
      <c r="M161" s="8"/>
      <c r="N161" s="24"/>
      <c r="O161" s="13"/>
      <c r="P161" s="13"/>
      <c r="Q161" s="13"/>
      <c r="R161" s="13"/>
      <c r="S161" s="17"/>
      <c r="T161" s="56"/>
      <c r="U161" s="96" t="str">
        <f>IF(ISNA(VLOOKUP(A161,'Служебный лист'!D:D:'Служебный лист'!E:E,2,FALSE)) = TRUE, "Газопровод не найден", VLOOKUP(A161,'Служебный лист'!D:E,2,FALSE))</f>
        <v>Газопровод не найден</v>
      </c>
      <c r="V161" s="96" t="str">
        <f>IF(ISNA(VLOOKUP(D161,PODS.DOT_CLASS_RATING_CL!A:B,2,FALSE)) = TRUE, "нет в справочнике", VLOOKUP(D161,PODS.DOT_CLASS_RATING_CL!A:B,2,FALSE))</f>
        <v>нет в справочнике</v>
      </c>
      <c r="W161" s="96" t="str">
        <f>IF(ISNA(VLOOKUP(E161,PODS.NOMINAL_DIAMETR_CL!A:B,2,FALSE)) = TRUE, "нет в справочнике", VLOOKUP(E161,PODS.NOMINAL_DIAMETR_CL!A:B,2,FALSE))</f>
        <v>нет в справочнике</v>
      </c>
      <c r="X161" s="96" t="str">
        <f>IF(ISNA(VLOOKUP(F161,PODS.NOMINAL_WALL_THICKNESS_CL!A:B,2,FALSE)) = TRUE, "нет в справочнике", VLOOKUP(F161,PODS.NOMINAL_WALL_THICKNESS_CL!A:B,2,FALSE))</f>
        <v>нет в справочнике</v>
      </c>
      <c r="Y161" s="96" t="str">
        <f>IF(ISNA(VLOOKUP(J161,PODS.PIPE_LONG_SEAM_GCL!A:B,2,FALSE)) = TRUE, "нет в справочнике", VLOOKUP(J161,PODS.PIPE_LONG_SEAM_GCL!A:B,2,FALSE))</f>
        <v>нет в справочнике</v>
      </c>
      <c r="Z161" s="96" t="str">
        <f>IF(ISNA(VLOOKUP(K161,PODS.PIPE_SEGMENT_MATERIAL_CL!A:B,2,FALSE)) = TRUE, "нет в справочнике", VLOOKUP(K161,PODS.PIPE_SEGMENT_MATERIAL_CL!A:B,2,FALSE))</f>
        <v>нет в справочнике</v>
      </c>
      <c r="AA161" s="96" t="str">
        <f>IF(ISNA(VLOOKUP(L161,PODS.PIPE_SEGMENT_MANUFACTURER!A:B,2,FALSE)) = TRUE, "нет в справочнике", VLOOKUP(L161,PODS.PIPE_SEGMENT_MANUFACTURER!A:B,2,FALSE))</f>
        <v>нет в справочнике</v>
      </c>
      <c r="AB161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61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62" spans="1:29">
      <c r="A162" s="12"/>
      <c r="B162" s="14"/>
      <c r="C162" s="15"/>
      <c r="D162" s="11"/>
      <c r="E162" s="12"/>
      <c r="F162" s="12"/>
      <c r="G162" s="8"/>
      <c r="H162" s="8"/>
      <c r="I162" s="8"/>
      <c r="J162" s="12"/>
      <c r="K162" s="8"/>
      <c r="L162" s="8"/>
      <c r="M162" s="8"/>
      <c r="N162" s="24"/>
      <c r="O162" s="13"/>
      <c r="P162" s="13"/>
      <c r="Q162" s="13"/>
      <c r="R162" s="13"/>
      <c r="S162" s="17"/>
      <c r="T162" s="56"/>
      <c r="U162" s="96" t="str">
        <f>IF(ISNA(VLOOKUP(A162,'Служебный лист'!D:D:'Служебный лист'!E:E,2,FALSE)) = TRUE, "Газопровод не найден", VLOOKUP(A162,'Служебный лист'!D:E,2,FALSE))</f>
        <v>Газопровод не найден</v>
      </c>
      <c r="V162" s="96" t="str">
        <f>IF(ISNA(VLOOKUP(D162,PODS.DOT_CLASS_RATING_CL!A:B,2,FALSE)) = TRUE, "нет в справочнике", VLOOKUP(D162,PODS.DOT_CLASS_RATING_CL!A:B,2,FALSE))</f>
        <v>нет в справочнике</v>
      </c>
      <c r="W162" s="96" t="str">
        <f>IF(ISNA(VLOOKUP(E162,PODS.NOMINAL_DIAMETR_CL!A:B,2,FALSE)) = TRUE, "нет в справочнике", VLOOKUP(E162,PODS.NOMINAL_DIAMETR_CL!A:B,2,FALSE))</f>
        <v>нет в справочнике</v>
      </c>
      <c r="X162" s="96" t="str">
        <f>IF(ISNA(VLOOKUP(F162,PODS.NOMINAL_WALL_THICKNESS_CL!A:B,2,FALSE)) = TRUE, "нет в справочнике", VLOOKUP(F162,PODS.NOMINAL_WALL_THICKNESS_CL!A:B,2,FALSE))</f>
        <v>нет в справочнике</v>
      </c>
      <c r="Y162" s="96" t="str">
        <f>IF(ISNA(VLOOKUP(J162,PODS.PIPE_LONG_SEAM_GCL!A:B,2,FALSE)) = TRUE, "нет в справочнике", VLOOKUP(J162,PODS.PIPE_LONG_SEAM_GCL!A:B,2,FALSE))</f>
        <v>нет в справочнике</v>
      </c>
      <c r="Z162" s="96" t="str">
        <f>IF(ISNA(VLOOKUP(K162,PODS.PIPE_SEGMENT_MATERIAL_CL!A:B,2,FALSE)) = TRUE, "нет в справочнике", VLOOKUP(K162,PODS.PIPE_SEGMENT_MATERIAL_CL!A:B,2,FALSE))</f>
        <v>нет в справочнике</v>
      </c>
      <c r="AA162" s="96" t="str">
        <f>IF(ISNA(VLOOKUP(L162,PODS.PIPE_SEGMENT_MANUFACTURER!A:B,2,FALSE)) = TRUE, "нет в справочнике", VLOOKUP(L162,PODS.PIPE_SEGMENT_MANUFACTURER!A:B,2,FALSE))</f>
        <v>нет в справочнике</v>
      </c>
      <c r="AB162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62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63" spans="1:29">
      <c r="A163" s="12"/>
      <c r="B163" s="14"/>
      <c r="C163" s="15"/>
      <c r="D163" s="11"/>
      <c r="E163" s="12"/>
      <c r="F163" s="12"/>
      <c r="G163" s="8"/>
      <c r="H163" s="8"/>
      <c r="I163" s="8"/>
      <c r="J163" s="12"/>
      <c r="K163" s="8"/>
      <c r="L163" s="8"/>
      <c r="M163" s="8"/>
      <c r="N163" s="24"/>
      <c r="O163" s="13"/>
      <c r="P163" s="13"/>
      <c r="Q163" s="13"/>
      <c r="R163" s="13"/>
      <c r="S163" s="17"/>
      <c r="T163" s="56"/>
      <c r="U163" s="96" t="str">
        <f>IF(ISNA(VLOOKUP(A163,'Служебный лист'!D:D:'Служебный лист'!E:E,2,FALSE)) = TRUE, "Газопровод не найден", VLOOKUP(A163,'Служебный лист'!D:E,2,FALSE))</f>
        <v>Газопровод не найден</v>
      </c>
      <c r="V163" s="96" t="str">
        <f>IF(ISNA(VLOOKUP(D163,PODS.DOT_CLASS_RATING_CL!A:B,2,FALSE)) = TRUE, "нет в справочнике", VLOOKUP(D163,PODS.DOT_CLASS_RATING_CL!A:B,2,FALSE))</f>
        <v>нет в справочнике</v>
      </c>
      <c r="W163" s="96" t="str">
        <f>IF(ISNA(VLOOKUP(E163,PODS.NOMINAL_DIAMETR_CL!A:B,2,FALSE)) = TRUE, "нет в справочнике", VLOOKUP(E163,PODS.NOMINAL_DIAMETR_CL!A:B,2,FALSE))</f>
        <v>нет в справочнике</v>
      </c>
      <c r="X163" s="96" t="str">
        <f>IF(ISNA(VLOOKUP(F163,PODS.NOMINAL_WALL_THICKNESS_CL!A:B,2,FALSE)) = TRUE, "нет в справочнике", VLOOKUP(F163,PODS.NOMINAL_WALL_THICKNESS_CL!A:B,2,FALSE))</f>
        <v>нет в справочнике</v>
      </c>
      <c r="Y163" s="96" t="str">
        <f>IF(ISNA(VLOOKUP(J163,PODS.PIPE_LONG_SEAM_GCL!A:B,2,FALSE)) = TRUE, "нет в справочнике", VLOOKUP(J163,PODS.PIPE_LONG_SEAM_GCL!A:B,2,FALSE))</f>
        <v>нет в справочнике</v>
      </c>
      <c r="Z163" s="96" t="str">
        <f>IF(ISNA(VLOOKUP(K163,PODS.PIPE_SEGMENT_MATERIAL_CL!A:B,2,FALSE)) = TRUE, "нет в справочнике", VLOOKUP(K163,PODS.PIPE_SEGMENT_MATERIAL_CL!A:B,2,FALSE))</f>
        <v>нет в справочнике</v>
      </c>
      <c r="AA163" s="96" t="str">
        <f>IF(ISNA(VLOOKUP(L163,PODS.PIPE_SEGMENT_MANUFACTURER!A:B,2,FALSE)) = TRUE, "нет в справочнике", VLOOKUP(L163,PODS.PIPE_SEGMENT_MANUFACTURER!A:B,2,FALSE))</f>
        <v>нет в справочнике</v>
      </c>
      <c r="AB163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63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64" spans="1:29">
      <c r="A164" s="12"/>
      <c r="B164" s="14"/>
      <c r="C164" s="15"/>
      <c r="D164" s="11"/>
      <c r="E164" s="12"/>
      <c r="F164" s="12"/>
      <c r="G164" s="8"/>
      <c r="H164" s="8"/>
      <c r="I164" s="8"/>
      <c r="J164" s="12"/>
      <c r="K164" s="8"/>
      <c r="L164" s="8"/>
      <c r="M164" s="8"/>
      <c r="N164" s="24"/>
      <c r="O164" s="13"/>
      <c r="P164" s="13"/>
      <c r="Q164" s="13"/>
      <c r="R164" s="13"/>
      <c r="S164" s="17"/>
      <c r="T164" s="56"/>
      <c r="U164" s="96" t="str">
        <f>IF(ISNA(VLOOKUP(A164,'Служебный лист'!D:D:'Служебный лист'!E:E,2,FALSE)) = TRUE, "Газопровод не найден", VLOOKUP(A164,'Служебный лист'!D:E,2,FALSE))</f>
        <v>Газопровод не найден</v>
      </c>
      <c r="V164" s="96" t="str">
        <f>IF(ISNA(VLOOKUP(D164,PODS.DOT_CLASS_RATING_CL!A:B,2,FALSE)) = TRUE, "нет в справочнике", VLOOKUP(D164,PODS.DOT_CLASS_RATING_CL!A:B,2,FALSE))</f>
        <v>нет в справочнике</v>
      </c>
      <c r="W164" s="96" t="str">
        <f>IF(ISNA(VLOOKUP(E164,PODS.NOMINAL_DIAMETR_CL!A:B,2,FALSE)) = TRUE, "нет в справочнике", VLOOKUP(E164,PODS.NOMINAL_DIAMETR_CL!A:B,2,FALSE))</f>
        <v>нет в справочнике</v>
      </c>
      <c r="X164" s="96" t="str">
        <f>IF(ISNA(VLOOKUP(F164,PODS.NOMINAL_WALL_THICKNESS_CL!A:B,2,FALSE)) = TRUE, "нет в справочнике", VLOOKUP(F164,PODS.NOMINAL_WALL_THICKNESS_CL!A:B,2,FALSE))</f>
        <v>нет в справочнике</v>
      </c>
      <c r="Y164" s="96" t="str">
        <f>IF(ISNA(VLOOKUP(J164,PODS.PIPE_LONG_SEAM_GCL!A:B,2,FALSE)) = TRUE, "нет в справочнике", VLOOKUP(J164,PODS.PIPE_LONG_SEAM_GCL!A:B,2,FALSE))</f>
        <v>нет в справочнике</v>
      </c>
      <c r="Z164" s="96" t="str">
        <f>IF(ISNA(VLOOKUP(K164,PODS.PIPE_SEGMENT_MATERIAL_CL!A:B,2,FALSE)) = TRUE, "нет в справочнике", VLOOKUP(K164,PODS.PIPE_SEGMENT_MATERIAL_CL!A:B,2,FALSE))</f>
        <v>нет в справочнике</v>
      </c>
      <c r="AA164" s="96" t="str">
        <f>IF(ISNA(VLOOKUP(L164,PODS.PIPE_SEGMENT_MANUFACTURER!A:B,2,FALSE)) = TRUE, "нет в справочнике", VLOOKUP(L164,PODS.PIPE_SEGMENT_MANUFACTURER!A:B,2,FALSE))</f>
        <v>нет в справочнике</v>
      </c>
      <c r="AB164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64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65" spans="1:29">
      <c r="A165" s="12"/>
      <c r="B165" s="14"/>
      <c r="C165" s="15"/>
      <c r="D165" s="11"/>
      <c r="E165" s="12"/>
      <c r="F165" s="12"/>
      <c r="G165" s="8"/>
      <c r="H165" s="8"/>
      <c r="I165" s="8"/>
      <c r="J165" s="12"/>
      <c r="K165" s="8"/>
      <c r="L165" s="8"/>
      <c r="M165" s="8"/>
      <c r="N165" s="24"/>
      <c r="O165" s="13"/>
      <c r="P165" s="13"/>
      <c r="Q165" s="13"/>
      <c r="R165" s="13"/>
      <c r="S165" s="17"/>
      <c r="T165" s="56"/>
      <c r="U165" s="96" t="str">
        <f>IF(ISNA(VLOOKUP(A165,'Служебный лист'!D:D:'Служебный лист'!E:E,2,FALSE)) = TRUE, "Газопровод не найден", VLOOKUP(A165,'Служебный лист'!D:E,2,FALSE))</f>
        <v>Газопровод не найден</v>
      </c>
      <c r="V165" s="96" t="str">
        <f>IF(ISNA(VLOOKUP(D165,PODS.DOT_CLASS_RATING_CL!A:B,2,FALSE)) = TRUE, "нет в справочнике", VLOOKUP(D165,PODS.DOT_CLASS_RATING_CL!A:B,2,FALSE))</f>
        <v>нет в справочнике</v>
      </c>
      <c r="W165" s="96" t="str">
        <f>IF(ISNA(VLOOKUP(E165,PODS.NOMINAL_DIAMETR_CL!A:B,2,FALSE)) = TRUE, "нет в справочнике", VLOOKUP(E165,PODS.NOMINAL_DIAMETR_CL!A:B,2,FALSE))</f>
        <v>нет в справочнике</v>
      </c>
      <c r="X165" s="96" t="str">
        <f>IF(ISNA(VLOOKUP(F165,PODS.NOMINAL_WALL_THICKNESS_CL!A:B,2,FALSE)) = TRUE, "нет в справочнике", VLOOKUP(F165,PODS.NOMINAL_WALL_THICKNESS_CL!A:B,2,FALSE))</f>
        <v>нет в справочнике</v>
      </c>
      <c r="Y165" s="96" t="str">
        <f>IF(ISNA(VLOOKUP(J165,PODS.PIPE_LONG_SEAM_GCL!A:B,2,FALSE)) = TRUE, "нет в справочнике", VLOOKUP(J165,PODS.PIPE_LONG_SEAM_GCL!A:B,2,FALSE))</f>
        <v>нет в справочнике</v>
      </c>
      <c r="Z165" s="96" t="str">
        <f>IF(ISNA(VLOOKUP(K165,PODS.PIPE_SEGMENT_MATERIAL_CL!A:B,2,FALSE)) = TRUE, "нет в справочнике", VLOOKUP(K165,PODS.PIPE_SEGMENT_MATERIAL_CL!A:B,2,FALSE))</f>
        <v>нет в справочнике</v>
      </c>
      <c r="AA165" s="96" t="str">
        <f>IF(ISNA(VLOOKUP(L165,PODS.PIPE_SEGMENT_MANUFACTURER!A:B,2,FALSE)) = TRUE, "нет в справочнике", VLOOKUP(L165,PODS.PIPE_SEGMENT_MANUFACTURER!A:B,2,FALSE))</f>
        <v>нет в справочнике</v>
      </c>
      <c r="AB165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65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66" spans="1:29">
      <c r="A166" s="12"/>
      <c r="B166" s="14"/>
      <c r="C166" s="15"/>
      <c r="D166" s="11"/>
      <c r="E166" s="12"/>
      <c r="F166" s="12"/>
      <c r="G166" s="8"/>
      <c r="H166" s="8"/>
      <c r="I166" s="8"/>
      <c r="J166" s="12"/>
      <c r="K166" s="8"/>
      <c r="L166" s="8"/>
      <c r="M166" s="8"/>
      <c r="N166" s="24"/>
      <c r="O166" s="13"/>
      <c r="P166" s="13"/>
      <c r="Q166" s="13"/>
      <c r="R166" s="13"/>
      <c r="S166" s="17"/>
      <c r="T166" s="56"/>
      <c r="U166" s="96" t="str">
        <f>IF(ISNA(VLOOKUP(A166,'Служебный лист'!D:D:'Служебный лист'!E:E,2,FALSE)) = TRUE, "Газопровод не найден", VLOOKUP(A166,'Служебный лист'!D:E,2,FALSE))</f>
        <v>Газопровод не найден</v>
      </c>
      <c r="V166" s="96" t="str">
        <f>IF(ISNA(VLOOKUP(D166,PODS.DOT_CLASS_RATING_CL!A:B,2,FALSE)) = TRUE, "нет в справочнике", VLOOKUP(D166,PODS.DOT_CLASS_RATING_CL!A:B,2,FALSE))</f>
        <v>нет в справочнике</v>
      </c>
      <c r="W166" s="96" t="str">
        <f>IF(ISNA(VLOOKUP(E166,PODS.NOMINAL_DIAMETR_CL!A:B,2,FALSE)) = TRUE, "нет в справочнике", VLOOKUP(E166,PODS.NOMINAL_DIAMETR_CL!A:B,2,FALSE))</f>
        <v>нет в справочнике</v>
      </c>
      <c r="X166" s="96" t="str">
        <f>IF(ISNA(VLOOKUP(F166,PODS.NOMINAL_WALL_THICKNESS_CL!A:B,2,FALSE)) = TRUE, "нет в справочнике", VLOOKUP(F166,PODS.NOMINAL_WALL_THICKNESS_CL!A:B,2,FALSE))</f>
        <v>нет в справочнике</v>
      </c>
      <c r="Y166" s="96" t="str">
        <f>IF(ISNA(VLOOKUP(J166,PODS.PIPE_LONG_SEAM_GCL!A:B,2,FALSE)) = TRUE, "нет в справочнике", VLOOKUP(J166,PODS.PIPE_LONG_SEAM_GCL!A:B,2,FALSE))</f>
        <v>нет в справочнике</v>
      </c>
      <c r="Z166" s="96" t="str">
        <f>IF(ISNA(VLOOKUP(K166,PODS.PIPE_SEGMENT_MATERIAL_CL!A:B,2,FALSE)) = TRUE, "нет в справочнике", VLOOKUP(K166,PODS.PIPE_SEGMENT_MATERIAL_CL!A:B,2,FALSE))</f>
        <v>нет в справочнике</v>
      </c>
      <c r="AA166" s="96" t="str">
        <f>IF(ISNA(VLOOKUP(L166,PODS.PIPE_SEGMENT_MANUFACTURER!A:B,2,FALSE)) = TRUE, "нет в справочнике", VLOOKUP(L166,PODS.PIPE_SEGMENT_MANUFACTURER!A:B,2,FALSE))</f>
        <v>нет в справочнике</v>
      </c>
      <c r="AB166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66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67" spans="1:29">
      <c r="A167" s="12"/>
      <c r="B167" s="14"/>
      <c r="C167" s="15"/>
      <c r="D167" s="11"/>
      <c r="E167" s="12"/>
      <c r="F167" s="12"/>
      <c r="G167" s="8"/>
      <c r="H167" s="8"/>
      <c r="I167" s="8"/>
      <c r="J167" s="12"/>
      <c r="K167" s="8"/>
      <c r="L167" s="8"/>
      <c r="M167" s="8"/>
      <c r="N167" s="24"/>
      <c r="O167" s="13"/>
      <c r="P167" s="13"/>
      <c r="Q167" s="13"/>
      <c r="R167" s="13"/>
      <c r="S167" s="17"/>
      <c r="T167" s="56"/>
      <c r="U167" s="96" t="str">
        <f>IF(ISNA(VLOOKUP(A167,'Служебный лист'!D:D:'Служебный лист'!E:E,2,FALSE)) = TRUE, "Газопровод не найден", VLOOKUP(A167,'Служебный лист'!D:E,2,FALSE))</f>
        <v>Газопровод не найден</v>
      </c>
      <c r="V167" s="96" t="str">
        <f>IF(ISNA(VLOOKUP(D167,PODS.DOT_CLASS_RATING_CL!A:B,2,FALSE)) = TRUE, "нет в справочнике", VLOOKUP(D167,PODS.DOT_CLASS_RATING_CL!A:B,2,FALSE))</f>
        <v>нет в справочнике</v>
      </c>
      <c r="W167" s="96" t="str">
        <f>IF(ISNA(VLOOKUP(E167,PODS.NOMINAL_DIAMETR_CL!A:B,2,FALSE)) = TRUE, "нет в справочнике", VLOOKUP(E167,PODS.NOMINAL_DIAMETR_CL!A:B,2,FALSE))</f>
        <v>нет в справочнике</v>
      </c>
      <c r="X167" s="96" t="str">
        <f>IF(ISNA(VLOOKUP(F167,PODS.NOMINAL_WALL_THICKNESS_CL!A:B,2,FALSE)) = TRUE, "нет в справочнике", VLOOKUP(F167,PODS.NOMINAL_WALL_THICKNESS_CL!A:B,2,FALSE))</f>
        <v>нет в справочнике</v>
      </c>
      <c r="Y167" s="96" t="str">
        <f>IF(ISNA(VLOOKUP(J167,PODS.PIPE_LONG_SEAM_GCL!A:B,2,FALSE)) = TRUE, "нет в справочнике", VLOOKUP(J167,PODS.PIPE_LONG_SEAM_GCL!A:B,2,FALSE))</f>
        <v>нет в справочнике</v>
      </c>
      <c r="Z167" s="96" t="str">
        <f>IF(ISNA(VLOOKUP(K167,PODS.PIPE_SEGMENT_MATERIAL_CL!A:B,2,FALSE)) = TRUE, "нет в справочнике", VLOOKUP(K167,PODS.PIPE_SEGMENT_MATERIAL_CL!A:B,2,FALSE))</f>
        <v>нет в справочнике</v>
      </c>
      <c r="AA167" s="96" t="str">
        <f>IF(ISNA(VLOOKUP(L167,PODS.PIPE_SEGMENT_MANUFACTURER!A:B,2,FALSE)) = TRUE, "нет в справочнике", VLOOKUP(L167,PODS.PIPE_SEGMENT_MANUFACTURER!A:B,2,FALSE))</f>
        <v>нет в справочнике</v>
      </c>
      <c r="AB167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67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68" spans="1:29">
      <c r="A168" s="12"/>
      <c r="B168" s="14"/>
      <c r="C168" s="15"/>
      <c r="D168" s="11"/>
      <c r="E168" s="12"/>
      <c r="F168" s="12"/>
      <c r="G168" s="8"/>
      <c r="H168" s="8"/>
      <c r="I168" s="8"/>
      <c r="J168" s="12"/>
      <c r="K168" s="8"/>
      <c r="L168" s="8"/>
      <c r="M168" s="8"/>
      <c r="N168" s="24"/>
      <c r="O168" s="13"/>
      <c r="P168" s="13"/>
      <c r="Q168" s="13"/>
      <c r="R168" s="13"/>
      <c r="S168" s="17"/>
      <c r="T168" s="56"/>
      <c r="U168" s="96" t="str">
        <f>IF(ISNA(VLOOKUP(A168,'Служебный лист'!D:D:'Служебный лист'!E:E,2,FALSE)) = TRUE, "Газопровод не найден", VLOOKUP(A168,'Служебный лист'!D:E,2,FALSE))</f>
        <v>Газопровод не найден</v>
      </c>
      <c r="V168" s="96" t="str">
        <f>IF(ISNA(VLOOKUP(D168,PODS.DOT_CLASS_RATING_CL!A:B,2,FALSE)) = TRUE, "нет в справочнике", VLOOKUP(D168,PODS.DOT_CLASS_RATING_CL!A:B,2,FALSE))</f>
        <v>нет в справочнике</v>
      </c>
      <c r="W168" s="96" t="str">
        <f>IF(ISNA(VLOOKUP(E168,PODS.NOMINAL_DIAMETR_CL!A:B,2,FALSE)) = TRUE, "нет в справочнике", VLOOKUP(E168,PODS.NOMINAL_DIAMETR_CL!A:B,2,FALSE))</f>
        <v>нет в справочнике</v>
      </c>
      <c r="X168" s="96" t="str">
        <f>IF(ISNA(VLOOKUP(F168,PODS.NOMINAL_WALL_THICKNESS_CL!A:B,2,FALSE)) = TRUE, "нет в справочнике", VLOOKUP(F168,PODS.NOMINAL_WALL_THICKNESS_CL!A:B,2,FALSE))</f>
        <v>нет в справочнике</v>
      </c>
      <c r="Y168" s="96" t="str">
        <f>IF(ISNA(VLOOKUP(J168,PODS.PIPE_LONG_SEAM_GCL!A:B,2,FALSE)) = TRUE, "нет в справочнике", VLOOKUP(J168,PODS.PIPE_LONG_SEAM_GCL!A:B,2,FALSE))</f>
        <v>нет в справочнике</v>
      </c>
      <c r="Z168" s="96" t="str">
        <f>IF(ISNA(VLOOKUP(K168,PODS.PIPE_SEGMENT_MATERIAL_CL!A:B,2,FALSE)) = TRUE, "нет в справочнике", VLOOKUP(K168,PODS.PIPE_SEGMENT_MATERIAL_CL!A:B,2,FALSE))</f>
        <v>нет в справочнике</v>
      </c>
      <c r="AA168" s="96" t="str">
        <f>IF(ISNA(VLOOKUP(L168,PODS.PIPE_SEGMENT_MANUFACTURER!A:B,2,FALSE)) = TRUE, "нет в справочнике", VLOOKUP(L168,PODS.PIPE_SEGMENT_MANUFACTURER!A:B,2,FALSE))</f>
        <v>нет в справочнике</v>
      </c>
      <c r="AB168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68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69" spans="1:29">
      <c r="A169" s="12"/>
      <c r="B169" s="14"/>
      <c r="C169" s="15"/>
      <c r="D169" s="11"/>
      <c r="E169" s="12"/>
      <c r="F169" s="12"/>
      <c r="G169" s="8"/>
      <c r="H169" s="8"/>
      <c r="I169" s="8"/>
      <c r="J169" s="12"/>
      <c r="K169" s="8"/>
      <c r="L169" s="8"/>
      <c r="M169" s="8"/>
      <c r="N169" s="24"/>
      <c r="O169" s="13"/>
      <c r="P169" s="13"/>
      <c r="Q169" s="13"/>
      <c r="R169" s="13"/>
      <c r="S169" s="17"/>
      <c r="T169" s="56"/>
      <c r="U169" s="96" t="str">
        <f>IF(ISNA(VLOOKUP(A169,'Служебный лист'!D:D:'Служебный лист'!E:E,2,FALSE)) = TRUE, "Газопровод не найден", VLOOKUP(A169,'Служебный лист'!D:E,2,FALSE))</f>
        <v>Газопровод не найден</v>
      </c>
      <c r="V169" s="96" t="str">
        <f>IF(ISNA(VLOOKUP(D169,PODS.DOT_CLASS_RATING_CL!A:B,2,FALSE)) = TRUE, "нет в справочнике", VLOOKUP(D169,PODS.DOT_CLASS_RATING_CL!A:B,2,FALSE))</f>
        <v>нет в справочнике</v>
      </c>
      <c r="W169" s="96" t="str">
        <f>IF(ISNA(VLOOKUP(E169,PODS.NOMINAL_DIAMETR_CL!A:B,2,FALSE)) = TRUE, "нет в справочнике", VLOOKUP(E169,PODS.NOMINAL_DIAMETR_CL!A:B,2,FALSE))</f>
        <v>нет в справочнике</v>
      </c>
      <c r="X169" s="96" t="str">
        <f>IF(ISNA(VLOOKUP(F169,PODS.NOMINAL_WALL_THICKNESS_CL!A:B,2,FALSE)) = TRUE, "нет в справочнике", VLOOKUP(F169,PODS.NOMINAL_WALL_THICKNESS_CL!A:B,2,FALSE))</f>
        <v>нет в справочнике</v>
      </c>
      <c r="Y169" s="96" t="str">
        <f>IF(ISNA(VLOOKUP(J169,PODS.PIPE_LONG_SEAM_GCL!A:B,2,FALSE)) = TRUE, "нет в справочнике", VLOOKUP(J169,PODS.PIPE_LONG_SEAM_GCL!A:B,2,FALSE))</f>
        <v>нет в справочнике</v>
      </c>
      <c r="Z169" s="96" t="str">
        <f>IF(ISNA(VLOOKUP(K169,PODS.PIPE_SEGMENT_MATERIAL_CL!A:B,2,FALSE)) = TRUE, "нет в справочнике", VLOOKUP(K169,PODS.PIPE_SEGMENT_MATERIAL_CL!A:B,2,FALSE))</f>
        <v>нет в справочнике</v>
      </c>
      <c r="AA169" s="96" t="str">
        <f>IF(ISNA(VLOOKUP(L169,PODS.PIPE_SEGMENT_MANUFACTURER!A:B,2,FALSE)) = TRUE, "нет в справочнике", VLOOKUP(L169,PODS.PIPE_SEGMENT_MANUFACTURER!A:B,2,FALSE))</f>
        <v>нет в справочнике</v>
      </c>
      <c r="AB169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69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70" spans="1:29">
      <c r="A170" s="12"/>
      <c r="B170" s="14"/>
      <c r="C170" s="15"/>
      <c r="D170" s="11"/>
      <c r="E170" s="12"/>
      <c r="F170" s="12"/>
      <c r="G170" s="8"/>
      <c r="H170" s="8"/>
      <c r="I170" s="8"/>
      <c r="J170" s="12"/>
      <c r="K170" s="8"/>
      <c r="L170" s="8"/>
      <c r="M170" s="8"/>
      <c r="N170" s="24"/>
      <c r="O170" s="13"/>
      <c r="P170" s="13"/>
      <c r="Q170" s="13"/>
      <c r="R170" s="13"/>
      <c r="S170" s="17"/>
      <c r="T170" s="56"/>
      <c r="U170" s="96" t="str">
        <f>IF(ISNA(VLOOKUP(A170,'Служебный лист'!D:D:'Служебный лист'!E:E,2,FALSE)) = TRUE, "Газопровод не найден", VLOOKUP(A170,'Служебный лист'!D:E,2,FALSE))</f>
        <v>Газопровод не найден</v>
      </c>
      <c r="V170" s="96" t="str">
        <f>IF(ISNA(VLOOKUP(D170,PODS.DOT_CLASS_RATING_CL!A:B,2,FALSE)) = TRUE, "нет в справочнике", VLOOKUP(D170,PODS.DOT_CLASS_RATING_CL!A:B,2,FALSE))</f>
        <v>нет в справочнике</v>
      </c>
      <c r="W170" s="96" t="str">
        <f>IF(ISNA(VLOOKUP(E170,PODS.NOMINAL_DIAMETR_CL!A:B,2,FALSE)) = TRUE, "нет в справочнике", VLOOKUP(E170,PODS.NOMINAL_DIAMETR_CL!A:B,2,FALSE))</f>
        <v>нет в справочнике</v>
      </c>
      <c r="X170" s="96" t="str">
        <f>IF(ISNA(VLOOKUP(F170,PODS.NOMINAL_WALL_THICKNESS_CL!A:B,2,FALSE)) = TRUE, "нет в справочнике", VLOOKUP(F170,PODS.NOMINAL_WALL_THICKNESS_CL!A:B,2,FALSE))</f>
        <v>нет в справочнике</v>
      </c>
      <c r="Y170" s="96" t="str">
        <f>IF(ISNA(VLOOKUP(J170,PODS.PIPE_LONG_SEAM_GCL!A:B,2,FALSE)) = TRUE, "нет в справочнике", VLOOKUP(J170,PODS.PIPE_LONG_SEAM_GCL!A:B,2,FALSE))</f>
        <v>нет в справочнике</v>
      </c>
      <c r="Z170" s="96" t="str">
        <f>IF(ISNA(VLOOKUP(K170,PODS.PIPE_SEGMENT_MATERIAL_CL!A:B,2,FALSE)) = TRUE, "нет в справочнике", VLOOKUP(K170,PODS.PIPE_SEGMENT_MATERIAL_CL!A:B,2,FALSE))</f>
        <v>нет в справочнике</v>
      </c>
      <c r="AA170" s="96" t="str">
        <f>IF(ISNA(VLOOKUP(L170,PODS.PIPE_SEGMENT_MANUFACTURER!A:B,2,FALSE)) = TRUE, "нет в справочнике", VLOOKUP(L170,PODS.PIPE_SEGMENT_MANUFACTURER!A:B,2,FALSE))</f>
        <v>нет в справочнике</v>
      </c>
      <c r="AB170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70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71" spans="1:29">
      <c r="A171" s="12"/>
      <c r="B171" s="14"/>
      <c r="C171" s="15"/>
      <c r="D171" s="11"/>
      <c r="E171" s="12"/>
      <c r="F171" s="12"/>
      <c r="G171" s="8"/>
      <c r="H171" s="8"/>
      <c r="I171" s="8"/>
      <c r="J171" s="12"/>
      <c r="K171" s="8"/>
      <c r="L171" s="8"/>
      <c r="M171" s="8"/>
      <c r="N171" s="24"/>
      <c r="O171" s="13"/>
      <c r="P171" s="13"/>
      <c r="Q171" s="13"/>
      <c r="R171" s="13"/>
      <c r="S171" s="17"/>
      <c r="T171" s="56"/>
      <c r="U171" s="96" t="str">
        <f>IF(ISNA(VLOOKUP(A171,'Служебный лист'!D:D:'Служебный лист'!E:E,2,FALSE)) = TRUE, "Газопровод не найден", VLOOKUP(A171,'Служебный лист'!D:E,2,FALSE))</f>
        <v>Газопровод не найден</v>
      </c>
      <c r="V171" s="96" t="str">
        <f>IF(ISNA(VLOOKUP(D171,PODS.DOT_CLASS_RATING_CL!A:B,2,FALSE)) = TRUE, "нет в справочнике", VLOOKUP(D171,PODS.DOT_CLASS_RATING_CL!A:B,2,FALSE))</f>
        <v>нет в справочнике</v>
      </c>
      <c r="W171" s="96" t="str">
        <f>IF(ISNA(VLOOKUP(E171,PODS.NOMINAL_DIAMETR_CL!A:B,2,FALSE)) = TRUE, "нет в справочнике", VLOOKUP(E171,PODS.NOMINAL_DIAMETR_CL!A:B,2,FALSE))</f>
        <v>нет в справочнике</v>
      </c>
      <c r="X171" s="96" t="str">
        <f>IF(ISNA(VLOOKUP(F171,PODS.NOMINAL_WALL_THICKNESS_CL!A:B,2,FALSE)) = TRUE, "нет в справочнике", VLOOKUP(F171,PODS.NOMINAL_WALL_THICKNESS_CL!A:B,2,FALSE))</f>
        <v>нет в справочнике</v>
      </c>
      <c r="Y171" s="96" t="str">
        <f>IF(ISNA(VLOOKUP(J171,PODS.PIPE_LONG_SEAM_GCL!A:B,2,FALSE)) = TRUE, "нет в справочнике", VLOOKUP(J171,PODS.PIPE_LONG_SEAM_GCL!A:B,2,FALSE))</f>
        <v>нет в справочнике</v>
      </c>
      <c r="Z171" s="96" t="str">
        <f>IF(ISNA(VLOOKUP(K171,PODS.PIPE_SEGMENT_MATERIAL_CL!A:B,2,FALSE)) = TRUE, "нет в справочнике", VLOOKUP(K171,PODS.PIPE_SEGMENT_MATERIAL_CL!A:B,2,FALSE))</f>
        <v>нет в справочнике</v>
      </c>
      <c r="AA171" s="96" t="str">
        <f>IF(ISNA(VLOOKUP(L171,PODS.PIPE_SEGMENT_MANUFACTURER!A:B,2,FALSE)) = TRUE, "нет в справочнике", VLOOKUP(L171,PODS.PIPE_SEGMENT_MANUFACTURER!A:B,2,FALSE))</f>
        <v>нет в справочнике</v>
      </c>
      <c r="AB171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71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72" spans="1:29">
      <c r="A172" s="12"/>
      <c r="B172" s="14"/>
      <c r="C172" s="15"/>
      <c r="D172" s="11"/>
      <c r="E172" s="12"/>
      <c r="F172" s="12"/>
      <c r="G172" s="8"/>
      <c r="H172" s="8"/>
      <c r="I172" s="8"/>
      <c r="J172" s="12"/>
      <c r="K172" s="8"/>
      <c r="L172" s="8"/>
      <c r="M172" s="8"/>
      <c r="N172" s="24"/>
      <c r="O172" s="13"/>
      <c r="P172" s="13"/>
      <c r="Q172" s="13"/>
      <c r="R172" s="13"/>
      <c r="S172" s="17"/>
      <c r="T172" s="56"/>
      <c r="U172" s="96" t="str">
        <f>IF(ISNA(VLOOKUP(A172,'Служебный лист'!D:D:'Служебный лист'!E:E,2,FALSE)) = TRUE, "Газопровод не найден", VLOOKUP(A172,'Служебный лист'!D:E,2,FALSE))</f>
        <v>Газопровод не найден</v>
      </c>
      <c r="V172" s="96" t="str">
        <f>IF(ISNA(VLOOKUP(D172,PODS.DOT_CLASS_RATING_CL!A:B,2,FALSE)) = TRUE, "нет в справочнике", VLOOKUP(D172,PODS.DOT_CLASS_RATING_CL!A:B,2,FALSE))</f>
        <v>нет в справочнике</v>
      </c>
      <c r="W172" s="96" t="str">
        <f>IF(ISNA(VLOOKUP(E172,PODS.NOMINAL_DIAMETR_CL!A:B,2,FALSE)) = TRUE, "нет в справочнике", VLOOKUP(E172,PODS.NOMINAL_DIAMETR_CL!A:B,2,FALSE))</f>
        <v>нет в справочнике</v>
      </c>
      <c r="X172" s="96" t="str">
        <f>IF(ISNA(VLOOKUP(F172,PODS.NOMINAL_WALL_THICKNESS_CL!A:B,2,FALSE)) = TRUE, "нет в справочнике", VLOOKUP(F172,PODS.NOMINAL_WALL_THICKNESS_CL!A:B,2,FALSE))</f>
        <v>нет в справочнике</v>
      </c>
      <c r="Y172" s="96" t="str">
        <f>IF(ISNA(VLOOKUP(J172,PODS.PIPE_LONG_SEAM_GCL!A:B,2,FALSE)) = TRUE, "нет в справочнике", VLOOKUP(J172,PODS.PIPE_LONG_SEAM_GCL!A:B,2,FALSE))</f>
        <v>нет в справочнике</v>
      </c>
      <c r="Z172" s="96" t="str">
        <f>IF(ISNA(VLOOKUP(K172,PODS.PIPE_SEGMENT_MATERIAL_CL!A:B,2,FALSE)) = TRUE, "нет в справочнике", VLOOKUP(K172,PODS.PIPE_SEGMENT_MATERIAL_CL!A:B,2,FALSE))</f>
        <v>нет в справочнике</v>
      </c>
      <c r="AA172" s="96" t="str">
        <f>IF(ISNA(VLOOKUP(L172,PODS.PIPE_SEGMENT_MANUFACTURER!A:B,2,FALSE)) = TRUE, "нет в справочнике", VLOOKUP(L172,PODS.PIPE_SEGMENT_MANUFACTURER!A:B,2,FALSE))</f>
        <v>нет в справочнике</v>
      </c>
      <c r="AB172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72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73" spans="1:29">
      <c r="A173" s="12"/>
      <c r="B173" s="14"/>
      <c r="C173" s="15"/>
      <c r="D173" s="11"/>
      <c r="E173" s="12"/>
      <c r="F173" s="12"/>
      <c r="G173" s="8"/>
      <c r="H173" s="8"/>
      <c r="I173" s="8"/>
      <c r="J173" s="12"/>
      <c r="K173" s="8"/>
      <c r="L173" s="8"/>
      <c r="M173" s="8"/>
      <c r="N173" s="24"/>
      <c r="O173" s="13"/>
      <c r="P173" s="13"/>
      <c r="Q173" s="13"/>
      <c r="R173" s="13"/>
      <c r="S173" s="17"/>
      <c r="T173" s="56"/>
      <c r="U173" s="96" t="str">
        <f>IF(ISNA(VLOOKUP(A173,'Служебный лист'!D:D:'Служебный лист'!E:E,2,FALSE)) = TRUE, "Газопровод не найден", VLOOKUP(A173,'Служебный лист'!D:E,2,FALSE))</f>
        <v>Газопровод не найден</v>
      </c>
      <c r="V173" s="96" t="str">
        <f>IF(ISNA(VLOOKUP(D173,PODS.DOT_CLASS_RATING_CL!A:B,2,FALSE)) = TRUE, "нет в справочнике", VLOOKUP(D173,PODS.DOT_CLASS_RATING_CL!A:B,2,FALSE))</f>
        <v>нет в справочнике</v>
      </c>
      <c r="W173" s="96" t="str">
        <f>IF(ISNA(VLOOKUP(E173,PODS.NOMINAL_DIAMETR_CL!A:B,2,FALSE)) = TRUE, "нет в справочнике", VLOOKUP(E173,PODS.NOMINAL_DIAMETR_CL!A:B,2,FALSE))</f>
        <v>нет в справочнике</v>
      </c>
      <c r="X173" s="96" t="str">
        <f>IF(ISNA(VLOOKUP(F173,PODS.NOMINAL_WALL_THICKNESS_CL!A:B,2,FALSE)) = TRUE, "нет в справочнике", VLOOKUP(F173,PODS.NOMINAL_WALL_THICKNESS_CL!A:B,2,FALSE))</f>
        <v>нет в справочнике</v>
      </c>
      <c r="Y173" s="96" t="str">
        <f>IF(ISNA(VLOOKUP(J173,PODS.PIPE_LONG_SEAM_GCL!A:B,2,FALSE)) = TRUE, "нет в справочнике", VLOOKUP(J173,PODS.PIPE_LONG_SEAM_GCL!A:B,2,FALSE))</f>
        <v>нет в справочнике</v>
      </c>
      <c r="Z173" s="96" t="str">
        <f>IF(ISNA(VLOOKUP(K173,PODS.PIPE_SEGMENT_MATERIAL_CL!A:B,2,FALSE)) = TRUE, "нет в справочнике", VLOOKUP(K173,PODS.PIPE_SEGMENT_MATERIAL_CL!A:B,2,FALSE))</f>
        <v>нет в справочнике</v>
      </c>
      <c r="AA173" s="96" t="str">
        <f>IF(ISNA(VLOOKUP(L173,PODS.PIPE_SEGMENT_MANUFACTURER!A:B,2,FALSE)) = TRUE, "нет в справочнике", VLOOKUP(L173,PODS.PIPE_SEGMENT_MANUFACTURER!A:B,2,FALSE))</f>
        <v>нет в справочнике</v>
      </c>
      <c r="AB173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73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74" spans="1:29">
      <c r="A174" s="12"/>
      <c r="B174" s="14"/>
      <c r="C174" s="15"/>
      <c r="D174" s="11"/>
      <c r="E174" s="12"/>
      <c r="F174" s="12"/>
      <c r="G174" s="8"/>
      <c r="H174" s="8"/>
      <c r="I174" s="8"/>
      <c r="J174" s="12"/>
      <c r="K174" s="8"/>
      <c r="L174" s="8"/>
      <c r="M174" s="8"/>
      <c r="N174" s="24"/>
      <c r="O174" s="13"/>
      <c r="P174" s="13"/>
      <c r="Q174" s="13"/>
      <c r="R174" s="13"/>
      <c r="S174" s="17"/>
      <c r="T174" s="56"/>
      <c r="U174" s="96" t="str">
        <f>IF(ISNA(VLOOKUP(A174,'Служебный лист'!D:D:'Служебный лист'!E:E,2,FALSE)) = TRUE, "Газопровод не найден", VLOOKUP(A174,'Служебный лист'!D:E,2,FALSE))</f>
        <v>Газопровод не найден</v>
      </c>
      <c r="V174" s="96" t="str">
        <f>IF(ISNA(VLOOKUP(D174,PODS.DOT_CLASS_RATING_CL!A:B,2,FALSE)) = TRUE, "нет в справочнике", VLOOKUP(D174,PODS.DOT_CLASS_RATING_CL!A:B,2,FALSE))</f>
        <v>нет в справочнике</v>
      </c>
      <c r="W174" s="96" t="str">
        <f>IF(ISNA(VLOOKUP(E174,PODS.NOMINAL_DIAMETR_CL!A:B,2,FALSE)) = TRUE, "нет в справочнике", VLOOKUP(E174,PODS.NOMINAL_DIAMETR_CL!A:B,2,FALSE))</f>
        <v>нет в справочнике</v>
      </c>
      <c r="X174" s="96" t="str">
        <f>IF(ISNA(VLOOKUP(F174,PODS.NOMINAL_WALL_THICKNESS_CL!A:B,2,FALSE)) = TRUE, "нет в справочнике", VLOOKUP(F174,PODS.NOMINAL_WALL_THICKNESS_CL!A:B,2,FALSE))</f>
        <v>нет в справочнике</v>
      </c>
      <c r="Y174" s="96" t="str">
        <f>IF(ISNA(VLOOKUP(J174,PODS.PIPE_LONG_SEAM_GCL!A:B,2,FALSE)) = TRUE, "нет в справочнике", VLOOKUP(J174,PODS.PIPE_LONG_SEAM_GCL!A:B,2,FALSE))</f>
        <v>нет в справочнике</v>
      </c>
      <c r="Z174" s="96" t="str">
        <f>IF(ISNA(VLOOKUP(K174,PODS.PIPE_SEGMENT_MATERIAL_CL!A:B,2,FALSE)) = TRUE, "нет в справочнике", VLOOKUP(K174,PODS.PIPE_SEGMENT_MATERIAL_CL!A:B,2,FALSE))</f>
        <v>нет в справочнике</v>
      </c>
      <c r="AA174" s="96" t="str">
        <f>IF(ISNA(VLOOKUP(L174,PODS.PIPE_SEGMENT_MANUFACTURER!A:B,2,FALSE)) = TRUE, "нет в справочнике", VLOOKUP(L174,PODS.PIPE_SEGMENT_MANUFACTURER!A:B,2,FALSE))</f>
        <v>нет в справочнике</v>
      </c>
      <c r="AB174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74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75" spans="1:29">
      <c r="A175" s="12"/>
      <c r="B175" s="14"/>
      <c r="C175" s="15"/>
      <c r="D175" s="11"/>
      <c r="E175" s="12"/>
      <c r="F175" s="12"/>
      <c r="G175" s="8"/>
      <c r="H175" s="8"/>
      <c r="I175" s="8"/>
      <c r="J175" s="12"/>
      <c r="K175" s="8"/>
      <c r="L175" s="8"/>
      <c r="M175" s="8"/>
      <c r="N175" s="24"/>
      <c r="O175" s="13"/>
      <c r="P175" s="13"/>
      <c r="Q175" s="13"/>
      <c r="R175" s="13"/>
      <c r="S175" s="17"/>
      <c r="T175" s="56"/>
      <c r="U175" s="96" t="str">
        <f>IF(ISNA(VLOOKUP(A175,'Служебный лист'!D:D:'Служебный лист'!E:E,2,FALSE)) = TRUE, "Газопровод не найден", VLOOKUP(A175,'Служебный лист'!D:E,2,FALSE))</f>
        <v>Газопровод не найден</v>
      </c>
      <c r="V175" s="96" t="str">
        <f>IF(ISNA(VLOOKUP(D175,PODS.DOT_CLASS_RATING_CL!A:B,2,FALSE)) = TRUE, "нет в справочнике", VLOOKUP(D175,PODS.DOT_CLASS_RATING_CL!A:B,2,FALSE))</f>
        <v>нет в справочнике</v>
      </c>
      <c r="W175" s="96" t="str">
        <f>IF(ISNA(VLOOKUP(E175,PODS.NOMINAL_DIAMETR_CL!A:B,2,FALSE)) = TRUE, "нет в справочнике", VLOOKUP(E175,PODS.NOMINAL_DIAMETR_CL!A:B,2,FALSE))</f>
        <v>нет в справочнике</v>
      </c>
      <c r="X175" s="96" t="str">
        <f>IF(ISNA(VLOOKUP(F175,PODS.NOMINAL_WALL_THICKNESS_CL!A:B,2,FALSE)) = TRUE, "нет в справочнике", VLOOKUP(F175,PODS.NOMINAL_WALL_THICKNESS_CL!A:B,2,FALSE))</f>
        <v>нет в справочнике</v>
      </c>
      <c r="Y175" s="96" t="str">
        <f>IF(ISNA(VLOOKUP(J175,PODS.PIPE_LONG_SEAM_GCL!A:B,2,FALSE)) = TRUE, "нет в справочнике", VLOOKUP(J175,PODS.PIPE_LONG_SEAM_GCL!A:B,2,FALSE))</f>
        <v>нет в справочнике</v>
      </c>
      <c r="Z175" s="96" t="str">
        <f>IF(ISNA(VLOOKUP(K175,PODS.PIPE_SEGMENT_MATERIAL_CL!A:B,2,FALSE)) = TRUE, "нет в справочнике", VLOOKUP(K175,PODS.PIPE_SEGMENT_MATERIAL_CL!A:B,2,FALSE))</f>
        <v>нет в справочнике</v>
      </c>
      <c r="AA175" s="96" t="str">
        <f>IF(ISNA(VLOOKUP(L175,PODS.PIPE_SEGMENT_MANUFACTURER!A:B,2,FALSE)) = TRUE, "нет в справочнике", VLOOKUP(L175,PODS.PIPE_SEGMENT_MANUFACTURER!A:B,2,FALSE))</f>
        <v>нет в справочнике</v>
      </c>
      <c r="AB175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75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76" spans="1:29">
      <c r="A176" s="12"/>
      <c r="B176" s="14"/>
      <c r="C176" s="15"/>
      <c r="D176" s="11"/>
      <c r="E176" s="12"/>
      <c r="F176" s="12"/>
      <c r="G176" s="8"/>
      <c r="H176" s="8"/>
      <c r="I176" s="8"/>
      <c r="J176" s="12"/>
      <c r="K176" s="8"/>
      <c r="L176" s="8"/>
      <c r="M176" s="8"/>
      <c r="N176" s="24"/>
      <c r="O176" s="13"/>
      <c r="P176" s="13"/>
      <c r="Q176" s="13"/>
      <c r="R176" s="13"/>
      <c r="S176" s="17"/>
      <c r="T176" s="56"/>
      <c r="U176" s="96" t="str">
        <f>IF(ISNA(VLOOKUP(A176,'Служебный лист'!D:D:'Служебный лист'!E:E,2,FALSE)) = TRUE, "Газопровод не найден", VLOOKUP(A176,'Служебный лист'!D:E,2,FALSE))</f>
        <v>Газопровод не найден</v>
      </c>
      <c r="V176" s="96" t="str">
        <f>IF(ISNA(VLOOKUP(D176,PODS.DOT_CLASS_RATING_CL!A:B,2,FALSE)) = TRUE, "нет в справочнике", VLOOKUP(D176,PODS.DOT_CLASS_RATING_CL!A:B,2,FALSE))</f>
        <v>нет в справочнике</v>
      </c>
      <c r="W176" s="96" t="str">
        <f>IF(ISNA(VLOOKUP(E176,PODS.NOMINAL_DIAMETR_CL!A:B,2,FALSE)) = TRUE, "нет в справочнике", VLOOKUP(E176,PODS.NOMINAL_DIAMETR_CL!A:B,2,FALSE))</f>
        <v>нет в справочнике</v>
      </c>
      <c r="X176" s="96" t="str">
        <f>IF(ISNA(VLOOKUP(F176,PODS.NOMINAL_WALL_THICKNESS_CL!A:B,2,FALSE)) = TRUE, "нет в справочнике", VLOOKUP(F176,PODS.NOMINAL_WALL_THICKNESS_CL!A:B,2,FALSE))</f>
        <v>нет в справочнике</v>
      </c>
      <c r="Y176" s="96" t="str">
        <f>IF(ISNA(VLOOKUP(J176,PODS.PIPE_LONG_SEAM_GCL!A:B,2,FALSE)) = TRUE, "нет в справочнике", VLOOKUP(J176,PODS.PIPE_LONG_SEAM_GCL!A:B,2,FALSE))</f>
        <v>нет в справочнике</v>
      </c>
      <c r="Z176" s="96" t="str">
        <f>IF(ISNA(VLOOKUP(K176,PODS.PIPE_SEGMENT_MATERIAL_CL!A:B,2,FALSE)) = TRUE, "нет в справочнике", VLOOKUP(K176,PODS.PIPE_SEGMENT_MATERIAL_CL!A:B,2,FALSE))</f>
        <v>нет в справочнике</v>
      </c>
      <c r="AA176" s="96" t="str">
        <f>IF(ISNA(VLOOKUP(L176,PODS.PIPE_SEGMENT_MANUFACTURER!A:B,2,FALSE)) = TRUE, "нет в справочнике", VLOOKUP(L176,PODS.PIPE_SEGMENT_MANUFACTURER!A:B,2,FALSE))</f>
        <v>нет в справочнике</v>
      </c>
      <c r="AB176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76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77" spans="1:29">
      <c r="A177" s="12"/>
      <c r="B177" s="14"/>
      <c r="C177" s="15"/>
      <c r="D177" s="11"/>
      <c r="E177" s="12"/>
      <c r="F177" s="12"/>
      <c r="G177" s="8"/>
      <c r="H177" s="8"/>
      <c r="I177" s="8"/>
      <c r="J177" s="12"/>
      <c r="K177" s="8"/>
      <c r="L177" s="8"/>
      <c r="M177" s="8"/>
      <c r="N177" s="24"/>
      <c r="O177" s="13"/>
      <c r="P177" s="13"/>
      <c r="Q177" s="13"/>
      <c r="R177" s="13"/>
      <c r="S177" s="17"/>
      <c r="T177" s="56"/>
      <c r="U177" s="96" t="str">
        <f>IF(ISNA(VLOOKUP(A177,'Служебный лист'!D:D:'Служебный лист'!E:E,2,FALSE)) = TRUE, "Газопровод не найден", VLOOKUP(A177,'Служебный лист'!D:E,2,FALSE))</f>
        <v>Газопровод не найден</v>
      </c>
      <c r="V177" s="96" t="str">
        <f>IF(ISNA(VLOOKUP(D177,PODS.DOT_CLASS_RATING_CL!A:B,2,FALSE)) = TRUE, "нет в справочнике", VLOOKUP(D177,PODS.DOT_CLASS_RATING_CL!A:B,2,FALSE))</f>
        <v>нет в справочнике</v>
      </c>
      <c r="W177" s="96" t="str">
        <f>IF(ISNA(VLOOKUP(E177,PODS.NOMINAL_DIAMETR_CL!A:B,2,FALSE)) = TRUE, "нет в справочнике", VLOOKUP(E177,PODS.NOMINAL_DIAMETR_CL!A:B,2,FALSE))</f>
        <v>нет в справочнике</v>
      </c>
      <c r="X177" s="96" t="str">
        <f>IF(ISNA(VLOOKUP(F177,PODS.NOMINAL_WALL_THICKNESS_CL!A:B,2,FALSE)) = TRUE, "нет в справочнике", VLOOKUP(F177,PODS.NOMINAL_WALL_THICKNESS_CL!A:B,2,FALSE))</f>
        <v>нет в справочнике</v>
      </c>
      <c r="Y177" s="96" t="str">
        <f>IF(ISNA(VLOOKUP(J177,PODS.PIPE_LONG_SEAM_GCL!A:B,2,FALSE)) = TRUE, "нет в справочнике", VLOOKUP(J177,PODS.PIPE_LONG_SEAM_GCL!A:B,2,FALSE))</f>
        <v>нет в справочнике</v>
      </c>
      <c r="Z177" s="96" t="str">
        <f>IF(ISNA(VLOOKUP(K177,PODS.PIPE_SEGMENT_MATERIAL_CL!A:B,2,FALSE)) = TRUE, "нет в справочнике", VLOOKUP(K177,PODS.PIPE_SEGMENT_MATERIAL_CL!A:B,2,FALSE))</f>
        <v>нет в справочнике</v>
      </c>
      <c r="AA177" s="96" t="str">
        <f>IF(ISNA(VLOOKUP(L177,PODS.PIPE_SEGMENT_MANUFACTURER!A:B,2,FALSE)) = TRUE, "нет в справочнике", VLOOKUP(L177,PODS.PIPE_SEGMENT_MANUFACTURER!A:B,2,FALSE))</f>
        <v>нет в справочнике</v>
      </c>
      <c r="AB177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77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78" spans="1:29">
      <c r="A178" s="12"/>
      <c r="B178" s="14"/>
      <c r="C178" s="15"/>
      <c r="D178" s="11"/>
      <c r="E178" s="12"/>
      <c r="F178" s="12"/>
      <c r="G178" s="8"/>
      <c r="H178" s="8"/>
      <c r="I178" s="8"/>
      <c r="J178" s="12"/>
      <c r="K178" s="8"/>
      <c r="L178" s="8"/>
      <c r="M178" s="8"/>
      <c r="N178" s="24"/>
      <c r="O178" s="13"/>
      <c r="P178" s="13"/>
      <c r="Q178" s="13"/>
      <c r="R178" s="13"/>
      <c r="S178" s="17"/>
      <c r="T178" s="56"/>
      <c r="U178" s="96" t="str">
        <f>IF(ISNA(VLOOKUP(A178,'Служебный лист'!D:D:'Служебный лист'!E:E,2,FALSE)) = TRUE, "Газопровод не найден", VLOOKUP(A178,'Служебный лист'!D:E,2,FALSE))</f>
        <v>Газопровод не найден</v>
      </c>
      <c r="V178" s="96" t="str">
        <f>IF(ISNA(VLOOKUP(D178,PODS.DOT_CLASS_RATING_CL!A:B,2,FALSE)) = TRUE, "нет в справочнике", VLOOKUP(D178,PODS.DOT_CLASS_RATING_CL!A:B,2,FALSE))</f>
        <v>нет в справочнике</v>
      </c>
      <c r="W178" s="96" t="str">
        <f>IF(ISNA(VLOOKUP(E178,PODS.NOMINAL_DIAMETR_CL!A:B,2,FALSE)) = TRUE, "нет в справочнике", VLOOKUP(E178,PODS.NOMINAL_DIAMETR_CL!A:B,2,FALSE))</f>
        <v>нет в справочнике</v>
      </c>
      <c r="X178" s="96" t="str">
        <f>IF(ISNA(VLOOKUP(F178,PODS.NOMINAL_WALL_THICKNESS_CL!A:B,2,FALSE)) = TRUE, "нет в справочнике", VLOOKUP(F178,PODS.NOMINAL_WALL_THICKNESS_CL!A:B,2,FALSE))</f>
        <v>нет в справочнике</v>
      </c>
      <c r="Y178" s="96" t="str">
        <f>IF(ISNA(VLOOKUP(J178,PODS.PIPE_LONG_SEAM_GCL!A:B,2,FALSE)) = TRUE, "нет в справочнике", VLOOKUP(J178,PODS.PIPE_LONG_SEAM_GCL!A:B,2,FALSE))</f>
        <v>нет в справочнике</v>
      </c>
      <c r="Z178" s="96" t="str">
        <f>IF(ISNA(VLOOKUP(K178,PODS.PIPE_SEGMENT_MATERIAL_CL!A:B,2,FALSE)) = TRUE, "нет в справочнике", VLOOKUP(K178,PODS.PIPE_SEGMENT_MATERIAL_CL!A:B,2,FALSE))</f>
        <v>нет в справочнике</v>
      </c>
      <c r="AA178" s="96" t="str">
        <f>IF(ISNA(VLOOKUP(L178,PODS.PIPE_SEGMENT_MANUFACTURER!A:B,2,FALSE)) = TRUE, "нет в справочнике", VLOOKUP(L178,PODS.PIPE_SEGMENT_MANUFACTURER!A:B,2,FALSE))</f>
        <v>нет в справочнике</v>
      </c>
      <c r="AB178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78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79" spans="1:29">
      <c r="A179" s="12"/>
      <c r="B179" s="14"/>
      <c r="C179" s="15"/>
      <c r="D179" s="11"/>
      <c r="E179" s="12"/>
      <c r="F179" s="12"/>
      <c r="G179" s="8"/>
      <c r="H179" s="8"/>
      <c r="I179" s="8"/>
      <c r="J179" s="12"/>
      <c r="K179" s="8"/>
      <c r="L179" s="8"/>
      <c r="M179" s="8"/>
      <c r="N179" s="24"/>
      <c r="O179" s="13"/>
      <c r="P179" s="13"/>
      <c r="Q179" s="13"/>
      <c r="R179" s="13"/>
      <c r="S179" s="17"/>
      <c r="T179" s="56"/>
      <c r="U179" s="96" t="str">
        <f>IF(ISNA(VLOOKUP(A179,'Служебный лист'!D:D:'Служебный лист'!E:E,2,FALSE)) = TRUE, "Газопровод не найден", VLOOKUP(A179,'Служебный лист'!D:E,2,FALSE))</f>
        <v>Газопровод не найден</v>
      </c>
      <c r="V179" s="96" t="str">
        <f>IF(ISNA(VLOOKUP(D179,PODS.DOT_CLASS_RATING_CL!A:B,2,FALSE)) = TRUE, "нет в справочнике", VLOOKUP(D179,PODS.DOT_CLASS_RATING_CL!A:B,2,FALSE))</f>
        <v>нет в справочнике</v>
      </c>
      <c r="W179" s="96" t="str">
        <f>IF(ISNA(VLOOKUP(E179,PODS.NOMINAL_DIAMETR_CL!A:B,2,FALSE)) = TRUE, "нет в справочнике", VLOOKUP(E179,PODS.NOMINAL_DIAMETR_CL!A:B,2,FALSE))</f>
        <v>нет в справочнике</v>
      </c>
      <c r="X179" s="96" t="str">
        <f>IF(ISNA(VLOOKUP(F179,PODS.NOMINAL_WALL_THICKNESS_CL!A:B,2,FALSE)) = TRUE, "нет в справочнике", VLOOKUP(F179,PODS.NOMINAL_WALL_THICKNESS_CL!A:B,2,FALSE))</f>
        <v>нет в справочнике</v>
      </c>
      <c r="Y179" s="96" t="str">
        <f>IF(ISNA(VLOOKUP(J179,PODS.PIPE_LONG_SEAM_GCL!A:B,2,FALSE)) = TRUE, "нет в справочнике", VLOOKUP(J179,PODS.PIPE_LONG_SEAM_GCL!A:B,2,FALSE))</f>
        <v>нет в справочнике</v>
      </c>
      <c r="Z179" s="96" t="str">
        <f>IF(ISNA(VLOOKUP(K179,PODS.PIPE_SEGMENT_MATERIAL_CL!A:B,2,FALSE)) = TRUE, "нет в справочнике", VLOOKUP(K179,PODS.PIPE_SEGMENT_MATERIAL_CL!A:B,2,FALSE))</f>
        <v>нет в справочнике</v>
      </c>
      <c r="AA179" s="96" t="str">
        <f>IF(ISNA(VLOOKUP(L179,PODS.PIPE_SEGMENT_MANUFACTURER!A:B,2,FALSE)) = TRUE, "нет в справочнике", VLOOKUP(L179,PODS.PIPE_SEGMENT_MANUFACTURER!A:B,2,FALSE))</f>
        <v>нет в справочнике</v>
      </c>
      <c r="AB179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79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80" spans="1:29">
      <c r="A180" s="12"/>
      <c r="B180" s="14"/>
      <c r="C180" s="15"/>
      <c r="D180" s="11"/>
      <c r="E180" s="12"/>
      <c r="F180" s="12"/>
      <c r="G180" s="8"/>
      <c r="H180" s="8"/>
      <c r="I180" s="8"/>
      <c r="J180" s="12"/>
      <c r="K180" s="8"/>
      <c r="L180" s="8"/>
      <c r="M180" s="8"/>
      <c r="N180" s="24"/>
      <c r="O180" s="13"/>
      <c r="P180" s="13"/>
      <c r="Q180" s="13"/>
      <c r="R180" s="13"/>
      <c r="S180" s="17"/>
      <c r="T180" s="56"/>
      <c r="U180" s="96" t="str">
        <f>IF(ISNA(VLOOKUP(A180,'Служебный лист'!D:D:'Служебный лист'!E:E,2,FALSE)) = TRUE, "Газопровод не найден", VLOOKUP(A180,'Служебный лист'!D:E,2,FALSE))</f>
        <v>Газопровод не найден</v>
      </c>
      <c r="V180" s="96" t="str">
        <f>IF(ISNA(VLOOKUP(D180,PODS.DOT_CLASS_RATING_CL!A:B,2,FALSE)) = TRUE, "нет в справочнике", VLOOKUP(D180,PODS.DOT_CLASS_RATING_CL!A:B,2,FALSE))</f>
        <v>нет в справочнике</v>
      </c>
      <c r="W180" s="96" t="str">
        <f>IF(ISNA(VLOOKUP(E180,PODS.NOMINAL_DIAMETR_CL!A:B,2,FALSE)) = TRUE, "нет в справочнике", VLOOKUP(E180,PODS.NOMINAL_DIAMETR_CL!A:B,2,FALSE))</f>
        <v>нет в справочнике</v>
      </c>
      <c r="X180" s="96" t="str">
        <f>IF(ISNA(VLOOKUP(F180,PODS.NOMINAL_WALL_THICKNESS_CL!A:B,2,FALSE)) = TRUE, "нет в справочнике", VLOOKUP(F180,PODS.NOMINAL_WALL_THICKNESS_CL!A:B,2,FALSE))</f>
        <v>нет в справочнике</v>
      </c>
      <c r="Y180" s="96" t="str">
        <f>IF(ISNA(VLOOKUP(J180,PODS.PIPE_LONG_SEAM_GCL!A:B,2,FALSE)) = TRUE, "нет в справочнике", VLOOKUP(J180,PODS.PIPE_LONG_SEAM_GCL!A:B,2,FALSE))</f>
        <v>нет в справочнике</v>
      </c>
      <c r="Z180" s="96" t="str">
        <f>IF(ISNA(VLOOKUP(K180,PODS.PIPE_SEGMENT_MATERIAL_CL!A:B,2,FALSE)) = TRUE, "нет в справочнике", VLOOKUP(K180,PODS.PIPE_SEGMENT_MATERIAL_CL!A:B,2,FALSE))</f>
        <v>нет в справочнике</v>
      </c>
      <c r="AA180" s="96" t="str">
        <f>IF(ISNA(VLOOKUP(L180,PODS.PIPE_SEGMENT_MANUFACTURER!A:B,2,FALSE)) = TRUE, "нет в справочнике", VLOOKUP(L180,PODS.PIPE_SEGMENT_MANUFACTURER!A:B,2,FALSE))</f>
        <v>нет в справочнике</v>
      </c>
      <c r="AB180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80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81" spans="1:29">
      <c r="A181" s="12"/>
      <c r="B181" s="14"/>
      <c r="C181" s="15"/>
      <c r="D181" s="11"/>
      <c r="E181" s="12"/>
      <c r="F181" s="12"/>
      <c r="G181" s="8"/>
      <c r="H181" s="8"/>
      <c r="I181" s="8"/>
      <c r="J181" s="12"/>
      <c r="K181" s="8"/>
      <c r="L181" s="8"/>
      <c r="M181" s="8"/>
      <c r="N181" s="24"/>
      <c r="O181" s="13"/>
      <c r="P181" s="13"/>
      <c r="Q181" s="13"/>
      <c r="R181" s="13"/>
      <c r="S181" s="17"/>
      <c r="T181" s="56"/>
      <c r="U181" s="96" t="str">
        <f>IF(ISNA(VLOOKUP(A181,'Служебный лист'!D:D:'Служебный лист'!E:E,2,FALSE)) = TRUE, "Газопровод не найден", VLOOKUP(A181,'Служебный лист'!D:E,2,FALSE))</f>
        <v>Газопровод не найден</v>
      </c>
      <c r="V181" s="96" t="str">
        <f>IF(ISNA(VLOOKUP(D181,PODS.DOT_CLASS_RATING_CL!A:B,2,FALSE)) = TRUE, "нет в справочнике", VLOOKUP(D181,PODS.DOT_CLASS_RATING_CL!A:B,2,FALSE))</f>
        <v>нет в справочнике</v>
      </c>
      <c r="W181" s="96" t="str">
        <f>IF(ISNA(VLOOKUP(E181,PODS.NOMINAL_DIAMETR_CL!A:B,2,FALSE)) = TRUE, "нет в справочнике", VLOOKUP(E181,PODS.NOMINAL_DIAMETR_CL!A:B,2,FALSE))</f>
        <v>нет в справочнике</v>
      </c>
      <c r="X181" s="96" t="str">
        <f>IF(ISNA(VLOOKUP(F181,PODS.NOMINAL_WALL_THICKNESS_CL!A:B,2,FALSE)) = TRUE, "нет в справочнике", VLOOKUP(F181,PODS.NOMINAL_WALL_THICKNESS_CL!A:B,2,FALSE))</f>
        <v>нет в справочнике</v>
      </c>
      <c r="Y181" s="96" t="str">
        <f>IF(ISNA(VLOOKUP(J181,PODS.PIPE_LONG_SEAM_GCL!A:B,2,FALSE)) = TRUE, "нет в справочнике", VLOOKUP(J181,PODS.PIPE_LONG_SEAM_GCL!A:B,2,FALSE))</f>
        <v>нет в справочнике</v>
      </c>
      <c r="Z181" s="96" t="str">
        <f>IF(ISNA(VLOOKUP(K181,PODS.PIPE_SEGMENT_MATERIAL_CL!A:B,2,FALSE)) = TRUE, "нет в справочнике", VLOOKUP(K181,PODS.PIPE_SEGMENT_MATERIAL_CL!A:B,2,FALSE))</f>
        <v>нет в справочнике</v>
      </c>
      <c r="AA181" s="96" t="str">
        <f>IF(ISNA(VLOOKUP(L181,PODS.PIPE_SEGMENT_MANUFACTURER!A:B,2,FALSE)) = TRUE, "нет в справочнике", VLOOKUP(L181,PODS.PIPE_SEGMENT_MANUFACTURER!A:B,2,FALSE))</f>
        <v>нет в справочнике</v>
      </c>
      <c r="AB181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81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82" spans="1:29">
      <c r="A182" s="12"/>
      <c r="B182" s="14"/>
      <c r="C182" s="15"/>
      <c r="D182" s="11"/>
      <c r="E182" s="12"/>
      <c r="F182" s="12"/>
      <c r="G182" s="8"/>
      <c r="H182" s="8"/>
      <c r="I182" s="8"/>
      <c r="J182" s="12"/>
      <c r="K182" s="8"/>
      <c r="L182" s="8"/>
      <c r="M182" s="8"/>
      <c r="N182" s="24"/>
      <c r="O182" s="13"/>
      <c r="P182" s="13"/>
      <c r="Q182" s="13"/>
      <c r="R182" s="13"/>
      <c r="S182" s="17"/>
      <c r="T182" s="56"/>
      <c r="U182" s="96" t="str">
        <f>IF(ISNA(VLOOKUP(A182,'Служебный лист'!D:D:'Служебный лист'!E:E,2,FALSE)) = TRUE, "Газопровод не найден", VLOOKUP(A182,'Служебный лист'!D:E,2,FALSE))</f>
        <v>Газопровод не найден</v>
      </c>
      <c r="V182" s="96" t="str">
        <f>IF(ISNA(VLOOKUP(D182,PODS.DOT_CLASS_RATING_CL!A:B,2,FALSE)) = TRUE, "нет в справочнике", VLOOKUP(D182,PODS.DOT_CLASS_RATING_CL!A:B,2,FALSE))</f>
        <v>нет в справочнике</v>
      </c>
      <c r="W182" s="96" t="str">
        <f>IF(ISNA(VLOOKUP(E182,PODS.NOMINAL_DIAMETR_CL!A:B,2,FALSE)) = TRUE, "нет в справочнике", VLOOKUP(E182,PODS.NOMINAL_DIAMETR_CL!A:B,2,FALSE))</f>
        <v>нет в справочнике</v>
      </c>
      <c r="X182" s="96" t="str">
        <f>IF(ISNA(VLOOKUP(F182,PODS.NOMINAL_WALL_THICKNESS_CL!A:B,2,FALSE)) = TRUE, "нет в справочнике", VLOOKUP(F182,PODS.NOMINAL_WALL_THICKNESS_CL!A:B,2,FALSE))</f>
        <v>нет в справочнике</v>
      </c>
      <c r="Y182" s="96" t="str">
        <f>IF(ISNA(VLOOKUP(J182,PODS.PIPE_LONG_SEAM_GCL!A:B,2,FALSE)) = TRUE, "нет в справочнике", VLOOKUP(J182,PODS.PIPE_LONG_SEAM_GCL!A:B,2,FALSE))</f>
        <v>нет в справочнике</v>
      </c>
      <c r="Z182" s="96" t="str">
        <f>IF(ISNA(VLOOKUP(K182,PODS.PIPE_SEGMENT_MATERIAL_CL!A:B,2,FALSE)) = TRUE, "нет в справочнике", VLOOKUP(K182,PODS.PIPE_SEGMENT_MATERIAL_CL!A:B,2,FALSE))</f>
        <v>нет в справочнике</v>
      </c>
      <c r="AA182" s="96" t="str">
        <f>IF(ISNA(VLOOKUP(L182,PODS.PIPE_SEGMENT_MANUFACTURER!A:B,2,FALSE)) = TRUE, "нет в справочнике", VLOOKUP(L182,PODS.PIPE_SEGMENT_MANUFACTURER!A:B,2,FALSE))</f>
        <v>нет в справочнике</v>
      </c>
      <c r="AB182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82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83" spans="1:29">
      <c r="A183" s="12"/>
      <c r="B183" s="14"/>
      <c r="C183" s="15"/>
      <c r="D183" s="11"/>
      <c r="E183" s="12"/>
      <c r="F183" s="12"/>
      <c r="G183" s="8"/>
      <c r="H183" s="8"/>
      <c r="I183" s="8"/>
      <c r="J183" s="12"/>
      <c r="K183" s="8"/>
      <c r="L183" s="8"/>
      <c r="M183" s="8"/>
      <c r="N183" s="24"/>
      <c r="O183" s="13"/>
      <c r="P183" s="13"/>
      <c r="Q183" s="13"/>
      <c r="R183" s="13"/>
      <c r="S183" s="17"/>
      <c r="T183" s="56"/>
      <c r="U183" s="96" t="str">
        <f>IF(ISNA(VLOOKUP(A183,'Служебный лист'!D:D:'Служебный лист'!E:E,2,FALSE)) = TRUE, "Газопровод не найден", VLOOKUP(A183,'Служебный лист'!D:E,2,FALSE))</f>
        <v>Газопровод не найден</v>
      </c>
      <c r="V183" s="96" t="str">
        <f>IF(ISNA(VLOOKUP(D183,PODS.DOT_CLASS_RATING_CL!A:B,2,FALSE)) = TRUE, "нет в справочнике", VLOOKUP(D183,PODS.DOT_CLASS_RATING_CL!A:B,2,FALSE))</f>
        <v>нет в справочнике</v>
      </c>
      <c r="W183" s="96" t="str">
        <f>IF(ISNA(VLOOKUP(E183,PODS.NOMINAL_DIAMETR_CL!A:B,2,FALSE)) = TRUE, "нет в справочнике", VLOOKUP(E183,PODS.NOMINAL_DIAMETR_CL!A:B,2,FALSE))</f>
        <v>нет в справочнике</v>
      </c>
      <c r="X183" s="96" t="str">
        <f>IF(ISNA(VLOOKUP(F183,PODS.NOMINAL_WALL_THICKNESS_CL!A:B,2,FALSE)) = TRUE, "нет в справочнике", VLOOKUP(F183,PODS.NOMINAL_WALL_THICKNESS_CL!A:B,2,FALSE))</f>
        <v>нет в справочнике</v>
      </c>
      <c r="Y183" s="96" t="str">
        <f>IF(ISNA(VLOOKUP(J183,PODS.PIPE_LONG_SEAM_GCL!A:B,2,FALSE)) = TRUE, "нет в справочнике", VLOOKUP(J183,PODS.PIPE_LONG_SEAM_GCL!A:B,2,FALSE))</f>
        <v>нет в справочнике</v>
      </c>
      <c r="Z183" s="96" t="str">
        <f>IF(ISNA(VLOOKUP(K183,PODS.PIPE_SEGMENT_MATERIAL_CL!A:B,2,FALSE)) = TRUE, "нет в справочнике", VLOOKUP(K183,PODS.PIPE_SEGMENT_MATERIAL_CL!A:B,2,FALSE))</f>
        <v>нет в справочнике</v>
      </c>
      <c r="AA183" s="96" t="str">
        <f>IF(ISNA(VLOOKUP(L183,PODS.PIPE_SEGMENT_MANUFACTURER!A:B,2,FALSE)) = TRUE, "нет в справочнике", VLOOKUP(L183,PODS.PIPE_SEGMENT_MANUFACTURER!A:B,2,FALSE))</f>
        <v>нет в справочнике</v>
      </c>
      <c r="AB183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83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84" spans="1:29">
      <c r="A184" s="12"/>
      <c r="B184" s="14"/>
      <c r="C184" s="15"/>
      <c r="D184" s="11"/>
      <c r="E184" s="12"/>
      <c r="F184" s="12"/>
      <c r="G184" s="8"/>
      <c r="H184" s="8"/>
      <c r="I184" s="8"/>
      <c r="J184" s="12"/>
      <c r="K184" s="8"/>
      <c r="L184" s="8"/>
      <c r="M184" s="8"/>
      <c r="N184" s="24"/>
      <c r="O184" s="13"/>
      <c r="P184" s="13"/>
      <c r="Q184" s="13"/>
      <c r="R184" s="13"/>
      <c r="S184" s="17"/>
      <c r="T184" s="56"/>
      <c r="U184" s="96" t="str">
        <f>IF(ISNA(VLOOKUP(A184,'Служебный лист'!D:D:'Служебный лист'!E:E,2,FALSE)) = TRUE, "Газопровод не найден", VLOOKUP(A184,'Служебный лист'!D:E,2,FALSE))</f>
        <v>Газопровод не найден</v>
      </c>
      <c r="V184" s="96" t="str">
        <f>IF(ISNA(VLOOKUP(D184,PODS.DOT_CLASS_RATING_CL!A:B,2,FALSE)) = TRUE, "нет в справочнике", VLOOKUP(D184,PODS.DOT_CLASS_RATING_CL!A:B,2,FALSE))</f>
        <v>нет в справочнике</v>
      </c>
      <c r="W184" s="96" t="str">
        <f>IF(ISNA(VLOOKUP(E184,PODS.NOMINAL_DIAMETR_CL!A:B,2,FALSE)) = TRUE, "нет в справочнике", VLOOKUP(E184,PODS.NOMINAL_DIAMETR_CL!A:B,2,FALSE))</f>
        <v>нет в справочнике</v>
      </c>
      <c r="X184" s="96" t="str">
        <f>IF(ISNA(VLOOKUP(F184,PODS.NOMINAL_WALL_THICKNESS_CL!A:B,2,FALSE)) = TRUE, "нет в справочнике", VLOOKUP(F184,PODS.NOMINAL_WALL_THICKNESS_CL!A:B,2,FALSE))</f>
        <v>нет в справочнике</v>
      </c>
      <c r="Y184" s="96" t="str">
        <f>IF(ISNA(VLOOKUP(J184,PODS.PIPE_LONG_SEAM_GCL!A:B,2,FALSE)) = TRUE, "нет в справочнике", VLOOKUP(J184,PODS.PIPE_LONG_SEAM_GCL!A:B,2,FALSE))</f>
        <v>нет в справочнике</v>
      </c>
      <c r="Z184" s="96" t="str">
        <f>IF(ISNA(VLOOKUP(K184,PODS.PIPE_SEGMENT_MATERIAL_CL!A:B,2,FALSE)) = TRUE, "нет в справочнике", VLOOKUP(K184,PODS.PIPE_SEGMENT_MATERIAL_CL!A:B,2,FALSE))</f>
        <v>нет в справочнике</v>
      </c>
      <c r="AA184" s="96" t="str">
        <f>IF(ISNA(VLOOKUP(L184,PODS.PIPE_SEGMENT_MANUFACTURER!A:B,2,FALSE)) = TRUE, "нет в справочнике", VLOOKUP(L184,PODS.PIPE_SEGMENT_MANUFACTURER!A:B,2,FALSE))</f>
        <v>нет в справочнике</v>
      </c>
      <c r="AB184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84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85" spans="1:29">
      <c r="A185" s="12"/>
      <c r="B185" s="14"/>
      <c r="C185" s="15"/>
      <c r="D185" s="11"/>
      <c r="E185" s="12"/>
      <c r="F185" s="12"/>
      <c r="G185" s="8"/>
      <c r="H185" s="8"/>
      <c r="I185" s="8"/>
      <c r="J185" s="12"/>
      <c r="K185" s="8"/>
      <c r="L185" s="8"/>
      <c r="M185" s="8"/>
      <c r="N185" s="24"/>
      <c r="O185" s="13"/>
      <c r="P185" s="13"/>
      <c r="Q185" s="13"/>
      <c r="R185" s="13"/>
      <c r="S185" s="17"/>
      <c r="T185" s="56"/>
      <c r="U185" s="96" t="str">
        <f>IF(ISNA(VLOOKUP(A185,'Служебный лист'!D:D:'Служебный лист'!E:E,2,FALSE)) = TRUE, "Газопровод не найден", VLOOKUP(A185,'Служебный лист'!D:E,2,FALSE))</f>
        <v>Газопровод не найден</v>
      </c>
      <c r="V185" s="96" t="str">
        <f>IF(ISNA(VLOOKUP(D185,PODS.DOT_CLASS_RATING_CL!A:B,2,FALSE)) = TRUE, "нет в справочнике", VLOOKUP(D185,PODS.DOT_CLASS_RATING_CL!A:B,2,FALSE))</f>
        <v>нет в справочнике</v>
      </c>
      <c r="W185" s="96" t="str">
        <f>IF(ISNA(VLOOKUP(E185,PODS.NOMINAL_DIAMETR_CL!A:B,2,FALSE)) = TRUE, "нет в справочнике", VLOOKUP(E185,PODS.NOMINAL_DIAMETR_CL!A:B,2,FALSE))</f>
        <v>нет в справочнике</v>
      </c>
      <c r="X185" s="96" t="str">
        <f>IF(ISNA(VLOOKUP(F185,PODS.NOMINAL_WALL_THICKNESS_CL!A:B,2,FALSE)) = TRUE, "нет в справочнике", VLOOKUP(F185,PODS.NOMINAL_WALL_THICKNESS_CL!A:B,2,FALSE))</f>
        <v>нет в справочнике</v>
      </c>
      <c r="Y185" s="96" t="str">
        <f>IF(ISNA(VLOOKUP(J185,PODS.PIPE_LONG_SEAM_GCL!A:B,2,FALSE)) = TRUE, "нет в справочнике", VLOOKUP(J185,PODS.PIPE_LONG_SEAM_GCL!A:B,2,FALSE))</f>
        <v>нет в справочнике</v>
      </c>
      <c r="Z185" s="96" t="str">
        <f>IF(ISNA(VLOOKUP(K185,PODS.PIPE_SEGMENT_MATERIAL_CL!A:B,2,FALSE)) = TRUE, "нет в справочнике", VLOOKUP(K185,PODS.PIPE_SEGMENT_MATERIAL_CL!A:B,2,FALSE))</f>
        <v>нет в справочнике</v>
      </c>
      <c r="AA185" s="96" t="str">
        <f>IF(ISNA(VLOOKUP(L185,PODS.PIPE_SEGMENT_MANUFACTURER!A:B,2,FALSE)) = TRUE, "нет в справочнике", VLOOKUP(L185,PODS.PIPE_SEGMENT_MANUFACTURER!A:B,2,FALSE))</f>
        <v>нет в справочнике</v>
      </c>
      <c r="AB185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85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86" spans="1:29">
      <c r="A186" s="12"/>
      <c r="B186" s="14"/>
      <c r="C186" s="15"/>
      <c r="D186" s="11"/>
      <c r="E186" s="12"/>
      <c r="F186" s="12"/>
      <c r="G186" s="8"/>
      <c r="H186" s="8"/>
      <c r="I186" s="8"/>
      <c r="J186" s="12"/>
      <c r="K186" s="8"/>
      <c r="L186" s="8"/>
      <c r="M186" s="8"/>
      <c r="N186" s="24"/>
      <c r="O186" s="13"/>
      <c r="P186" s="13"/>
      <c r="Q186" s="13"/>
      <c r="R186" s="13"/>
      <c r="S186" s="17"/>
      <c r="T186" s="56"/>
      <c r="U186" s="96" t="str">
        <f>IF(ISNA(VLOOKUP(A186,'Служебный лист'!D:D:'Служебный лист'!E:E,2,FALSE)) = TRUE, "Газопровод не найден", VLOOKUP(A186,'Служебный лист'!D:E,2,FALSE))</f>
        <v>Газопровод не найден</v>
      </c>
      <c r="V186" s="96" t="str">
        <f>IF(ISNA(VLOOKUP(D186,PODS.DOT_CLASS_RATING_CL!A:B,2,FALSE)) = TRUE, "нет в справочнике", VLOOKUP(D186,PODS.DOT_CLASS_RATING_CL!A:B,2,FALSE))</f>
        <v>нет в справочнике</v>
      </c>
      <c r="W186" s="96" t="str">
        <f>IF(ISNA(VLOOKUP(E186,PODS.NOMINAL_DIAMETR_CL!A:B,2,FALSE)) = TRUE, "нет в справочнике", VLOOKUP(E186,PODS.NOMINAL_DIAMETR_CL!A:B,2,FALSE))</f>
        <v>нет в справочнике</v>
      </c>
      <c r="X186" s="96" t="str">
        <f>IF(ISNA(VLOOKUP(F186,PODS.NOMINAL_WALL_THICKNESS_CL!A:B,2,FALSE)) = TRUE, "нет в справочнике", VLOOKUP(F186,PODS.NOMINAL_WALL_THICKNESS_CL!A:B,2,FALSE))</f>
        <v>нет в справочнике</v>
      </c>
      <c r="Y186" s="96" t="str">
        <f>IF(ISNA(VLOOKUP(J186,PODS.PIPE_LONG_SEAM_GCL!A:B,2,FALSE)) = TRUE, "нет в справочнике", VLOOKUP(J186,PODS.PIPE_LONG_SEAM_GCL!A:B,2,FALSE))</f>
        <v>нет в справочнике</v>
      </c>
      <c r="Z186" s="96" t="str">
        <f>IF(ISNA(VLOOKUP(K186,PODS.PIPE_SEGMENT_MATERIAL_CL!A:B,2,FALSE)) = TRUE, "нет в справочнике", VLOOKUP(K186,PODS.PIPE_SEGMENT_MATERIAL_CL!A:B,2,FALSE))</f>
        <v>нет в справочнике</v>
      </c>
      <c r="AA186" s="96" t="str">
        <f>IF(ISNA(VLOOKUP(L186,PODS.PIPE_SEGMENT_MANUFACTURER!A:B,2,FALSE)) = TRUE, "нет в справочнике", VLOOKUP(L186,PODS.PIPE_SEGMENT_MANUFACTURER!A:B,2,FALSE))</f>
        <v>нет в справочнике</v>
      </c>
      <c r="AB186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86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87" spans="1:29">
      <c r="A187" s="12"/>
      <c r="B187" s="14"/>
      <c r="C187" s="15"/>
      <c r="D187" s="11"/>
      <c r="E187" s="12"/>
      <c r="F187" s="12"/>
      <c r="G187" s="8"/>
      <c r="H187" s="8"/>
      <c r="I187" s="8"/>
      <c r="J187" s="12"/>
      <c r="K187" s="8"/>
      <c r="L187" s="8"/>
      <c r="M187" s="8"/>
      <c r="N187" s="24"/>
      <c r="O187" s="13"/>
      <c r="P187" s="13"/>
      <c r="Q187" s="13"/>
      <c r="R187" s="13"/>
      <c r="S187" s="17"/>
      <c r="T187" s="56"/>
      <c r="U187" s="96" t="str">
        <f>IF(ISNA(VLOOKUP(A187,'Служебный лист'!D:D:'Служебный лист'!E:E,2,FALSE)) = TRUE, "Газопровод не найден", VLOOKUP(A187,'Служебный лист'!D:E,2,FALSE))</f>
        <v>Газопровод не найден</v>
      </c>
      <c r="V187" s="96" t="str">
        <f>IF(ISNA(VLOOKUP(D187,PODS.DOT_CLASS_RATING_CL!A:B,2,FALSE)) = TRUE, "нет в справочнике", VLOOKUP(D187,PODS.DOT_CLASS_RATING_CL!A:B,2,FALSE))</f>
        <v>нет в справочнике</v>
      </c>
      <c r="W187" s="96" t="str">
        <f>IF(ISNA(VLOOKUP(E187,PODS.NOMINAL_DIAMETR_CL!A:B,2,FALSE)) = TRUE, "нет в справочнике", VLOOKUP(E187,PODS.NOMINAL_DIAMETR_CL!A:B,2,FALSE))</f>
        <v>нет в справочнике</v>
      </c>
      <c r="X187" s="96" t="str">
        <f>IF(ISNA(VLOOKUP(F187,PODS.NOMINAL_WALL_THICKNESS_CL!A:B,2,FALSE)) = TRUE, "нет в справочнике", VLOOKUP(F187,PODS.NOMINAL_WALL_THICKNESS_CL!A:B,2,FALSE))</f>
        <v>нет в справочнике</v>
      </c>
      <c r="Y187" s="96" t="str">
        <f>IF(ISNA(VLOOKUP(J187,PODS.PIPE_LONG_SEAM_GCL!A:B,2,FALSE)) = TRUE, "нет в справочнике", VLOOKUP(J187,PODS.PIPE_LONG_SEAM_GCL!A:B,2,FALSE))</f>
        <v>нет в справочнике</v>
      </c>
      <c r="Z187" s="96" t="str">
        <f>IF(ISNA(VLOOKUP(K187,PODS.PIPE_SEGMENT_MATERIAL_CL!A:B,2,FALSE)) = TRUE, "нет в справочнике", VLOOKUP(K187,PODS.PIPE_SEGMENT_MATERIAL_CL!A:B,2,FALSE))</f>
        <v>нет в справочнике</v>
      </c>
      <c r="AA187" s="96" t="str">
        <f>IF(ISNA(VLOOKUP(L187,PODS.PIPE_SEGMENT_MANUFACTURER!A:B,2,FALSE)) = TRUE, "нет в справочнике", VLOOKUP(L187,PODS.PIPE_SEGMENT_MANUFACTURER!A:B,2,FALSE))</f>
        <v>нет в справочнике</v>
      </c>
      <c r="AB187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87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88" spans="1:29">
      <c r="A188" s="12"/>
      <c r="B188" s="14"/>
      <c r="C188" s="15"/>
      <c r="D188" s="11"/>
      <c r="E188" s="12"/>
      <c r="F188" s="12"/>
      <c r="G188" s="8"/>
      <c r="H188" s="8"/>
      <c r="I188" s="8"/>
      <c r="J188" s="12"/>
      <c r="K188" s="8"/>
      <c r="L188" s="8"/>
      <c r="M188" s="8"/>
      <c r="N188" s="24"/>
      <c r="O188" s="13"/>
      <c r="P188" s="13"/>
      <c r="Q188" s="13"/>
      <c r="R188" s="13"/>
      <c r="S188" s="17"/>
      <c r="T188" s="56"/>
      <c r="U188" s="96" t="str">
        <f>IF(ISNA(VLOOKUP(A188,'Служебный лист'!D:D:'Служебный лист'!E:E,2,FALSE)) = TRUE, "Газопровод не найден", VLOOKUP(A188,'Служебный лист'!D:E,2,FALSE))</f>
        <v>Газопровод не найден</v>
      </c>
      <c r="V188" s="96" t="str">
        <f>IF(ISNA(VLOOKUP(D188,PODS.DOT_CLASS_RATING_CL!A:B,2,FALSE)) = TRUE, "нет в справочнике", VLOOKUP(D188,PODS.DOT_CLASS_RATING_CL!A:B,2,FALSE))</f>
        <v>нет в справочнике</v>
      </c>
      <c r="W188" s="96" t="str">
        <f>IF(ISNA(VLOOKUP(E188,PODS.NOMINAL_DIAMETR_CL!A:B,2,FALSE)) = TRUE, "нет в справочнике", VLOOKUP(E188,PODS.NOMINAL_DIAMETR_CL!A:B,2,FALSE))</f>
        <v>нет в справочнике</v>
      </c>
      <c r="X188" s="96" t="str">
        <f>IF(ISNA(VLOOKUP(F188,PODS.NOMINAL_WALL_THICKNESS_CL!A:B,2,FALSE)) = TRUE, "нет в справочнике", VLOOKUP(F188,PODS.NOMINAL_WALL_THICKNESS_CL!A:B,2,FALSE))</f>
        <v>нет в справочнике</v>
      </c>
      <c r="Y188" s="96" t="str">
        <f>IF(ISNA(VLOOKUP(J188,PODS.PIPE_LONG_SEAM_GCL!A:B,2,FALSE)) = TRUE, "нет в справочнике", VLOOKUP(J188,PODS.PIPE_LONG_SEAM_GCL!A:B,2,FALSE))</f>
        <v>нет в справочнике</v>
      </c>
      <c r="Z188" s="96" t="str">
        <f>IF(ISNA(VLOOKUP(K188,PODS.PIPE_SEGMENT_MATERIAL_CL!A:B,2,FALSE)) = TRUE, "нет в справочнике", VLOOKUP(K188,PODS.PIPE_SEGMENT_MATERIAL_CL!A:B,2,FALSE))</f>
        <v>нет в справочнике</v>
      </c>
      <c r="AA188" s="96" t="str">
        <f>IF(ISNA(VLOOKUP(L188,PODS.PIPE_SEGMENT_MANUFACTURER!A:B,2,FALSE)) = TRUE, "нет в справочнике", VLOOKUP(L188,PODS.PIPE_SEGMENT_MANUFACTURER!A:B,2,FALSE))</f>
        <v>нет в справочнике</v>
      </c>
      <c r="AB188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88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89" spans="1:29">
      <c r="A189" s="12"/>
      <c r="B189" s="14"/>
      <c r="C189" s="15"/>
      <c r="D189" s="11"/>
      <c r="E189" s="12"/>
      <c r="F189" s="12"/>
      <c r="G189" s="8"/>
      <c r="H189" s="8"/>
      <c r="I189" s="8"/>
      <c r="J189" s="12"/>
      <c r="K189" s="8"/>
      <c r="L189" s="8"/>
      <c r="M189" s="8"/>
      <c r="N189" s="24"/>
      <c r="O189" s="13"/>
      <c r="P189" s="13"/>
      <c r="Q189" s="13"/>
      <c r="R189" s="13"/>
      <c r="S189" s="17"/>
      <c r="T189" s="56"/>
      <c r="U189" s="96" t="str">
        <f>IF(ISNA(VLOOKUP(A189,'Служебный лист'!D:D:'Служебный лист'!E:E,2,FALSE)) = TRUE, "Газопровод не найден", VLOOKUP(A189,'Служебный лист'!D:E,2,FALSE))</f>
        <v>Газопровод не найден</v>
      </c>
      <c r="V189" s="96" t="str">
        <f>IF(ISNA(VLOOKUP(D189,PODS.DOT_CLASS_RATING_CL!A:B,2,FALSE)) = TRUE, "нет в справочнике", VLOOKUP(D189,PODS.DOT_CLASS_RATING_CL!A:B,2,FALSE))</f>
        <v>нет в справочнике</v>
      </c>
      <c r="W189" s="96" t="str">
        <f>IF(ISNA(VLOOKUP(E189,PODS.NOMINAL_DIAMETR_CL!A:B,2,FALSE)) = TRUE, "нет в справочнике", VLOOKUP(E189,PODS.NOMINAL_DIAMETR_CL!A:B,2,FALSE))</f>
        <v>нет в справочнике</v>
      </c>
      <c r="X189" s="96" t="str">
        <f>IF(ISNA(VLOOKUP(F189,PODS.NOMINAL_WALL_THICKNESS_CL!A:B,2,FALSE)) = TRUE, "нет в справочнике", VLOOKUP(F189,PODS.NOMINAL_WALL_THICKNESS_CL!A:B,2,FALSE))</f>
        <v>нет в справочнике</v>
      </c>
      <c r="Y189" s="96" t="str">
        <f>IF(ISNA(VLOOKUP(J189,PODS.PIPE_LONG_SEAM_GCL!A:B,2,FALSE)) = TRUE, "нет в справочнике", VLOOKUP(J189,PODS.PIPE_LONG_SEAM_GCL!A:B,2,FALSE))</f>
        <v>нет в справочнике</v>
      </c>
      <c r="Z189" s="96" t="str">
        <f>IF(ISNA(VLOOKUP(K189,PODS.PIPE_SEGMENT_MATERIAL_CL!A:B,2,FALSE)) = TRUE, "нет в справочнике", VLOOKUP(K189,PODS.PIPE_SEGMENT_MATERIAL_CL!A:B,2,FALSE))</f>
        <v>нет в справочнике</v>
      </c>
      <c r="AA189" s="96" t="str">
        <f>IF(ISNA(VLOOKUP(L189,PODS.PIPE_SEGMENT_MANUFACTURER!A:B,2,FALSE)) = TRUE, "нет в справочнике", VLOOKUP(L189,PODS.PIPE_SEGMENT_MANUFACTURER!A:B,2,FALSE))</f>
        <v>нет в справочнике</v>
      </c>
      <c r="AB189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89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90" spans="1:29">
      <c r="A190" s="12"/>
      <c r="B190" s="14"/>
      <c r="C190" s="15"/>
      <c r="D190" s="11"/>
      <c r="E190" s="12"/>
      <c r="F190" s="12"/>
      <c r="G190" s="8"/>
      <c r="H190" s="8"/>
      <c r="I190" s="8"/>
      <c r="J190" s="12"/>
      <c r="K190" s="8"/>
      <c r="L190" s="8"/>
      <c r="M190" s="8"/>
      <c r="N190" s="24"/>
      <c r="O190" s="13"/>
      <c r="P190" s="13"/>
      <c r="Q190" s="13"/>
      <c r="R190" s="13"/>
      <c r="S190" s="17"/>
      <c r="T190" s="56"/>
      <c r="U190" s="96" t="str">
        <f>IF(ISNA(VLOOKUP(A190,'Служебный лист'!D:D:'Служебный лист'!E:E,2,FALSE)) = TRUE, "Газопровод не найден", VLOOKUP(A190,'Служебный лист'!D:E,2,FALSE))</f>
        <v>Газопровод не найден</v>
      </c>
      <c r="V190" s="96" t="str">
        <f>IF(ISNA(VLOOKUP(D190,PODS.DOT_CLASS_RATING_CL!A:B,2,FALSE)) = TRUE, "нет в справочнике", VLOOKUP(D190,PODS.DOT_CLASS_RATING_CL!A:B,2,FALSE))</f>
        <v>нет в справочнике</v>
      </c>
      <c r="W190" s="96" t="str">
        <f>IF(ISNA(VLOOKUP(E190,PODS.NOMINAL_DIAMETR_CL!A:B,2,FALSE)) = TRUE, "нет в справочнике", VLOOKUP(E190,PODS.NOMINAL_DIAMETR_CL!A:B,2,FALSE))</f>
        <v>нет в справочнике</v>
      </c>
      <c r="X190" s="96" t="str">
        <f>IF(ISNA(VLOOKUP(F190,PODS.NOMINAL_WALL_THICKNESS_CL!A:B,2,FALSE)) = TRUE, "нет в справочнике", VLOOKUP(F190,PODS.NOMINAL_WALL_THICKNESS_CL!A:B,2,FALSE))</f>
        <v>нет в справочнике</v>
      </c>
      <c r="Y190" s="96" t="str">
        <f>IF(ISNA(VLOOKUP(J190,PODS.PIPE_LONG_SEAM_GCL!A:B,2,FALSE)) = TRUE, "нет в справочнике", VLOOKUP(J190,PODS.PIPE_LONG_SEAM_GCL!A:B,2,FALSE))</f>
        <v>нет в справочнике</v>
      </c>
      <c r="Z190" s="96" t="str">
        <f>IF(ISNA(VLOOKUP(K190,PODS.PIPE_SEGMENT_MATERIAL_CL!A:B,2,FALSE)) = TRUE, "нет в справочнике", VLOOKUP(K190,PODS.PIPE_SEGMENT_MATERIAL_CL!A:B,2,FALSE))</f>
        <v>нет в справочнике</v>
      </c>
      <c r="AA190" s="96" t="str">
        <f>IF(ISNA(VLOOKUP(L190,PODS.PIPE_SEGMENT_MANUFACTURER!A:B,2,FALSE)) = TRUE, "нет в справочнике", VLOOKUP(L190,PODS.PIPE_SEGMENT_MANUFACTURER!A:B,2,FALSE))</f>
        <v>нет в справочнике</v>
      </c>
      <c r="AB190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90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91" spans="1:29">
      <c r="A191" s="12"/>
      <c r="B191" s="14"/>
      <c r="C191" s="15"/>
      <c r="D191" s="11"/>
      <c r="E191" s="12"/>
      <c r="F191" s="12"/>
      <c r="G191" s="8"/>
      <c r="H191" s="8"/>
      <c r="I191" s="8"/>
      <c r="J191" s="12"/>
      <c r="K191" s="8"/>
      <c r="L191" s="8"/>
      <c r="M191" s="8"/>
      <c r="N191" s="24"/>
      <c r="O191" s="13"/>
      <c r="P191" s="13"/>
      <c r="Q191" s="13"/>
      <c r="R191" s="13"/>
      <c r="S191" s="17"/>
      <c r="T191" s="56"/>
      <c r="U191" s="96" t="str">
        <f>IF(ISNA(VLOOKUP(A191,'Служебный лист'!D:D:'Служебный лист'!E:E,2,FALSE)) = TRUE, "Газопровод не найден", VLOOKUP(A191,'Служебный лист'!D:E,2,FALSE))</f>
        <v>Газопровод не найден</v>
      </c>
      <c r="V191" s="96" t="str">
        <f>IF(ISNA(VLOOKUP(D191,PODS.DOT_CLASS_RATING_CL!A:B,2,FALSE)) = TRUE, "нет в справочнике", VLOOKUP(D191,PODS.DOT_CLASS_RATING_CL!A:B,2,FALSE))</f>
        <v>нет в справочнике</v>
      </c>
      <c r="W191" s="96" t="str">
        <f>IF(ISNA(VLOOKUP(E191,PODS.NOMINAL_DIAMETR_CL!A:B,2,FALSE)) = TRUE, "нет в справочнике", VLOOKUP(E191,PODS.NOMINAL_DIAMETR_CL!A:B,2,FALSE))</f>
        <v>нет в справочнике</v>
      </c>
      <c r="X191" s="96" t="str">
        <f>IF(ISNA(VLOOKUP(F191,PODS.NOMINAL_WALL_THICKNESS_CL!A:B,2,FALSE)) = TRUE, "нет в справочнике", VLOOKUP(F191,PODS.NOMINAL_WALL_THICKNESS_CL!A:B,2,FALSE))</f>
        <v>нет в справочнике</v>
      </c>
      <c r="Y191" s="96" t="str">
        <f>IF(ISNA(VLOOKUP(J191,PODS.PIPE_LONG_SEAM_GCL!A:B,2,FALSE)) = TRUE, "нет в справочнике", VLOOKUP(J191,PODS.PIPE_LONG_SEAM_GCL!A:B,2,FALSE))</f>
        <v>нет в справочнике</v>
      </c>
      <c r="Z191" s="96" t="str">
        <f>IF(ISNA(VLOOKUP(K191,PODS.PIPE_SEGMENT_MATERIAL_CL!A:B,2,FALSE)) = TRUE, "нет в справочнике", VLOOKUP(K191,PODS.PIPE_SEGMENT_MATERIAL_CL!A:B,2,FALSE))</f>
        <v>нет в справочнике</v>
      </c>
      <c r="AA191" s="96" t="str">
        <f>IF(ISNA(VLOOKUP(L191,PODS.PIPE_SEGMENT_MANUFACTURER!A:B,2,FALSE)) = TRUE, "нет в справочнике", VLOOKUP(L191,PODS.PIPE_SEGMENT_MANUFACTURER!A:B,2,FALSE))</f>
        <v>нет в справочнике</v>
      </c>
      <c r="AB191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91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92" spans="1:29">
      <c r="A192" s="12"/>
      <c r="B192" s="14"/>
      <c r="C192" s="15"/>
      <c r="D192" s="11"/>
      <c r="E192" s="12"/>
      <c r="F192" s="12"/>
      <c r="G192" s="8"/>
      <c r="H192" s="8"/>
      <c r="I192" s="8"/>
      <c r="J192" s="12"/>
      <c r="K192" s="8"/>
      <c r="L192" s="8"/>
      <c r="M192" s="8"/>
      <c r="N192" s="24"/>
      <c r="O192" s="13"/>
      <c r="P192" s="13"/>
      <c r="Q192" s="13"/>
      <c r="R192" s="13"/>
      <c r="S192" s="17"/>
      <c r="T192" s="56"/>
      <c r="U192" s="96" t="str">
        <f>IF(ISNA(VLOOKUP(A192,'Служебный лист'!D:D:'Служебный лист'!E:E,2,FALSE)) = TRUE, "Газопровод не найден", VLOOKUP(A192,'Служебный лист'!D:E,2,FALSE))</f>
        <v>Газопровод не найден</v>
      </c>
      <c r="V192" s="96" t="str">
        <f>IF(ISNA(VLOOKUP(D192,PODS.DOT_CLASS_RATING_CL!A:B,2,FALSE)) = TRUE, "нет в справочнике", VLOOKUP(D192,PODS.DOT_CLASS_RATING_CL!A:B,2,FALSE))</f>
        <v>нет в справочнике</v>
      </c>
      <c r="W192" s="96" t="str">
        <f>IF(ISNA(VLOOKUP(E192,PODS.NOMINAL_DIAMETR_CL!A:B,2,FALSE)) = TRUE, "нет в справочнике", VLOOKUP(E192,PODS.NOMINAL_DIAMETR_CL!A:B,2,FALSE))</f>
        <v>нет в справочнике</v>
      </c>
      <c r="X192" s="96" t="str">
        <f>IF(ISNA(VLOOKUP(F192,PODS.NOMINAL_WALL_THICKNESS_CL!A:B,2,FALSE)) = TRUE, "нет в справочнике", VLOOKUP(F192,PODS.NOMINAL_WALL_THICKNESS_CL!A:B,2,FALSE))</f>
        <v>нет в справочнике</v>
      </c>
      <c r="Y192" s="96" t="str">
        <f>IF(ISNA(VLOOKUP(J192,PODS.PIPE_LONG_SEAM_GCL!A:B,2,FALSE)) = TRUE, "нет в справочнике", VLOOKUP(J192,PODS.PIPE_LONG_SEAM_GCL!A:B,2,FALSE))</f>
        <v>нет в справочнике</v>
      </c>
      <c r="Z192" s="96" t="str">
        <f>IF(ISNA(VLOOKUP(K192,PODS.PIPE_SEGMENT_MATERIAL_CL!A:B,2,FALSE)) = TRUE, "нет в справочнике", VLOOKUP(K192,PODS.PIPE_SEGMENT_MATERIAL_CL!A:B,2,FALSE))</f>
        <v>нет в справочнике</v>
      </c>
      <c r="AA192" s="96" t="str">
        <f>IF(ISNA(VLOOKUP(L192,PODS.PIPE_SEGMENT_MANUFACTURER!A:B,2,FALSE)) = TRUE, "нет в справочнике", VLOOKUP(L192,PODS.PIPE_SEGMENT_MANUFACTURER!A:B,2,FALSE))</f>
        <v>нет в справочнике</v>
      </c>
      <c r="AB192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92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93" spans="1:29">
      <c r="A193" s="12"/>
      <c r="B193" s="14"/>
      <c r="C193" s="15"/>
      <c r="D193" s="11"/>
      <c r="E193" s="12"/>
      <c r="F193" s="12"/>
      <c r="G193" s="8"/>
      <c r="H193" s="8"/>
      <c r="I193" s="8"/>
      <c r="J193" s="12"/>
      <c r="K193" s="8"/>
      <c r="L193" s="8"/>
      <c r="M193" s="8"/>
      <c r="N193" s="24"/>
      <c r="O193" s="13"/>
      <c r="P193" s="13"/>
      <c r="Q193" s="13"/>
      <c r="R193" s="13"/>
      <c r="S193" s="17"/>
      <c r="T193" s="56"/>
      <c r="U193" s="96" t="str">
        <f>IF(ISNA(VLOOKUP(A193,'Служебный лист'!D:D:'Служебный лист'!E:E,2,FALSE)) = TRUE, "Газопровод не найден", VLOOKUP(A193,'Служебный лист'!D:E,2,FALSE))</f>
        <v>Газопровод не найден</v>
      </c>
      <c r="V193" s="96" t="str">
        <f>IF(ISNA(VLOOKUP(D193,PODS.DOT_CLASS_RATING_CL!A:B,2,FALSE)) = TRUE, "нет в справочнике", VLOOKUP(D193,PODS.DOT_CLASS_RATING_CL!A:B,2,FALSE))</f>
        <v>нет в справочнике</v>
      </c>
      <c r="W193" s="96" t="str">
        <f>IF(ISNA(VLOOKUP(E193,PODS.NOMINAL_DIAMETR_CL!A:B,2,FALSE)) = TRUE, "нет в справочнике", VLOOKUP(E193,PODS.NOMINAL_DIAMETR_CL!A:B,2,FALSE))</f>
        <v>нет в справочнике</v>
      </c>
      <c r="X193" s="96" t="str">
        <f>IF(ISNA(VLOOKUP(F193,PODS.NOMINAL_WALL_THICKNESS_CL!A:B,2,FALSE)) = TRUE, "нет в справочнике", VLOOKUP(F193,PODS.NOMINAL_WALL_THICKNESS_CL!A:B,2,FALSE))</f>
        <v>нет в справочнике</v>
      </c>
      <c r="Y193" s="96" t="str">
        <f>IF(ISNA(VLOOKUP(J193,PODS.PIPE_LONG_SEAM_GCL!A:B,2,FALSE)) = TRUE, "нет в справочнике", VLOOKUP(J193,PODS.PIPE_LONG_SEAM_GCL!A:B,2,FALSE))</f>
        <v>нет в справочнике</v>
      </c>
      <c r="Z193" s="96" t="str">
        <f>IF(ISNA(VLOOKUP(K193,PODS.PIPE_SEGMENT_MATERIAL_CL!A:B,2,FALSE)) = TRUE, "нет в справочнике", VLOOKUP(K193,PODS.PIPE_SEGMENT_MATERIAL_CL!A:B,2,FALSE))</f>
        <v>нет в справочнике</v>
      </c>
      <c r="AA193" s="96" t="str">
        <f>IF(ISNA(VLOOKUP(L193,PODS.PIPE_SEGMENT_MANUFACTURER!A:B,2,FALSE)) = TRUE, "нет в справочнике", VLOOKUP(L193,PODS.PIPE_SEGMENT_MANUFACTURER!A:B,2,FALSE))</f>
        <v>нет в справочнике</v>
      </c>
      <c r="AB193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93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94" spans="1:29">
      <c r="A194" s="12"/>
      <c r="B194" s="14"/>
      <c r="C194" s="15"/>
      <c r="D194" s="11"/>
      <c r="E194" s="12"/>
      <c r="F194" s="12"/>
      <c r="G194" s="8"/>
      <c r="H194" s="8"/>
      <c r="I194" s="8"/>
      <c r="J194" s="12"/>
      <c r="K194" s="8"/>
      <c r="L194" s="8"/>
      <c r="M194" s="8"/>
      <c r="N194" s="24"/>
      <c r="O194" s="13"/>
      <c r="P194" s="13"/>
      <c r="Q194" s="13"/>
      <c r="R194" s="13"/>
      <c r="S194" s="17"/>
      <c r="T194" s="56"/>
      <c r="U194" s="96" t="str">
        <f>IF(ISNA(VLOOKUP(A194,'Служебный лист'!D:D:'Служебный лист'!E:E,2,FALSE)) = TRUE, "Газопровод не найден", VLOOKUP(A194,'Служебный лист'!D:E,2,FALSE))</f>
        <v>Газопровод не найден</v>
      </c>
      <c r="V194" s="96" t="str">
        <f>IF(ISNA(VLOOKUP(D194,PODS.DOT_CLASS_RATING_CL!A:B,2,FALSE)) = TRUE, "нет в справочнике", VLOOKUP(D194,PODS.DOT_CLASS_RATING_CL!A:B,2,FALSE))</f>
        <v>нет в справочнике</v>
      </c>
      <c r="W194" s="96" t="str">
        <f>IF(ISNA(VLOOKUP(E194,PODS.NOMINAL_DIAMETR_CL!A:B,2,FALSE)) = TRUE, "нет в справочнике", VLOOKUP(E194,PODS.NOMINAL_DIAMETR_CL!A:B,2,FALSE))</f>
        <v>нет в справочнике</v>
      </c>
      <c r="X194" s="96" t="str">
        <f>IF(ISNA(VLOOKUP(F194,PODS.NOMINAL_WALL_THICKNESS_CL!A:B,2,FALSE)) = TRUE, "нет в справочнике", VLOOKUP(F194,PODS.NOMINAL_WALL_THICKNESS_CL!A:B,2,FALSE))</f>
        <v>нет в справочнике</v>
      </c>
      <c r="Y194" s="96" t="str">
        <f>IF(ISNA(VLOOKUP(J194,PODS.PIPE_LONG_SEAM_GCL!A:B,2,FALSE)) = TRUE, "нет в справочнике", VLOOKUP(J194,PODS.PIPE_LONG_SEAM_GCL!A:B,2,FALSE))</f>
        <v>нет в справочнике</v>
      </c>
      <c r="Z194" s="96" t="str">
        <f>IF(ISNA(VLOOKUP(K194,PODS.PIPE_SEGMENT_MATERIAL_CL!A:B,2,FALSE)) = TRUE, "нет в справочнике", VLOOKUP(K194,PODS.PIPE_SEGMENT_MATERIAL_CL!A:B,2,FALSE))</f>
        <v>нет в справочнике</v>
      </c>
      <c r="AA194" s="96" t="str">
        <f>IF(ISNA(VLOOKUP(L194,PODS.PIPE_SEGMENT_MANUFACTURER!A:B,2,FALSE)) = TRUE, "нет в справочнике", VLOOKUP(L194,PODS.PIPE_SEGMENT_MANUFACTURER!A:B,2,FALSE))</f>
        <v>нет в справочнике</v>
      </c>
      <c r="AB194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94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95" spans="1:29">
      <c r="A195" s="12"/>
      <c r="B195" s="14"/>
      <c r="C195" s="15"/>
      <c r="D195" s="11"/>
      <c r="E195" s="12"/>
      <c r="F195" s="12"/>
      <c r="G195" s="8"/>
      <c r="H195" s="8"/>
      <c r="I195" s="8"/>
      <c r="J195" s="12"/>
      <c r="K195" s="8"/>
      <c r="L195" s="8"/>
      <c r="M195" s="8"/>
      <c r="N195" s="24"/>
      <c r="O195" s="13"/>
      <c r="P195" s="13"/>
      <c r="Q195" s="13"/>
      <c r="R195" s="13"/>
      <c r="S195" s="17"/>
      <c r="T195" s="56"/>
      <c r="U195" s="96" t="str">
        <f>IF(ISNA(VLOOKUP(A195,'Служебный лист'!D:D:'Служебный лист'!E:E,2,FALSE)) = TRUE, "Газопровод не найден", VLOOKUP(A195,'Служебный лист'!D:E,2,FALSE))</f>
        <v>Газопровод не найден</v>
      </c>
      <c r="V195" s="96" t="str">
        <f>IF(ISNA(VLOOKUP(D195,PODS.DOT_CLASS_RATING_CL!A:B,2,FALSE)) = TRUE, "нет в справочнике", VLOOKUP(D195,PODS.DOT_CLASS_RATING_CL!A:B,2,FALSE))</f>
        <v>нет в справочнике</v>
      </c>
      <c r="W195" s="96" t="str">
        <f>IF(ISNA(VLOOKUP(E195,PODS.NOMINAL_DIAMETR_CL!A:B,2,FALSE)) = TRUE, "нет в справочнике", VLOOKUP(E195,PODS.NOMINAL_DIAMETR_CL!A:B,2,FALSE))</f>
        <v>нет в справочнике</v>
      </c>
      <c r="X195" s="96" t="str">
        <f>IF(ISNA(VLOOKUP(F195,PODS.NOMINAL_WALL_THICKNESS_CL!A:B,2,FALSE)) = TRUE, "нет в справочнике", VLOOKUP(F195,PODS.NOMINAL_WALL_THICKNESS_CL!A:B,2,FALSE))</f>
        <v>нет в справочнике</v>
      </c>
      <c r="Y195" s="96" t="str">
        <f>IF(ISNA(VLOOKUP(J195,PODS.PIPE_LONG_SEAM_GCL!A:B,2,FALSE)) = TRUE, "нет в справочнике", VLOOKUP(J195,PODS.PIPE_LONG_SEAM_GCL!A:B,2,FALSE))</f>
        <v>нет в справочнике</v>
      </c>
      <c r="Z195" s="96" t="str">
        <f>IF(ISNA(VLOOKUP(K195,PODS.PIPE_SEGMENT_MATERIAL_CL!A:B,2,FALSE)) = TRUE, "нет в справочнике", VLOOKUP(K195,PODS.PIPE_SEGMENT_MATERIAL_CL!A:B,2,FALSE))</f>
        <v>нет в справочнике</v>
      </c>
      <c r="AA195" s="96" t="str">
        <f>IF(ISNA(VLOOKUP(L195,PODS.PIPE_SEGMENT_MANUFACTURER!A:B,2,FALSE)) = TRUE, "нет в справочнике", VLOOKUP(L195,PODS.PIPE_SEGMENT_MANUFACTURER!A:B,2,FALSE))</f>
        <v>нет в справочнике</v>
      </c>
      <c r="AB195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95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96" spans="1:29">
      <c r="A196" s="12"/>
      <c r="B196" s="14"/>
      <c r="C196" s="15"/>
      <c r="D196" s="11"/>
      <c r="E196" s="12"/>
      <c r="F196" s="12"/>
      <c r="G196" s="8"/>
      <c r="H196" s="8"/>
      <c r="I196" s="8"/>
      <c r="J196" s="12"/>
      <c r="K196" s="8"/>
      <c r="L196" s="8"/>
      <c r="M196" s="8"/>
      <c r="N196" s="24"/>
      <c r="O196" s="13"/>
      <c r="P196" s="13"/>
      <c r="Q196" s="13"/>
      <c r="R196" s="13"/>
      <c r="S196" s="17"/>
      <c r="T196" s="56"/>
      <c r="U196" s="96" t="str">
        <f>IF(ISNA(VLOOKUP(A196,'Служебный лист'!D:D:'Служебный лист'!E:E,2,FALSE)) = TRUE, "Газопровод не найден", VLOOKUP(A196,'Служебный лист'!D:E,2,FALSE))</f>
        <v>Газопровод не найден</v>
      </c>
      <c r="V196" s="96" t="str">
        <f>IF(ISNA(VLOOKUP(D196,PODS.DOT_CLASS_RATING_CL!A:B,2,FALSE)) = TRUE, "нет в справочнике", VLOOKUP(D196,PODS.DOT_CLASS_RATING_CL!A:B,2,FALSE))</f>
        <v>нет в справочнике</v>
      </c>
      <c r="W196" s="96" t="str">
        <f>IF(ISNA(VLOOKUP(E196,PODS.NOMINAL_DIAMETR_CL!A:B,2,FALSE)) = TRUE, "нет в справочнике", VLOOKUP(E196,PODS.NOMINAL_DIAMETR_CL!A:B,2,FALSE))</f>
        <v>нет в справочнике</v>
      </c>
      <c r="X196" s="96" t="str">
        <f>IF(ISNA(VLOOKUP(F196,PODS.NOMINAL_WALL_THICKNESS_CL!A:B,2,FALSE)) = TRUE, "нет в справочнике", VLOOKUP(F196,PODS.NOMINAL_WALL_THICKNESS_CL!A:B,2,FALSE))</f>
        <v>нет в справочнике</v>
      </c>
      <c r="Y196" s="96" t="str">
        <f>IF(ISNA(VLOOKUP(J196,PODS.PIPE_LONG_SEAM_GCL!A:B,2,FALSE)) = TRUE, "нет в справочнике", VLOOKUP(J196,PODS.PIPE_LONG_SEAM_GCL!A:B,2,FALSE))</f>
        <v>нет в справочнике</v>
      </c>
      <c r="Z196" s="96" t="str">
        <f>IF(ISNA(VLOOKUP(K196,PODS.PIPE_SEGMENT_MATERIAL_CL!A:B,2,FALSE)) = TRUE, "нет в справочнике", VLOOKUP(K196,PODS.PIPE_SEGMENT_MATERIAL_CL!A:B,2,FALSE))</f>
        <v>нет в справочнике</v>
      </c>
      <c r="AA196" s="96" t="str">
        <f>IF(ISNA(VLOOKUP(L196,PODS.PIPE_SEGMENT_MANUFACTURER!A:B,2,FALSE)) = TRUE, "нет в справочнике", VLOOKUP(L196,PODS.PIPE_SEGMENT_MANUFACTURER!A:B,2,FALSE))</f>
        <v>нет в справочнике</v>
      </c>
      <c r="AB196" s="46" t="str">
        <f t="shared" si="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96" s="46" t="str">
        <f t="shared" si="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97" spans="1:29">
      <c r="A197" s="12"/>
      <c r="B197" s="14"/>
      <c r="C197" s="15"/>
      <c r="D197" s="11"/>
      <c r="E197" s="12"/>
      <c r="F197" s="12"/>
      <c r="G197" s="8"/>
      <c r="H197" s="8"/>
      <c r="I197" s="8"/>
      <c r="J197" s="12"/>
      <c r="K197" s="8"/>
      <c r="L197" s="8"/>
      <c r="M197" s="8"/>
      <c r="N197" s="24"/>
      <c r="O197" s="13"/>
      <c r="P197" s="13"/>
      <c r="Q197" s="13"/>
      <c r="R197" s="13"/>
      <c r="S197" s="17"/>
      <c r="T197" s="56"/>
      <c r="U197" s="96" t="str">
        <f>IF(ISNA(VLOOKUP(A197,'Служебный лист'!D:D:'Служебный лист'!E:E,2,FALSE)) = TRUE, "Газопровод не найден", VLOOKUP(A197,'Служебный лист'!D:E,2,FALSE))</f>
        <v>Газопровод не найден</v>
      </c>
      <c r="V197" s="96" t="str">
        <f>IF(ISNA(VLOOKUP(D197,PODS.DOT_CLASS_RATING_CL!A:B,2,FALSE)) = TRUE, "нет в справочнике", VLOOKUP(D197,PODS.DOT_CLASS_RATING_CL!A:B,2,FALSE))</f>
        <v>нет в справочнике</v>
      </c>
      <c r="W197" s="96" t="str">
        <f>IF(ISNA(VLOOKUP(E197,PODS.NOMINAL_DIAMETR_CL!A:B,2,FALSE)) = TRUE, "нет в справочнике", VLOOKUP(E197,PODS.NOMINAL_DIAMETR_CL!A:B,2,FALSE))</f>
        <v>нет в справочнике</v>
      </c>
      <c r="X197" s="96" t="str">
        <f>IF(ISNA(VLOOKUP(F197,PODS.NOMINAL_WALL_THICKNESS_CL!A:B,2,FALSE)) = TRUE, "нет в справочнике", VLOOKUP(F197,PODS.NOMINAL_WALL_THICKNESS_CL!A:B,2,FALSE))</f>
        <v>нет в справочнике</v>
      </c>
      <c r="Y197" s="96" t="str">
        <f>IF(ISNA(VLOOKUP(J197,PODS.PIPE_LONG_SEAM_GCL!A:B,2,FALSE)) = TRUE, "нет в справочнике", VLOOKUP(J197,PODS.PIPE_LONG_SEAM_GCL!A:B,2,FALSE))</f>
        <v>нет в справочнике</v>
      </c>
      <c r="Z197" s="96" t="str">
        <f>IF(ISNA(VLOOKUP(K197,PODS.PIPE_SEGMENT_MATERIAL_CL!A:B,2,FALSE)) = TRUE, "нет в справочнике", VLOOKUP(K197,PODS.PIPE_SEGMENT_MATERIAL_CL!A:B,2,FALSE))</f>
        <v>нет в справочнике</v>
      </c>
      <c r="AA197" s="96" t="str">
        <f>IF(ISNA(VLOOKUP(L197,PODS.PIPE_SEGMENT_MANUFACTURER!A:B,2,FALSE)) = TRUE, "нет в справочнике", VLOOKUP(L197,PODS.PIPE_SEGMENT_MANUFACTURER!A:B,2,FALSE))</f>
        <v>нет в справочнике</v>
      </c>
      <c r="AB197" s="46" t="str">
        <f t="shared" ref="AB197:AB260" si="6">CONCATENATE("SELECT s.station_id STATION_ID_NACH, ",U197," ROUTE_ID, ",T197," ID  FROM pods.station_point s WHERE s.route_id = ",U197," AND abs(ROUND (s.station, 2) - ROUND (",B197,", 2)) = (SELECT MIN (abs(ROUND (ss.station, 2) - ROUND (",B197,", 2))) FROM pods.station_point ss WHERE ss.route_id = ",U197,")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97" s="46" t="str">
        <f t="shared" ref="AC197:AC260" si="7">CONCATENATE("SELECT s.station_id STATION_ID_NACH, ",U197," ROUTE_ID, ",T197," ID  FROM pods.station_point s WHERE s.route_id = ",U197," AND abs(ROUND (s.station, 2) - ROUND (",C197,", 2)) = (SELECT MIN (abs(ROUND (ss.station, 2) - ROUND (",C197,", 2))) FROM pods.station_point ss WHERE ss.route_id = ",U197,")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98" spans="1:29">
      <c r="A198" s="12"/>
      <c r="B198" s="14"/>
      <c r="C198" s="15"/>
      <c r="D198" s="11"/>
      <c r="E198" s="12"/>
      <c r="F198" s="12"/>
      <c r="G198" s="8"/>
      <c r="H198" s="8"/>
      <c r="I198" s="8"/>
      <c r="J198" s="12"/>
      <c r="K198" s="8"/>
      <c r="L198" s="8"/>
      <c r="M198" s="8"/>
      <c r="N198" s="24"/>
      <c r="O198" s="13"/>
      <c r="P198" s="13"/>
      <c r="Q198" s="13"/>
      <c r="R198" s="13"/>
      <c r="S198" s="17"/>
      <c r="T198" s="56"/>
      <c r="U198" s="96" t="str">
        <f>IF(ISNA(VLOOKUP(A198,'Служебный лист'!D:D:'Служебный лист'!E:E,2,FALSE)) = TRUE, "Газопровод не найден", VLOOKUP(A198,'Служебный лист'!D:E,2,FALSE))</f>
        <v>Газопровод не найден</v>
      </c>
      <c r="V198" s="96" t="str">
        <f>IF(ISNA(VLOOKUP(D198,PODS.DOT_CLASS_RATING_CL!A:B,2,FALSE)) = TRUE, "нет в справочнике", VLOOKUP(D198,PODS.DOT_CLASS_RATING_CL!A:B,2,FALSE))</f>
        <v>нет в справочнике</v>
      </c>
      <c r="W198" s="96" t="str">
        <f>IF(ISNA(VLOOKUP(E198,PODS.NOMINAL_DIAMETR_CL!A:B,2,FALSE)) = TRUE, "нет в справочнике", VLOOKUP(E198,PODS.NOMINAL_DIAMETR_CL!A:B,2,FALSE))</f>
        <v>нет в справочнике</v>
      </c>
      <c r="X198" s="96" t="str">
        <f>IF(ISNA(VLOOKUP(F198,PODS.NOMINAL_WALL_THICKNESS_CL!A:B,2,FALSE)) = TRUE, "нет в справочнике", VLOOKUP(F198,PODS.NOMINAL_WALL_THICKNESS_CL!A:B,2,FALSE))</f>
        <v>нет в справочнике</v>
      </c>
      <c r="Y198" s="96" t="str">
        <f>IF(ISNA(VLOOKUP(J198,PODS.PIPE_LONG_SEAM_GCL!A:B,2,FALSE)) = TRUE, "нет в справочнике", VLOOKUP(J198,PODS.PIPE_LONG_SEAM_GCL!A:B,2,FALSE))</f>
        <v>нет в справочнике</v>
      </c>
      <c r="Z198" s="96" t="str">
        <f>IF(ISNA(VLOOKUP(K198,PODS.PIPE_SEGMENT_MATERIAL_CL!A:B,2,FALSE)) = TRUE, "нет в справочнике", VLOOKUP(K198,PODS.PIPE_SEGMENT_MATERIAL_CL!A:B,2,FALSE))</f>
        <v>нет в справочнике</v>
      </c>
      <c r="AA198" s="96" t="str">
        <f>IF(ISNA(VLOOKUP(L198,PODS.PIPE_SEGMENT_MANUFACTURER!A:B,2,FALSE)) = TRUE, "нет в справочнике", VLOOKUP(L198,PODS.PIPE_SEGMENT_MANUFACTURER!A:B,2,FALSE))</f>
        <v>нет в справочнике</v>
      </c>
      <c r="AB198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98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99" spans="1:29">
      <c r="A199" s="12"/>
      <c r="B199" s="14"/>
      <c r="C199" s="15"/>
      <c r="D199" s="11"/>
      <c r="E199" s="12"/>
      <c r="F199" s="12"/>
      <c r="G199" s="8"/>
      <c r="H199" s="8"/>
      <c r="I199" s="8"/>
      <c r="J199" s="12"/>
      <c r="K199" s="8"/>
      <c r="L199" s="8"/>
      <c r="M199" s="8"/>
      <c r="N199" s="24"/>
      <c r="O199" s="13"/>
      <c r="P199" s="13"/>
      <c r="Q199" s="13"/>
      <c r="R199" s="13"/>
      <c r="S199" s="17"/>
      <c r="T199" s="56"/>
      <c r="U199" s="96" t="str">
        <f>IF(ISNA(VLOOKUP(A199,'Служебный лист'!D:D:'Служебный лист'!E:E,2,FALSE)) = TRUE, "Газопровод не найден", VLOOKUP(A199,'Служебный лист'!D:E,2,FALSE))</f>
        <v>Газопровод не найден</v>
      </c>
      <c r="V199" s="96" t="str">
        <f>IF(ISNA(VLOOKUP(D199,PODS.DOT_CLASS_RATING_CL!A:B,2,FALSE)) = TRUE, "нет в справочнике", VLOOKUP(D199,PODS.DOT_CLASS_RATING_CL!A:B,2,FALSE))</f>
        <v>нет в справочнике</v>
      </c>
      <c r="W199" s="96" t="str">
        <f>IF(ISNA(VLOOKUP(E199,PODS.NOMINAL_DIAMETR_CL!A:B,2,FALSE)) = TRUE, "нет в справочнике", VLOOKUP(E199,PODS.NOMINAL_DIAMETR_CL!A:B,2,FALSE))</f>
        <v>нет в справочнике</v>
      </c>
      <c r="X199" s="96" t="str">
        <f>IF(ISNA(VLOOKUP(F199,PODS.NOMINAL_WALL_THICKNESS_CL!A:B,2,FALSE)) = TRUE, "нет в справочнике", VLOOKUP(F199,PODS.NOMINAL_WALL_THICKNESS_CL!A:B,2,FALSE))</f>
        <v>нет в справочнике</v>
      </c>
      <c r="Y199" s="96" t="str">
        <f>IF(ISNA(VLOOKUP(J199,PODS.PIPE_LONG_SEAM_GCL!A:B,2,FALSE)) = TRUE, "нет в справочнике", VLOOKUP(J199,PODS.PIPE_LONG_SEAM_GCL!A:B,2,FALSE))</f>
        <v>нет в справочнике</v>
      </c>
      <c r="Z199" s="96" t="str">
        <f>IF(ISNA(VLOOKUP(K199,PODS.PIPE_SEGMENT_MATERIAL_CL!A:B,2,FALSE)) = TRUE, "нет в справочнике", VLOOKUP(K199,PODS.PIPE_SEGMENT_MATERIAL_CL!A:B,2,FALSE))</f>
        <v>нет в справочнике</v>
      </c>
      <c r="AA199" s="96" t="str">
        <f>IF(ISNA(VLOOKUP(L199,PODS.PIPE_SEGMENT_MANUFACTURER!A:B,2,FALSE)) = TRUE, "нет в справочнике", VLOOKUP(L199,PODS.PIPE_SEGMENT_MANUFACTURER!A:B,2,FALSE))</f>
        <v>нет в справочнике</v>
      </c>
      <c r="AB199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99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00" spans="1:29">
      <c r="A200" s="12"/>
      <c r="B200" s="14"/>
      <c r="C200" s="15"/>
      <c r="D200" s="11"/>
      <c r="E200" s="12"/>
      <c r="F200" s="12"/>
      <c r="G200" s="8"/>
      <c r="H200" s="8"/>
      <c r="I200" s="8"/>
      <c r="J200" s="12"/>
      <c r="K200" s="8"/>
      <c r="L200" s="8"/>
      <c r="M200" s="8"/>
      <c r="N200" s="24"/>
      <c r="O200" s="13"/>
      <c r="P200" s="13"/>
      <c r="Q200" s="13"/>
      <c r="R200" s="13"/>
      <c r="S200" s="17"/>
      <c r="T200" s="56"/>
      <c r="U200" s="96" t="str">
        <f>IF(ISNA(VLOOKUP(A200,'Служебный лист'!D:D:'Служебный лист'!E:E,2,FALSE)) = TRUE, "Газопровод не найден", VLOOKUP(A200,'Служебный лист'!D:E,2,FALSE))</f>
        <v>Газопровод не найден</v>
      </c>
      <c r="V200" s="96" t="str">
        <f>IF(ISNA(VLOOKUP(D200,PODS.DOT_CLASS_RATING_CL!A:B,2,FALSE)) = TRUE, "нет в справочнике", VLOOKUP(D200,PODS.DOT_CLASS_RATING_CL!A:B,2,FALSE))</f>
        <v>нет в справочнике</v>
      </c>
      <c r="W200" s="96" t="str">
        <f>IF(ISNA(VLOOKUP(E200,PODS.NOMINAL_DIAMETR_CL!A:B,2,FALSE)) = TRUE, "нет в справочнике", VLOOKUP(E200,PODS.NOMINAL_DIAMETR_CL!A:B,2,FALSE))</f>
        <v>нет в справочнике</v>
      </c>
      <c r="X200" s="96" t="str">
        <f>IF(ISNA(VLOOKUP(F200,PODS.NOMINAL_WALL_THICKNESS_CL!A:B,2,FALSE)) = TRUE, "нет в справочнике", VLOOKUP(F200,PODS.NOMINAL_WALL_THICKNESS_CL!A:B,2,FALSE))</f>
        <v>нет в справочнике</v>
      </c>
      <c r="Y200" s="96" t="str">
        <f>IF(ISNA(VLOOKUP(J200,PODS.PIPE_LONG_SEAM_GCL!A:B,2,FALSE)) = TRUE, "нет в справочнике", VLOOKUP(J200,PODS.PIPE_LONG_SEAM_GCL!A:B,2,FALSE))</f>
        <v>нет в справочнике</v>
      </c>
      <c r="Z200" s="96" t="str">
        <f>IF(ISNA(VLOOKUP(K200,PODS.PIPE_SEGMENT_MATERIAL_CL!A:B,2,FALSE)) = TRUE, "нет в справочнике", VLOOKUP(K200,PODS.PIPE_SEGMENT_MATERIAL_CL!A:B,2,FALSE))</f>
        <v>нет в справочнике</v>
      </c>
      <c r="AA200" s="96" t="str">
        <f>IF(ISNA(VLOOKUP(L200,PODS.PIPE_SEGMENT_MANUFACTURER!A:B,2,FALSE)) = TRUE, "нет в справочнике", VLOOKUP(L200,PODS.PIPE_SEGMENT_MANUFACTURER!A:B,2,FALSE))</f>
        <v>нет в справочнике</v>
      </c>
      <c r="AB200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00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01" spans="1:29">
      <c r="A201" s="12"/>
      <c r="B201" s="14"/>
      <c r="C201" s="15"/>
      <c r="D201" s="11"/>
      <c r="E201" s="12"/>
      <c r="F201" s="12"/>
      <c r="G201" s="8"/>
      <c r="H201" s="8"/>
      <c r="I201" s="8"/>
      <c r="J201" s="12"/>
      <c r="K201" s="8"/>
      <c r="L201" s="8"/>
      <c r="M201" s="8"/>
      <c r="N201" s="24"/>
      <c r="O201" s="13"/>
      <c r="P201" s="13"/>
      <c r="Q201" s="13"/>
      <c r="R201" s="13"/>
      <c r="S201" s="17"/>
      <c r="T201" s="56"/>
      <c r="U201" s="96" t="str">
        <f>IF(ISNA(VLOOKUP(A201,'Служебный лист'!D:D:'Служебный лист'!E:E,2,FALSE)) = TRUE, "Газопровод не найден", VLOOKUP(A201,'Служебный лист'!D:E,2,FALSE))</f>
        <v>Газопровод не найден</v>
      </c>
      <c r="V201" s="96" t="str">
        <f>IF(ISNA(VLOOKUP(D201,PODS.DOT_CLASS_RATING_CL!A:B,2,FALSE)) = TRUE, "нет в справочнике", VLOOKUP(D201,PODS.DOT_CLASS_RATING_CL!A:B,2,FALSE))</f>
        <v>нет в справочнике</v>
      </c>
      <c r="W201" s="96" t="str">
        <f>IF(ISNA(VLOOKUP(E201,PODS.NOMINAL_DIAMETR_CL!A:B,2,FALSE)) = TRUE, "нет в справочнике", VLOOKUP(E201,PODS.NOMINAL_DIAMETR_CL!A:B,2,FALSE))</f>
        <v>нет в справочнике</v>
      </c>
      <c r="X201" s="96" t="str">
        <f>IF(ISNA(VLOOKUP(F201,PODS.NOMINAL_WALL_THICKNESS_CL!A:B,2,FALSE)) = TRUE, "нет в справочнике", VLOOKUP(F201,PODS.NOMINAL_WALL_THICKNESS_CL!A:B,2,FALSE))</f>
        <v>нет в справочнике</v>
      </c>
      <c r="Y201" s="96" t="str">
        <f>IF(ISNA(VLOOKUP(J201,PODS.PIPE_LONG_SEAM_GCL!A:B,2,FALSE)) = TRUE, "нет в справочнике", VLOOKUP(J201,PODS.PIPE_LONG_SEAM_GCL!A:B,2,FALSE))</f>
        <v>нет в справочнике</v>
      </c>
      <c r="Z201" s="96" t="str">
        <f>IF(ISNA(VLOOKUP(K201,PODS.PIPE_SEGMENT_MATERIAL_CL!A:B,2,FALSE)) = TRUE, "нет в справочнике", VLOOKUP(K201,PODS.PIPE_SEGMENT_MATERIAL_CL!A:B,2,FALSE))</f>
        <v>нет в справочнике</v>
      </c>
      <c r="AA201" s="96" t="str">
        <f>IF(ISNA(VLOOKUP(L201,PODS.PIPE_SEGMENT_MANUFACTURER!A:B,2,FALSE)) = TRUE, "нет в справочнике", VLOOKUP(L201,PODS.PIPE_SEGMENT_MANUFACTURER!A:B,2,FALSE))</f>
        <v>нет в справочнике</v>
      </c>
      <c r="AB201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01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02" spans="1:29">
      <c r="A202" s="12"/>
      <c r="B202" s="14"/>
      <c r="C202" s="15"/>
      <c r="D202" s="11"/>
      <c r="E202" s="12"/>
      <c r="F202" s="12"/>
      <c r="G202" s="8"/>
      <c r="H202" s="8"/>
      <c r="I202" s="8"/>
      <c r="J202" s="12"/>
      <c r="K202" s="8"/>
      <c r="L202" s="8"/>
      <c r="M202" s="8"/>
      <c r="N202" s="24"/>
      <c r="O202" s="13"/>
      <c r="P202" s="13"/>
      <c r="Q202" s="13"/>
      <c r="R202" s="13"/>
      <c r="S202" s="17"/>
      <c r="T202" s="56"/>
      <c r="U202" s="96" t="str">
        <f>IF(ISNA(VLOOKUP(A202,'Служебный лист'!D:D:'Служебный лист'!E:E,2,FALSE)) = TRUE, "Газопровод не найден", VLOOKUP(A202,'Служебный лист'!D:E,2,FALSE))</f>
        <v>Газопровод не найден</v>
      </c>
      <c r="V202" s="96" t="str">
        <f>IF(ISNA(VLOOKUP(D202,PODS.DOT_CLASS_RATING_CL!A:B,2,FALSE)) = TRUE, "нет в справочнике", VLOOKUP(D202,PODS.DOT_CLASS_RATING_CL!A:B,2,FALSE))</f>
        <v>нет в справочнике</v>
      </c>
      <c r="W202" s="96" t="str">
        <f>IF(ISNA(VLOOKUP(E202,PODS.NOMINAL_DIAMETR_CL!A:B,2,FALSE)) = TRUE, "нет в справочнике", VLOOKUP(E202,PODS.NOMINAL_DIAMETR_CL!A:B,2,FALSE))</f>
        <v>нет в справочнике</v>
      </c>
      <c r="X202" s="96" t="str">
        <f>IF(ISNA(VLOOKUP(F202,PODS.NOMINAL_WALL_THICKNESS_CL!A:B,2,FALSE)) = TRUE, "нет в справочнике", VLOOKUP(F202,PODS.NOMINAL_WALL_THICKNESS_CL!A:B,2,FALSE))</f>
        <v>нет в справочнике</v>
      </c>
      <c r="Y202" s="96" t="str">
        <f>IF(ISNA(VLOOKUP(J202,PODS.PIPE_LONG_SEAM_GCL!A:B,2,FALSE)) = TRUE, "нет в справочнике", VLOOKUP(J202,PODS.PIPE_LONG_SEAM_GCL!A:B,2,FALSE))</f>
        <v>нет в справочнике</v>
      </c>
      <c r="Z202" s="96" t="str">
        <f>IF(ISNA(VLOOKUP(K202,PODS.PIPE_SEGMENT_MATERIAL_CL!A:B,2,FALSE)) = TRUE, "нет в справочнике", VLOOKUP(K202,PODS.PIPE_SEGMENT_MATERIAL_CL!A:B,2,FALSE))</f>
        <v>нет в справочнике</v>
      </c>
      <c r="AA202" s="96" t="str">
        <f>IF(ISNA(VLOOKUP(L202,PODS.PIPE_SEGMENT_MANUFACTURER!A:B,2,FALSE)) = TRUE, "нет в справочнике", VLOOKUP(L202,PODS.PIPE_SEGMENT_MANUFACTURER!A:B,2,FALSE))</f>
        <v>нет в справочнике</v>
      </c>
      <c r="AB202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02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03" spans="1:29">
      <c r="A203" s="12"/>
      <c r="B203" s="14"/>
      <c r="C203" s="15"/>
      <c r="D203" s="11"/>
      <c r="E203" s="12"/>
      <c r="F203" s="12"/>
      <c r="G203" s="8"/>
      <c r="H203" s="8"/>
      <c r="I203" s="8"/>
      <c r="J203" s="12"/>
      <c r="K203" s="8"/>
      <c r="L203" s="8"/>
      <c r="M203" s="8"/>
      <c r="N203" s="24"/>
      <c r="O203" s="13"/>
      <c r="P203" s="13"/>
      <c r="Q203" s="13"/>
      <c r="R203" s="13"/>
      <c r="S203" s="17"/>
      <c r="T203" s="56"/>
      <c r="U203" s="96" t="str">
        <f>IF(ISNA(VLOOKUP(A203,'Служебный лист'!D:D:'Служебный лист'!E:E,2,FALSE)) = TRUE, "Газопровод не найден", VLOOKUP(A203,'Служебный лист'!D:E,2,FALSE))</f>
        <v>Газопровод не найден</v>
      </c>
      <c r="V203" s="96" t="str">
        <f>IF(ISNA(VLOOKUP(D203,PODS.DOT_CLASS_RATING_CL!A:B,2,FALSE)) = TRUE, "нет в справочнике", VLOOKUP(D203,PODS.DOT_CLASS_RATING_CL!A:B,2,FALSE))</f>
        <v>нет в справочнике</v>
      </c>
      <c r="W203" s="96" t="str">
        <f>IF(ISNA(VLOOKUP(E203,PODS.NOMINAL_DIAMETR_CL!A:B,2,FALSE)) = TRUE, "нет в справочнике", VLOOKUP(E203,PODS.NOMINAL_DIAMETR_CL!A:B,2,FALSE))</f>
        <v>нет в справочнике</v>
      </c>
      <c r="X203" s="96" t="str">
        <f>IF(ISNA(VLOOKUP(F203,PODS.NOMINAL_WALL_THICKNESS_CL!A:B,2,FALSE)) = TRUE, "нет в справочнике", VLOOKUP(F203,PODS.NOMINAL_WALL_THICKNESS_CL!A:B,2,FALSE))</f>
        <v>нет в справочнике</v>
      </c>
      <c r="Y203" s="96" t="str">
        <f>IF(ISNA(VLOOKUP(J203,PODS.PIPE_LONG_SEAM_GCL!A:B,2,FALSE)) = TRUE, "нет в справочнике", VLOOKUP(J203,PODS.PIPE_LONG_SEAM_GCL!A:B,2,FALSE))</f>
        <v>нет в справочнике</v>
      </c>
      <c r="Z203" s="96" t="str">
        <f>IF(ISNA(VLOOKUP(K203,PODS.PIPE_SEGMENT_MATERIAL_CL!A:B,2,FALSE)) = TRUE, "нет в справочнике", VLOOKUP(K203,PODS.PIPE_SEGMENT_MATERIAL_CL!A:B,2,FALSE))</f>
        <v>нет в справочнике</v>
      </c>
      <c r="AA203" s="96" t="str">
        <f>IF(ISNA(VLOOKUP(L203,PODS.PIPE_SEGMENT_MANUFACTURER!A:B,2,FALSE)) = TRUE, "нет в справочнике", VLOOKUP(L203,PODS.PIPE_SEGMENT_MANUFACTURER!A:B,2,FALSE))</f>
        <v>нет в справочнике</v>
      </c>
      <c r="AB203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03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04" spans="1:29">
      <c r="A204" s="12"/>
      <c r="B204" s="14"/>
      <c r="C204" s="15"/>
      <c r="D204" s="11"/>
      <c r="E204" s="12"/>
      <c r="F204" s="12"/>
      <c r="G204" s="8"/>
      <c r="H204" s="8"/>
      <c r="I204" s="8"/>
      <c r="J204" s="12"/>
      <c r="K204" s="8"/>
      <c r="L204" s="8"/>
      <c r="M204" s="8"/>
      <c r="N204" s="24"/>
      <c r="O204" s="13"/>
      <c r="P204" s="13"/>
      <c r="Q204" s="13"/>
      <c r="R204" s="13"/>
      <c r="S204" s="17"/>
      <c r="T204" s="56"/>
      <c r="U204" s="96" t="str">
        <f>IF(ISNA(VLOOKUP(A204,'Служебный лист'!D:D:'Служебный лист'!E:E,2,FALSE)) = TRUE, "Газопровод не найден", VLOOKUP(A204,'Служебный лист'!D:E,2,FALSE))</f>
        <v>Газопровод не найден</v>
      </c>
      <c r="V204" s="96" t="str">
        <f>IF(ISNA(VLOOKUP(D204,PODS.DOT_CLASS_RATING_CL!A:B,2,FALSE)) = TRUE, "нет в справочнике", VLOOKUP(D204,PODS.DOT_CLASS_RATING_CL!A:B,2,FALSE))</f>
        <v>нет в справочнике</v>
      </c>
      <c r="W204" s="96" t="str">
        <f>IF(ISNA(VLOOKUP(E204,PODS.NOMINAL_DIAMETR_CL!A:B,2,FALSE)) = TRUE, "нет в справочнике", VLOOKUP(E204,PODS.NOMINAL_DIAMETR_CL!A:B,2,FALSE))</f>
        <v>нет в справочнике</v>
      </c>
      <c r="X204" s="96" t="str">
        <f>IF(ISNA(VLOOKUP(F204,PODS.NOMINAL_WALL_THICKNESS_CL!A:B,2,FALSE)) = TRUE, "нет в справочнике", VLOOKUP(F204,PODS.NOMINAL_WALL_THICKNESS_CL!A:B,2,FALSE))</f>
        <v>нет в справочнике</v>
      </c>
      <c r="Y204" s="96" t="str">
        <f>IF(ISNA(VLOOKUP(J204,PODS.PIPE_LONG_SEAM_GCL!A:B,2,FALSE)) = TRUE, "нет в справочнике", VLOOKUP(J204,PODS.PIPE_LONG_SEAM_GCL!A:B,2,FALSE))</f>
        <v>нет в справочнике</v>
      </c>
      <c r="Z204" s="96" t="str">
        <f>IF(ISNA(VLOOKUP(K204,PODS.PIPE_SEGMENT_MATERIAL_CL!A:B,2,FALSE)) = TRUE, "нет в справочнике", VLOOKUP(K204,PODS.PIPE_SEGMENT_MATERIAL_CL!A:B,2,FALSE))</f>
        <v>нет в справочнике</v>
      </c>
      <c r="AA204" s="96" t="str">
        <f>IF(ISNA(VLOOKUP(L204,PODS.PIPE_SEGMENT_MANUFACTURER!A:B,2,FALSE)) = TRUE, "нет в справочнике", VLOOKUP(L204,PODS.PIPE_SEGMENT_MANUFACTURER!A:B,2,FALSE))</f>
        <v>нет в справочнике</v>
      </c>
      <c r="AB204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04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05" spans="1:29">
      <c r="A205" s="12"/>
      <c r="B205" s="14"/>
      <c r="C205" s="15"/>
      <c r="D205" s="11"/>
      <c r="E205" s="12"/>
      <c r="F205" s="12"/>
      <c r="G205" s="8"/>
      <c r="H205" s="8"/>
      <c r="I205" s="8"/>
      <c r="J205" s="12"/>
      <c r="K205" s="8"/>
      <c r="L205" s="8"/>
      <c r="M205" s="8"/>
      <c r="N205" s="24"/>
      <c r="O205" s="13"/>
      <c r="P205" s="13"/>
      <c r="Q205" s="13"/>
      <c r="R205" s="13"/>
      <c r="S205" s="17"/>
      <c r="T205" s="56"/>
      <c r="U205" s="96" t="str">
        <f>IF(ISNA(VLOOKUP(A205,'Служебный лист'!D:D:'Служебный лист'!E:E,2,FALSE)) = TRUE, "Газопровод не найден", VLOOKUP(A205,'Служебный лист'!D:E,2,FALSE))</f>
        <v>Газопровод не найден</v>
      </c>
      <c r="V205" s="96" t="str">
        <f>IF(ISNA(VLOOKUP(D205,PODS.DOT_CLASS_RATING_CL!A:B,2,FALSE)) = TRUE, "нет в справочнике", VLOOKUP(D205,PODS.DOT_CLASS_RATING_CL!A:B,2,FALSE))</f>
        <v>нет в справочнике</v>
      </c>
      <c r="W205" s="96" t="str">
        <f>IF(ISNA(VLOOKUP(E205,PODS.NOMINAL_DIAMETR_CL!A:B,2,FALSE)) = TRUE, "нет в справочнике", VLOOKUP(E205,PODS.NOMINAL_DIAMETR_CL!A:B,2,FALSE))</f>
        <v>нет в справочнике</v>
      </c>
      <c r="X205" s="96" t="str">
        <f>IF(ISNA(VLOOKUP(F205,PODS.NOMINAL_WALL_THICKNESS_CL!A:B,2,FALSE)) = TRUE, "нет в справочнике", VLOOKUP(F205,PODS.NOMINAL_WALL_THICKNESS_CL!A:B,2,FALSE))</f>
        <v>нет в справочнике</v>
      </c>
      <c r="Y205" s="96" t="str">
        <f>IF(ISNA(VLOOKUP(J205,PODS.PIPE_LONG_SEAM_GCL!A:B,2,FALSE)) = TRUE, "нет в справочнике", VLOOKUP(J205,PODS.PIPE_LONG_SEAM_GCL!A:B,2,FALSE))</f>
        <v>нет в справочнике</v>
      </c>
      <c r="Z205" s="96" t="str">
        <f>IF(ISNA(VLOOKUP(K205,PODS.PIPE_SEGMENT_MATERIAL_CL!A:B,2,FALSE)) = TRUE, "нет в справочнике", VLOOKUP(K205,PODS.PIPE_SEGMENT_MATERIAL_CL!A:B,2,FALSE))</f>
        <v>нет в справочнике</v>
      </c>
      <c r="AA205" s="96" t="str">
        <f>IF(ISNA(VLOOKUP(L205,PODS.PIPE_SEGMENT_MANUFACTURER!A:B,2,FALSE)) = TRUE, "нет в справочнике", VLOOKUP(L205,PODS.PIPE_SEGMENT_MANUFACTURER!A:B,2,FALSE))</f>
        <v>нет в справочнике</v>
      </c>
      <c r="AB205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05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06" spans="1:29">
      <c r="A206" s="12"/>
      <c r="B206" s="14"/>
      <c r="C206" s="15"/>
      <c r="D206" s="11"/>
      <c r="E206" s="12"/>
      <c r="F206" s="12"/>
      <c r="G206" s="8"/>
      <c r="H206" s="8"/>
      <c r="I206" s="8"/>
      <c r="J206" s="12"/>
      <c r="K206" s="8"/>
      <c r="L206" s="8"/>
      <c r="M206" s="8"/>
      <c r="N206" s="24"/>
      <c r="O206" s="13"/>
      <c r="P206" s="13"/>
      <c r="Q206" s="13"/>
      <c r="R206" s="13"/>
      <c r="S206" s="17"/>
      <c r="T206" s="56"/>
      <c r="U206" s="96" t="str">
        <f>IF(ISNA(VLOOKUP(A206,'Служебный лист'!D:D:'Служебный лист'!E:E,2,FALSE)) = TRUE, "Газопровод не найден", VLOOKUP(A206,'Служебный лист'!D:E,2,FALSE))</f>
        <v>Газопровод не найден</v>
      </c>
      <c r="V206" s="96" t="str">
        <f>IF(ISNA(VLOOKUP(D206,PODS.DOT_CLASS_RATING_CL!A:B,2,FALSE)) = TRUE, "нет в справочнике", VLOOKUP(D206,PODS.DOT_CLASS_RATING_CL!A:B,2,FALSE))</f>
        <v>нет в справочнике</v>
      </c>
      <c r="W206" s="96" t="str">
        <f>IF(ISNA(VLOOKUP(E206,PODS.NOMINAL_DIAMETR_CL!A:B,2,FALSE)) = TRUE, "нет в справочнике", VLOOKUP(E206,PODS.NOMINAL_DIAMETR_CL!A:B,2,FALSE))</f>
        <v>нет в справочнике</v>
      </c>
      <c r="X206" s="96" t="str">
        <f>IF(ISNA(VLOOKUP(F206,PODS.NOMINAL_WALL_THICKNESS_CL!A:B,2,FALSE)) = TRUE, "нет в справочнике", VLOOKUP(F206,PODS.NOMINAL_WALL_THICKNESS_CL!A:B,2,FALSE))</f>
        <v>нет в справочнике</v>
      </c>
      <c r="Y206" s="96" t="str">
        <f>IF(ISNA(VLOOKUP(J206,PODS.PIPE_LONG_SEAM_GCL!A:B,2,FALSE)) = TRUE, "нет в справочнике", VLOOKUP(J206,PODS.PIPE_LONG_SEAM_GCL!A:B,2,FALSE))</f>
        <v>нет в справочнике</v>
      </c>
      <c r="Z206" s="96" t="str">
        <f>IF(ISNA(VLOOKUP(K206,PODS.PIPE_SEGMENT_MATERIAL_CL!A:B,2,FALSE)) = TRUE, "нет в справочнике", VLOOKUP(K206,PODS.PIPE_SEGMENT_MATERIAL_CL!A:B,2,FALSE))</f>
        <v>нет в справочнике</v>
      </c>
      <c r="AA206" s="96" t="str">
        <f>IF(ISNA(VLOOKUP(L206,PODS.PIPE_SEGMENT_MANUFACTURER!A:B,2,FALSE)) = TRUE, "нет в справочнике", VLOOKUP(L206,PODS.PIPE_SEGMENT_MANUFACTURER!A:B,2,FALSE))</f>
        <v>нет в справочнике</v>
      </c>
      <c r="AB206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06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07" spans="1:29">
      <c r="A207" s="12"/>
      <c r="B207" s="14"/>
      <c r="C207" s="15"/>
      <c r="D207" s="11"/>
      <c r="E207" s="12"/>
      <c r="F207" s="12"/>
      <c r="G207" s="8"/>
      <c r="H207" s="8"/>
      <c r="I207" s="8"/>
      <c r="J207" s="12"/>
      <c r="K207" s="8"/>
      <c r="L207" s="8"/>
      <c r="M207" s="8"/>
      <c r="N207" s="24"/>
      <c r="O207" s="13"/>
      <c r="P207" s="13"/>
      <c r="Q207" s="13"/>
      <c r="R207" s="13"/>
      <c r="S207" s="17"/>
      <c r="T207" s="56"/>
      <c r="U207" s="96" t="str">
        <f>IF(ISNA(VLOOKUP(A207,'Служебный лист'!D:D:'Служебный лист'!E:E,2,FALSE)) = TRUE, "Газопровод не найден", VLOOKUP(A207,'Служебный лист'!D:E,2,FALSE))</f>
        <v>Газопровод не найден</v>
      </c>
      <c r="V207" s="96" t="str">
        <f>IF(ISNA(VLOOKUP(D207,PODS.DOT_CLASS_RATING_CL!A:B,2,FALSE)) = TRUE, "нет в справочнике", VLOOKUP(D207,PODS.DOT_CLASS_RATING_CL!A:B,2,FALSE))</f>
        <v>нет в справочнике</v>
      </c>
      <c r="W207" s="96" t="str">
        <f>IF(ISNA(VLOOKUP(E207,PODS.NOMINAL_DIAMETR_CL!A:B,2,FALSE)) = TRUE, "нет в справочнике", VLOOKUP(E207,PODS.NOMINAL_DIAMETR_CL!A:B,2,FALSE))</f>
        <v>нет в справочнике</v>
      </c>
      <c r="X207" s="96" t="str">
        <f>IF(ISNA(VLOOKUP(F207,PODS.NOMINAL_WALL_THICKNESS_CL!A:B,2,FALSE)) = TRUE, "нет в справочнике", VLOOKUP(F207,PODS.NOMINAL_WALL_THICKNESS_CL!A:B,2,FALSE))</f>
        <v>нет в справочнике</v>
      </c>
      <c r="Y207" s="96" t="str">
        <f>IF(ISNA(VLOOKUP(J207,PODS.PIPE_LONG_SEAM_GCL!A:B,2,FALSE)) = TRUE, "нет в справочнике", VLOOKUP(J207,PODS.PIPE_LONG_SEAM_GCL!A:B,2,FALSE))</f>
        <v>нет в справочнике</v>
      </c>
      <c r="Z207" s="96" t="str">
        <f>IF(ISNA(VLOOKUP(K207,PODS.PIPE_SEGMENT_MATERIAL_CL!A:B,2,FALSE)) = TRUE, "нет в справочнике", VLOOKUP(K207,PODS.PIPE_SEGMENT_MATERIAL_CL!A:B,2,FALSE))</f>
        <v>нет в справочнике</v>
      </c>
      <c r="AA207" s="96" t="str">
        <f>IF(ISNA(VLOOKUP(L207,PODS.PIPE_SEGMENT_MANUFACTURER!A:B,2,FALSE)) = TRUE, "нет в справочнике", VLOOKUP(L207,PODS.PIPE_SEGMENT_MANUFACTURER!A:B,2,FALSE))</f>
        <v>нет в справочнике</v>
      </c>
      <c r="AB207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07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08" spans="1:29">
      <c r="A208" s="12"/>
      <c r="B208" s="14"/>
      <c r="C208" s="15"/>
      <c r="D208" s="11"/>
      <c r="E208" s="12"/>
      <c r="F208" s="12"/>
      <c r="G208" s="8"/>
      <c r="H208" s="8"/>
      <c r="I208" s="8"/>
      <c r="J208" s="12"/>
      <c r="K208" s="8"/>
      <c r="L208" s="8"/>
      <c r="M208" s="8"/>
      <c r="N208" s="24"/>
      <c r="O208" s="13"/>
      <c r="P208" s="13"/>
      <c r="Q208" s="13"/>
      <c r="R208" s="13"/>
      <c r="S208" s="17"/>
      <c r="T208" s="56"/>
      <c r="U208" s="96" t="str">
        <f>IF(ISNA(VLOOKUP(A208,'Служебный лист'!D:D:'Служебный лист'!E:E,2,FALSE)) = TRUE, "Газопровод не найден", VLOOKUP(A208,'Служебный лист'!D:E,2,FALSE))</f>
        <v>Газопровод не найден</v>
      </c>
      <c r="V208" s="96" t="str">
        <f>IF(ISNA(VLOOKUP(D208,PODS.DOT_CLASS_RATING_CL!A:B,2,FALSE)) = TRUE, "нет в справочнике", VLOOKUP(D208,PODS.DOT_CLASS_RATING_CL!A:B,2,FALSE))</f>
        <v>нет в справочнике</v>
      </c>
      <c r="W208" s="96" t="str">
        <f>IF(ISNA(VLOOKUP(E208,PODS.NOMINAL_DIAMETR_CL!A:B,2,FALSE)) = TRUE, "нет в справочнике", VLOOKUP(E208,PODS.NOMINAL_DIAMETR_CL!A:B,2,FALSE))</f>
        <v>нет в справочнике</v>
      </c>
      <c r="X208" s="96" t="str">
        <f>IF(ISNA(VLOOKUP(F208,PODS.NOMINAL_WALL_THICKNESS_CL!A:B,2,FALSE)) = TRUE, "нет в справочнике", VLOOKUP(F208,PODS.NOMINAL_WALL_THICKNESS_CL!A:B,2,FALSE))</f>
        <v>нет в справочнике</v>
      </c>
      <c r="Y208" s="96" t="str">
        <f>IF(ISNA(VLOOKUP(J208,PODS.PIPE_LONG_SEAM_GCL!A:B,2,FALSE)) = TRUE, "нет в справочнике", VLOOKUP(J208,PODS.PIPE_LONG_SEAM_GCL!A:B,2,FALSE))</f>
        <v>нет в справочнике</v>
      </c>
      <c r="Z208" s="96" t="str">
        <f>IF(ISNA(VLOOKUP(K208,PODS.PIPE_SEGMENT_MATERIAL_CL!A:B,2,FALSE)) = TRUE, "нет в справочнике", VLOOKUP(K208,PODS.PIPE_SEGMENT_MATERIAL_CL!A:B,2,FALSE))</f>
        <v>нет в справочнике</v>
      </c>
      <c r="AA208" s="96" t="str">
        <f>IF(ISNA(VLOOKUP(L208,PODS.PIPE_SEGMENT_MANUFACTURER!A:B,2,FALSE)) = TRUE, "нет в справочнике", VLOOKUP(L208,PODS.PIPE_SEGMENT_MANUFACTURER!A:B,2,FALSE))</f>
        <v>нет в справочнике</v>
      </c>
      <c r="AB208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08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09" spans="1:29">
      <c r="A209" s="12"/>
      <c r="B209" s="14"/>
      <c r="C209" s="15"/>
      <c r="D209" s="11"/>
      <c r="E209" s="12"/>
      <c r="F209" s="12"/>
      <c r="G209" s="8"/>
      <c r="H209" s="8"/>
      <c r="I209" s="8"/>
      <c r="J209" s="12"/>
      <c r="K209" s="8"/>
      <c r="L209" s="8"/>
      <c r="M209" s="8"/>
      <c r="N209" s="24"/>
      <c r="O209" s="13"/>
      <c r="P209" s="13"/>
      <c r="Q209" s="13"/>
      <c r="R209" s="13"/>
      <c r="S209" s="17"/>
      <c r="T209" s="56"/>
      <c r="U209" s="96" t="str">
        <f>IF(ISNA(VLOOKUP(A209,'Служебный лист'!D:D:'Служебный лист'!E:E,2,FALSE)) = TRUE, "Газопровод не найден", VLOOKUP(A209,'Служебный лист'!D:E,2,FALSE))</f>
        <v>Газопровод не найден</v>
      </c>
      <c r="V209" s="96" t="str">
        <f>IF(ISNA(VLOOKUP(D209,PODS.DOT_CLASS_RATING_CL!A:B,2,FALSE)) = TRUE, "нет в справочнике", VLOOKUP(D209,PODS.DOT_CLASS_RATING_CL!A:B,2,FALSE))</f>
        <v>нет в справочнике</v>
      </c>
      <c r="W209" s="96" t="str">
        <f>IF(ISNA(VLOOKUP(E209,PODS.NOMINAL_DIAMETR_CL!A:B,2,FALSE)) = TRUE, "нет в справочнике", VLOOKUP(E209,PODS.NOMINAL_DIAMETR_CL!A:B,2,FALSE))</f>
        <v>нет в справочнике</v>
      </c>
      <c r="X209" s="96" t="str">
        <f>IF(ISNA(VLOOKUP(F209,PODS.NOMINAL_WALL_THICKNESS_CL!A:B,2,FALSE)) = TRUE, "нет в справочнике", VLOOKUP(F209,PODS.NOMINAL_WALL_THICKNESS_CL!A:B,2,FALSE))</f>
        <v>нет в справочнике</v>
      </c>
      <c r="Y209" s="96" t="str">
        <f>IF(ISNA(VLOOKUP(J209,PODS.PIPE_LONG_SEAM_GCL!A:B,2,FALSE)) = TRUE, "нет в справочнике", VLOOKUP(J209,PODS.PIPE_LONG_SEAM_GCL!A:B,2,FALSE))</f>
        <v>нет в справочнике</v>
      </c>
      <c r="Z209" s="96" t="str">
        <f>IF(ISNA(VLOOKUP(K209,PODS.PIPE_SEGMENT_MATERIAL_CL!A:B,2,FALSE)) = TRUE, "нет в справочнике", VLOOKUP(K209,PODS.PIPE_SEGMENT_MATERIAL_CL!A:B,2,FALSE))</f>
        <v>нет в справочнике</v>
      </c>
      <c r="AA209" s="96" t="str">
        <f>IF(ISNA(VLOOKUP(L209,PODS.PIPE_SEGMENT_MANUFACTURER!A:B,2,FALSE)) = TRUE, "нет в справочнике", VLOOKUP(L209,PODS.PIPE_SEGMENT_MANUFACTURER!A:B,2,FALSE))</f>
        <v>нет в справочнике</v>
      </c>
      <c r="AB209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09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10" spans="1:29">
      <c r="A210" s="12"/>
      <c r="B210" s="14"/>
      <c r="C210" s="15"/>
      <c r="D210" s="11"/>
      <c r="E210" s="12"/>
      <c r="F210" s="12"/>
      <c r="G210" s="8"/>
      <c r="H210" s="8"/>
      <c r="I210" s="8"/>
      <c r="J210" s="12"/>
      <c r="K210" s="8"/>
      <c r="L210" s="8"/>
      <c r="M210" s="8"/>
      <c r="N210" s="24"/>
      <c r="O210" s="13"/>
      <c r="P210" s="13"/>
      <c r="Q210" s="13"/>
      <c r="R210" s="13"/>
      <c r="S210" s="17"/>
      <c r="T210" s="56"/>
      <c r="U210" s="96" t="str">
        <f>IF(ISNA(VLOOKUP(A210,'Служебный лист'!D:D:'Служебный лист'!E:E,2,FALSE)) = TRUE, "Газопровод не найден", VLOOKUP(A210,'Служебный лист'!D:E,2,FALSE))</f>
        <v>Газопровод не найден</v>
      </c>
      <c r="V210" s="96" t="str">
        <f>IF(ISNA(VLOOKUP(D210,PODS.DOT_CLASS_RATING_CL!A:B,2,FALSE)) = TRUE, "нет в справочнике", VLOOKUP(D210,PODS.DOT_CLASS_RATING_CL!A:B,2,FALSE))</f>
        <v>нет в справочнике</v>
      </c>
      <c r="W210" s="96" t="str">
        <f>IF(ISNA(VLOOKUP(E210,PODS.NOMINAL_DIAMETR_CL!A:B,2,FALSE)) = TRUE, "нет в справочнике", VLOOKUP(E210,PODS.NOMINAL_DIAMETR_CL!A:B,2,FALSE))</f>
        <v>нет в справочнике</v>
      </c>
      <c r="X210" s="96" t="str">
        <f>IF(ISNA(VLOOKUP(F210,PODS.NOMINAL_WALL_THICKNESS_CL!A:B,2,FALSE)) = TRUE, "нет в справочнике", VLOOKUP(F210,PODS.NOMINAL_WALL_THICKNESS_CL!A:B,2,FALSE))</f>
        <v>нет в справочнике</v>
      </c>
      <c r="Y210" s="96" t="str">
        <f>IF(ISNA(VLOOKUP(J210,PODS.PIPE_LONG_SEAM_GCL!A:B,2,FALSE)) = TRUE, "нет в справочнике", VLOOKUP(J210,PODS.PIPE_LONG_SEAM_GCL!A:B,2,FALSE))</f>
        <v>нет в справочнике</v>
      </c>
      <c r="Z210" s="96" t="str">
        <f>IF(ISNA(VLOOKUP(K210,PODS.PIPE_SEGMENT_MATERIAL_CL!A:B,2,FALSE)) = TRUE, "нет в справочнике", VLOOKUP(K210,PODS.PIPE_SEGMENT_MATERIAL_CL!A:B,2,FALSE))</f>
        <v>нет в справочнике</v>
      </c>
      <c r="AA210" s="96" t="str">
        <f>IF(ISNA(VLOOKUP(L210,PODS.PIPE_SEGMENT_MANUFACTURER!A:B,2,FALSE)) = TRUE, "нет в справочнике", VLOOKUP(L210,PODS.PIPE_SEGMENT_MANUFACTURER!A:B,2,FALSE))</f>
        <v>нет в справочнике</v>
      </c>
      <c r="AB210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10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11" spans="1:29">
      <c r="A211" s="12"/>
      <c r="B211" s="14"/>
      <c r="C211" s="15"/>
      <c r="D211" s="11"/>
      <c r="E211" s="12"/>
      <c r="F211" s="12"/>
      <c r="G211" s="8"/>
      <c r="H211" s="8"/>
      <c r="I211" s="8"/>
      <c r="J211" s="12"/>
      <c r="K211" s="8"/>
      <c r="L211" s="8"/>
      <c r="M211" s="8"/>
      <c r="N211" s="24"/>
      <c r="O211" s="13"/>
      <c r="P211" s="13"/>
      <c r="Q211" s="13"/>
      <c r="R211" s="13"/>
      <c r="S211" s="17"/>
      <c r="T211" s="56"/>
      <c r="U211" s="96" t="str">
        <f>IF(ISNA(VLOOKUP(A211,'Служебный лист'!D:D:'Служебный лист'!E:E,2,FALSE)) = TRUE, "Газопровод не найден", VLOOKUP(A211,'Служебный лист'!D:E,2,FALSE))</f>
        <v>Газопровод не найден</v>
      </c>
      <c r="V211" s="96" t="str">
        <f>IF(ISNA(VLOOKUP(D211,PODS.DOT_CLASS_RATING_CL!A:B,2,FALSE)) = TRUE, "нет в справочнике", VLOOKUP(D211,PODS.DOT_CLASS_RATING_CL!A:B,2,FALSE))</f>
        <v>нет в справочнике</v>
      </c>
      <c r="W211" s="96" t="str">
        <f>IF(ISNA(VLOOKUP(E211,PODS.NOMINAL_DIAMETR_CL!A:B,2,FALSE)) = TRUE, "нет в справочнике", VLOOKUP(E211,PODS.NOMINAL_DIAMETR_CL!A:B,2,FALSE))</f>
        <v>нет в справочнике</v>
      </c>
      <c r="X211" s="96" t="str">
        <f>IF(ISNA(VLOOKUP(F211,PODS.NOMINAL_WALL_THICKNESS_CL!A:B,2,FALSE)) = TRUE, "нет в справочнике", VLOOKUP(F211,PODS.NOMINAL_WALL_THICKNESS_CL!A:B,2,FALSE))</f>
        <v>нет в справочнике</v>
      </c>
      <c r="Y211" s="96" t="str">
        <f>IF(ISNA(VLOOKUP(J211,PODS.PIPE_LONG_SEAM_GCL!A:B,2,FALSE)) = TRUE, "нет в справочнике", VLOOKUP(J211,PODS.PIPE_LONG_SEAM_GCL!A:B,2,FALSE))</f>
        <v>нет в справочнике</v>
      </c>
      <c r="Z211" s="96" t="str">
        <f>IF(ISNA(VLOOKUP(K211,PODS.PIPE_SEGMENT_MATERIAL_CL!A:B,2,FALSE)) = TRUE, "нет в справочнике", VLOOKUP(K211,PODS.PIPE_SEGMENT_MATERIAL_CL!A:B,2,FALSE))</f>
        <v>нет в справочнике</v>
      </c>
      <c r="AA211" s="96" t="str">
        <f>IF(ISNA(VLOOKUP(L211,PODS.PIPE_SEGMENT_MANUFACTURER!A:B,2,FALSE)) = TRUE, "нет в справочнике", VLOOKUP(L211,PODS.PIPE_SEGMENT_MANUFACTURER!A:B,2,FALSE))</f>
        <v>нет в справочнике</v>
      </c>
      <c r="AB211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11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12" spans="1:29">
      <c r="A212" s="12"/>
      <c r="B212" s="14"/>
      <c r="C212" s="15"/>
      <c r="D212" s="11"/>
      <c r="E212" s="12"/>
      <c r="F212" s="12"/>
      <c r="G212" s="8"/>
      <c r="H212" s="8"/>
      <c r="I212" s="8"/>
      <c r="J212" s="12"/>
      <c r="K212" s="8"/>
      <c r="L212" s="8"/>
      <c r="M212" s="8"/>
      <c r="N212" s="24"/>
      <c r="O212" s="13"/>
      <c r="P212" s="13"/>
      <c r="Q212" s="13"/>
      <c r="R212" s="13"/>
      <c r="S212" s="17"/>
      <c r="T212" s="56"/>
      <c r="U212" s="96" t="str">
        <f>IF(ISNA(VLOOKUP(A212,'Служебный лист'!D:D:'Служебный лист'!E:E,2,FALSE)) = TRUE, "Газопровод не найден", VLOOKUP(A212,'Служебный лист'!D:E,2,FALSE))</f>
        <v>Газопровод не найден</v>
      </c>
      <c r="V212" s="96" t="str">
        <f>IF(ISNA(VLOOKUP(D212,PODS.DOT_CLASS_RATING_CL!A:B,2,FALSE)) = TRUE, "нет в справочнике", VLOOKUP(D212,PODS.DOT_CLASS_RATING_CL!A:B,2,FALSE))</f>
        <v>нет в справочнике</v>
      </c>
      <c r="W212" s="96" t="str">
        <f>IF(ISNA(VLOOKUP(E212,PODS.NOMINAL_DIAMETR_CL!A:B,2,FALSE)) = TRUE, "нет в справочнике", VLOOKUP(E212,PODS.NOMINAL_DIAMETR_CL!A:B,2,FALSE))</f>
        <v>нет в справочнике</v>
      </c>
      <c r="X212" s="96" t="str">
        <f>IF(ISNA(VLOOKUP(F212,PODS.NOMINAL_WALL_THICKNESS_CL!A:B,2,FALSE)) = TRUE, "нет в справочнике", VLOOKUP(F212,PODS.NOMINAL_WALL_THICKNESS_CL!A:B,2,FALSE))</f>
        <v>нет в справочнике</v>
      </c>
      <c r="Y212" s="96" t="str">
        <f>IF(ISNA(VLOOKUP(J212,PODS.PIPE_LONG_SEAM_GCL!A:B,2,FALSE)) = TRUE, "нет в справочнике", VLOOKUP(J212,PODS.PIPE_LONG_SEAM_GCL!A:B,2,FALSE))</f>
        <v>нет в справочнике</v>
      </c>
      <c r="Z212" s="96" t="str">
        <f>IF(ISNA(VLOOKUP(K212,PODS.PIPE_SEGMENT_MATERIAL_CL!A:B,2,FALSE)) = TRUE, "нет в справочнике", VLOOKUP(K212,PODS.PIPE_SEGMENT_MATERIAL_CL!A:B,2,FALSE))</f>
        <v>нет в справочнике</v>
      </c>
      <c r="AA212" s="96" t="str">
        <f>IF(ISNA(VLOOKUP(L212,PODS.PIPE_SEGMENT_MANUFACTURER!A:B,2,FALSE)) = TRUE, "нет в справочнике", VLOOKUP(L212,PODS.PIPE_SEGMENT_MANUFACTURER!A:B,2,FALSE))</f>
        <v>нет в справочнике</v>
      </c>
      <c r="AB212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12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13" spans="1:29">
      <c r="A213" s="12"/>
      <c r="B213" s="14"/>
      <c r="C213" s="15"/>
      <c r="D213" s="11"/>
      <c r="E213" s="12"/>
      <c r="F213" s="12"/>
      <c r="G213" s="8"/>
      <c r="H213" s="8"/>
      <c r="I213" s="8"/>
      <c r="J213" s="12"/>
      <c r="K213" s="8"/>
      <c r="L213" s="8"/>
      <c r="M213" s="8"/>
      <c r="N213" s="24"/>
      <c r="O213" s="13"/>
      <c r="P213" s="13"/>
      <c r="Q213" s="13"/>
      <c r="R213" s="13"/>
      <c r="S213" s="17"/>
      <c r="T213" s="56"/>
      <c r="U213" s="96" t="str">
        <f>IF(ISNA(VLOOKUP(A213,'Служебный лист'!D:D:'Служебный лист'!E:E,2,FALSE)) = TRUE, "Газопровод не найден", VLOOKUP(A213,'Служебный лист'!D:E,2,FALSE))</f>
        <v>Газопровод не найден</v>
      </c>
      <c r="V213" s="96" t="str">
        <f>IF(ISNA(VLOOKUP(D213,PODS.DOT_CLASS_RATING_CL!A:B,2,FALSE)) = TRUE, "нет в справочнике", VLOOKUP(D213,PODS.DOT_CLASS_RATING_CL!A:B,2,FALSE))</f>
        <v>нет в справочнике</v>
      </c>
      <c r="W213" s="96" t="str">
        <f>IF(ISNA(VLOOKUP(E213,PODS.NOMINAL_DIAMETR_CL!A:B,2,FALSE)) = TRUE, "нет в справочнике", VLOOKUP(E213,PODS.NOMINAL_DIAMETR_CL!A:B,2,FALSE))</f>
        <v>нет в справочнике</v>
      </c>
      <c r="X213" s="96" t="str">
        <f>IF(ISNA(VLOOKUP(F213,PODS.NOMINAL_WALL_THICKNESS_CL!A:B,2,FALSE)) = TRUE, "нет в справочнике", VLOOKUP(F213,PODS.NOMINAL_WALL_THICKNESS_CL!A:B,2,FALSE))</f>
        <v>нет в справочнике</v>
      </c>
      <c r="Y213" s="96" t="str">
        <f>IF(ISNA(VLOOKUP(J213,PODS.PIPE_LONG_SEAM_GCL!A:B,2,FALSE)) = TRUE, "нет в справочнике", VLOOKUP(J213,PODS.PIPE_LONG_SEAM_GCL!A:B,2,FALSE))</f>
        <v>нет в справочнике</v>
      </c>
      <c r="Z213" s="96" t="str">
        <f>IF(ISNA(VLOOKUP(K213,PODS.PIPE_SEGMENT_MATERIAL_CL!A:B,2,FALSE)) = TRUE, "нет в справочнике", VLOOKUP(K213,PODS.PIPE_SEGMENT_MATERIAL_CL!A:B,2,FALSE))</f>
        <v>нет в справочнике</v>
      </c>
      <c r="AA213" s="96" t="str">
        <f>IF(ISNA(VLOOKUP(L213,PODS.PIPE_SEGMENT_MANUFACTURER!A:B,2,FALSE)) = TRUE, "нет в справочнике", VLOOKUP(L213,PODS.PIPE_SEGMENT_MANUFACTURER!A:B,2,FALSE))</f>
        <v>нет в справочнике</v>
      </c>
      <c r="AB213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13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14" spans="1:29">
      <c r="A214" s="12"/>
      <c r="B214" s="14"/>
      <c r="C214" s="15"/>
      <c r="D214" s="11"/>
      <c r="E214" s="12"/>
      <c r="F214" s="12"/>
      <c r="G214" s="8"/>
      <c r="H214" s="8"/>
      <c r="I214" s="8"/>
      <c r="J214" s="12"/>
      <c r="K214" s="8"/>
      <c r="L214" s="8"/>
      <c r="M214" s="8"/>
      <c r="N214" s="24"/>
      <c r="O214" s="13"/>
      <c r="P214" s="13"/>
      <c r="Q214" s="13"/>
      <c r="R214" s="13"/>
      <c r="S214" s="17"/>
      <c r="T214" s="56"/>
      <c r="U214" s="96" t="str">
        <f>IF(ISNA(VLOOKUP(A214,'Служебный лист'!D:D:'Служебный лист'!E:E,2,FALSE)) = TRUE, "Газопровод не найден", VLOOKUP(A214,'Служебный лист'!D:E,2,FALSE))</f>
        <v>Газопровод не найден</v>
      </c>
      <c r="V214" s="96" t="str">
        <f>IF(ISNA(VLOOKUP(D214,PODS.DOT_CLASS_RATING_CL!A:B,2,FALSE)) = TRUE, "нет в справочнике", VLOOKUP(D214,PODS.DOT_CLASS_RATING_CL!A:B,2,FALSE))</f>
        <v>нет в справочнике</v>
      </c>
      <c r="W214" s="96" t="str">
        <f>IF(ISNA(VLOOKUP(E214,PODS.NOMINAL_DIAMETR_CL!A:B,2,FALSE)) = TRUE, "нет в справочнике", VLOOKUP(E214,PODS.NOMINAL_DIAMETR_CL!A:B,2,FALSE))</f>
        <v>нет в справочнике</v>
      </c>
      <c r="X214" s="96" t="str">
        <f>IF(ISNA(VLOOKUP(F214,PODS.NOMINAL_WALL_THICKNESS_CL!A:B,2,FALSE)) = TRUE, "нет в справочнике", VLOOKUP(F214,PODS.NOMINAL_WALL_THICKNESS_CL!A:B,2,FALSE))</f>
        <v>нет в справочнике</v>
      </c>
      <c r="Y214" s="96" t="str">
        <f>IF(ISNA(VLOOKUP(J214,PODS.PIPE_LONG_SEAM_GCL!A:B,2,FALSE)) = TRUE, "нет в справочнике", VLOOKUP(J214,PODS.PIPE_LONG_SEAM_GCL!A:B,2,FALSE))</f>
        <v>нет в справочнике</v>
      </c>
      <c r="Z214" s="96" t="str">
        <f>IF(ISNA(VLOOKUP(K214,PODS.PIPE_SEGMENT_MATERIAL_CL!A:B,2,FALSE)) = TRUE, "нет в справочнике", VLOOKUP(K214,PODS.PIPE_SEGMENT_MATERIAL_CL!A:B,2,FALSE))</f>
        <v>нет в справочнике</v>
      </c>
      <c r="AA214" s="96" t="str">
        <f>IF(ISNA(VLOOKUP(L214,PODS.PIPE_SEGMENT_MANUFACTURER!A:B,2,FALSE)) = TRUE, "нет в справочнике", VLOOKUP(L214,PODS.PIPE_SEGMENT_MANUFACTURER!A:B,2,FALSE))</f>
        <v>нет в справочнике</v>
      </c>
      <c r="AB214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14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15" spans="1:29">
      <c r="A215" s="12"/>
      <c r="B215" s="14"/>
      <c r="C215" s="15"/>
      <c r="D215" s="11"/>
      <c r="E215" s="12"/>
      <c r="F215" s="12"/>
      <c r="G215" s="8"/>
      <c r="H215" s="8"/>
      <c r="I215" s="8"/>
      <c r="J215" s="12"/>
      <c r="K215" s="8"/>
      <c r="L215" s="8"/>
      <c r="M215" s="8"/>
      <c r="N215" s="24"/>
      <c r="O215" s="13"/>
      <c r="P215" s="13"/>
      <c r="Q215" s="13"/>
      <c r="R215" s="13"/>
      <c r="S215" s="17"/>
      <c r="T215" s="56"/>
      <c r="U215" s="96" t="str">
        <f>IF(ISNA(VLOOKUP(A215,'Служебный лист'!D:D:'Служебный лист'!E:E,2,FALSE)) = TRUE, "Газопровод не найден", VLOOKUP(A215,'Служебный лист'!D:E,2,FALSE))</f>
        <v>Газопровод не найден</v>
      </c>
      <c r="V215" s="96" t="str">
        <f>IF(ISNA(VLOOKUP(D215,PODS.DOT_CLASS_RATING_CL!A:B,2,FALSE)) = TRUE, "нет в справочнике", VLOOKUP(D215,PODS.DOT_CLASS_RATING_CL!A:B,2,FALSE))</f>
        <v>нет в справочнике</v>
      </c>
      <c r="W215" s="96" t="str">
        <f>IF(ISNA(VLOOKUP(E215,PODS.NOMINAL_DIAMETR_CL!A:B,2,FALSE)) = TRUE, "нет в справочнике", VLOOKUP(E215,PODS.NOMINAL_DIAMETR_CL!A:B,2,FALSE))</f>
        <v>нет в справочнике</v>
      </c>
      <c r="X215" s="96" t="str">
        <f>IF(ISNA(VLOOKUP(F215,PODS.NOMINAL_WALL_THICKNESS_CL!A:B,2,FALSE)) = TRUE, "нет в справочнике", VLOOKUP(F215,PODS.NOMINAL_WALL_THICKNESS_CL!A:B,2,FALSE))</f>
        <v>нет в справочнике</v>
      </c>
      <c r="Y215" s="96" t="str">
        <f>IF(ISNA(VLOOKUP(J215,PODS.PIPE_LONG_SEAM_GCL!A:B,2,FALSE)) = TRUE, "нет в справочнике", VLOOKUP(J215,PODS.PIPE_LONG_SEAM_GCL!A:B,2,FALSE))</f>
        <v>нет в справочнике</v>
      </c>
      <c r="Z215" s="96" t="str">
        <f>IF(ISNA(VLOOKUP(K215,PODS.PIPE_SEGMENT_MATERIAL_CL!A:B,2,FALSE)) = TRUE, "нет в справочнике", VLOOKUP(K215,PODS.PIPE_SEGMENT_MATERIAL_CL!A:B,2,FALSE))</f>
        <v>нет в справочнике</v>
      </c>
      <c r="AA215" s="96" t="str">
        <f>IF(ISNA(VLOOKUP(L215,PODS.PIPE_SEGMENT_MANUFACTURER!A:B,2,FALSE)) = TRUE, "нет в справочнике", VLOOKUP(L215,PODS.PIPE_SEGMENT_MANUFACTURER!A:B,2,FALSE))</f>
        <v>нет в справочнике</v>
      </c>
      <c r="AB215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15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16" spans="1:29">
      <c r="A216" s="12"/>
      <c r="B216" s="14"/>
      <c r="C216" s="15"/>
      <c r="D216" s="11"/>
      <c r="E216" s="12"/>
      <c r="F216" s="12"/>
      <c r="G216" s="8"/>
      <c r="H216" s="8"/>
      <c r="I216" s="8"/>
      <c r="J216" s="12"/>
      <c r="K216" s="8"/>
      <c r="L216" s="8"/>
      <c r="M216" s="8"/>
      <c r="N216" s="24"/>
      <c r="O216" s="13"/>
      <c r="P216" s="13"/>
      <c r="Q216" s="13"/>
      <c r="R216" s="13"/>
      <c r="S216" s="17"/>
      <c r="T216" s="56"/>
      <c r="U216" s="96" t="str">
        <f>IF(ISNA(VLOOKUP(A216,'Служебный лист'!D:D:'Служебный лист'!E:E,2,FALSE)) = TRUE, "Газопровод не найден", VLOOKUP(A216,'Служебный лист'!D:E,2,FALSE))</f>
        <v>Газопровод не найден</v>
      </c>
      <c r="V216" s="96" t="str">
        <f>IF(ISNA(VLOOKUP(D216,PODS.DOT_CLASS_RATING_CL!A:B,2,FALSE)) = TRUE, "нет в справочнике", VLOOKUP(D216,PODS.DOT_CLASS_RATING_CL!A:B,2,FALSE))</f>
        <v>нет в справочнике</v>
      </c>
      <c r="W216" s="96" t="str">
        <f>IF(ISNA(VLOOKUP(E216,PODS.NOMINAL_DIAMETR_CL!A:B,2,FALSE)) = TRUE, "нет в справочнике", VLOOKUP(E216,PODS.NOMINAL_DIAMETR_CL!A:B,2,FALSE))</f>
        <v>нет в справочнике</v>
      </c>
      <c r="X216" s="96" t="str">
        <f>IF(ISNA(VLOOKUP(F216,PODS.NOMINAL_WALL_THICKNESS_CL!A:B,2,FALSE)) = TRUE, "нет в справочнике", VLOOKUP(F216,PODS.NOMINAL_WALL_THICKNESS_CL!A:B,2,FALSE))</f>
        <v>нет в справочнике</v>
      </c>
      <c r="Y216" s="96" t="str">
        <f>IF(ISNA(VLOOKUP(J216,PODS.PIPE_LONG_SEAM_GCL!A:B,2,FALSE)) = TRUE, "нет в справочнике", VLOOKUP(J216,PODS.PIPE_LONG_SEAM_GCL!A:B,2,FALSE))</f>
        <v>нет в справочнике</v>
      </c>
      <c r="Z216" s="96" t="str">
        <f>IF(ISNA(VLOOKUP(K216,PODS.PIPE_SEGMENT_MATERIAL_CL!A:B,2,FALSE)) = TRUE, "нет в справочнике", VLOOKUP(K216,PODS.PIPE_SEGMENT_MATERIAL_CL!A:B,2,FALSE))</f>
        <v>нет в справочнике</v>
      </c>
      <c r="AA216" s="96" t="str">
        <f>IF(ISNA(VLOOKUP(L216,PODS.PIPE_SEGMENT_MANUFACTURER!A:B,2,FALSE)) = TRUE, "нет в справочнике", VLOOKUP(L216,PODS.PIPE_SEGMENT_MANUFACTURER!A:B,2,FALSE))</f>
        <v>нет в справочнике</v>
      </c>
      <c r="AB216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16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17" spans="1:29">
      <c r="A217" s="12"/>
      <c r="B217" s="14"/>
      <c r="C217" s="15"/>
      <c r="D217" s="11"/>
      <c r="E217" s="12"/>
      <c r="F217" s="12"/>
      <c r="G217" s="8"/>
      <c r="H217" s="8"/>
      <c r="I217" s="8"/>
      <c r="J217" s="12"/>
      <c r="K217" s="8"/>
      <c r="L217" s="8"/>
      <c r="M217" s="8"/>
      <c r="N217" s="24"/>
      <c r="O217" s="13"/>
      <c r="P217" s="13"/>
      <c r="Q217" s="13"/>
      <c r="R217" s="13"/>
      <c r="S217" s="17"/>
      <c r="T217" s="56"/>
      <c r="U217" s="96" t="str">
        <f>IF(ISNA(VLOOKUP(A217,'Служебный лист'!D:D:'Служебный лист'!E:E,2,FALSE)) = TRUE, "Газопровод не найден", VLOOKUP(A217,'Служебный лист'!D:E,2,FALSE))</f>
        <v>Газопровод не найден</v>
      </c>
      <c r="V217" s="96" t="str">
        <f>IF(ISNA(VLOOKUP(D217,PODS.DOT_CLASS_RATING_CL!A:B,2,FALSE)) = TRUE, "нет в справочнике", VLOOKUP(D217,PODS.DOT_CLASS_RATING_CL!A:B,2,FALSE))</f>
        <v>нет в справочнике</v>
      </c>
      <c r="W217" s="96" t="str">
        <f>IF(ISNA(VLOOKUP(E217,PODS.NOMINAL_DIAMETR_CL!A:B,2,FALSE)) = TRUE, "нет в справочнике", VLOOKUP(E217,PODS.NOMINAL_DIAMETR_CL!A:B,2,FALSE))</f>
        <v>нет в справочнике</v>
      </c>
      <c r="X217" s="96" t="str">
        <f>IF(ISNA(VLOOKUP(F217,PODS.NOMINAL_WALL_THICKNESS_CL!A:B,2,FALSE)) = TRUE, "нет в справочнике", VLOOKUP(F217,PODS.NOMINAL_WALL_THICKNESS_CL!A:B,2,FALSE))</f>
        <v>нет в справочнике</v>
      </c>
      <c r="Y217" s="96" t="str">
        <f>IF(ISNA(VLOOKUP(J217,PODS.PIPE_LONG_SEAM_GCL!A:B,2,FALSE)) = TRUE, "нет в справочнике", VLOOKUP(J217,PODS.PIPE_LONG_SEAM_GCL!A:B,2,FALSE))</f>
        <v>нет в справочнике</v>
      </c>
      <c r="Z217" s="96" t="str">
        <f>IF(ISNA(VLOOKUP(K217,PODS.PIPE_SEGMENT_MATERIAL_CL!A:B,2,FALSE)) = TRUE, "нет в справочнике", VLOOKUP(K217,PODS.PIPE_SEGMENT_MATERIAL_CL!A:B,2,FALSE))</f>
        <v>нет в справочнике</v>
      </c>
      <c r="AA217" s="96" t="str">
        <f>IF(ISNA(VLOOKUP(L217,PODS.PIPE_SEGMENT_MANUFACTURER!A:B,2,FALSE)) = TRUE, "нет в справочнике", VLOOKUP(L217,PODS.PIPE_SEGMENT_MANUFACTURER!A:B,2,FALSE))</f>
        <v>нет в справочнике</v>
      </c>
      <c r="AB217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17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18" spans="1:29">
      <c r="A218" s="12"/>
      <c r="B218" s="14"/>
      <c r="C218" s="15"/>
      <c r="D218" s="11"/>
      <c r="E218" s="12"/>
      <c r="F218" s="12"/>
      <c r="G218" s="8"/>
      <c r="H218" s="8"/>
      <c r="I218" s="8"/>
      <c r="J218" s="12"/>
      <c r="K218" s="8"/>
      <c r="L218" s="8"/>
      <c r="M218" s="8"/>
      <c r="N218" s="24"/>
      <c r="O218" s="13"/>
      <c r="P218" s="13"/>
      <c r="Q218" s="13"/>
      <c r="R218" s="13"/>
      <c r="S218" s="17"/>
      <c r="T218" s="56"/>
      <c r="U218" s="96" t="str">
        <f>IF(ISNA(VLOOKUP(A218,'Служебный лист'!D:D:'Служебный лист'!E:E,2,FALSE)) = TRUE, "Газопровод не найден", VLOOKUP(A218,'Служебный лист'!D:E,2,FALSE))</f>
        <v>Газопровод не найден</v>
      </c>
      <c r="V218" s="96" t="str">
        <f>IF(ISNA(VLOOKUP(D218,PODS.DOT_CLASS_RATING_CL!A:B,2,FALSE)) = TRUE, "нет в справочнике", VLOOKUP(D218,PODS.DOT_CLASS_RATING_CL!A:B,2,FALSE))</f>
        <v>нет в справочнике</v>
      </c>
      <c r="W218" s="96" t="str">
        <f>IF(ISNA(VLOOKUP(E218,PODS.NOMINAL_DIAMETR_CL!A:B,2,FALSE)) = TRUE, "нет в справочнике", VLOOKUP(E218,PODS.NOMINAL_DIAMETR_CL!A:B,2,FALSE))</f>
        <v>нет в справочнике</v>
      </c>
      <c r="X218" s="96" t="str">
        <f>IF(ISNA(VLOOKUP(F218,PODS.NOMINAL_WALL_THICKNESS_CL!A:B,2,FALSE)) = TRUE, "нет в справочнике", VLOOKUP(F218,PODS.NOMINAL_WALL_THICKNESS_CL!A:B,2,FALSE))</f>
        <v>нет в справочнике</v>
      </c>
      <c r="Y218" s="96" t="str">
        <f>IF(ISNA(VLOOKUP(J218,PODS.PIPE_LONG_SEAM_GCL!A:B,2,FALSE)) = TRUE, "нет в справочнике", VLOOKUP(J218,PODS.PIPE_LONG_SEAM_GCL!A:B,2,FALSE))</f>
        <v>нет в справочнике</v>
      </c>
      <c r="Z218" s="96" t="str">
        <f>IF(ISNA(VLOOKUP(K218,PODS.PIPE_SEGMENT_MATERIAL_CL!A:B,2,FALSE)) = TRUE, "нет в справочнике", VLOOKUP(K218,PODS.PIPE_SEGMENT_MATERIAL_CL!A:B,2,FALSE))</f>
        <v>нет в справочнике</v>
      </c>
      <c r="AA218" s="96" t="str">
        <f>IF(ISNA(VLOOKUP(L218,PODS.PIPE_SEGMENT_MANUFACTURER!A:B,2,FALSE)) = TRUE, "нет в справочнике", VLOOKUP(L218,PODS.PIPE_SEGMENT_MANUFACTURER!A:B,2,FALSE))</f>
        <v>нет в справочнике</v>
      </c>
      <c r="AB218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18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19" spans="1:29">
      <c r="A219" s="12"/>
      <c r="B219" s="14"/>
      <c r="C219" s="15"/>
      <c r="D219" s="11"/>
      <c r="E219" s="12"/>
      <c r="F219" s="12"/>
      <c r="G219" s="8"/>
      <c r="H219" s="8"/>
      <c r="I219" s="8"/>
      <c r="J219" s="12"/>
      <c r="K219" s="8"/>
      <c r="L219" s="8"/>
      <c r="M219" s="8"/>
      <c r="N219" s="24"/>
      <c r="O219" s="13"/>
      <c r="P219" s="13"/>
      <c r="Q219" s="13"/>
      <c r="R219" s="13"/>
      <c r="S219" s="17"/>
      <c r="T219" s="56"/>
      <c r="U219" s="96" t="str">
        <f>IF(ISNA(VLOOKUP(A219,'Служебный лист'!D:D:'Служебный лист'!E:E,2,FALSE)) = TRUE, "Газопровод не найден", VLOOKUP(A219,'Служебный лист'!D:E,2,FALSE))</f>
        <v>Газопровод не найден</v>
      </c>
      <c r="V219" s="96" t="str">
        <f>IF(ISNA(VLOOKUP(D219,PODS.DOT_CLASS_RATING_CL!A:B,2,FALSE)) = TRUE, "нет в справочнике", VLOOKUP(D219,PODS.DOT_CLASS_RATING_CL!A:B,2,FALSE))</f>
        <v>нет в справочнике</v>
      </c>
      <c r="W219" s="96" t="str">
        <f>IF(ISNA(VLOOKUP(E219,PODS.NOMINAL_DIAMETR_CL!A:B,2,FALSE)) = TRUE, "нет в справочнике", VLOOKUP(E219,PODS.NOMINAL_DIAMETR_CL!A:B,2,FALSE))</f>
        <v>нет в справочнике</v>
      </c>
      <c r="X219" s="96" t="str">
        <f>IF(ISNA(VLOOKUP(F219,PODS.NOMINAL_WALL_THICKNESS_CL!A:B,2,FALSE)) = TRUE, "нет в справочнике", VLOOKUP(F219,PODS.NOMINAL_WALL_THICKNESS_CL!A:B,2,FALSE))</f>
        <v>нет в справочнике</v>
      </c>
      <c r="Y219" s="96" t="str">
        <f>IF(ISNA(VLOOKUP(J219,PODS.PIPE_LONG_SEAM_GCL!A:B,2,FALSE)) = TRUE, "нет в справочнике", VLOOKUP(J219,PODS.PIPE_LONG_SEAM_GCL!A:B,2,FALSE))</f>
        <v>нет в справочнике</v>
      </c>
      <c r="Z219" s="96" t="str">
        <f>IF(ISNA(VLOOKUP(K219,PODS.PIPE_SEGMENT_MATERIAL_CL!A:B,2,FALSE)) = TRUE, "нет в справочнике", VLOOKUP(K219,PODS.PIPE_SEGMENT_MATERIAL_CL!A:B,2,FALSE))</f>
        <v>нет в справочнике</v>
      </c>
      <c r="AA219" s="96" t="str">
        <f>IF(ISNA(VLOOKUP(L219,PODS.PIPE_SEGMENT_MANUFACTURER!A:B,2,FALSE)) = TRUE, "нет в справочнике", VLOOKUP(L219,PODS.PIPE_SEGMENT_MANUFACTURER!A:B,2,FALSE))</f>
        <v>нет в справочнике</v>
      </c>
      <c r="AB219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19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20" spans="1:29">
      <c r="A220" s="12"/>
      <c r="B220" s="14"/>
      <c r="C220" s="15"/>
      <c r="D220" s="11"/>
      <c r="E220" s="12"/>
      <c r="F220" s="12"/>
      <c r="G220" s="8"/>
      <c r="H220" s="8"/>
      <c r="I220" s="8"/>
      <c r="J220" s="12"/>
      <c r="K220" s="8"/>
      <c r="L220" s="8"/>
      <c r="M220" s="8"/>
      <c r="N220" s="24"/>
      <c r="O220" s="13"/>
      <c r="P220" s="13"/>
      <c r="Q220" s="13"/>
      <c r="R220" s="13"/>
      <c r="S220" s="17"/>
      <c r="T220" s="56"/>
      <c r="U220" s="96" t="str">
        <f>IF(ISNA(VLOOKUP(A220,'Служебный лист'!D:D:'Служебный лист'!E:E,2,FALSE)) = TRUE, "Газопровод не найден", VLOOKUP(A220,'Служебный лист'!D:E,2,FALSE))</f>
        <v>Газопровод не найден</v>
      </c>
      <c r="V220" s="96" t="str">
        <f>IF(ISNA(VLOOKUP(D220,PODS.DOT_CLASS_RATING_CL!A:B,2,FALSE)) = TRUE, "нет в справочнике", VLOOKUP(D220,PODS.DOT_CLASS_RATING_CL!A:B,2,FALSE))</f>
        <v>нет в справочнике</v>
      </c>
      <c r="W220" s="96" t="str">
        <f>IF(ISNA(VLOOKUP(E220,PODS.NOMINAL_DIAMETR_CL!A:B,2,FALSE)) = TRUE, "нет в справочнике", VLOOKUP(E220,PODS.NOMINAL_DIAMETR_CL!A:B,2,FALSE))</f>
        <v>нет в справочнике</v>
      </c>
      <c r="X220" s="96" t="str">
        <f>IF(ISNA(VLOOKUP(F220,PODS.NOMINAL_WALL_THICKNESS_CL!A:B,2,FALSE)) = TRUE, "нет в справочнике", VLOOKUP(F220,PODS.NOMINAL_WALL_THICKNESS_CL!A:B,2,FALSE))</f>
        <v>нет в справочнике</v>
      </c>
      <c r="Y220" s="96" t="str">
        <f>IF(ISNA(VLOOKUP(J220,PODS.PIPE_LONG_SEAM_GCL!A:B,2,FALSE)) = TRUE, "нет в справочнике", VLOOKUP(J220,PODS.PIPE_LONG_SEAM_GCL!A:B,2,FALSE))</f>
        <v>нет в справочнике</v>
      </c>
      <c r="Z220" s="96" t="str">
        <f>IF(ISNA(VLOOKUP(K220,PODS.PIPE_SEGMENT_MATERIAL_CL!A:B,2,FALSE)) = TRUE, "нет в справочнике", VLOOKUP(K220,PODS.PIPE_SEGMENT_MATERIAL_CL!A:B,2,FALSE))</f>
        <v>нет в справочнике</v>
      </c>
      <c r="AA220" s="96" t="str">
        <f>IF(ISNA(VLOOKUP(L220,PODS.PIPE_SEGMENT_MANUFACTURER!A:B,2,FALSE)) = TRUE, "нет в справочнике", VLOOKUP(L220,PODS.PIPE_SEGMENT_MANUFACTURER!A:B,2,FALSE))</f>
        <v>нет в справочнике</v>
      </c>
      <c r="AB220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20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21" spans="1:29">
      <c r="A221" s="12"/>
      <c r="B221" s="14"/>
      <c r="C221" s="15"/>
      <c r="D221" s="11"/>
      <c r="E221" s="12"/>
      <c r="F221" s="12"/>
      <c r="G221" s="8"/>
      <c r="H221" s="8"/>
      <c r="I221" s="8"/>
      <c r="J221" s="12"/>
      <c r="K221" s="8"/>
      <c r="L221" s="8"/>
      <c r="M221" s="8"/>
      <c r="N221" s="24"/>
      <c r="O221" s="13"/>
      <c r="P221" s="13"/>
      <c r="Q221" s="13"/>
      <c r="R221" s="13"/>
      <c r="S221" s="17"/>
      <c r="T221" s="56"/>
      <c r="U221" s="96" t="str">
        <f>IF(ISNA(VLOOKUP(A221,'Служебный лист'!D:D:'Служебный лист'!E:E,2,FALSE)) = TRUE, "Газопровод не найден", VLOOKUP(A221,'Служебный лист'!D:E,2,FALSE))</f>
        <v>Газопровод не найден</v>
      </c>
      <c r="V221" s="96" t="str">
        <f>IF(ISNA(VLOOKUP(D221,PODS.DOT_CLASS_RATING_CL!A:B,2,FALSE)) = TRUE, "нет в справочнике", VLOOKUP(D221,PODS.DOT_CLASS_RATING_CL!A:B,2,FALSE))</f>
        <v>нет в справочнике</v>
      </c>
      <c r="W221" s="96" t="str">
        <f>IF(ISNA(VLOOKUP(E221,PODS.NOMINAL_DIAMETR_CL!A:B,2,FALSE)) = TRUE, "нет в справочнике", VLOOKUP(E221,PODS.NOMINAL_DIAMETR_CL!A:B,2,FALSE))</f>
        <v>нет в справочнике</v>
      </c>
      <c r="X221" s="96" t="str">
        <f>IF(ISNA(VLOOKUP(F221,PODS.NOMINAL_WALL_THICKNESS_CL!A:B,2,FALSE)) = TRUE, "нет в справочнике", VLOOKUP(F221,PODS.NOMINAL_WALL_THICKNESS_CL!A:B,2,FALSE))</f>
        <v>нет в справочнике</v>
      </c>
      <c r="Y221" s="96" t="str">
        <f>IF(ISNA(VLOOKUP(J221,PODS.PIPE_LONG_SEAM_GCL!A:B,2,FALSE)) = TRUE, "нет в справочнике", VLOOKUP(J221,PODS.PIPE_LONG_SEAM_GCL!A:B,2,FALSE))</f>
        <v>нет в справочнике</v>
      </c>
      <c r="Z221" s="96" t="str">
        <f>IF(ISNA(VLOOKUP(K221,PODS.PIPE_SEGMENT_MATERIAL_CL!A:B,2,FALSE)) = TRUE, "нет в справочнике", VLOOKUP(K221,PODS.PIPE_SEGMENT_MATERIAL_CL!A:B,2,FALSE))</f>
        <v>нет в справочнике</v>
      </c>
      <c r="AA221" s="96" t="str">
        <f>IF(ISNA(VLOOKUP(L221,PODS.PIPE_SEGMENT_MANUFACTURER!A:B,2,FALSE)) = TRUE, "нет в справочнике", VLOOKUP(L221,PODS.PIPE_SEGMENT_MANUFACTURER!A:B,2,FALSE))</f>
        <v>нет в справочнике</v>
      </c>
      <c r="AB221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21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22" spans="1:29">
      <c r="A222" s="12"/>
      <c r="B222" s="14"/>
      <c r="C222" s="15"/>
      <c r="D222" s="11"/>
      <c r="E222" s="12"/>
      <c r="F222" s="12"/>
      <c r="G222" s="8"/>
      <c r="H222" s="8"/>
      <c r="I222" s="8"/>
      <c r="J222" s="12"/>
      <c r="K222" s="8"/>
      <c r="L222" s="8"/>
      <c r="M222" s="8"/>
      <c r="N222" s="24"/>
      <c r="O222" s="13"/>
      <c r="P222" s="13"/>
      <c r="Q222" s="13"/>
      <c r="R222" s="13"/>
      <c r="S222" s="17"/>
      <c r="T222" s="56"/>
      <c r="U222" s="96" t="str">
        <f>IF(ISNA(VLOOKUP(A222,'Служебный лист'!D:D:'Служебный лист'!E:E,2,FALSE)) = TRUE, "Газопровод не найден", VLOOKUP(A222,'Служебный лист'!D:E,2,FALSE))</f>
        <v>Газопровод не найден</v>
      </c>
      <c r="V222" s="96" t="str">
        <f>IF(ISNA(VLOOKUP(D222,PODS.DOT_CLASS_RATING_CL!A:B,2,FALSE)) = TRUE, "нет в справочнике", VLOOKUP(D222,PODS.DOT_CLASS_RATING_CL!A:B,2,FALSE))</f>
        <v>нет в справочнике</v>
      </c>
      <c r="W222" s="96" t="str">
        <f>IF(ISNA(VLOOKUP(E222,PODS.NOMINAL_DIAMETR_CL!A:B,2,FALSE)) = TRUE, "нет в справочнике", VLOOKUP(E222,PODS.NOMINAL_DIAMETR_CL!A:B,2,FALSE))</f>
        <v>нет в справочнике</v>
      </c>
      <c r="X222" s="96" t="str">
        <f>IF(ISNA(VLOOKUP(F222,PODS.NOMINAL_WALL_THICKNESS_CL!A:B,2,FALSE)) = TRUE, "нет в справочнике", VLOOKUP(F222,PODS.NOMINAL_WALL_THICKNESS_CL!A:B,2,FALSE))</f>
        <v>нет в справочнике</v>
      </c>
      <c r="Y222" s="96" t="str">
        <f>IF(ISNA(VLOOKUP(J222,PODS.PIPE_LONG_SEAM_GCL!A:B,2,FALSE)) = TRUE, "нет в справочнике", VLOOKUP(J222,PODS.PIPE_LONG_SEAM_GCL!A:B,2,FALSE))</f>
        <v>нет в справочнике</v>
      </c>
      <c r="Z222" s="96" t="str">
        <f>IF(ISNA(VLOOKUP(K222,PODS.PIPE_SEGMENT_MATERIAL_CL!A:B,2,FALSE)) = TRUE, "нет в справочнике", VLOOKUP(K222,PODS.PIPE_SEGMENT_MATERIAL_CL!A:B,2,FALSE))</f>
        <v>нет в справочнике</v>
      </c>
      <c r="AA222" s="96" t="str">
        <f>IF(ISNA(VLOOKUP(L222,PODS.PIPE_SEGMENT_MANUFACTURER!A:B,2,FALSE)) = TRUE, "нет в справочнике", VLOOKUP(L222,PODS.PIPE_SEGMENT_MANUFACTURER!A:B,2,FALSE))</f>
        <v>нет в справочнике</v>
      </c>
      <c r="AB222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22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23" spans="1:29">
      <c r="A223" s="12"/>
      <c r="B223" s="14"/>
      <c r="C223" s="15"/>
      <c r="D223" s="11"/>
      <c r="E223" s="12"/>
      <c r="F223" s="12"/>
      <c r="G223" s="8"/>
      <c r="H223" s="8"/>
      <c r="I223" s="8"/>
      <c r="J223" s="12"/>
      <c r="K223" s="8"/>
      <c r="L223" s="8"/>
      <c r="M223" s="8"/>
      <c r="N223" s="24"/>
      <c r="O223" s="13"/>
      <c r="P223" s="13"/>
      <c r="Q223" s="13"/>
      <c r="R223" s="13"/>
      <c r="S223" s="17"/>
      <c r="T223" s="56"/>
      <c r="U223" s="96" t="str">
        <f>IF(ISNA(VLOOKUP(A223,'Служебный лист'!D:D:'Служебный лист'!E:E,2,FALSE)) = TRUE, "Газопровод не найден", VLOOKUP(A223,'Служебный лист'!D:E,2,FALSE))</f>
        <v>Газопровод не найден</v>
      </c>
      <c r="V223" s="96" t="str">
        <f>IF(ISNA(VLOOKUP(D223,PODS.DOT_CLASS_RATING_CL!A:B,2,FALSE)) = TRUE, "нет в справочнике", VLOOKUP(D223,PODS.DOT_CLASS_RATING_CL!A:B,2,FALSE))</f>
        <v>нет в справочнике</v>
      </c>
      <c r="W223" s="96" t="str">
        <f>IF(ISNA(VLOOKUP(E223,PODS.NOMINAL_DIAMETR_CL!A:B,2,FALSE)) = TRUE, "нет в справочнике", VLOOKUP(E223,PODS.NOMINAL_DIAMETR_CL!A:B,2,FALSE))</f>
        <v>нет в справочнике</v>
      </c>
      <c r="X223" s="96" t="str">
        <f>IF(ISNA(VLOOKUP(F223,PODS.NOMINAL_WALL_THICKNESS_CL!A:B,2,FALSE)) = TRUE, "нет в справочнике", VLOOKUP(F223,PODS.NOMINAL_WALL_THICKNESS_CL!A:B,2,FALSE))</f>
        <v>нет в справочнике</v>
      </c>
      <c r="Y223" s="96" t="str">
        <f>IF(ISNA(VLOOKUP(J223,PODS.PIPE_LONG_SEAM_GCL!A:B,2,FALSE)) = TRUE, "нет в справочнике", VLOOKUP(J223,PODS.PIPE_LONG_SEAM_GCL!A:B,2,FALSE))</f>
        <v>нет в справочнике</v>
      </c>
      <c r="Z223" s="96" t="str">
        <f>IF(ISNA(VLOOKUP(K223,PODS.PIPE_SEGMENT_MATERIAL_CL!A:B,2,FALSE)) = TRUE, "нет в справочнике", VLOOKUP(K223,PODS.PIPE_SEGMENT_MATERIAL_CL!A:B,2,FALSE))</f>
        <v>нет в справочнике</v>
      </c>
      <c r="AA223" s="96" t="str">
        <f>IF(ISNA(VLOOKUP(L223,PODS.PIPE_SEGMENT_MANUFACTURER!A:B,2,FALSE)) = TRUE, "нет в справочнике", VLOOKUP(L223,PODS.PIPE_SEGMENT_MANUFACTURER!A:B,2,FALSE))</f>
        <v>нет в справочнике</v>
      </c>
      <c r="AB223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23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24" spans="1:29">
      <c r="A224" s="12"/>
      <c r="B224" s="14"/>
      <c r="C224" s="15"/>
      <c r="D224" s="11"/>
      <c r="E224" s="12"/>
      <c r="F224" s="12"/>
      <c r="G224" s="8"/>
      <c r="H224" s="8"/>
      <c r="I224" s="8"/>
      <c r="J224" s="12"/>
      <c r="K224" s="8"/>
      <c r="L224" s="8"/>
      <c r="M224" s="8"/>
      <c r="N224" s="24"/>
      <c r="O224" s="13"/>
      <c r="P224" s="13"/>
      <c r="Q224" s="13"/>
      <c r="R224" s="13"/>
      <c r="S224" s="17"/>
      <c r="T224" s="56"/>
      <c r="U224" s="96" t="str">
        <f>IF(ISNA(VLOOKUP(A224,'Служебный лист'!D:D:'Служебный лист'!E:E,2,FALSE)) = TRUE, "Газопровод не найден", VLOOKUP(A224,'Служебный лист'!D:E,2,FALSE))</f>
        <v>Газопровод не найден</v>
      </c>
      <c r="V224" s="96" t="str">
        <f>IF(ISNA(VLOOKUP(D224,PODS.DOT_CLASS_RATING_CL!A:B,2,FALSE)) = TRUE, "нет в справочнике", VLOOKUP(D224,PODS.DOT_CLASS_RATING_CL!A:B,2,FALSE))</f>
        <v>нет в справочнике</v>
      </c>
      <c r="W224" s="96" t="str">
        <f>IF(ISNA(VLOOKUP(E224,PODS.NOMINAL_DIAMETR_CL!A:B,2,FALSE)) = TRUE, "нет в справочнике", VLOOKUP(E224,PODS.NOMINAL_DIAMETR_CL!A:B,2,FALSE))</f>
        <v>нет в справочнике</v>
      </c>
      <c r="X224" s="96" t="str">
        <f>IF(ISNA(VLOOKUP(F224,PODS.NOMINAL_WALL_THICKNESS_CL!A:B,2,FALSE)) = TRUE, "нет в справочнике", VLOOKUP(F224,PODS.NOMINAL_WALL_THICKNESS_CL!A:B,2,FALSE))</f>
        <v>нет в справочнике</v>
      </c>
      <c r="Y224" s="96" t="str">
        <f>IF(ISNA(VLOOKUP(J224,PODS.PIPE_LONG_SEAM_GCL!A:B,2,FALSE)) = TRUE, "нет в справочнике", VLOOKUP(J224,PODS.PIPE_LONG_SEAM_GCL!A:B,2,FALSE))</f>
        <v>нет в справочнике</v>
      </c>
      <c r="Z224" s="96" t="str">
        <f>IF(ISNA(VLOOKUP(K224,PODS.PIPE_SEGMENT_MATERIAL_CL!A:B,2,FALSE)) = TRUE, "нет в справочнике", VLOOKUP(K224,PODS.PIPE_SEGMENT_MATERIAL_CL!A:B,2,FALSE))</f>
        <v>нет в справочнике</v>
      </c>
      <c r="AA224" s="96" t="str">
        <f>IF(ISNA(VLOOKUP(L224,PODS.PIPE_SEGMENT_MANUFACTURER!A:B,2,FALSE)) = TRUE, "нет в справочнике", VLOOKUP(L224,PODS.PIPE_SEGMENT_MANUFACTURER!A:B,2,FALSE))</f>
        <v>нет в справочнике</v>
      </c>
      <c r="AB224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24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25" spans="1:29">
      <c r="A225" s="12"/>
      <c r="B225" s="14"/>
      <c r="C225" s="15"/>
      <c r="D225" s="11"/>
      <c r="E225" s="12"/>
      <c r="F225" s="12"/>
      <c r="G225" s="8"/>
      <c r="H225" s="8"/>
      <c r="I225" s="8"/>
      <c r="J225" s="12"/>
      <c r="K225" s="8"/>
      <c r="L225" s="8"/>
      <c r="M225" s="8"/>
      <c r="N225" s="24"/>
      <c r="O225" s="13"/>
      <c r="P225" s="13"/>
      <c r="Q225" s="13"/>
      <c r="R225" s="13"/>
      <c r="S225" s="17"/>
      <c r="T225" s="56"/>
      <c r="U225" s="96" t="str">
        <f>IF(ISNA(VLOOKUP(A225,'Служебный лист'!D:D:'Служебный лист'!E:E,2,FALSE)) = TRUE, "Газопровод не найден", VLOOKUP(A225,'Служебный лист'!D:E,2,FALSE))</f>
        <v>Газопровод не найден</v>
      </c>
      <c r="V225" s="96" t="str">
        <f>IF(ISNA(VLOOKUP(D225,PODS.DOT_CLASS_RATING_CL!A:B,2,FALSE)) = TRUE, "нет в справочнике", VLOOKUP(D225,PODS.DOT_CLASS_RATING_CL!A:B,2,FALSE))</f>
        <v>нет в справочнике</v>
      </c>
      <c r="W225" s="96" t="str">
        <f>IF(ISNA(VLOOKUP(E225,PODS.NOMINAL_DIAMETR_CL!A:B,2,FALSE)) = TRUE, "нет в справочнике", VLOOKUP(E225,PODS.NOMINAL_DIAMETR_CL!A:B,2,FALSE))</f>
        <v>нет в справочнике</v>
      </c>
      <c r="X225" s="96" t="str">
        <f>IF(ISNA(VLOOKUP(F225,PODS.NOMINAL_WALL_THICKNESS_CL!A:B,2,FALSE)) = TRUE, "нет в справочнике", VLOOKUP(F225,PODS.NOMINAL_WALL_THICKNESS_CL!A:B,2,FALSE))</f>
        <v>нет в справочнике</v>
      </c>
      <c r="Y225" s="96" t="str">
        <f>IF(ISNA(VLOOKUP(J225,PODS.PIPE_LONG_SEAM_GCL!A:B,2,FALSE)) = TRUE, "нет в справочнике", VLOOKUP(J225,PODS.PIPE_LONG_SEAM_GCL!A:B,2,FALSE))</f>
        <v>нет в справочнике</v>
      </c>
      <c r="Z225" s="96" t="str">
        <f>IF(ISNA(VLOOKUP(K225,PODS.PIPE_SEGMENT_MATERIAL_CL!A:B,2,FALSE)) = TRUE, "нет в справочнике", VLOOKUP(K225,PODS.PIPE_SEGMENT_MATERIAL_CL!A:B,2,FALSE))</f>
        <v>нет в справочнике</v>
      </c>
      <c r="AA225" s="96" t="str">
        <f>IF(ISNA(VLOOKUP(L225,PODS.PIPE_SEGMENT_MANUFACTURER!A:B,2,FALSE)) = TRUE, "нет в справочнике", VLOOKUP(L225,PODS.PIPE_SEGMENT_MANUFACTURER!A:B,2,FALSE))</f>
        <v>нет в справочнике</v>
      </c>
      <c r="AB225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25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26" spans="1:29">
      <c r="A226" s="12"/>
      <c r="B226" s="14"/>
      <c r="C226" s="15"/>
      <c r="D226" s="11"/>
      <c r="E226" s="12"/>
      <c r="F226" s="12"/>
      <c r="G226" s="8"/>
      <c r="H226" s="8"/>
      <c r="I226" s="8"/>
      <c r="J226" s="12"/>
      <c r="K226" s="8"/>
      <c r="L226" s="8"/>
      <c r="M226" s="8"/>
      <c r="N226" s="24"/>
      <c r="O226" s="13"/>
      <c r="P226" s="13"/>
      <c r="Q226" s="13"/>
      <c r="R226" s="13"/>
      <c r="S226" s="17"/>
      <c r="T226" s="56"/>
      <c r="U226" s="96" t="str">
        <f>IF(ISNA(VLOOKUP(A226,'Служебный лист'!D:D:'Служебный лист'!E:E,2,FALSE)) = TRUE, "Газопровод не найден", VLOOKUP(A226,'Служебный лист'!D:E,2,FALSE))</f>
        <v>Газопровод не найден</v>
      </c>
      <c r="V226" s="96" t="str">
        <f>IF(ISNA(VLOOKUP(D226,PODS.DOT_CLASS_RATING_CL!A:B,2,FALSE)) = TRUE, "нет в справочнике", VLOOKUP(D226,PODS.DOT_CLASS_RATING_CL!A:B,2,FALSE))</f>
        <v>нет в справочнике</v>
      </c>
      <c r="W226" s="96" t="str">
        <f>IF(ISNA(VLOOKUP(E226,PODS.NOMINAL_DIAMETR_CL!A:B,2,FALSE)) = TRUE, "нет в справочнике", VLOOKUP(E226,PODS.NOMINAL_DIAMETR_CL!A:B,2,FALSE))</f>
        <v>нет в справочнике</v>
      </c>
      <c r="X226" s="96" t="str">
        <f>IF(ISNA(VLOOKUP(F226,PODS.NOMINAL_WALL_THICKNESS_CL!A:B,2,FALSE)) = TRUE, "нет в справочнике", VLOOKUP(F226,PODS.NOMINAL_WALL_THICKNESS_CL!A:B,2,FALSE))</f>
        <v>нет в справочнике</v>
      </c>
      <c r="Y226" s="96" t="str">
        <f>IF(ISNA(VLOOKUP(J226,PODS.PIPE_LONG_SEAM_GCL!A:B,2,FALSE)) = TRUE, "нет в справочнике", VLOOKUP(J226,PODS.PIPE_LONG_SEAM_GCL!A:B,2,FALSE))</f>
        <v>нет в справочнике</v>
      </c>
      <c r="Z226" s="96" t="str">
        <f>IF(ISNA(VLOOKUP(K226,PODS.PIPE_SEGMENT_MATERIAL_CL!A:B,2,FALSE)) = TRUE, "нет в справочнике", VLOOKUP(K226,PODS.PIPE_SEGMENT_MATERIAL_CL!A:B,2,FALSE))</f>
        <v>нет в справочнике</v>
      </c>
      <c r="AA226" s="96" t="str">
        <f>IF(ISNA(VLOOKUP(L226,PODS.PIPE_SEGMENT_MANUFACTURER!A:B,2,FALSE)) = TRUE, "нет в справочнике", VLOOKUP(L226,PODS.PIPE_SEGMENT_MANUFACTURER!A:B,2,FALSE))</f>
        <v>нет в справочнике</v>
      </c>
      <c r="AB226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26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27" spans="1:29">
      <c r="A227" s="12"/>
      <c r="B227" s="14"/>
      <c r="C227" s="15"/>
      <c r="D227" s="11"/>
      <c r="E227" s="12"/>
      <c r="F227" s="12"/>
      <c r="G227" s="8"/>
      <c r="H227" s="8"/>
      <c r="I227" s="8"/>
      <c r="J227" s="12"/>
      <c r="K227" s="8"/>
      <c r="L227" s="8"/>
      <c r="M227" s="8"/>
      <c r="N227" s="24"/>
      <c r="O227" s="13"/>
      <c r="P227" s="13"/>
      <c r="Q227" s="13"/>
      <c r="R227" s="13"/>
      <c r="S227" s="17"/>
      <c r="T227" s="56"/>
      <c r="U227" s="96" t="str">
        <f>IF(ISNA(VLOOKUP(A227,'Служебный лист'!D:D:'Служебный лист'!E:E,2,FALSE)) = TRUE, "Газопровод не найден", VLOOKUP(A227,'Служебный лист'!D:E,2,FALSE))</f>
        <v>Газопровод не найден</v>
      </c>
      <c r="V227" s="96" t="str">
        <f>IF(ISNA(VLOOKUP(D227,PODS.DOT_CLASS_RATING_CL!A:B,2,FALSE)) = TRUE, "нет в справочнике", VLOOKUP(D227,PODS.DOT_CLASS_RATING_CL!A:B,2,FALSE))</f>
        <v>нет в справочнике</v>
      </c>
      <c r="W227" s="96" t="str">
        <f>IF(ISNA(VLOOKUP(E227,PODS.NOMINAL_DIAMETR_CL!A:B,2,FALSE)) = TRUE, "нет в справочнике", VLOOKUP(E227,PODS.NOMINAL_DIAMETR_CL!A:B,2,FALSE))</f>
        <v>нет в справочнике</v>
      </c>
      <c r="X227" s="96" t="str">
        <f>IF(ISNA(VLOOKUP(F227,PODS.NOMINAL_WALL_THICKNESS_CL!A:B,2,FALSE)) = TRUE, "нет в справочнике", VLOOKUP(F227,PODS.NOMINAL_WALL_THICKNESS_CL!A:B,2,FALSE))</f>
        <v>нет в справочнике</v>
      </c>
      <c r="Y227" s="96" t="str">
        <f>IF(ISNA(VLOOKUP(J227,PODS.PIPE_LONG_SEAM_GCL!A:B,2,FALSE)) = TRUE, "нет в справочнике", VLOOKUP(J227,PODS.PIPE_LONG_SEAM_GCL!A:B,2,FALSE))</f>
        <v>нет в справочнике</v>
      </c>
      <c r="Z227" s="96" t="str">
        <f>IF(ISNA(VLOOKUP(K227,PODS.PIPE_SEGMENT_MATERIAL_CL!A:B,2,FALSE)) = TRUE, "нет в справочнике", VLOOKUP(K227,PODS.PIPE_SEGMENT_MATERIAL_CL!A:B,2,FALSE))</f>
        <v>нет в справочнике</v>
      </c>
      <c r="AA227" s="96" t="str">
        <f>IF(ISNA(VLOOKUP(L227,PODS.PIPE_SEGMENT_MANUFACTURER!A:B,2,FALSE)) = TRUE, "нет в справочнике", VLOOKUP(L227,PODS.PIPE_SEGMENT_MANUFACTURER!A:B,2,FALSE))</f>
        <v>нет в справочнике</v>
      </c>
      <c r="AB227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27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28" spans="1:29">
      <c r="A228" s="12"/>
      <c r="B228" s="14"/>
      <c r="C228" s="15"/>
      <c r="D228" s="11"/>
      <c r="E228" s="12"/>
      <c r="F228" s="12"/>
      <c r="G228" s="8"/>
      <c r="H228" s="8"/>
      <c r="I228" s="8"/>
      <c r="J228" s="12"/>
      <c r="K228" s="8"/>
      <c r="L228" s="8"/>
      <c r="M228" s="8"/>
      <c r="N228" s="24"/>
      <c r="O228" s="13"/>
      <c r="P228" s="13"/>
      <c r="Q228" s="13"/>
      <c r="R228" s="13"/>
      <c r="S228" s="17"/>
      <c r="T228" s="56"/>
      <c r="U228" s="96" t="str">
        <f>IF(ISNA(VLOOKUP(A228,'Служебный лист'!D:D:'Служебный лист'!E:E,2,FALSE)) = TRUE, "Газопровод не найден", VLOOKUP(A228,'Служебный лист'!D:E,2,FALSE))</f>
        <v>Газопровод не найден</v>
      </c>
      <c r="V228" s="96" t="str">
        <f>IF(ISNA(VLOOKUP(D228,PODS.DOT_CLASS_RATING_CL!A:B,2,FALSE)) = TRUE, "нет в справочнике", VLOOKUP(D228,PODS.DOT_CLASS_RATING_CL!A:B,2,FALSE))</f>
        <v>нет в справочнике</v>
      </c>
      <c r="W228" s="96" t="str">
        <f>IF(ISNA(VLOOKUP(E228,PODS.NOMINAL_DIAMETR_CL!A:B,2,FALSE)) = TRUE, "нет в справочнике", VLOOKUP(E228,PODS.NOMINAL_DIAMETR_CL!A:B,2,FALSE))</f>
        <v>нет в справочнике</v>
      </c>
      <c r="X228" s="96" t="str">
        <f>IF(ISNA(VLOOKUP(F228,PODS.NOMINAL_WALL_THICKNESS_CL!A:B,2,FALSE)) = TRUE, "нет в справочнике", VLOOKUP(F228,PODS.NOMINAL_WALL_THICKNESS_CL!A:B,2,FALSE))</f>
        <v>нет в справочнике</v>
      </c>
      <c r="Y228" s="96" t="str">
        <f>IF(ISNA(VLOOKUP(J228,PODS.PIPE_LONG_SEAM_GCL!A:B,2,FALSE)) = TRUE, "нет в справочнике", VLOOKUP(J228,PODS.PIPE_LONG_SEAM_GCL!A:B,2,FALSE))</f>
        <v>нет в справочнике</v>
      </c>
      <c r="Z228" s="96" t="str">
        <f>IF(ISNA(VLOOKUP(K228,PODS.PIPE_SEGMENT_MATERIAL_CL!A:B,2,FALSE)) = TRUE, "нет в справочнике", VLOOKUP(K228,PODS.PIPE_SEGMENT_MATERIAL_CL!A:B,2,FALSE))</f>
        <v>нет в справочнике</v>
      </c>
      <c r="AA228" s="96" t="str">
        <f>IF(ISNA(VLOOKUP(L228,PODS.PIPE_SEGMENT_MANUFACTURER!A:B,2,FALSE)) = TRUE, "нет в справочнике", VLOOKUP(L228,PODS.PIPE_SEGMENT_MANUFACTURER!A:B,2,FALSE))</f>
        <v>нет в справочнике</v>
      </c>
      <c r="AB228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28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29" spans="1:29">
      <c r="A229" s="12"/>
      <c r="B229" s="14"/>
      <c r="C229" s="15"/>
      <c r="D229" s="11"/>
      <c r="E229" s="12"/>
      <c r="F229" s="12"/>
      <c r="G229" s="8"/>
      <c r="H229" s="8"/>
      <c r="I229" s="8"/>
      <c r="J229" s="12"/>
      <c r="K229" s="8"/>
      <c r="L229" s="8"/>
      <c r="M229" s="8"/>
      <c r="N229" s="24"/>
      <c r="O229" s="13"/>
      <c r="P229" s="13"/>
      <c r="Q229" s="13"/>
      <c r="R229" s="13"/>
      <c r="S229" s="17"/>
      <c r="T229" s="56"/>
      <c r="U229" s="96" t="str">
        <f>IF(ISNA(VLOOKUP(A229,'Служебный лист'!D:D:'Служебный лист'!E:E,2,FALSE)) = TRUE, "Газопровод не найден", VLOOKUP(A229,'Служебный лист'!D:E,2,FALSE))</f>
        <v>Газопровод не найден</v>
      </c>
      <c r="V229" s="96" t="str">
        <f>IF(ISNA(VLOOKUP(D229,PODS.DOT_CLASS_RATING_CL!A:B,2,FALSE)) = TRUE, "нет в справочнике", VLOOKUP(D229,PODS.DOT_CLASS_RATING_CL!A:B,2,FALSE))</f>
        <v>нет в справочнике</v>
      </c>
      <c r="W229" s="96" t="str">
        <f>IF(ISNA(VLOOKUP(E229,PODS.NOMINAL_DIAMETR_CL!A:B,2,FALSE)) = TRUE, "нет в справочнике", VLOOKUP(E229,PODS.NOMINAL_DIAMETR_CL!A:B,2,FALSE))</f>
        <v>нет в справочнике</v>
      </c>
      <c r="X229" s="96" t="str">
        <f>IF(ISNA(VLOOKUP(F229,PODS.NOMINAL_WALL_THICKNESS_CL!A:B,2,FALSE)) = TRUE, "нет в справочнике", VLOOKUP(F229,PODS.NOMINAL_WALL_THICKNESS_CL!A:B,2,FALSE))</f>
        <v>нет в справочнике</v>
      </c>
      <c r="Y229" s="96" t="str">
        <f>IF(ISNA(VLOOKUP(J229,PODS.PIPE_LONG_SEAM_GCL!A:B,2,FALSE)) = TRUE, "нет в справочнике", VLOOKUP(J229,PODS.PIPE_LONG_SEAM_GCL!A:B,2,FALSE))</f>
        <v>нет в справочнике</v>
      </c>
      <c r="Z229" s="96" t="str">
        <f>IF(ISNA(VLOOKUP(K229,PODS.PIPE_SEGMENT_MATERIAL_CL!A:B,2,FALSE)) = TRUE, "нет в справочнике", VLOOKUP(K229,PODS.PIPE_SEGMENT_MATERIAL_CL!A:B,2,FALSE))</f>
        <v>нет в справочнике</v>
      </c>
      <c r="AA229" s="96" t="str">
        <f>IF(ISNA(VLOOKUP(L229,PODS.PIPE_SEGMENT_MANUFACTURER!A:B,2,FALSE)) = TRUE, "нет в справочнике", VLOOKUP(L229,PODS.PIPE_SEGMENT_MANUFACTURER!A:B,2,FALSE))</f>
        <v>нет в справочнике</v>
      </c>
      <c r="AB229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29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30" spans="1:29">
      <c r="A230" s="12"/>
      <c r="B230" s="14"/>
      <c r="C230" s="15"/>
      <c r="D230" s="11"/>
      <c r="E230" s="12"/>
      <c r="F230" s="12"/>
      <c r="G230" s="8"/>
      <c r="H230" s="8"/>
      <c r="I230" s="8"/>
      <c r="J230" s="12"/>
      <c r="K230" s="8"/>
      <c r="L230" s="8"/>
      <c r="M230" s="8"/>
      <c r="N230" s="24"/>
      <c r="O230" s="13"/>
      <c r="P230" s="13"/>
      <c r="Q230" s="13"/>
      <c r="R230" s="13"/>
      <c r="S230" s="17"/>
      <c r="T230" s="56"/>
      <c r="U230" s="96" t="str">
        <f>IF(ISNA(VLOOKUP(A230,'Служебный лист'!D:D:'Служебный лист'!E:E,2,FALSE)) = TRUE, "Газопровод не найден", VLOOKUP(A230,'Служебный лист'!D:E,2,FALSE))</f>
        <v>Газопровод не найден</v>
      </c>
      <c r="V230" s="96" t="str">
        <f>IF(ISNA(VLOOKUP(D230,PODS.DOT_CLASS_RATING_CL!A:B,2,FALSE)) = TRUE, "нет в справочнике", VLOOKUP(D230,PODS.DOT_CLASS_RATING_CL!A:B,2,FALSE))</f>
        <v>нет в справочнике</v>
      </c>
      <c r="W230" s="96" t="str">
        <f>IF(ISNA(VLOOKUP(E230,PODS.NOMINAL_DIAMETR_CL!A:B,2,FALSE)) = TRUE, "нет в справочнике", VLOOKUP(E230,PODS.NOMINAL_DIAMETR_CL!A:B,2,FALSE))</f>
        <v>нет в справочнике</v>
      </c>
      <c r="X230" s="96" t="str">
        <f>IF(ISNA(VLOOKUP(F230,PODS.NOMINAL_WALL_THICKNESS_CL!A:B,2,FALSE)) = TRUE, "нет в справочнике", VLOOKUP(F230,PODS.NOMINAL_WALL_THICKNESS_CL!A:B,2,FALSE))</f>
        <v>нет в справочнике</v>
      </c>
      <c r="Y230" s="96" t="str">
        <f>IF(ISNA(VLOOKUP(J230,PODS.PIPE_LONG_SEAM_GCL!A:B,2,FALSE)) = TRUE, "нет в справочнике", VLOOKUP(J230,PODS.PIPE_LONG_SEAM_GCL!A:B,2,FALSE))</f>
        <v>нет в справочнике</v>
      </c>
      <c r="Z230" s="96" t="str">
        <f>IF(ISNA(VLOOKUP(K230,PODS.PIPE_SEGMENT_MATERIAL_CL!A:B,2,FALSE)) = TRUE, "нет в справочнике", VLOOKUP(K230,PODS.PIPE_SEGMENT_MATERIAL_CL!A:B,2,FALSE))</f>
        <v>нет в справочнике</v>
      </c>
      <c r="AA230" s="96" t="str">
        <f>IF(ISNA(VLOOKUP(L230,PODS.PIPE_SEGMENT_MANUFACTURER!A:B,2,FALSE)) = TRUE, "нет в справочнике", VLOOKUP(L230,PODS.PIPE_SEGMENT_MANUFACTURER!A:B,2,FALSE))</f>
        <v>нет в справочнике</v>
      </c>
      <c r="AB230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30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31" spans="1:29">
      <c r="A231" s="12"/>
      <c r="B231" s="14"/>
      <c r="C231" s="15"/>
      <c r="D231" s="11"/>
      <c r="E231" s="12"/>
      <c r="F231" s="12"/>
      <c r="G231" s="8"/>
      <c r="H231" s="8"/>
      <c r="I231" s="8"/>
      <c r="J231" s="12"/>
      <c r="K231" s="8"/>
      <c r="L231" s="8"/>
      <c r="M231" s="8"/>
      <c r="N231" s="24"/>
      <c r="O231" s="13"/>
      <c r="P231" s="13"/>
      <c r="Q231" s="13"/>
      <c r="R231" s="13"/>
      <c r="S231" s="17"/>
      <c r="T231" s="56"/>
      <c r="U231" s="96" t="str">
        <f>IF(ISNA(VLOOKUP(A231,'Служебный лист'!D:D:'Служебный лист'!E:E,2,FALSE)) = TRUE, "Газопровод не найден", VLOOKUP(A231,'Служебный лист'!D:E,2,FALSE))</f>
        <v>Газопровод не найден</v>
      </c>
      <c r="V231" s="96" t="str">
        <f>IF(ISNA(VLOOKUP(D231,PODS.DOT_CLASS_RATING_CL!A:B,2,FALSE)) = TRUE, "нет в справочнике", VLOOKUP(D231,PODS.DOT_CLASS_RATING_CL!A:B,2,FALSE))</f>
        <v>нет в справочнике</v>
      </c>
      <c r="W231" s="96" t="str">
        <f>IF(ISNA(VLOOKUP(E231,PODS.NOMINAL_DIAMETR_CL!A:B,2,FALSE)) = TRUE, "нет в справочнике", VLOOKUP(E231,PODS.NOMINAL_DIAMETR_CL!A:B,2,FALSE))</f>
        <v>нет в справочнике</v>
      </c>
      <c r="X231" s="96" t="str">
        <f>IF(ISNA(VLOOKUP(F231,PODS.NOMINAL_WALL_THICKNESS_CL!A:B,2,FALSE)) = TRUE, "нет в справочнике", VLOOKUP(F231,PODS.NOMINAL_WALL_THICKNESS_CL!A:B,2,FALSE))</f>
        <v>нет в справочнике</v>
      </c>
      <c r="Y231" s="96" t="str">
        <f>IF(ISNA(VLOOKUP(J231,PODS.PIPE_LONG_SEAM_GCL!A:B,2,FALSE)) = TRUE, "нет в справочнике", VLOOKUP(J231,PODS.PIPE_LONG_SEAM_GCL!A:B,2,FALSE))</f>
        <v>нет в справочнике</v>
      </c>
      <c r="Z231" s="96" t="str">
        <f>IF(ISNA(VLOOKUP(K231,PODS.PIPE_SEGMENT_MATERIAL_CL!A:B,2,FALSE)) = TRUE, "нет в справочнике", VLOOKUP(K231,PODS.PIPE_SEGMENT_MATERIAL_CL!A:B,2,FALSE))</f>
        <v>нет в справочнике</v>
      </c>
      <c r="AA231" s="96" t="str">
        <f>IF(ISNA(VLOOKUP(L231,PODS.PIPE_SEGMENT_MANUFACTURER!A:B,2,FALSE)) = TRUE, "нет в справочнике", VLOOKUP(L231,PODS.PIPE_SEGMENT_MANUFACTURER!A:B,2,FALSE))</f>
        <v>нет в справочнике</v>
      </c>
      <c r="AB231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31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32" spans="1:29">
      <c r="A232" s="12"/>
      <c r="B232" s="14"/>
      <c r="C232" s="15"/>
      <c r="D232" s="11"/>
      <c r="E232" s="12"/>
      <c r="F232" s="12"/>
      <c r="G232" s="8"/>
      <c r="H232" s="8"/>
      <c r="I232" s="8"/>
      <c r="J232" s="12"/>
      <c r="K232" s="8"/>
      <c r="L232" s="8"/>
      <c r="M232" s="8"/>
      <c r="N232" s="24"/>
      <c r="O232" s="13"/>
      <c r="P232" s="13"/>
      <c r="Q232" s="13"/>
      <c r="R232" s="13"/>
      <c r="S232" s="17"/>
      <c r="T232" s="56"/>
      <c r="U232" s="96" t="str">
        <f>IF(ISNA(VLOOKUP(A232,'Служебный лист'!D:D:'Служебный лист'!E:E,2,FALSE)) = TRUE, "Газопровод не найден", VLOOKUP(A232,'Служебный лист'!D:E,2,FALSE))</f>
        <v>Газопровод не найден</v>
      </c>
      <c r="V232" s="96" t="str">
        <f>IF(ISNA(VLOOKUP(D232,PODS.DOT_CLASS_RATING_CL!A:B,2,FALSE)) = TRUE, "нет в справочнике", VLOOKUP(D232,PODS.DOT_CLASS_RATING_CL!A:B,2,FALSE))</f>
        <v>нет в справочнике</v>
      </c>
      <c r="W232" s="96" t="str">
        <f>IF(ISNA(VLOOKUP(E232,PODS.NOMINAL_DIAMETR_CL!A:B,2,FALSE)) = TRUE, "нет в справочнике", VLOOKUP(E232,PODS.NOMINAL_DIAMETR_CL!A:B,2,FALSE))</f>
        <v>нет в справочнике</v>
      </c>
      <c r="X232" s="96" t="str">
        <f>IF(ISNA(VLOOKUP(F232,PODS.NOMINAL_WALL_THICKNESS_CL!A:B,2,FALSE)) = TRUE, "нет в справочнике", VLOOKUP(F232,PODS.NOMINAL_WALL_THICKNESS_CL!A:B,2,FALSE))</f>
        <v>нет в справочнике</v>
      </c>
      <c r="Y232" s="96" t="str">
        <f>IF(ISNA(VLOOKUP(J232,PODS.PIPE_LONG_SEAM_GCL!A:B,2,FALSE)) = TRUE, "нет в справочнике", VLOOKUP(J232,PODS.PIPE_LONG_SEAM_GCL!A:B,2,FALSE))</f>
        <v>нет в справочнике</v>
      </c>
      <c r="Z232" s="96" t="str">
        <f>IF(ISNA(VLOOKUP(K232,PODS.PIPE_SEGMENT_MATERIAL_CL!A:B,2,FALSE)) = TRUE, "нет в справочнике", VLOOKUP(K232,PODS.PIPE_SEGMENT_MATERIAL_CL!A:B,2,FALSE))</f>
        <v>нет в справочнике</v>
      </c>
      <c r="AA232" s="96" t="str">
        <f>IF(ISNA(VLOOKUP(L232,PODS.PIPE_SEGMENT_MANUFACTURER!A:B,2,FALSE)) = TRUE, "нет в справочнике", VLOOKUP(L232,PODS.PIPE_SEGMENT_MANUFACTURER!A:B,2,FALSE))</f>
        <v>нет в справочнике</v>
      </c>
      <c r="AB232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32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33" spans="1:29">
      <c r="A233" s="12"/>
      <c r="B233" s="14"/>
      <c r="C233" s="15"/>
      <c r="D233" s="11"/>
      <c r="E233" s="12"/>
      <c r="F233" s="12"/>
      <c r="G233" s="8"/>
      <c r="H233" s="8"/>
      <c r="I233" s="8"/>
      <c r="J233" s="12"/>
      <c r="K233" s="8"/>
      <c r="L233" s="8"/>
      <c r="M233" s="8"/>
      <c r="N233" s="24"/>
      <c r="O233" s="13"/>
      <c r="P233" s="13"/>
      <c r="Q233" s="13"/>
      <c r="R233" s="13"/>
      <c r="S233" s="17"/>
      <c r="T233" s="56"/>
      <c r="U233" s="96" t="str">
        <f>IF(ISNA(VLOOKUP(A233,'Служебный лист'!D:D:'Служебный лист'!E:E,2,FALSE)) = TRUE, "Газопровод не найден", VLOOKUP(A233,'Служебный лист'!D:E,2,FALSE))</f>
        <v>Газопровод не найден</v>
      </c>
      <c r="V233" s="96" t="str">
        <f>IF(ISNA(VLOOKUP(D233,PODS.DOT_CLASS_RATING_CL!A:B,2,FALSE)) = TRUE, "нет в справочнике", VLOOKUP(D233,PODS.DOT_CLASS_RATING_CL!A:B,2,FALSE))</f>
        <v>нет в справочнике</v>
      </c>
      <c r="W233" s="96" t="str">
        <f>IF(ISNA(VLOOKUP(E233,PODS.NOMINAL_DIAMETR_CL!A:B,2,FALSE)) = TRUE, "нет в справочнике", VLOOKUP(E233,PODS.NOMINAL_DIAMETR_CL!A:B,2,FALSE))</f>
        <v>нет в справочнике</v>
      </c>
      <c r="X233" s="96" t="str">
        <f>IF(ISNA(VLOOKUP(F233,PODS.NOMINAL_WALL_THICKNESS_CL!A:B,2,FALSE)) = TRUE, "нет в справочнике", VLOOKUP(F233,PODS.NOMINAL_WALL_THICKNESS_CL!A:B,2,FALSE))</f>
        <v>нет в справочнике</v>
      </c>
      <c r="Y233" s="96" t="str">
        <f>IF(ISNA(VLOOKUP(J233,PODS.PIPE_LONG_SEAM_GCL!A:B,2,FALSE)) = TRUE, "нет в справочнике", VLOOKUP(J233,PODS.PIPE_LONG_SEAM_GCL!A:B,2,FALSE))</f>
        <v>нет в справочнике</v>
      </c>
      <c r="Z233" s="96" t="str">
        <f>IF(ISNA(VLOOKUP(K233,PODS.PIPE_SEGMENT_MATERIAL_CL!A:B,2,FALSE)) = TRUE, "нет в справочнике", VLOOKUP(K233,PODS.PIPE_SEGMENT_MATERIAL_CL!A:B,2,FALSE))</f>
        <v>нет в справочнике</v>
      </c>
      <c r="AA233" s="96" t="str">
        <f>IF(ISNA(VLOOKUP(L233,PODS.PIPE_SEGMENT_MANUFACTURER!A:B,2,FALSE)) = TRUE, "нет в справочнике", VLOOKUP(L233,PODS.PIPE_SEGMENT_MANUFACTURER!A:B,2,FALSE))</f>
        <v>нет в справочнике</v>
      </c>
      <c r="AB233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33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34" spans="1:29">
      <c r="A234" s="12"/>
      <c r="B234" s="14"/>
      <c r="C234" s="15"/>
      <c r="D234" s="11"/>
      <c r="E234" s="12"/>
      <c r="F234" s="12"/>
      <c r="G234" s="8"/>
      <c r="H234" s="8"/>
      <c r="I234" s="8"/>
      <c r="J234" s="12"/>
      <c r="K234" s="8"/>
      <c r="L234" s="8"/>
      <c r="M234" s="8"/>
      <c r="N234" s="24"/>
      <c r="O234" s="13"/>
      <c r="P234" s="13"/>
      <c r="Q234" s="13"/>
      <c r="R234" s="13"/>
      <c r="S234" s="17"/>
      <c r="T234" s="56"/>
      <c r="U234" s="96" t="str">
        <f>IF(ISNA(VLOOKUP(A234,'Служебный лист'!D:D:'Служебный лист'!E:E,2,FALSE)) = TRUE, "Газопровод не найден", VLOOKUP(A234,'Служебный лист'!D:E,2,FALSE))</f>
        <v>Газопровод не найден</v>
      </c>
      <c r="V234" s="96" t="str">
        <f>IF(ISNA(VLOOKUP(D234,PODS.DOT_CLASS_RATING_CL!A:B,2,FALSE)) = TRUE, "нет в справочнике", VLOOKUP(D234,PODS.DOT_CLASS_RATING_CL!A:B,2,FALSE))</f>
        <v>нет в справочнике</v>
      </c>
      <c r="W234" s="96" t="str">
        <f>IF(ISNA(VLOOKUP(E234,PODS.NOMINAL_DIAMETR_CL!A:B,2,FALSE)) = TRUE, "нет в справочнике", VLOOKUP(E234,PODS.NOMINAL_DIAMETR_CL!A:B,2,FALSE))</f>
        <v>нет в справочнике</v>
      </c>
      <c r="X234" s="96" t="str">
        <f>IF(ISNA(VLOOKUP(F234,PODS.NOMINAL_WALL_THICKNESS_CL!A:B,2,FALSE)) = TRUE, "нет в справочнике", VLOOKUP(F234,PODS.NOMINAL_WALL_THICKNESS_CL!A:B,2,FALSE))</f>
        <v>нет в справочнике</v>
      </c>
      <c r="Y234" s="96" t="str">
        <f>IF(ISNA(VLOOKUP(J234,PODS.PIPE_LONG_SEAM_GCL!A:B,2,FALSE)) = TRUE, "нет в справочнике", VLOOKUP(J234,PODS.PIPE_LONG_SEAM_GCL!A:B,2,FALSE))</f>
        <v>нет в справочнике</v>
      </c>
      <c r="Z234" s="96" t="str">
        <f>IF(ISNA(VLOOKUP(K234,PODS.PIPE_SEGMENT_MATERIAL_CL!A:B,2,FALSE)) = TRUE, "нет в справочнике", VLOOKUP(K234,PODS.PIPE_SEGMENT_MATERIAL_CL!A:B,2,FALSE))</f>
        <v>нет в справочнике</v>
      </c>
      <c r="AA234" s="96" t="str">
        <f>IF(ISNA(VLOOKUP(L234,PODS.PIPE_SEGMENT_MANUFACTURER!A:B,2,FALSE)) = TRUE, "нет в справочнике", VLOOKUP(L234,PODS.PIPE_SEGMENT_MANUFACTURER!A:B,2,FALSE))</f>
        <v>нет в справочнике</v>
      </c>
      <c r="AB234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34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35" spans="1:29">
      <c r="A235" s="12"/>
      <c r="B235" s="14"/>
      <c r="C235" s="15"/>
      <c r="D235" s="11"/>
      <c r="E235" s="12"/>
      <c r="F235" s="12"/>
      <c r="G235" s="8"/>
      <c r="H235" s="8"/>
      <c r="I235" s="8"/>
      <c r="J235" s="12"/>
      <c r="K235" s="8"/>
      <c r="L235" s="8"/>
      <c r="M235" s="8"/>
      <c r="N235" s="24"/>
      <c r="O235" s="13"/>
      <c r="P235" s="13"/>
      <c r="Q235" s="13"/>
      <c r="R235" s="13"/>
      <c r="S235" s="17"/>
      <c r="T235" s="56"/>
      <c r="U235" s="96" t="str">
        <f>IF(ISNA(VLOOKUP(A235,'Служебный лист'!D:D:'Служебный лист'!E:E,2,FALSE)) = TRUE, "Газопровод не найден", VLOOKUP(A235,'Служебный лист'!D:E,2,FALSE))</f>
        <v>Газопровод не найден</v>
      </c>
      <c r="V235" s="96" t="str">
        <f>IF(ISNA(VLOOKUP(D235,PODS.DOT_CLASS_RATING_CL!A:B,2,FALSE)) = TRUE, "нет в справочнике", VLOOKUP(D235,PODS.DOT_CLASS_RATING_CL!A:B,2,FALSE))</f>
        <v>нет в справочнике</v>
      </c>
      <c r="W235" s="96" t="str">
        <f>IF(ISNA(VLOOKUP(E235,PODS.NOMINAL_DIAMETR_CL!A:B,2,FALSE)) = TRUE, "нет в справочнике", VLOOKUP(E235,PODS.NOMINAL_DIAMETR_CL!A:B,2,FALSE))</f>
        <v>нет в справочнике</v>
      </c>
      <c r="X235" s="96" t="str">
        <f>IF(ISNA(VLOOKUP(F235,PODS.NOMINAL_WALL_THICKNESS_CL!A:B,2,FALSE)) = TRUE, "нет в справочнике", VLOOKUP(F235,PODS.NOMINAL_WALL_THICKNESS_CL!A:B,2,FALSE))</f>
        <v>нет в справочнике</v>
      </c>
      <c r="Y235" s="96" t="str">
        <f>IF(ISNA(VLOOKUP(J235,PODS.PIPE_LONG_SEAM_GCL!A:B,2,FALSE)) = TRUE, "нет в справочнике", VLOOKUP(J235,PODS.PIPE_LONG_SEAM_GCL!A:B,2,FALSE))</f>
        <v>нет в справочнике</v>
      </c>
      <c r="Z235" s="96" t="str">
        <f>IF(ISNA(VLOOKUP(K235,PODS.PIPE_SEGMENT_MATERIAL_CL!A:B,2,FALSE)) = TRUE, "нет в справочнике", VLOOKUP(K235,PODS.PIPE_SEGMENT_MATERIAL_CL!A:B,2,FALSE))</f>
        <v>нет в справочнике</v>
      </c>
      <c r="AA235" s="96" t="str">
        <f>IF(ISNA(VLOOKUP(L235,PODS.PIPE_SEGMENT_MANUFACTURER!A:B,2,FALSE)) = TRUE, "нет в справочнике", VLOOKUP(L235,PODS.PIPE_SEGMENT_MANUFACTURER!A:B,2,FALSE))</f>
        <v>нет в справочнике</v>
      </c>
      <c r="AB235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35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36" spans="1:29">
      <c r="A236" s="12"/>
      <c r="B236" s="14"/>
      <c r="C236" s="15"/>
      <c r="D236" s="11"/>
      <c r="E236" s="12"/>
      <c r="F236" s="12"/>
      <c r="G236" s="8"/>
      <c r="H236" s="8"/>
      <c r="I236" s="8"/>
      <c r="J236" s="12"/>
      <c r="K236" s="8"/>
      <c r="L236" s="8"/>
      <c r="M236" s="8"/>
      <c r="N236" s="24"/>
      <c r="O236" s="13"/>
      <c r="P236" s="13"/>
      <c r="Q236" s="13"/>
      <c r="R236" s="13"/>
      <c r="S236" s="17"/>
      <c r="T236" s="56"/>
      <c r="U236" s="96" t="str">
        <f>IF(ISNA(VLOOKUP(A236,'Служебный лист'!D:D:'Служебный лист'!E:E,2,FALSE)) = TRUE, "Газопровод не найден", VLOOKUP(A236,'Служебный лист'!D:E,2,FALSE))</f>
        <v>Газопровод не найден</v>
      </c>
      <c r="V236" s="96" t="str">
        <f>IF(ISNA(VLOOKUP(D236,PODS.DOT_CLASS_RATING_CL!A:B,2,FALSE)) = TRUE, "нет в справочнике", VLOOKUP(D236,PODS.DOT_CLASS_RATING_CL!A:B,2,FALSE))</f>
        <v>нет в справочнике</v>
      </c>
      <c r="W236" s="96" t="str">
        <f>IF(ISNA(VLOOKUP(E236,PODS.NOMINAL_DIAMETR_CL!A:B,2,FALSE)) = TRUE, "нет в справочнике", VLOOKUP(E236,PODS.NOMINAL_DIAMETR_CL!A:B,2,FALSE))</f>
        <v>нет в справочнике</v>
      </c>
      <c r="X236" s="96" t="str">
        <f>IF(ISNA(VLOOKUP(F236,PODS.NOMINAL_WALL_THICKNESS_CL!A:B,2,FALSE)) = TRUE, "нет в справочнике", VLOOKUP(F236,PODS.NOMINAL_WALL_THICKNESS_CL!A:B,2,FALSE))</f>
        <v>нет в справочнике</v>
      </c>
      <c r="Y236" s="96" t="str">
        <f>IF(ISNA(VLOOKUP(J236,PODS.PIPE_LONG_SEAM_GCL!A:B,2,FALSE)) = TRUE, "нет в справочнике", VLOOKUP(J236,PODS.PIPE_LONG_SEAM_GCL!A:B,2,FALSE))</f>
        <v>нет в справочнике</v>
      </c>
      <c r="Z236" s="96" t="str">
        <f>IF(ISNA(VLOOKUP(K236,PODS.PIPE_SEGMENT_MATERIAL_CL!A:B,2,FALSE)) = TRUE, "нет в справочнике", VLOOKUP(K236,PODS.PIPE_SEGMENT_MATERIAL_CL!A:B,2,FALSE))</f>
        <v>нет в справочнике</v>
      </c>
      <c r="AA236" s="96" t="str">
        <f>IF(ISNA(VLOOKUP(L236,PODS.PIPE_SEGMENT_MANUFACTURER!A:B,2,FALSE)) = TRUE, "нет в справочнике", VLOOKUP(L236,PODS.PIPE_SEGMENT_MANUFACTURER!A:B,2,FALSE))</f>
        <v>нет в справочнике</v>
      </c>
      <c r="AB236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36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37" spans="1:29">
      <c r="A237" s="12"/>
      <c r="B237" s="14"/>
      <c r="C237" s="15"/>
      <c r="D237" s="11"/>
      <c r="E237" s="12"/>
      <c r="F237" s="12"/>
      <c r="G237" s="8"/>
      <c r="H237" s="8"/>
      <c r="I237" s="8"/>
      <c r="J237" s="12"/>
      <c r="K237" s="8"/>
      <c r="L237" s="8"/>
      <c r="M237" s="8"/>
      <c r="N237" s="24"/>
      <c r="O237" s="13"/>
      <c r="P237" s="13"/>
      <c r="Q237" s="13"/>
      <c r="R237" s="13"/>
      <c r="S237" s="17"/>
      <c r="T237" s="56"/>
      <c r="U237" s="96" t="str">
        <f>IF(ISNA(VLOOKUP(A237,'Служебный лист'!D:D:'Служебный лист'!E:E,2,FALSE)) = TRUE, "Газопровод не найден", VLOOKUP(A237,'Служебный лист'!D:E,2,FALSE))</f>
        <v>Газопровод не найден</v>
      </c>
      <c r="V237" s="96" t="str">
        <f>IF(ISNA(VLOOKUP(D237,PODS.DOT_CLASS_RATING_CL!A:B,2,FALSE)) = TRUE, "нет в справочнике", VLOOKUP(D237,PODS.DOT_CLASS_RATING_CL!A:B,2,FALSE))</f>
        <v>нет в справочнике</v>
      </c>
      <c r="W237" s="96" t="str">
        <f>IF(ISNA(VLOOKUP(E237,PODS.NOMINAL_DIAMETR_CL!A:B,2,FALSE)) = TRUE, "нет в справочнике", VLOOKUP(E237,PODS.NOMINAL_DIAMETR_CL!A:B,2,FALSE))</f>
        <v>нет в справочнике</v>
      </c>
      <c r="X237" s="96" t="str">
        <f>IF(ISNA(VLOOKUP(F237,PODS.NOMINAL_WALL_THICKNESS_CL!A:B,2,FALSE)) = TRUE, "нет в справочнике", VLOOKUP(F237,PODS.NOMINAL_WALL_THICKNESS_CL!A:B,2,FALSE))</f>
        <v>нет в справочнике</v>
      </c>
      <c r="Y237" s="96" t="str">
        <f>IF(ISNA(VLOOKUP(J237,PODS.PIPE_LONG_SEAM_GCL!A:B,2,FALSE)) = TRUE, "нет в справочнике", VLOOKUP(J237,PODS.PIPE_LONG_SEAM_GCL!A:B,2,FALSE))</f>
        <v>нет в справочнике</v>
      </c>
      <c r="Z237" s="96" t="str">
        <f>IF(ISNA(VLOOKUP(K237,PODS.PIPE_SEGMENT_MATERIAL_CL!A:B,2,FALSE)) = TRUE, "нет в справочнике", VLOOKUP(K237,PODS.PIPE_SEGMENT_MATERIAL_CL!A:B,2,FALSE))</f>
        <v>нет в справочнике</v>
      </c>
      <c r="AA237" s="96" t="str">
        <f>IF(ISNA(VLOOKUP(L237,PODS.PIPE_SEGMENT_MANUFACTURER!A:B,2,FALSE)) = TRUE, "нет в справочнике", VLOOKUP(L237,PODS.PIPE_SEGMENT_MANUFACTURER!A:B,2,FALSE))</f>
        <v>нет в справочнике</v>
      </c>
      <c r="AB237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37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38" spans="1:29">
      <c r="A238" s="12"/>
      <c r="B238" s="14"/>
      <c r="C238" s="15"/>
      <c r="D238" s="11"/>
      <c r="E238" s="12"/>
      <c r="F238" s="12"/>
      <c r="G238" s="8"/>
      <c r="H238" s="8"/>
      <c r="I238" s="8"/>
      <c r="J238" s="12"/>
      <c r="K238" s="8"/>
      <c r="L238" s="8"/>
      <c r="M238" s="8"/>
      <c r="N238" s="24"/>
      <c r="O238" s="13"/>
      <c r="P238" s="13"/>
      <c r="Q238" s="13"/>
      <c r="R238" s="13"/>
      <c r="S238" s="17"/>
      <c r="T238" s="56"/>
      <c r="U238" s="96" t="str">
        <f>IF(ISNA(VLOOKUP(A238,'Служебный лист'!D:D:'Служебный лист'!E:E,2,FALSE)) = TRUE, "Газопровод не найден", VLOOKUP(A238,'Служебный лист'!D:E,2,FALSE))</f>
        <v>Газопровод не найден</v>
      </c>
      <c r="V238" s="96" t="str">
        <f>IF(ISNA(VLOOKUP(D238,PODS.DOT_CLASS_RATING_CL!A:B,2,FALSE)) = TRUE, "нет в справочнике", VLOOKUP(D238,PODS.DOT_CLASS_RATING_CL!A:B,2,FALSE))</f>
        <v>нет в справочнике</v>
      </c>
      <c r="W238" s="96" t="str">
        <f>IF(ISNA(VLOOKUP(E238,PODS.NOMINAL_DIAMETR_CL!A:B,2,FALSE)) = TRUE, "нет в справочнике", VLOOKUP(E238,PODS.NOMINAL_DIAMETR_CL!A:B,2,FALSE))</f>
        <v>нет в справочнике</v>
      </c>
      <c r="X238" s="96" t="str">
        <f>IF(ISNA(VLOOKUP(F238,PODS.NOMINAL_WALL_THICKNESS_CL!A:B,2,FALSE)) = TRUE, "нет в справочнике", VLOOKUP(F238,PODS.NOMINAL_WALL_THICKNESS_CL!A:B,2,FALSE))</f>
        <v>нет в справочнике</v>
      </c>
      <c r="Y238" s="96" t="str">
        <f>IF(ISNA(VLOOKUP(J238,PODS.PIPE_LONG_SEAM_GCL!A:B,2,FALSE)) = TRUE, "нет в справочнике", VLOOKUP(J238,PODS.PIPE_LONG_SEAM_GCL!A:B,2,FALSE))</f>
        <v>нет в справочнике</v>
      </c>
      <c r="Z238" s="96" t="str">
        <f>IF(ISNA(VLOOKUP(K238,PODS.PIPE_SEGMENT_MATERIAL_CL!A:B,2,FALSE)) = TRUE, "нет в справочнике", VLOOKUP(K238,PODS.PIPE_SEGMENT_MATERIAL_CL!A:B,2,FALSE))</f>
        <v>нет в справочнике</v>
      </c>
      <c r="AA238" s="96" t="str">
        <f>IF(ISNA(VLOOKUP(L238,PODS.PIPE_SEGMENT_MANUFACTURER!A:B,2,FALSE)) = TRUE, "нет в справочнике", VLOOKUP(L238,PODS.PIPE_SEGMENT_MANUFACTURER!A:B,2,FALSE))</f>
        <v>нет в справочнике</v>
      </c>
      <c r="AB238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38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39" spans="1:29">
      <c r="A239" s="12"/>
      <c r="B239" s="14"/>
      <c r="C239" s="15"/>
      <c r="D239" s="11"/>
      <c r="E239" s="12"/>
      <c r="F239" s="12"/>
      <c r="G239" s="8"/>
      <c r="H239" s="8"/>
      <c r="I239" s="8"/>
      <c r="J239" s="12"/>
      <c r="K239" s="8"/>
      <c r="L239" s="8"/>
      <c r="M239" s="8"/>
      <c r="N239" s="24"/>
      <c r="O239" s="13"/>
      <c r="P239" s="13"/>
      <c r="Q239" s="13"/>
      <c r="R239" s="13"/>
      <c r="S239" s="17"/>
      <c r="T239" s="56"/>
      <c r="U239" s="96" t="str">
        <f>IF(ISNA(VLOOKUP(A239,'Служебный лист'!D:D:'Служебный лист'!E:E,2,FALSE)) = TRUE, "Газопровод не найден", VLOOKUP(A239,'Служебный лист'!D:E,2,FALSE))</f>
        <v>Газопровод не найден</v>
      </c>
      <c r="V239" s="96" t="str">
        <f>IF(ISNA(VLOOKUP(D239,PODS.DOT_CLASS_RATING_CL!A:B,2,FALSE)) = TRUE, "нет в справочнике", VLOOKUP(D239,PODS.DOT_CLASS_RATING_CL!A:B,2,FALSE))</f>
        <v>нет в справочнике</v>
      </c>
      <c r="W239" s="96" t="str">
        <f>IF(ISNA(VLOOKUP(E239,PODS.NOMINAL_DIAMETR_CL!A:B,2,FALSE)) = TRUE, "нет в справочнике", VLOOKUP(E239,PODS.NOMINAL_DIAMETR_CL!A:B,2,FALSE))</f>
        <v>нет в справочнике</v>
      </c>
      <c r="X239" s="96" t="str">
        <f>IF(ISNA(VLOOKUP(F239,PODS.NOMINAL_WALL_THICKNESS_CL!A:B,2,FALSE)) = TRUE, "нет в справочнике", VLOOKUP(F239,PODS.NOMINAL_WALL_THICKNESS_CL!A:B,2,FALSE))</f>
        <v>нет в справочнике</v>
      </c>
      <c r="Y239" s="96" t="str">
        <f>IF(ISNA(VLOOKUP(J239,PODS.PIPE_LONG_SEAM_GCL!A:B,2,FALSE)) = TRUE, "нет в справочнике", VLOOKUP(J239,PODS.PIPE_LONG_SEAM_GCL!A:B,2,FALSE))</f>
        <v>нет в справочнике</v>
      </c>
      <c r="Z239" s="96" t="str">
        <f>IF(ISNA(VLOOKUP(K239,PODS.PIPE_SEGMENT_MATERIAL_CL!A:B,2,FALSE)) = TRUE, "нет в справочнике", VLOOKUP(K239,PODS.PIPE_SEGMENT_MATERIAL_CL!A:B,2,FALSE))</f>
        <v>нет в справочнике</v>
      </c>
      <c r="AA239" s="96" t="str">
        <f>IF(ISNA(VLOOKUP(L239,PODS.PIPE_SEGMENT_MANUFACTURER!A:B,2,FALSE)) = TRUE, "нет в справочнике", VLOOKUP(L239,PODS.PIPE_SEGMENT_MANUFACTURER!A:B,2,FALSE))</f>
        <v>нет в справочнике</v>
      </c>
      <c r="AB239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39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40" spans="1:29">
      <c r="A240" s="12"/>
      <c r="B240" s="14"/>
      <c r="C240" s="15"/>
      <c r="D240" s="11"/>
      <c r="E240" s="12"/>
      <c r="F240" s="12"/>
      <c r="G240" s="8"/>
      <c r="H240" s="8"/>
      <c r="I240" s="8"/>
      <c r="J240" s="12"/>
      <c r="K240" s="8"/>
      <c r="L240" s="8"/>
      <c r="M240" s="8"/>
      <c r="N240" s="24"/>
      <c r="O240" s="13"/>
      <c r="P240" s="13"/>
      <c r="Q240" s="13"/>
      <c r="R240" s="13"/>
      <c r="S240" s="17"/>
      <c r="T240" s="56"/>
      <c r="U240" s="96" t="str">
        <f>IF(ISNA(VLOOKUP(A240,'Служебный лист'!D:D:'Служебный лист'!E:E,2,FALSE)) = TRUE, "Газопровод не найден", VLOOKUP(A240,'Служебный лист'!D:E,2,FALSE))</f>
        <v>Газопровод не найден</v>
      </c>
      <c r="V240" s="96" t="str">
        <f>IF(ISNA(VLOOKUP(D240,PODS.DOT_CLASS_RATING_CL!A:B,2,FALSE)) = TRUE, "нет в справочнике", VLOOKUP(D240,PODS.DOT_CLASS_RATING_CL!A:B,2,FALSE))</f>
        <v>нет в справочнике</v>
      </c>
      <c r="W240" s="96" t="str">
        <f>IF(ISNA(VLOOKUP(E240,PODS.NOMINAL_DIAMETR_CL!A:B,2,FALSE)) = TRUE, "нет в справочнике", VLOOKUP(E240,PODS.NOMINAL_DIAMETR_CL!A:B,2,FALSE))</f>
        <v>нет в справочнике</v>
      </c>
      <c r="X240" s="96" t="str">
        <f>IF(ISNA(VLOOKUP(F240,PODS.NOMINAL_WALL_THICKNESS_CL!A:B,2,FALSE)) = TRUE, "нет в справочнике", VLOOKUP(F240,PODS.NOMINAL_WALL_THICKNESS_CL!A:B,2,FALSE))</f>
        <v>нет в справочнике</v>
      </c>
      <c r="Y240" s="96" t="str">
        <f>IF(ISNA(VLOOKUP(J240,PODS.PIPE_LONG_SEAM_GCL!A:B,2,FALSE)) = TRUE, "нет в справочнике", VLOOKUP(J240,PODS.PIPE_LONG_SEAM_GCL!A:B,2,FALSE))</f>
        <v>нет в справочнике</v>
      </c>
      <c r="Z240" s="96" t="str">
        <f>IF(ISNA(VLOOKUP(K240,PODS.PIPE_SEGMENT_MATERIAL_CL!A:B,2,FALSE)) = TRUE, "нет в справочнике", VLOOKUP(K240,PODS.PIPE_SEGMENT_MATERIAL_CL!A:B,2,FALSE))</f>
        <v>нет в справочнике</v>
      </c>
      <c r="AA240" s="96" t="str">
        <f>IF(ISNA(VLOOKUP(L240,PODS.PIPE_SEGMENT_MANUFACTURER!A:B,2,FALSE)) = TRUE, "нет в справочнике", VLOOKUP(L240,PODS.PIPE_SEGMENT_MANUFACTURER!A:B,2,FALSE))</f>
        <v>нет в справочнике</v>
      </c>
      <c r="AB240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40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41" spans="1:29">
      <c r="A241" s="12"/>
      <c r="B241" s="14"/>
      <c r="C241" s="15"/>
      <c r="D241" s="11"/>
      <c r="E241" s="12"/>
      <c r="F241" s="12"/>
      <c r="G241" s="8"/>
      <c r="H241" s="8"/>
      <c r="I241" s="8"/>
      <c r="J241" s="12"/>
      <c r="K241" s="8"/>
      <c r="L241" s="8"/>
      <c r="M241" s="8"/>
      <c r="N241" s="24"/>
      <c r="O241" s="13"/>
      <c r="P241" s="13"/>
      <c r="Q241" s="13"/>
      <c r="R241" s="13"/>
      <c r="S241" s="17"/>
      <c r="T241" s="56"/>
      <c r="U241" s="96" t="str">
        <f>IF(ISNA(VLOOKUP(A241,'Служебный лист'!D:D:'Служебный лист'!E:E,2,FALSE)) = TRUE, "Газопровод не найден", VLOOKUP(A241,'Служебный лист'!D:E,2,FALSE))</f>
        <v>Газопровод не найден</v>
      </c>
      <c r="V241" s="96" t="str">
        <f>IF(ISNA(VLOOKUP(D241,PODS.DOT_CLASS_RATING_CL!A:B,2,FALSE)) = TRUE, "нет в справочнике", VLOOKUP(D241,PODS.DOT_CLASS_RATING_CL!A:B,2,FALSE))</f>
        <v>нет в справочнике</v>
      </c>
      <c r="W241" s="96" t="str">
        <f>IF(ISNA(VLOOKUP(E241,PODS.NOMINAL_DIAMETR_CL!A:B,2,FALSE)) = TRUE, "нет в справочнике", VLOOKUP(E241,PODS.NOMINAL_DIAMETR_CL!A:B,2,FALSE))</f>
        <v>нет в справочнике</v>
      </c>
      <c r="X241" s="96" t="str">
        <f>IF(ISNA(VLOOKUP(F241,PODS.NOMINAL_WALL_THICKNESS_CL!A:B,2,FALSE)) = TRUE, "нет в справочнике", VLOOKUP(F241,PODS.NOMINAL_WALL_THICKNESS_CL!A:B,2,FALSE))</f>
        <v>нет в справочнике</v>
      </c>
      <c r="Y241" s="96" t="str">
        <f>IF(ISNA(VLOOKUP(J241,PODS.PIPE_LONG_SEAM_GCL!A:B,2,FALSE)) = TRUE, "нет в справочнике", VLOOKUP(J241,PODS.PIPE_LONG_SEAM_GCL!A:B,2,FALSE))</f>
        <v>нет в справочнике</v>
      </c>
      <c r="Z241" s="96" t="str">
        <f>IF(ISNA(VLOOKUP(K241,PODS.PIPE_SEGMENT_MATERIAL_CL!A:B,2,FALSE)) = TRUE, "нет в справочнике", VLOOKUP(K241,PODS.PIPE_SEGMENT_MATERIAL_CL!A:B,2,FALSE))</f>
        <v>нет в справочнике</v>
      </c>
      <c r="AA241" s="96" t="str">
        <f>IF(ISNA(VLOOKUP(L241,PODS.PIPE_SEGMENT_MANUFACTURER!A:B,2,FALSE)) = TRUE, "нет в справочнике", VLOOKUP(L241,PODS.PIPE_SEGMENT_MANUFACTURER!A:B,2,FALSE))</f>
        <v>нет в справочнике</v>
      </c>
      <c r="AB241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41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42" spans="1:29">
      <c r="A242" s="12"/>
      <c r="B242" s="14"/>
      <c r="C242" s="15"/>
      <c r="D242" s="11"/>
      <c r="E242" s="12"/>
      <c r="F242" s="12"/>
      <c r="G242" s="8"/>
      <c r="H242" s="8"/>
      <c r="I242" s="8"/>
      <c r="J242" s="12"/>
      <c r="K242" s="8"/>
      <c r="L242" s="8"/>
      <c r="M242" s="8"/>
      <c r="N242" s="24"/>
      <c r="O242" s="13"/>
      <c r="P242" s="13"/>
      <c r="Q242" s="13"/>
      <c r="R242" s="13"/>
      <c r="S242" s="17"/>
      <c r="T242" s="56"/>
      <c r="U242" s="96" t="str">
        <f>IF(ISNA(VLOOKUP(A242,'Служебный лист'!D:D:'Служебный лист'!E:E,2,FALSE)) = TRUE, "Газопровод не найден", VLOOKUP(A242,'Служебный лист'!D:E,2,FALSE))</f>
        <v>Газопровод не найден</v>
      </c>
      <c r="V242" s="96" t="str">
        <f>IF(ISNA(VLOOKUP(D242,PODS.DOT_CLASS_RATING_CL!A:B,2,FALSE)) = TRUE, "нет в справочнике", VLOOKUP(D242,PODS.DOT_CLASS_RATING_CL!A:B,2,FALSE))</f>
        <v>нет в справочнике</v>
      </c>
      <c r="W242" s="96" t="str">
        <f>IF(ISNA(VLOOKUP(E242,PODS.NOMINAL_DIAMETR_CL!A:B,2,FALSE)) = TRUE, "нет в справочнике", VLOOKUP(E242,PODS.NOMINAL_DIAMETR_CL!A:B,2,FALSE))</f>
        <v>нет в справочнике</v>
      </c>
      <c r="X242" s="96" t="str">
        <f>IF(ISNA(VLOOKUP(F242,PODS.NOMINAL_WALL_THICKNESS_CL!A:B,2,FALSE)) = TRUE, "нет в справочнике", VLOOKUP(F242,PODS.NOMINAL_WALL_THICKNESS_CL!A:B,2,FALSE))</f>
        <v>нет в справочнике</v>
      </c>
      <c r="Y242" s="96" t="str">
        <f>IF(ISNA(VLOOKUP(J242,PODS.PIPE_LONG_SEAM_GCL!A:B,2,FALSE)) = TRUE, "нет в справочнике", VLOOKUP(J242,PODS.PIPE_LONG_SEAM_GCL!A:B,2,FALSE))</f>
        <v>нет в справочнике</v>
      </c>
      <c r="Z242" s="96" t="str">
        <f>IF(ISNA(VLOOKUP(K242,PODS.PIPE_SEGMENT_MATERIAL_CL!A:B,2,FALSE)) = TRUE, "нет в справочнике", VLOOKUP(K242,PODS.PIPE_SEGMENT_MATERIAL_CL!A:B,2,FALSE))</f>
        <v>нет в справочнике</v>
      </c>
      <c r="AA242" s="96" t="str">
        <f>IF(ISNA(VLOOKUP(L242,PODS.PIPE_SEGMENT_MANUFACTURER!A:B,2,FALSE)) = TRUE, "нет в справочнике", VLOOKUP(L242,PODS.PIPE_SEGMENT_MANUFACTURER!A:B,2,FALSE))</f>
        <v>нет в справочнике</v>
      </c>
      <c r="AB242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42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43" spans="1:29">
      <c r="A243" s="12"/>
      <c r="B243" s="14"/>
      <c r="C243" s="15"/>
      <c r="D243" s="11"/>
      <c r="E243" s="12"/>
      <c r="F243" s="12"/>
      <c r="G243" s="8"/>
      <c r="H243" s="8"/>
      <c r="I243" s="8"/>
      <c r="J243" s="12"/>
      <c r="K243" s="8"/>
      <c r="L243" s="8"/>
      <c r="M243" s="8"/>
      <c r="N243" s="24"/>
      <c r="O243" s="13"/>
      <c r="P243" s="13"/>
      <c r="Q243" s="13"/>
      <c r="R243" s="13"/>
      <c r="S243" s="17"/>
      <c r="T243" s="56"/>
      <c r="U243" s="96" t="str">
        <f>IF(ISNA(VLOOKUP(A243,'Служебный лист'!D:D:'Служебный лист'!E:E,2,FALSE)) = TRUE, "Газопровод не найден", VLOOKUP(A243,'Служебный лист'!D:E,2,FALSE))</f>
        <v>Газопровод не найден</v>
      </c>
      <c r="V243" s="96" t="str">
        <f>IF(ISNA(VLOOKUP(D243,PODS.DOT_CLASS_RATING_CL!A:B,2,FALSE)) = TRUE, "нет в справочнике", VLOOKUP(D243,PODS.DOT_CLASS_RATING_CL!A:B,2,FALSE))</f>
        <v>нет в справочнике</v>
      </c>
      <c r="W243" s="96" t="str">
        <f>IF(ISNA(VLOOKUP(E243,PODS.NOMINAL_DIAMETR_CL!A:B,2,FALSE)) = TRUE, "нет в справочнике", VLOOKUP(E243,PODS.NOMINAL_DIAMETR_CL!A:B,2,FALSE))</f>
        <v>нет в справочнике</v>
      </c>
      <c r="X243" s="96" t="str">
        <f>IF(ISNA(VLOOKUP(F243,PODS.NOMINAL_WALL_THICKNESS_CL!A:B,2,FALSE)) = TRUE, "нет в справочнике", VLOOKUP(F243,PODS.NOMINAL_WALL_THICKNESS_CL!A:B,2,FALSE))</f>
        <v>нет в справочнике</v>
      </c>
      <c r="Y243" s="96" t="str">
        <f>IF(ISNA(VLOOKUP(J243,PODS.PIPE_LONG_SEAM_GCL!A:B,2,FALSE)) = TRUE, "нет в справочнике", VLOOKUP(J243,PODS.PIPE_LONG_SEAM_GCL!A:B,2,FALSE))</f>
        <v>нет в справочнике</v>
      </c>
      <c r="Z243" s="96" t="str">
        <f>IF(ISNA(VLOOKUP(K243,PODS.PIPE_SEGMENT_MATERIAL_CL!A:B,2,FALSE)) = TRUE, "нет в справочнике", VLOOKUP(K243,PODS.PIPE_SEGMENT_MATERIAL_CL!A:B,2,FALSE))</f>
        <v>нет в справочнике</v>
      </c>
      <c r="AA243" s="96" t="str">
        <f>IF(ISNA(VLOOKUP(L243,PODS.PIPE_SEGMENT_MANUFACTURER!A:B,2,FALSE)) = TRUE, "нет в справочнике", VLOOKUP(L243,PODS.PIPE_SEGMENT_MANUFACTURER!A:B,2,FALSE))</f>
        <v>нет в справочнике</v>
      </c>
      <c r="AB243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43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44" spans="1:29">
      <c r="A244" s="12"/>
      <c r="B244" s="14"/>
      <c r="C244" s="15"/>
      <c r="D244" s="11"/>
      <c r="E244" s="12"/>
      <c r="F244" s="12"/>
      <c r="G244" s="8"/>
      <c r="H244" s="8"/>
      <c r="I244" s="8"/>
      <c r="J244" s="12"/>
      <c r="K244" s="8"/>
      <c r="L244" s="8"/>
      <c r="M244" s="8"/>
      <c r="N244" s="24"/>
      <c r="O244" s="13"/>
      <c r="P244" s="13"/>
      <c r="Q244" s="13"/>
      <c r="R244" s="13"/>
      <c r="S244" s="17"/>
      <c r="T244" s="56"/>
      <c r="U244" s="96" t="str">
        <f>IF(ISNA(VLOOKUP(A244,'Служебный лист'!D:D:'Служебный лист'!E:E,2,FALSE)) = TRUE, "Газопровод не найден", VLOOKUP(A244,'Служебный лист'!D:E,2,FALSE))</f>
        <v>Газопровод не найден</v>
      </c>
      <c r="V244" s="96" t="str">
        <f>IF(ISNA(VLOOKUP(D244,PODS.DOT_CLASS_RATING_CL!A:B,2,FALSE)) = TRUE, "нет в справочнике", VLOOKUP(D244,PODS.DOT_CLASS_RATING_CL!A:B,2,FALSE))</f>
        <v>нет в справочнике</v>
      </c>
      <c r="W244" s="96" t="str">
        <f>IF(ISNA(VLOOKUP(E244,PODS.NOMINAL_DIAMETR_CL!A:B,2,FALSE)) = TRUE, "нет в справочнике", VLOOKUP(E244,PODS.NOMINAL_DIAMETR_CL!A:B,2,FALSE))</f>
        <v>нет в справочнике</v>
      </c>
      <c r="X244" s="96" t="str">
        <f>IF(ISNA(VLOOKUP(F244,PODS.NOMINAL_WALL_THICKNESS_CL!A:B,2,FALSE)) = TRUE, "нет в справочнике", VLOOKUP(F244,PODS.NOMINAL_WALL_THICKNESS_CL!A:B,2,FALSE))</f>
        <v>нет в справочнике</v>
      </c>
      <c r="Y244" s="96" t="str">
        <f>IF(ISNA(VLOOKUP(J244,PODS.PIPE_LONG_SEAM_GCL!A:B,2,FALSE)) = TRUE, "нет в справочнике", VLOOKUP(J244,PODS.PIPE_LONG_SEAM_GCL!A:B,2,FALSE))</f>
        <v>нет в справочнике</v>
      </c>
      <c r="Z244" s="96" t="str">
        <f>IF(ISNA(VLOOKUP(K244,PODS.PIPE_SEGMENT_MATERIAL_CL!A:B,2,FALSE)) = TRUE, "нет в справочнике", VLOOKUP(K244,PODS.PIPE_SEGMENT_MATERIAL_CL!A:B,2,FALSE))</f>
        <v>нет в справочнике</v>
      </c>
      <c r="AA244" s="96" t="str">
        <f>IF(ISNA(VLOOKUP(L244,PODS.PIPE_SEGMENT_MANUFACTURER!A:B,2,FALSE)) = TRUE, "нет в справочнике", VLOOKUP(L244,PODS.PIPE_SEGMENT_MANUFACTURER!A:B,2,FALSE))</f>
        <v>нет в справочнике</v>
      </c>
      <c r="AB244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44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45" spans="1:29">
      <c r="A245" s="12"/>
      <c r="B245" s="14"/>
      <c r="C245" s="15"/>
      <c r="D245" s="11"/>
      <c r="E245" s="12"/>
      <c r="F245" s="12"/>
      <c r="G245" s="8"/>
      <c r="H245" s="8"/>
      <c r="I245" s="8"/>
      <c r="J245" s="12"/>
      <c r="K245" s="8"/>
      <c r="L245" s="8"/>
      <c r="M245" s="8"/>
      <c r="N245" s="24"/>
      <c r="O245" s="13"/>
      <c r="P245" s="13"/>
      <c r="Q245" s="13"/>
      <c r="R245" s="13"/>
      <c r="S245" s="17"/>
      <c r="T245" s="56"/>
      <c r="U245" s="96" t="str">
        <f>IF(ISNA(VLOOKUP(A245,'Служебный лист'!D:D:'Служебный лист'!E:E,2,FALSE)) = TRUE, "Газопровод не найден", VLOOKUP(A245,'Служебный лист'!D:E,2,FALSE))</f>
        <v>Газопровод не найден</v>
      </c>
      <c r="V245" s="96" t="str">
        <f>IF(ISNA(VLOOKUP(D245,PODS.DOT_CLASS_RATING_CL!A:B,2,FALSE)) = TRUE, "нет в справочнике", VLOOKUP(D245,PODS.DOT_CLASS_RATING_CL!A:B,2,FALSE))</f>
        <v>нет в справочнике</v>
      </c>
      <c r="W245" s="96" t="str">
        <f>IF(ISNA(VLOOKUP(E245,PODS.NOMINAL_DIAMETR_CL!A:B,2,FALSE)) = TRUE, "нет в справочнике", VLOOKUP(E245,PODS.NOMINAL_DIAMETR_CL!A:B,2,FALSE))</f>
        <v>нет в справочнике</v>
      </c>
      <c r="X245" s="96" t="str">
        <f>IF(ISNA(VLOOKUP(F245,PODS.NOMINAL_WALL_THICKNESS_CL!A:B,2,FALSE)) = TRUE, "нет в справочнике", VLOOKUP(F245,PODS.NOMINAL_WALL_THICKNESS_CL!A:B,2,FALSE))</f>
        <v>нет в справочнике</v>
      </c>
      <c r="Y245" s="96" t="str">
        <f>IF(ISNA(VLOOKUP(J245,PODS.PIPE_LONG_SEAM_GCL!A:B,2,FALSE)) = TRUE, "нет в справочнике", VLOOKUP(J245,PODS.PIPE_LONG_SEAM_GCL!A:B,2,FALSE))</f>
        <v>нет в справочнике</v>
      </c>
      <c r="Z245" s="96" t="str">
        <f>IF(ISNA(VLOOKUP(K245,PODS.PIPE_SEGMENT_MATERIAL_CL!A:B,2,FALSE)) = TRUE, "нет в справочнике", VLOOKUP(K245,PODS.PIPE_SEGMENT_MATERIAL_CL!A:B,2,FALSE))</f>
        <v>нет в справочнике</v>
      </c>
      <c r="AA245" s="96" t="str">
        <f>IF(ISNA(VLOOKUP(L245,PODS.PIPE_SEGMENT_MANUFACTURER!A:B,2,FALSE)) = TRUE, "нет в справочнике", VLOOKUP(L245,PODS.PIPE_SEGMENT_MANUFACTURER!A:B,2,FALSE))</f>
        <v>нет в справочнике</v>
      </c>
      <c r="AB245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45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46" spans="1:29">
      <c r="A246" s="12"/>
      <c r="B246" s="14"/>
      <c r="C246" s="15"/>
      <c r="D246" s="11"/>
      <c r="E246" s="12"/>
      <c r="F246" s="12"/>
      <c r="G246" s="8"/>
      <c r="H246" s="8"/>
      <c r="I246" s="8"/>
      <c r="J246" s="12"/>
      <c r="K246" s="8"/>
      <c r="L246" s="8"/>
      <c r="M246" s="8"/>
      <c r="N246" s="24"/>
      <c r="O246" s="13"/>
      <c r="P246" s="13"/>
      <c r="Q246" s="13"/>
      <c r="R246" s="13"/>
      <c r="S246" s="17"/>
      <c r="T246" s="56"/>
      <c r="U246" s="96" t="str">
        <f>IF(ISNA(VLOOKUP(A246,'Служебный лист'!D:D:'Служебный лист'!E:E,2,FALSE)) = TRUE, "Газопровод не найден", VLOOKUP(A246,'Служебный лист'!D:E,2,FALSE))</f>
        <v>Газопровод не найден</v>
      </c>
      <c r="V246" s="96" t="str">
        <f>IF(ISNA(VLOOKUP(D246,PODS.DOT_CLASS_RATING_CL!A:B,2,FALSE)) = TRUE, "нет в справочнике", VLOOKUP(D246,PODS.DOT_CLASS_RATING_CL!A:B,2,FALSE))</f>
        <v>нет в справочнике</v>
      </c>
      <c r="W246" s="96" t="str">
        <f>IF(ISNA(VLOOKUP(E246,PODS.NOMINAL_DIAMETR_CL!A:B,2,FALSE)) = TRUE, "нет в справочнике", VLOOKUP(E246,PODS.NOMINAL_DIAMETR_CL!A:B,2,FALSE))</f>
        <v>нет в справочнике</v>
      </c>
      <c r="X246" s="96" t="str">
        <f>IF(ISNA(VLOOKUP(F246,PODS.NOMINAL_WALL_THICKNESS_CL!A:B,2,FALSE)) = TRUE, "нет в справочнике", VLOOKUP(F246,PODS.NOMINAL_WALL_THICKNESS_CL!A:B,2,FALSE))</f>
        <v>нет в справочнике</v>
      </c>
      <c r="Y246" s="96" t="str">
        <f>IF(ISNA(VLOOKUP(J246,PODS.PIPE_LONG_SEAM_GCL!A:B,2,FALSE)) = TRUE, "нет в справочнике", VLOOKUP(J246,PODS.PIPE_LONG_SEAM_GCL!A:B,2,FALSE))</f>
        <v>нет в справочнике</v>
      </c>
      <c r="Z246" s="96" t="str">
        <f>IF(ISNA(VLOOKUP(K246,PODS.PIPE_SEGMENT_MATERIAL_CL!A:B,2,FALSE)) = TRUE, "нет в справочнике", VLOOKUP(K246,PODS.PIPE_SEGMENT_MATERIAL_CL!A:B,2,FALSE))</f>
        <v>нет в справочнике</v>
      </c>
      <c r="AA246" s="96" t="str">
        <f>IF(ISNA(VLOOKUP(L246,PODS.PIPE_SEGMENT_MANUFACTURER!A:B,2,FALSE)) = TRUE, "нет в справочнике", VLOOKUP(L246,PODS.PIPE_SEGMENT_MANUFACTURER!A:B,2,FALSE))</f>
        <v>нет в справочнике</v>
      </c>
      <c r="AB246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46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47" spans="1:29">
      <c r="A247" s="12"/>
      <c r="B247" s="14"/>
      <c r="C247" s="15"/>
      <c r="D247" s="11"/>
      <c r="E247" s="12"/>
      <c r="F247" s="12"/>
      <c r="G247" s="8"/>
      <c r="H247" s="8"/>
      <c r="I247" s="8"/>
      <c r="J247" s="12"/>
      <c r="K247" s="8"/>
      <c r="L247" s="8"/>
      <c r="M247" s="8"/>
      <c r="N247" s="24"/>
      <c r="O247" s="13"/>
      <c r="P247" s="13"/>
      <c r="Q247" s="13"/>
      <c r="R247" s="13"/>
      <c r="S247" s="17"/>
      <c r="T247" s="56"/>
      <c r="U247" s="96" t="str">
        <f>IF(ISNA(VLOOKUP(A247,'Служебный лист'!D:D:'Служебный лист'!E:E,2,FALSE)) = TRUE, "Газопровод не найден", VLOOKUP(A247,'Служебный лист'!D:E,2,FALSE))</f>
        <v>Газопровод не найден</v>
      </c>
      <c r="V247" s="96" t="str">
        <f>IF(ISNA(VLOOKUP(D247,PODS.DOT_CLASS_RATING_CL!A:B,2,FALSE)) = TRUE, "нет в справочнике", VLOOKUP(D247,PODS.DOT_CLASS_RATING_CL!A:B,2,FALSE))</f>
        <v>нет в справочнике</v>
      </c>
      <c r="W247" s="96" t="str">
        <f>IF(ISNA(VLOOKUP(E247,PODS.NOMINAL_DIAMETR_CL!A:B,2,FALSE)) = TRUE, "нет в справочнике", VLOOKUP(E247,PODS.NOMINAL_DIAMETR_CL!A:B,2,FALSE))</f>
        <v>нет в справочнике</v>
      </c>
      <c r="X247" s="96" t="str">
        <f>IF(ISNA(VLOOKUP(F247,PODS.NOMINAL_WALL_THICKNESS_CL!A:B,2,FALSE)) = TRUE, "нет в справочнике", VLOOKUP(F247,PODS.NOMINAL_WALL_THICKNESS_CL!A:B,2,FALSE))</f>
        <v>нет в справочнике</v>
      </c>
      <c r="Y247" s="96" t="str">
        <f>IF(ISNA(VLOOKUP(J247,PODS.PIPE_LONG_SEAM_GCL!A:B,2,FALSE)) = TRUE, "нет в справочнике", VLOOKUP(J247,PODS.PIPE_LONG_SEAM_GCL!A:B,2,FALSE))</f>
        <v>нет в справочнике</v>
      </c>
      <c r="Z247" s="96" t="str">
        <f>IF(ISNA(VLOOKUP(K247,PODS.PIPE_SEGMENT_MATERIAL_CL!A:B,2,FALSE)) = TRUE, "нет в справочнике", VLOOKUP(K247,PODS.PIPE_SEGMENT_MATERIAL_CL!A:B,2,FALSE))</f>
        <v>нет в справочнике</v>
      </c>
      <c r="AA247" s="96" t="str">
        <f>IF(ISNA(VLOOKUP(L247,PODS.PIPE_SEGMENT_MANUFACTURER!A:B,2,FALSE)) = TRUE, "нет в справочнике", VLOOKUP(L247,PODS.PIPE_SEGMENT_MANUFACTURER!A:B,2,FALSE))</f>
        <v>нет в справочнике</v>
      </c>
      <c r="AB247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47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48" spans="1:29">
      <c r="A248" s="12"/>
      <c r="B248" s="14"/>
      <c r="C248" s="15"/>
      <c r="D248" s="11"/>
      <c r="E248" s="12"/>
      <c r="F248" s="12"/>
      <c r="G248" s="8"/>
      <c r="H248" s="8"/>
      <c r="I248" s="8"/>
      <c r="J248" s="12"/>
      <c r="K248" s="8"/>
      <c r="L248" s="8"/>
      <c r="M248" s="8"/>
      <c r="N248" s="24"/>
      <c r="O248" s="13"/>
      <c r="P248" s="13"/>
      <c r="Q248" s="13"/>
      <c r="R248" s="13"/>
      <c r="S248" s="17"/>
      <c r="T248" s="56"/>
      <c r="U248" s="96" t="str">
        <f>IF(ISNA(VLOOKUP(A248,'Служебный лист'!D:D:'Служебный лист'!E:E,2,FALSE)) = TRUE, "Газопровод не найден", VLOOKUP(A248,'Служебный лист'!D:E,2,FALSE))</f>
        <v>Газопровод не найден</v>
      </c>
      <c r="V248" s="96" t="str">
        <f>IF(ISNA(VLOOKUP(D248,PODS.DOT_CLASS_RATING_CL!A:B,2,FALSE)) = TRUE, "нет в справочнике", VLOOKUP(D248,PODS.DOT_CLASS_RATING_CL!A:B,2,FALSE))</f>
        <v>нет в справочнике</v>
      </c>
      <c r="W248" s="96" t="str">
        <f>IF(ISNA(VLOOKUP(E248,PODS.NOMINAL_DIAMETR_CL!A:B,2,FALSE)) = TRUE, "нет в справочнике", VLOOKUP(E248,PODS.NOMINAL_DIAMETR_CL!A:B,2,FALSE))</f>
        <v>нет в справочнике</v>
      </c>
      <c r="X248" s="96" t="str">
        <f>IF(ISNA(VLOOKUP(F248,PODS.NOMINAL_WALL_THICKNESS_CL!A:B,2,FALSE)) = TRUE, "нет в справочнике", VLOOKUP(F248,PODS.NOMINAL_WALL_THICKNESS_CL!A:B,2,FALSE))</f>
        <v>нет в справочнике</v>
      </c>
      <c r="Y248" s="96" t="str">
        <f>IF(ISNA(VLOOKUP(J248,PODS.PIPE_LONG_SEAM_GCL!A:B,2,FALSE)) = TRUE, "нет в справочнике", VLOOKUP(J248,PODS.PIPE_LONG_SEAM_GCL!A:B,2,FALSE))</f>
        <v>нет в справочнике</v>
      </c>
      <c r="Z248" s="96" t="str">
        <f>IF(ISNA(VLOOKUP(K248,PODS.PIPE_SEGMENT_MATERIAL_CL!A:B,2,FALSE)) = TRUE, "нет в справочнике", VLOOKUP(K248,PODS.PIPE_SEGMENT_MATERIAL_CL!A:B,2,FALSE))</f>
        <v>нет в справочнике</v>
      </c>
      <c r="AA248" s="96" t="str">
        <f>IF(ISNA(VLOOKUP(L248,PODS.PIPE_SEGMENT_MANUFACTURER!A:B,2,FALSE)) = TRUE, "нет в справочнике", VLOOKUP(L248,PODS.PIPE_SEGMENT_MANUFACTURER!A:B,2,FALSE))</f>
        <v>нет в справочнике</v>
      </c>
      <c r="AB248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48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49" spans="1:29">
      <c r="A249" s="12"/>
      <c r="B249" s="14"/>
      <c r="C249" s="15"/>
      <c r="D249" s="11"/>
      <c r="E249" s="12"/>
      <c r="F249" s="12"/>
      <c r="G249" s="8"/>
      <c r="H249" s="8"/>
      <c r="I249" s="8"/>
      <c r="J249" s="12"/>
      <c r="K249" s="8"/>
      <c r="L249" s="8"/>
      <c r="M249" s="8"/>
      <c r="N249" s="24"/>
      <c r="O249" s="13"/>
      <c r="P249" s="13"/>
      <c r="Q249" s="13"/>
      <c r="R249" s="13"/>
      <c r="S249" s="17"/>
      <c r="T249" s="56"/>
      <c r="U249" s="96" t="str">
        <f>IF(ISNA(VLOOKUP(A249,'Служебный лист'!D:D:'Служебный лист'!E:E,2,FALSE)) = TRUE, "Газопровод не найден", VLOOKUP(A249,'Служебный лист'!D:E,2,FALSE))</f>
        <v>Газопровод не найден</v>
      </c>
      <c r="V249" s="96" t="str">
        <f>IF(ISNA(VLOOKUP(D249,PODS.DOT_CLASS_RATING_CL!A:B,2,FALSE)) = TRUE, "нет в справочнике", VLOOKUP(D249,PODS.DOT_CLASS_RATING_CL!A:B,2,FALSE))</f>
        <v>нет в справочнике</v>
      </c>
      <c r="W249" s="96" t="str">
        <f>IF(ISNA(VLOOKUP(E249,PODS.NOMINAL_DIAMETR_CL!A:B,2,FALSE)) = TRUE, "нет в справочнике", VLOOKUP(E249,PODS.NOMINAL_DIAMETR_CL!A:B,2,FALSE))</f>
        <v>нет в справочнике</v>
      </c>
      <c r="X249" s="96" t="str">
        <f>IF(ISNA(VLOOKUP(F249,PODS.NOMINAL_WALL_THICKNESS_CL!A:B,2,FALSE)) = TRUE, "нет в справочнике", VLOOKUP(F249,PODS.NOMINAL_WALL_THICKNESS_CL!A:B,2,FALSE))</f>
        <v>нет в справочнике</v>
      </c>
      <c r="Y249" s="96" t="str">
        <f>IF(ISNA(VLOOKUP(J249,PODS.PIPE_LONG_SEAM_GCL!A:B,2,FALSE)) = TRUE, "нет в справочнике", VLOOKUP(J249,PODS.PIPE_LONG_SEAM_GCL!A:B,2,FALSE))</f>
        <v>нет в справочнике</v>
      </c>
      <c r="Z249" s="96" t="str">
        <f>IF(ISNA(VLOOKUP(K249,PODS.PIPE_SEGMENT_MATERIAL_CL!A:B,2,FALSE)) = TRUE, "нет в справочнике", VLOOKUP(K249,PODS.PIPE_SEGMENT_MATERIAL_CL!A:B,2,FALSE))</f>
        <v>нет в справочнике</v>
      </c>
      <c r="AA249" s="96" t="str">
        <f>IF(ISNA(VLOOKUP(L249,PODS.PIPE_SEGMENT_MANUFACTURER!A:B,2,FALSE)) = TRUE, "нет в справочнике", VLOOKUP(L249,PODS.PIPE_SEGMENT_MANUFACTURER!A:B,2,FALSE))</f>
        <v>нет в справочнике</v>
      </c>
      <c r="AB249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49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50" spans="1:29">
      <c r="A250" s="12"/>
      <c r="B250" s="14"/>
      <c r="C250" s="15"/>
      <c r="D250" s="11"/>
      <c r="E250" s="12"/>
      <c r="F250" s="12"/>
      <c r="G250" s="8"/>
      <c r="H250" s="8"/>
      <c r="I250" s="8"/>
      <c r="J250" s="12"/>
      <c r="K250" s="8"/>
      <c r="L250" s="8"/>
      <c r="M250" s="8"/>
      <c r="N250" s="24"/>
      <c r="O250" s="13"/>
      <c r="P250" s="13"/>
      <c r="Q250" s="13"/>
      <c r="R250" s="13"/>
      <c r="S250" s="17"/>
      <c r="T250" s="56"/>
      <c r="U250" s="96" t="str">
        <f>IF(ISNA(VLOOKUP(A250,'Служебный лист'!D:D:'Служебный лист'!E:E,2,FALSE)) = TRUE, "Газопровод не найден", VLOOKUP(A250,'Служебный лист'!D:E,2,FALSE))</f>
        <v>Газопровод не найден</v>
      </c>
      <c r="V250" s="96" t="str">
        <f>IF(ISNA(VLOOKUP(D250,PODS.DOT_CLASS_RATING_CL!A:B,2,FALSE)) = TRUE, "нет в справочнике", VLOOKUP(D250,PODS.DOT_CLASS_RATING_CL!A:B,2,FALSE))</f>
        <v>нет в справочнике</v>
      </c>
      <c r="W250" s="96" t="str">
        <f>IF(ISNA(VLOOKUP(E250,PODS.NOMINAL_DIAMETR_CL!A:B,2,FALSE)) = TRUE, "нет в справочнике", VLOOKUP(E250,PODS.NOMINAL_DIAMETR_CL!A:B,2,FALSE))</f>
        <v>нет в справочнике</v>
      </c>
      <c r="X250" s="96" t="str">
        <f>IF(ISNA(VLOOKUP(F250,PODS.NOMINAL_WALL_THICKNESS_CL!A:B,2,FALSE)) = TRUE, "нет в справочнике", VLOOKUP(F250,PODS.NOMINAL_WALL_THICKNESS_CL!A:B,2,FALSE))</f>
        <v>нет в справочнике</v>
      </c>
      <c r="Y250" s="96" t="str">
        <f>IF(ISNA(VLOOKUP(J250,PODS.PIPE_LONG_SEAM_GCL!A:B,2,FALSE)) = TRUE, "нет в справочнике", VLOOKUP(J250,PODS.PIPE_LONG_SEAM_GCL!A:B,2,FALSE))</f>
        <v>нет в справочнике</v>
      </c>
      <c r="Z250" s="96" t="str">
        <f>IF(ISNA(VLOOKUP(K250,PODS.PIPE_SEGMENT_MATERIAL_CL!A:B,2,FALSE)) = TRUE, "нет в справочнике", VLOOKUP(K250,PODS.PIPE_SEGMENT_MATERIAL_CL!A:B,2,FALSE))</f>
        <v>нет в справочнике</v>
      </c>
      <c r="AA250" s="96" t="str">
        <f>IF(ISNA(VLOOKUP(L250,PODS.PIPE_SEGMENT_MANUFACTURER!A:B,2,FALSE)) = TRUE, "нет в справочнике", VLOOKUP(L250,PODS.PIPE_SEGMENT_MANUFACTURER!A:B,2,FALSE))</f>
        <v>нет в справочнике</v>
      </c>
      <c r="AB250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50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51" spans="1:29">
      <c r="A251" s="12"/>
      <c r="B251" s="14"/>
      <c r="C251" s="15"/>
      <c r="D251" s="11"/>
      <c r="E251" s="12"/>
      <c r="F251" s="12"/>
      <c r="G251" s="8"/>
      <c r="H251" s="8"/>
      <c r="I251" s="8"/>
      <c r="J251" s="12"/>
      <c r="K251" s="8"/>
      <c r="L251" s="8"/>
      <c r="M251" s="8"/>
      <c r="N251" s="24"/>
      <c r="O251" s="13"/>
      <c r="P251" s="13"/>
      <c r="Q251" s="13"/>
      <c r="R251" s="13"/>
      <c r="S251" s="17"/>
      <c r="T251" s="56"/>
      <c r="U251" s="96" t="str">
        <f>IF(ISNA(VLOOKUP(A251,'Служебный лист'!D:D:'Служебный лист'!E:E,2,FALSE)) = TRUE, "Газопровод не найден", VLOOKUP(A251,'Служебный лист'!D:E,2,FALSE))</f>
        <v>Газопровод не найден</v>
      </c>
      <c r="V251" s="96" t="str">
        <f>IF(ISNA(VLOOKUP(D251,PODS.DOT_CLASS_RATING_CL!A:B,2,FALSE)) = TRUE, "нет в справочнике", VLOOKUP(D251,PODS.DOT_CLASS_RATING_CL!A:B,2,FALSE))</f>
        <v>нет в справочнике</v>
      </c>
      <c r="W251" s="96" t="str">
        <f>IF(ISNA(VLOOKUP(E251,PODS.NOMINAL_DIAMETR_CL!A:B,2,FALSE)) = TRUE, "нет в справочнике", VLOOKUP(E251,PODS.NOMINAL_DIAMETR_CL!A:B,2,FALSE))</f>
        <v>нет в справочнике</v>
      </c>
      <c r="X251" s="96" t="str">
        <f>IF(ISNA(VLOOKUP(F251,PODS.NOMINAL_WALL_THICKNESS_CL!A:B,2,FALSE)) = TRUE, "нет в справочнике", VLOOKUP(F251,PODS.NOMINAL_WALL_THICKNESS_CL!A:B,2,FALSE))</f>
        <v>нет в справочнике</v>
      </c>
      <c r="Y251" s="96" t="str">
        <f>IF(ISNA(VLOOKUP(J251,PODS.PIPE_LONG_SEAM_GCL!A:B,2,FALSE)) = TRUE, "нет в справочнике", VLOOKUP(J251,PODS.PIPE_LONG_SEAM_GCL!A:B,2,FALSE))</f>
        <v>нет в справочнике</v>
      </c>
      <c r="Z251" s="96" t="str">
        <f>IF(ISNA(VLOOKUP(K251,PODS.PIPE_SEGMENT_MATERIAL_CL!A:B,2,FALSE)) = TRUE, "нет в справочнике", VLOOKUP(K251,PODS.PIPE_SEGMENT_MATERIAL_CL!A:B,2,FALSE))</f>
        <v>нет в справочнике</v>
      </c>
      <c r="AA251" s="96" t="str">
        <f>IF(ISNA(VLOOKUP(L251,PODS.PIPE_SEGMENT_MANUFACTURER!A:B,2,FALSE)) = TRUE, "нет в справочнике", VLOOKUP(L251,PODS.PIPE_SEGMENT_MANUFACTURER!A:B,2,FALSE))</f>
        <v>нет в справочнике</v>
      </c>
      <c r="AB251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51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52" spans="1:29">
      <c r="A252" s="12"/>
      <c r="B252" s="14"/>
      <c r="C252" s="15"/>
      <c r="D252" s="11"/>
      <c r="E252" s="12"/>
      <c r="F252" s="12"/>
      <c r="G252" s="8"/>
      <c r="H252" s="8"/>
      <c r="I252" s="8"/>
      <c r="J252" s="12"/>
      <c r="K252" s="8"/>
      <c r="L252" s="8"/>
      <c r="M252" s="8"/>
      <c r="N252" s="24"/>
      <c r="O252" s="13"/>
      <c r="P252" s="13"/>
      <c r="Q252" s="13"/>
      <c r="R252" s="13"/>
      <c r="S252" s="17"/>
      <c r="T252" s="56"/>
      <c r="U252" s="96" t="str">
        <f>IF(ISNA(VLOOKUP(A252,'Служебный лист'!D:D:'Служебный лист'!E:E,2,FALSE)) = TRUE, "Газопровод не найден", VLOOKUP(A252,'Служебный лист'!D:E,2,FALSE))</f>
        <v>Газопровод не найден</v>
      </c>
      <c r="V252" s="96" t="str">
        <f>IF(ISNA(VLOOKUP(D252,PODS.DOT_CLASS_RATING_CL!A:B,2,FALSE)) = TRUE, "нет в справочнике", VLOOKUP(D252,PODS.DOT_CLASS_RATING_CL!A:B,2,FALSE))</f>
        <v>нет в справочнике</v>
      </c>
      <c r="W252" s="96" t="str">
        <f>IF(ISNA(VLOOKUP(E252,PODS.NOMINAL_DIAMETR_CL!A:B,2,FALSE)) = TRUE, "нет в справочнике", VLOOKUP(E252,PODS.NOMINAL_DIAMETR_CL!A:B,2,FALSE))</f>
        <v>нет в справочнике</v>
      </c>
      <c r="X252" s="96" t="str">
        <f>IF(ISNA(VLOOKUP(F252,PODS.NOMINAL_WALL_THICKNESS_CL!A:B,2,FALSE)) = TRUE, "нет в справочнике", VLOOKUP(F252,PODS.NOMINAL_WALL_THICKNESS_CL!A:B,2,FALSE))</f>
        <v>нет в справочнике</v>
      </c>
      <c r="Y252" s="96" t="str">
        <f>IF(ISNA(VLOOKUP(J252,PODS.PIPE_LONG_SEAM_GCL!A:B,2,FALSE)) = TRUE, "нет в справочнике", VLOOKUP(J252,PODS.PIPE_LONG_SEAM_GCL!A:B,2,FALSE))</f>
        <v>нет в справочнике</v>
      </c>
      <c r="Z252" s="96" t="str">
        <f>IF(ISNA(VLOOKUP(K252,PODS.PIPE_SEGMENT_MATERIAL_CL!A:B,2,FALSE)) = TRUE, "нет в справочнике", VLOOKUP(K252,PODS.PIPE_SEGMENT_MATERIAL_CL!A:B,2,FALSE))</f>
        <v>нет в справочнике</v>
      </c>
      <c r="AA252" s="96" t="str">
        <f>IF(ISNA(VLOOKUP(L252,PODS.PIPE_SEGMENT_MANUFACTURER!A:B,2,FALSE)) = TRUE, "нет в справочнике", VLOOKUP(L252,PODS.PIPE_SEGMENT_MANUFACTURER!A:B,2,FALSE))</f>
        <v>нет в справочнике</v>
      </c>
      <c r="AB252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52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53" spans="1:29">
      <c r="A253" s="12"/>
      <c r="B253" s="14"/>
      <c r="C253" s="15"/>
      <c r="D253" s="11"/>
      <c r="E253" s="12"/>
      <c r="F253" s="12"/>
      <c r="G253" s="8"/>
      <c r="H253" s="8"/>
      <c r="I253" s="8"/>
      <c r="J253" s="12"/>
      <c r="K253" s="8"/>
      <c r="L253" s="8"/>
      <c r="M253" s="8"/>
      <c r="N253" s="24"/>
      <c r="O253" s="13"/>
      <c r="P253" s="13"/>
      <c r="Q253" s="13"/>
      <c r="R253" s="13"/>
      <c r="S253" s="17"/>
      <c r="T253" s="56"/>
      <c r="U253" s="96" t="str">
        <f>IF(ISNA(VLOOKUP(A253,'Служебный лист'!D:D:'Служебный лист'!E:E,2,FALSE)) = TRUE, "Газопровод не найден", VLOOKUP(A253,'Служебный лист'!D:E,2,FALSE))</f>
        <v>Газопровод не найден</v>
      </c>
      <c r="V253" s="96" t="str">
        <f>IF(ISNA(VLOOKUP(D253,PODS.DOT_CLASS_RATING_CL!A:B,2,FALSE)) = TRUE, "нет в справочнике", VLOOKUP(D253,PODS.DOT_CLASS_RATING_CL!A:B,2,FALSE))</f>
        <v>нет в справочнике</v>
      </c>
      <c r="W253" s="96" t="str">
        <f>IF(ISNA(VLOOKUP(E253,PODS.NOMINAL_DIAMETR_CL!A:B,2,FALSE)) = TRUE, "нет в справочнике", VLOOKUP(E253,PODS.NOMINAL_DIAMETR_CL!A:B,2,FALSE))</f>
        <v>нет в справочнике</v>
      </c>
      <c r="X253" s="96" t="str">
        <f>IF(ISNA(VLOOKUP(F253,PODS.NOMINAL_WALL_THICKNESS_CL!A:B,2,FALSE)) = TRUE, "нет в справочнике", VLOOKUP(F253,PODS.NOMINAL_WALL_THICKNESS_CL!A:B,2,FALSE))</f>
        <v>нет в справочнике</v>
      </c>
      <c r="Y253" s="96" t="str">
        <f>IF(ISNA(VLOOKUP(J253,PODS.PIPE_LONG_SEAM_GCL!A:B,2,FALSE)) = TRUE, "нет в справочнике", VLOOKUP(J253,PODS.PIPE_LONG_SEAM_GCL!A:B,2,FALSE))</f>
        <v>нет в справочнике</v>
      </c>
      <c r="Z253" s="96" t="str">
        <f>IF(ISNA(VLOOKUP(K253,PODS.PIPE_SEGMENT_MATERIAL_CL!A:B,2,FALSE)) = TRUE, "нет в справочнике", VLOOKUP(K253,PODS.PIPE_SEGMENT_MATERIAL_CL!A:B,2,FALSE))</f>
        <v>нет в справочнике</v>
      </c>
      <c r="AA253" s="96" t="str">
        <f>IF(ISNA(VLOOKUP(L253,PODS.PIPE_SEGMENT_MANUFACTURER!A:B,2,FALSE)) = TRUE, "нет в справочнике", VLOOKUP(L253,PODS.PIPE_SEGMENT_MANUFACTURER!A:B,2,FALSE))</f>
        <v>нет в справочнике</v>
      </c>
      <c r="AB253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53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54" spans="1:29">
      <c r="A254" s="12"/>
      <c r="B254" s="14"/>
      <c r="C254" s="15"/>
      <c r="D254" s="11"/>
      <c r="E254" s="12"/>
      <c r="F254" s="12"/>
      <c r="G254" s="8"/>
      <c r="H254" s="8"/>
      <c r="I254" s="8"/>
      <c r="J254" s="12"/>
      <c r="K254" s="8"/>
      <c r="L254" s="8"/>
      <c r="M254" s="8"/>
      <c r="N254" s="24"/>
      <c r="O254" s="13"/>
      <c r="P254" s="13"/>
      <c r="Q254" s="13"/>
      <c r="R254" s="13"/>
      <c r="S254" s="17"/>
      <c r="T254" s="56"/>
      <c r="U254" s="96" t="str">
        <f>IF(ISNA(VLOOKUP(A254,'Служебный лист'!D:D:'Служебный лист'!E:E,2,FALSE)) = TRUE, "Газопровод не найден", VLOOKUP(A254,'Служебный лист'!D:E,2,FALSE))</f>
        <v>Газопровод не найден</v>
      </c>
      <c r="V254" s="96" t="str">
        <f>IF(ISNA(VLOOKUP(D254,PODS.DOT_CLASS_RATING_CL!A:B,2,FALSE)) = TRUE, "нет в справочнике", VLOOKUP(D254,PODS.DOT_CLASS_RATING_CL!A:B,2,FALSE))</f>
        <v>нет в справочнике</v>
      </c>
      <c r="W254" s="96" t="str">
        <f>IF(ISNA(VLOOKUP(E254,PODS.NOMINAL_DIAMETR_CL!A:B,2,FALSE)) = TRUE, "нет в справочнике", VLOOKUP(E254,PODS.NOMINAL_DIAMETR_CL!A:B,2,FALSE))</f>
        <v>нет в справочнике</v>
      </c>
      <c r="X254" s="96" t="str">
        <f>IF(ISNA(VLOOKUP(F254,PODS.NOMINAL_WALL_THICKNESS_CL!A:B,2,FALSE)) = TRUE, "нет в справочнике", VLOOKUP(F254,PODS.NOMINAL_WALL_THICKNESS_CL!A:B,2,FALSE))</f>
        <v>нет в справочнике</v>
      </c>
      <c r="Y254" s="96" t="str">
        <f>IF(ISNA(VLOOKUP(J254,PODS.PIPE_LONG_SEAM_GCL!A:B,2,FALSE)) = TRUE, "нет в справочнике", VLOOKUP(J254,PODS.PIPE_LONG_SEAM_GCL!A:B,2,FALSE))</f>
        <v>нет в справочнике</v>
      </c>
      <c r="Z254" s="96" t="str">
        <f>IF(ISNA(VLOOKUP(K254,PODS.PIPE_SEGMENT_MATERIAL_CL!A:B,2,FALSE)) = TRUE, "нет в справочнике", VLOOKUP(K254,PODS.PIPE_SEGMENT_MATERIAL_CL!A:B,2,FALSE))</f>
        <v>нет в справочнике</v>
      </c>
      <c r="AA254" s="96" t="str">
        <f>IF(ISNA(VLOOKUP(L254,PODS.PIPE_SEGMENT_MANUFACTURER!A:B,2,FALSE)) = TRUE, "нет в справочнике", VLOOKUP(L254,PODS.PIPE_SEGMENT_MANUFACTURER!A:B,2,FALSE))</f>
        <v>нет в справочнике</v>
      </c>
      <c r="AB254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54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55" spans="1:29">
      <c r="A255" s="12"/>
      <c r="B255" s="14"/>
      <c r="C255" s="15"/>
      <c r="D255" s="11"/>
      <c r="E255" s="12"/>
      <c r="F255" s="12"/>
      <c r="G255" s="8"/>
      <c r="H255" s="8"/>
      <c r="I255" s="8"/>
      <c r="J255" s="12"/>
      <c r="K255" s="8"/>
      <c r="L255" s="8"/>
      <c r="M255" s="8"/>
      <c r="N255" s="24"/>
      <c r="O255" s="13"/>
      <c r="P255" s="13"/>
      <c r="Q255" s="13"/>
      <c r="R255" s="13"/>
      <c r="S255" s="17"/>
      <c r="T255" s="56"/>
      <c r="U255" s="96" t="str">
        <f>IF(ISNA(VLOOKUP(A255,'Служебный лист'!D:D:'Служебный лист'!E:E,2,FALSE)) = TRUE, "Газопровод не найден", VLOOKUP(A255,'Служебный лист'!D:E,2,FALSE))</f>
        <v>Газопровод не найден</v>
      </c>
      <c r="V255" s="96" t="str">
        <f>IF(ISNA(VLOOKUP(D255,PODS.DOT_CLASS_RATING_CL!A:B,2,FALSE)) = TRUE, "нет в справочнике", VLOOKUP(D255,PODS.DOT_CLASS_RATING_CL!A:B,2,FALSE))</f>
        <v>нет в справочнике</v>
      </c>
      <c r="W255" s="96" t="str">
        <f>IF(ISNA(VLOOKUP(E255,PODS.NOMINAL_DIAMETR_CL!A:B,2,FALSE)) = TRUE, "нет в справочнике", VLOOKUP(E255,PODS.NOMINAL_DIAMETR_CL!A:B,2,FALSE))</f>
        <v>нет в справочнике</v>
      </c>
      <c r="X255" s="96" t="str">
        <f>IF(ISNA(VLOOKUP(F255,PODS.NOMINAL_WALL_THICKNESS_CL!A:B,2,FALSE)) = TRUE, "нет в справочнике", VLOOKUP(F255,PODS.NOMINAL_WALL_THICKNESS_CL!A:B,2,FALSE))</f>
        <v>нет в справочнике</v>
      </c>
      <c r="Y255" s="96" t="str">
        <f>IF(ISNA(VLOOKUP(J255,PODS.PIPE_LONG_SEAM_GCL!A:B,2,FALSE)) = TRUE, "нет в справочнике", VLOOKUP(J255,PODS.PIPE_LONG_SEAM_GCL!A:B,2,FALSE))</f>
        <v>нет в справочнике</v>
      </c>
      <c r="Z255" s="96" t="str">
        <f>IF(ISNA(VLOOKUP(K255,PODS.PIPE_SEGMENT_MATERIAL_CL!A:B,2,FALSE)) = TRUE, "нет в справочнике", VLOOKUP(K255,PODS.PIPE_SEGMENT_MATERIAL_CL!A:B,2,FALSE))</f>
        <v>нет в справочнике</v>
      </c>
      <c r="AA255" s="96" t="str">
        <f>IF(ISNA(VLOOKUP(L255,PODS.PIPE_SEGMENT_MANUFACTURER!A:B,2,FALSE)) = TRUE, "нет в справочнике", VLOOKUP(L255,PODS.PIPE_SEGMENT_MANUFACTURER!A:B,2,FALSE))</f>
        <v>нет в справочнике</v>
      </c>
      <c r="AB255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55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56" spans="1:29">
      <c r="A256" s="12"/>
      <c r="B256" s="14"/>
      <c r="C256" s="15"/>
      <c r="D256" s="11"/>
      <c r="E256" s="12"/>
      <c r="F256" s="12"/>
      <c r="G256" s="8"/>
      <c r="H256" s="8"/>
      <c r="I256" s="8"/>
      <c r="J256" s="12"/>
      <c r="K256" s="8"/>
      <c r="L256" s="8"/>
      <c r="M256" s="8"/>
      <c r="N256" s="24"/>
      <c r="O256" s="13"/>
      <c r="P256" s="13"/>
      <c r="Q256" s="13"/>
      <c r="R256" s="13"/>
      <c r="S256" s="17"/>
      <c r="T256" s="56"/>
      <c r="U256" s="96" t="str">
        <f>IF(ISNA(VLOOKUP(A256,'Служебный лист'!D:D:'Служебный лист'!E:E,2,FALSE)) = TRUE, "Газопровод не найден", VLOOKUP(A256,'Служебный лист'!D:E,2,FALSE))</f>
        <v>Газопровод не найден</v>
      </c>
      <c r="V256" s="96" t="str">
        <f>IF(ISNA(VLOOKUP(D256,PODS.DOT_CLASS_RATING_CL!A:B,2,FALSE)) = TRUE, "нет в справочнике", VLOOKUP(D256,PODS.DOT_CLASS_RATING_CL!A:B,2,FALSE))</f>
        <v>нет в справочнике</v>
      </c>
      <c r="W256" s="96" t="str">
        <f>IF(ISNA(VLOOKUP(E256,PODS.NOMINAL_DIAMETR_CL!A:B,2,FALSE)) = TRUE, "нет в справочнике", VLOOKUP(E256,PODS.NOMINAL_DIAMETR_CL!A:B,2,FALSE))</f>
        <v>нет в справочнике</v>
      </c>
      <c r="X256" s="96" t="str">
        <f>IF(ISNA(VLOOKUP(F256,PODS.NOMINAL_WALL_THICKNESS_CL!A:B,2,FALSE)) = TRUE, "нет в справочнике", VLOOKUP(F256,PODS.NOMINAL_WALL_THICKNESS_CL!A:B,2,FALSE))</f>
        <v>нет в справочнике</v>
      </c>
      <c r="Y256" s="96" t="str">
        <f>IF(ISNA(VLOOKUP(J256,PODS.PIPE_LONG_SEAM_GCL!A:B,2,FALSE)) = TRUE, "нет в справочнике", VLOOKUP(J256,PODS.PIPE_LONG_SEAM_GCL!A:B,2,FALSE))</f>
        <v>нет в справочнике</v>
      </c>
      <c r="Z256" s="96" t="str">
        <f>IF(ISNA(VLOOKUP(K256,PODS.PIPE_SEGMENT_MATERIAL_CL!A:B,2,FALSE)) = TRUE, "нет в справочнике", VLOOKUP(K256,PODS.PIPE_SEGMENT_MATERIAL_CL!A:B,2,FALSE))</f>
        <v>нет в справочнике</v>
      </c>
      <c r="AA256" s="96" t="str">
        <f>IF(ISNA(VLOOKUP(L256,PODS.PIPE_SEGMENT_MANUFACTURER!A:B,2,FALSE)) = TRUE, "нет в справочнике", VLOOKUP(L256,PODS.PIPE_SEGMENT_MANUFACTURER!A:B,2,FALSE))</f>
        <v>нет в справочнике</v>
      </c>
      <c r="AB256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56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57" spans="1:29">
      <c r="A257" s="12"/>
      <c r="B257" s="14"/>
      <c r="C257" s="15"/>
      <c r="D257" s="11"/>
      <c r="E257" s="12"/>
      <c r="F257" s="12"/>
      <c r="G257" s="8"/>
      <c r="H257" s="8"/>
      <c r="I257" s="8"/>
      <c r="J257" s="12"/>
      <c r="K257" s="8"/>
      <c r="L257" s="8"/>
      <c r="M257" s="8"/>
      <c r="N257" s="24"/>
      <c r="O257" s="13"/>
      <c r="P257" s="13"/>
      <c r="Q257" s="13"/>
      <c r="R257" s="13"/>
      <c r="S257" s="17"/>
      <c r="T257" s="56"/>
      <c r="U257" s="96" t="str">
        <f>IF(ISNA(VLOOKUP(A257,'Служебный лист'!D:D:'Служебный лист'!E:E,2,FALSE)) = TRUE, "Газопровод не найден", VLOOKUP(A257,'Служебный лист'!D:E,2,FALSE))</f>
        <v>Газопровод не найден</v>
      </c>
      <c r="V257" s="96" t="str">
        <f>IF(ISNA(VLOOKUP(D257,PODS.DOT_CLASS_RATING_CL!A:B,2,FALSE)) = TRUE, "нет в справочнике", VLOOKUP(D257,PODS.DOT_CLASS_RATING_CL!A:B,2,FALSE))</f>
        <v>нет в справочнике</v>
      </c>
      <c r="W257" s="96" t="str">
        <f>IF(ISNA(VLOOKUP(E257,PODS.NOMINAL_DIAMETR_CL!A:B,2,FALSE)) = TRUE, "нет в справочнике", VLOOKUP(E257,PODS.NOMINAL_DIAMETR_CL!A:B,2,FALSE))</f>
        <v>нет в справочнике</v>
      </c>
      <c r="X257" s="96" t="str">
        <f>IF(ISNA(VLOOKUP(F257,PODS.NOMINAL_WALL_THICKNESS_CL!A:B,2,FALSE)) = TRUE, "нет в справочнике", VLOOKUP(F257,PODS.NOMINAL_WALL_THICKNESS_CL!A:B,2,FALSE))</f>
        <v>нет в справочнике</v>
      </c>
      <c r="Y257" s="96" t="str">
        <f>IF(ISNA(VLOOKUP(J257,PODS.PIPE_LONG_SEAM_GCL!A:B,2,FALSE)) = TRUE, "нет в справочнике", VLOOKUP(J257,PODS.PIPE_LONG_SEAM_GCL!A:B,2,FALSE))</f>
        <v>нет в справочнике</v>
      </c>
      <c r="Z257" s="96" t="str">
        <f>IF(ISNA(VLOOKUP(K257,PODS.PIPE_SEGMENT_MATERIAL_CL!A:B,2,FALSE)) = TRUE, "нет в справочнике", VLOOKUP(K257,PODS.PIPE_SEGMENT_MATERIAL_CL!A:B,2,FALSE))</f>
        <v>нет в справочнике</v>
      </c>
      <c r="AA257" s="96" t="str">
        <f>IF(ISNA(VLOOKUP(L257,PODS.PIPE_SEGMENT_MANUFACTURER!A:B,2,FALSE)) = TRUE, "нет в справочнике", VLOOKUP(L257,PODS.PIPE_SEGMENT_MANUFACTURER!A:B,2,FALSE))</f>
        <v>нет в справочнике</v>
      </c>
      <c r="AB257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57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58" spans="1:29">
      <c r="A258" s="12"/>
      <c r="B258" s="14"/>
      <c r="C258" s="15"/>
      <c r="D258" s="11"/>
      <c r="E258" s="12"/>
      <c r="F258" s="12"/>
      <c r="G258" s="8"/>
      <c r="H258" s="8"/>
      <c r="I258" s="8"/>
      <c r="J258" s="12"/>
      <c r="K258" s="8"/>
      <c r="L258" s="8"/>
      <c r="M258" s="8"/>
      <c r="N258" s="24"/>
      <c r="O258" s="13"/>
      <c r="P258" s="13"/>
      <c r="Q258" s="13"/>
      <c r="R258" s="13"/>
      <c r="S258" s="17"/>
      <c r="T258" s="56"/>
      <c r="U258" s="96" t="str">
        <f>IF(ISNA(VLOOKUP(A258,'Служебный лист'!D:D:'Служебный лист'!E:E,2,FALSE)) = TRUE, "Газопровод не найден", VLOOKUP(A258,'Служебный лист'!D:E,2,FALSE))</f>
        <v>Газопровод не найден</v>
      </c>
      <c r="V258" s="96" t="str">
        <f>IF(ISNA(VLOOKUP(D258,PODS.DOT_CLASS_RATING_CL!A:B,2,FALSE)) = TRUE, "нет в справочнике", VLOOKUP(D258,PODS.DOT_CLASS_RATING_CL!A:B,2,FALSE))</f>
        <v>нет в справочнике</v>
      </c>
      <c r="W258" s="96" t="str">
        <f>IF(ISNA(VLOOKUP(E258,PODS.NOMINAL_DIAMETR_CL!A:B,2,FALSE)) = TRUE, "нет в справочнике", VLOOKUP(E258,PODS.NOMINAL_DIAMETR_CL!A:B,2,FALSE))</f>
        <v>нет в справочнике</v>
      </c>
      <c r="X258" s="96" t="str">
        <f>IF(ISNA(VLOOKUP(F258,PODS.NOMINAL_WALL_THICKNESS_CL!A:B,2,FALSE)) = TRUE, "нет в справочнике", VLOOKUP(F258,PODS.NOMINAL_WALL_THICKNESS_CL!A:B,2,FALSE))</f>
        <v>нет в справочнике</v>
      </c>
      <c r="Y258" s="96" t="str">
        <f>IF(ISNA(VLOOKUP(J258,PODS.PIPE_LONG_SEAM_GCL!A:B,2,FALSE)) = TRUE, "нет в справочнике", VLOOKUP(J258,PODS.PIPE_LONG_SEAM_GCL!A:B,2,FALSE))</f>
        <v>нет в справочнике</v>
      </c>
      <c r="Z258" s="96" t="str">
        <f>IF(ISNA(VLOOKUP(K258,PODS.PIPE_SEGMENT_MATERIAL_CL!A:B,2,FALSE)) = TRUE, "нет в справочнике", VLOOKUP(K258,PODS.PIPE_SEGMENT_MATERIAL_CL!A:B,2,FALSE))</f>
        <v>нет в справочнике</v>
      </c>
      <c r="AA258" s="96" t="str">
        <f>IF(ISNA(VLOOKUP(L258,PODS.PIPE_SEGMENT_MANUFACTURER!A:B,2,FALSE)) = TRUE, "нет в справочнике", VLOOKUP(L258,PODS.PIPE_SEGMENT_MANUFACTURER!A:B,2,FALSE))</f>
        <v>нет в справочнике</v>
      </c>
      <c r="AB258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58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59" spans="1:29">
      <c r="A259" s="12"/>
      <c r="B259" s="14"/>
      <c r="C259" s="15"/>
      <c r="D259" s="11"/>
      <c r="E259" s="12"/>
      <c r="F259" s="12"/>
      <c r="G259" s="8"/>
      <c r="H259" s="8"/>
      <c r="I259" s="8"/>
      <c r="J259" s="12"/>
      <c r="K259" s="8"/>
      <c r="L259" s="8"/>
      <c r="M259" s="8"/>
      <c r="N259" s="24"/>
      <c r="O259" s="13"/>
      <c r="P259" s="13"/>
      <c r="Q259" s="13"/>
      <c r="R259" s="13"/>
      <c r="S259" s="17"/>
      <c r="T259" s="56"/>
      <c r="U259" s="96" t="str">
        <f>IF(ISNA(VLOOKUP(A259,'Служебный лист'!D:D:'Служебный лист'!E:E,2,FALSE)) = TRUE, "Газопровод не найден", VLOOKUP(A259,'Служебный лист'!D:E,2,FALSE))</f>
        <v>Газопровод не найден</v>
      </c>
      <c r="V259" s="96" t="str">
        <f>IF(ISNA(VLOOKUP(D259,PODS.DOT_CLASS_RATING_CL!A:B,2,FALSE)) = TRUE, "нет в справочнике", VLOOKUP(D259,PODS.DOT_CLASS_RATING_CL!A:B,2,FALSE))</f>
        <v>нет в справочнике</v>
      </c>
      <c r="W259" s="96" t="str">
        <f>IF(ISNA(VLOOKUP(E259,PODS.NOMINAL_DIAMETR_CL!A:B,2,FALSE)) = TRUE, "нет в справочнике", VLOOKUP(E259,PODS.NOMINAL_DIAMETR_CL!A:B,2,FALSE))</f>
        <v>нет в справочнике</v>
      </c>
      <c r="X259" s="96" t="str">
        <f>IF(ISNA(VLOOKUP(F259,PODS.NOMINAL_WALL_THICKNESS_CL!A:B,2,FALSE)) = TRUE, "нет в справочнике", VLOOKUP(F259,PODS.NOMINAL_WALL_THICKNESS_CL!A:B,2,FALSE))</f>
        <v>нет в справочнике</v>
      </c>
      <c r="Y259" s="96" t="str">
        <f>IF(ISNA(VLOOKUP(J259,PODS.PIPE_LONG_SEAM_GCL!A:B,2,FALSE)) = TRUE, "нет в справочнике", VLOOKUP(J259,PODS.PIPE_LONG_SEAM_GCL!A:B,2,FALSE))</f>
        <v>нет в справочнике</v>
      </c>
      <c r="Z259" s="96" t="str">
        <f>IF(ISNA(VLOOKUP(K259,PODS.PIPE_SEGMENT_MATERIAL_CL!A:B,2,FALSE)) = TRUE, "нет в справочнике", VLOOKUP(K259,PODS.PIPE_SEGMENT_MATERIAL_CL!A:B,2,FALSE))</f>
        <v>нет в справочнике</v>
      </c>
      <c r="AA259" s="96" t="str">
        <f>IF(ISNA(VLOOKUP(L259,PODS.PIPE_SEGMENT_MANUFACTURER!A:B,2,FALSE)) = TRUE, "нет в справочнике", VLOOKUP(L259,PODS.PIPE_SEGMENT_MANUFACTURER!A:B,2,FALSE))</f>
        <v>нет в справочнике</v>
      </c>
      <c r="AB259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59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60" spans="1:29">
      <c r="A260" s="12"/>
      <c r="B260" s="14"/>
      <c r="C260" s="15"/>
      <c r="D260" s="11"/>
      <c r="E260" s="12"/>
      <c r="F260" s="12"/>
      <c r="G260" s="8"/>
      <c r="H260" s="8"/>
      <c r="I260" s="8"/>
      <c r="J260" s="12"/>
      <c r="K260" s="8"/>
      <c r="L260" s="8"/>
      <c r="M260" s="8"/>
      <c r="N260" s="24"/>
      <c r="O260" s="13"/>
      <c r="P260" s="13"/>
      <c r="Q260" s="13"/>
      <c r="R260" s="13"/>
      <c r="S260" s="17"/>
      <c r="T260" s="56"/>
      <c r="U260" s="96" t="str">
        <f>IF(ISNA(VLOOKUP(A260,'Служебный лист'!D:D:'Служебный лист'!E:E,2,FALSE)) = TRUE, "Газопровод не найден", VLOOKUP(A260,'Служебный лист'!D:E,2,FALSE))</f>
        <v>Газопровод не найден</v>
      </c>
      <c r="V260" s="96" t="str">
        <f>IF(ISNA(VLOOKUP(D260,PODS.DOT_CLASS_RATING_CL!A:B,2,FALSE)) = TRUE, "нет в справочнике", VLOOKUP(D260,PODS.DOT_CLASS_RATING_CL!A:B,2,FALSE))</f>
        <v>нет в справочнике</v>
      </c>
      <c r="W260" s="96" t="str">
        <f>IF(ISNA(VLOOKUP(E260,PODS.NOMINAL_DIAMETR_CL!A:B,2,FALSE)) = TRUE, "нет в справочнике", VLOOKUP(E260,PODS.NOMINAL_DIAMETR_CL!A:B,2,FALSE))</f>
        <v>нет в справочнике</v>
      </c>
      <c r="X260" s="96" t="str">
        <f>IF(ISNA(VLOOKUP(F260,PODS.NOMINAL_WALL_THICKNESS_CL!A:B,2,FALSE)) = TRUE, "нет в справочнике", VLOOKUP(F260,PODS.NOMINAL_WALL_THICKNESS_CL!A:B,2,FALSE))</f>
        <v>нет в справочнике</v>
      </c>
      <c r="Y260" s="96" t="str">
        <f>IF(ISNA(VLOOKUP(J260,PODS.PIPE_LONG_SEAM_GCL!A:B,2,FALSE)) = TRUE, "нет в справочнике", VLOOKUP(J260,PODS.PIPE_LONG_SEAM_GCL!A:B,2,FALSE))</f>
        <v>нет в справочнике</v>
      </c>
      <c r="Z260" s="96" t="str">
        <f>IF(ISNA(VLOOKUP(K260,PODS.PIPE_SEGMENT_MATERIAL_CL!A:B,2,FALSE)) = TRUE, "нет в справочнике", VLOOKUP(K260,PODS.PIPE_SEGMENT_MATERIAL_CL!A:B,2,FALSE))</f>
        <v>нет в справочнике</v>
      </c>
      <c r="AA260" s="96" t="str">
        <f>IF(ISNA(VLOOKUP(L260,PODS.PIPE_SEGMENT_MANUFACTURER!A:B,2,FALSE)) = TRUE, "нет в справочнике", VLOOKUP(L260,PODS.PIPE_SEGMENT_MANUFACTURER!A:B,2,FALSE))</f>
        <v>нет в справочнике</v>
      </c>
      <c r="AB260" s="46" t="str">
        <f t="shared" si="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60" s="46" t="str">
        <f t="shared" si="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61" spans="1:29">
      <c r="A261" s="12"/>
      <c r="B261" s="14"/>
      <c r="C261" s="15"/>
      <c r="D261" s="11"/>
      <c r="E261" s="12"/>
      <c r="F261" s="12"/>
      <c r="G261" s="8"/>
      <c r="H261" s="8"/>
      <c r="I261" s="8"/>
      <c r="J261" s="12"/>
      <c r="K261" s="8"/>
      <c r="L261" s="8"/>
      <c r="M261" s="8"/>
      <c r="N261" s="24"/>
      <c r="O261" s="13"/>
      <c r="P261" s="13"/>
      <c r="Q261" s="13"/>
      <c r="R261" s="13"/>
      <c r="S261" s="17"/>
      <c r="T261" s="56"/>
      <c r="U261" s="96" t="str">
        <f>IF(ISNA(VLOOKUP(A261,'Служебный лист'!D:D:'Служебный лист'!E:E,2,FALSE)) = TRUE, "Газопровод не найден", VLOOKUP(A261,'Служебный лист'!D:E,2,FALSE))</f>
        <v>Газопровод не найден</v>
      </c>
      <c r="V261" s="96" t="str">
        <f>IF(ISNA(VLOOKUP(D261,PODS.DOT_CLASS_RATING_CL!A:B,2,FALSE)) = TRUE, "нет в справочнике", VLOOKUP(D261,PODS.DOT_CLASS_RATING_CL!A:B,2,FALSE))</f>
        <v>нет в справочнике</v>
      </c>
      <c r="W261" s="96" t="str">
        <f>IF(ISNA(VLOOKUP(E261,PODS.NOMINAL_DIAMETR_CL!A:B,2,FALSE)) = TRUE, "нет в справочнике", VLOOKUP(E261,PODS.NOMINAL_DIAMETR_CL!A:B,2,FALSE))</f>
        <v>нет в справочнике</v>
      </c>
      <c r="X261" s="96" t="str">
        <f>IF(ISNA(VLOOKUP(F261,PODS.NOMINAL_WALL_THICKNESS_CL!A:B,2,FALSE)) = TRUE, "нет в справочнике", VLOOKUP(F261,PODS.NOMINAL_WALL_THICKNESS_CL!A:B,2,FALSE))</f>
        <v>нет в справочнике</v>
      </c>
      <c r="Y261" s="96" t="str">
        <f>IF(ISNA(VLOOKUP(J261,PODS.PIPE_LONG_SEAM_GCL!A:B,2,FALSE)) = TRUE, "нет в справочнике", VLOOKUP(J261,PODS.PIPE_LONG_SEAM_GCL!A:B,2,FALSE))</f>
        <v>нет в справочнике</v>
      </c>
      <c r="Z261" s="96" t="str">
        <f>IF(ISNA(VLOOKUP(K261,PODS.PIPE_SEGMENT_MATERIAL_CL!A:B,2,FALSE)) = TRUE, "нет в справочнике", VLOOKUP(K261,PODS.PIPE_SEGMENT_MATERIAL_CL!A:B,2,FALSE))</f>
        <v>нет в справочнике</v>
      </c>
      <c r="AA261" s="96" t="str">
        <f>IF(ISNA(VLOOKUP(L261,PODS.PIPE_SEGMENT_MANUFACTURER!A:B,2,FALSE)) = TRUE, "нет в справочнике", VLOOKUP(L261,PODS.PIPE_SEGMENT_MANUFACTURER!A:B,2,FALSE))</f>
        <v>нет в справочнике</v>
      </c>
      <c r="AB261" s="46" t="str">
        <f t="shared" ref="AB261:AB324" si="8">CONCATENATE("SELECT s.station_id STATION_ID_NACH, ",U261," ROUTE_ID, ",T261," ID  FROM pods.station_point s WHERE s.route_id = ",U261," AND abs(ROUND (s.station, 2) - ROUND (",B261,", 2)) = (SELECT MIN (abs(ROUND (ss.station, 2) - ROUND (",B261,", 2))) FROM pods.station_point ss WHERE ss.route_id = ",U261,")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61" s="46" t="str">
        <f t="shared" ref="AC261:AC324" si="9">CONCATENATE("SELECT s.station_id STATION_ID_NACH, ",U261," ROUTE_ID, ",T261," ID  FROM pods.station_point s WHERE s.route_id = ",U261," AND abs(ROUND (s.station, 2) - ROUND (",C261,", 2)) = (SELECT MIN (abs(ROUND (ss.station, 2) - ROUND (",C261,", 2))) FROM pods.station_point ss WHERE ss.route_id = ",U261,")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62" spans="1:29">
      <c r="A262" s="12"/>
      <c r="B262" s="14"/>
      <c r="C262" s="15"/>
      <c r="D262" s="11"/>
      <c r="E262" s="12"/>
      <c r="F262" s="12"/>
      <c r="G262" s="8"/>
      <c r="H262" s="8"/>
      <c r="I262" s="8"/>
      <c r="J262" s="12"/>
      <c r="K262" s="8"/>
      <c r="L262" s="8"/>
      <c r="M262" s="8"/>
      <c r="N262" s="24"/>
      <c r="O262" s="13"/>
      <c r="P262" s="13"/>
      <c r="Q262" s="13"/>
      <c r="R262" s="13"/>
      <c r="S262" s="17"/>
      <c r="T262" s="56"/>
      <c r="U262" s="96" t="str">
        <f>IF(ISNA(VLOOKUP(A262,'Служебный лист'!D:D:'Служебный лист'!E:E,2,FALSE)) = TRUE, "Газопровод не найден", VLOOKUP(A262,'Служебный лист'!D:E,2,FALSE))</f>
        <v>Газопровод не найден</v>
      </c>
      <c r="V262" s="96" t="str">
        <f>IF(ISNA(VLOOKUP(D262,PODS.DOT_CLASS_RATING_CL!A:B,2,FALSE)) = TRUE, "нет в справочнике", VLOOKUP(D262,PODS.DOT_CLASS_RATING_CL!A:B,2,FALSE))</f>
        <v>нет в справочнике</v>
      </c>
      <c r="W262" s="96" t="str">
        <f>IF(ISNA(VLOOKUP(E262,PODS.NOMINAL_DIAMETR_CL!A:B,2,FALSE)) = TRUE, "нет в справочнике", VLOOKUP(E262,PODS.NOMINAL_DIAMETR_CL!A:B,2,FALSE))</f>
        <v>нет в справочнике</v>
      </c>
      <c r="X262" s="96" t="str">
        <f>IF(ISNA(VLOOKUP(F262,PODS.NOMINAL_WALL_THICKNESS_CL!A:B,2,FALSE)) = TRUE, "нет в справочнике", VLOOKUP(F262,PODS.NOMINAL_WALL_THICKNESS_CL!A:B,2,FALSE))</f>
        <v>нет в справочнике</v>
      </c>
      <c r="Y262" s="96" t="str">
        <f>IF(ISNA(VLOOKUP(J262,PODS.PIPE_LONG_SEAM_GCL!A:B,2,FALSE)) = TRUE, "нет в справочнике", VLOOKUP(J262,PODS.PIPE_LONG_SEAM_GCL!A:B,2,FALSE))</f>
        <v>нет в справочнике</v>
      </c>
      <c r="Z262" s="96" t="str">
        <f>IF(ISNA(VLOOKUP(K262,PODS.PIPE_SEGMENT_MATERIAL_CL!A:B,2,FALSE)) = TRUE, "нет в справочнике", VLOOKUP(K262,PODS.PIPE_SEGMENT_MATERIAL_CL!A:B,2,FALSE))</f>
        <v>нет в справочнике</v>
      </c>
      <c r="AA262" s="96" t="str">
        <f>IF(ISNA(VLOOKUP(L262,PODS.PIPE_SEGMENT_MANUFACTURER!A:B,2,FALSE)) = TRUE, "нет в справочнике", VLOOKUP(L262,PODS.PIPE_SEGMENT_MANUFACTURER!A:B,2,FALSE))</f>
        <v>нет в справочнике</v>
      </c>
      <c r="AB262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62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63" spans="1:29">
      <c r="A263" s="12"/>
      <c r="B263" s="14"/>
      <c r="C263" s="15"/>
      <c r="D263" s="11"/>
      <c r="E263" s="12"/>
      <c r="F263" s="12"/>
      <c r="G263" s="8"/>
      <c r="H263" s="8"/>
      <c r="I263" s="8"/>
      <c r="J263" s="12"/>
      <c r="K263" s="8"/>
      <c r="L263" s="8"/>
      <c r="M263" s="8"/>
      <c r="N263" s="24"/>
      <c r="O263" s="13"/>
      <c r="P263" s="13"/>
      <c r="Q263" s="13"/>
      <c r="R263" s="13"/>
      <c r="S263" s="17"/>
      <c r="T263" s="56"/>
      <c r="U263" s="96" t="str">
        <f>IF(ISNA(VLOOKUP(A263,'Служебный лист'!D:D:'Служебный лист'!E:E,2,FALSE)) = TRUE, "Газопровод не найден", VLOOKUP(A263,'Служебный лист'!D:E,2,FALSE))</f>
        <v>Газопровод не найден</v>
      </c>
      <c r="V263" s="96" t="str">
        <f>IF(ISNA(VLOOKUP(D263,PODS.DOT_CLASS_RATING_CL!A:B,2,FALSE)) = TRUE, "нет в справочнике", VLOOKUP(D263,PODS.DOT_CLASS_RATING_CL!A:B,2,FALSE))</f>
        <v>нет в справочнике</v>
      </c>
      <c r="W263" s="96" t="str">
        <f>IF(ISNA(VLOOKUP(E263,PODS.NOMINAL_DIAMETR_CL!A:B,2,FALSE)) = TRUE, "нет в справочнике", VLOOKUP(E263,PODS.NOMINAL_DIAMETR_CL!A:B,2,FALSE))</f>
        <v>нет в справочнике</v>
      </c>
      <c r="X263" s="96" t="str">
        <f>IF(ISNA(VLOOKUP(F263,PODS.NOMINAL_WALL_THICKNESS_CL!A:B,2,FALSE)) = TRUE, "нет в справочнике", VLOOKUP(F263,PODS.NOMINAL_WALL_THICKNESS_CL!A:B,2,FALSE))</f>
        <v>нет в справочнике</v>
      </c>
      <c r="Y263" s="96" t="str">
        <f>IF(ISNA(VLOOKUP(J263,PODS.PIPE_LONG_SEAM_GCL!A:B,2,FALSE)) = TRUE, "нет в справочнике", VLOOKUP(J263,PODS.PIPE_LONG_SEAM_GCL!A:B,2,FALSE))</f>
        <v>нет в справочнике</v>
      </c>
      <c r="Z263" s="96" t="str">
        <f>IF(ISNA(VLOOKUP(K263,PODS.PIPE_SEGMENT_MATERIAL_CL!A:B,2,FALSE)) = TRUE, "нет в справочнике", VLOOKUP(K263,PODS.PIPE_SEGMENT_MATERIAL_CL!A:B,2,FALSE))</f>
        <v>нет в справочнике</v>
      </c>
      <c r="AA263" s="96" t="str">
        <f>IF(ISNA(VLOOKUP(L263,PODS.PIPE_SEGMENT_MANUFACTURER!A:B,2,FALSE)) = TRUE, "нет в справочнике", VLOOKUP(L263,PODS.PIPE_SEGMENT_MANUFACTURER!A:B,2,FALSE))</f>
        <v>нет в справочнике</v>
      </c>
      <c r="AB263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63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64" spans="1:29">
      <c r="A264" s="12"/>
      <c r="B264" s="14"/>
      <c r="C264" s="15"/>
      <c r="D264" s="11"/>
      <c r="E264" s="12"/>
      <c r="F264" s="12"/>
      <c r="G264" s="8"/>
      <c r="H264" s="8"/>
      <c r="I264" s="8"/>
      <c r="J264" s="12"/>
      <c r="K264" s="8"/>
      <c r="L264" s="8"/>
      <c r="M264" s="8"/>
      <c r="N264" s="24"/>
      <c r="O264" s="13"/>
      <c r="P264" s="13"/>
      <c r="Q264" s="13"/>
      <c r="R264" s="13"/>
      <c r="S264" s="17"/>
      <c r="T264" s="56"/>
      <c r="U264" s="96" t="str">
        <f>IF(ISNA(VLOOKUP(A264,'Служебный лист'!D:D:'Служебный лист'!E:E,2,FALSE)) = TRUE, "Газопровод не найден", VLOOKUP(A264,'Служебный лист'!D:E,2,FALSE))</f>
        <v>Газопровод не найден</v>
      </c>
      <c r="V264" s="96" t="str">
        <f>IF(ISNA(VLOOKUP(D264,PODS.DOT_CLASS_RATING_CL!A:B,2,FALSE)) = TRUE, "нет в справочнике", VLOOKUP(D264,PODS.DOT_CLASS_RATING_CL!A:B,2,FALSE))</f>
        <v>нет в справочнике</v>
      </c>
      <c r="W264" s="96" t="str">
        <f>IF(ISNA(VLOOKUP(E264,PODS.NOMINAL_DIAMETR_CL!A:B,2,FALSE)) = TRUE, "нет в справочнике", VLOOKUP(E264,PODS.NOMINAL_DIAMETR_CL!A:B,2,FALSE))</f>
        <v>нет в справочнике</v>
      </c>
      <c r="X264" s="96" t="str">
        <f>IF(ISNA(VLOOKUP(F264,PODS.NOMINAL_WALL_THICKNESS_CL!A:B,2,FALSE)) = TRUE, "нет в справочнике", VLOOKUP(F264,PODS.NOMINAL_WALL_THICKNESS_CL!A:B,2,FALSE))</f>
        <v>нет в справочнике</v>
      </c>
      <c r="Y264" s="96" t="str">
        <f>IF(ISNA(VLOOKUP(J264,PODS.PIPE_LONG_SEAM_GCL!A:B,2,FALSE)) = TRUE, "нет в справочнике", VLOOKUP(J264,PODS.PIPE_LONG_SEAM_GCL!A:B,2,FALSE))</f>
        <v>нет в справочнике</v>
      </c>
      <c r="Z264" s="96" t="str">
        <f>IF(ISNA(VLOOKUP(K264,PODS.PIPE_SEGMENT_MATERIAL_CL!A:B,2,FALSE)) = TRUE, "нет в справочнике", VLOOKUP(K264,PODS.PIPE_SEGMENT_MATERIAL_CL!A:B,2,FALSE))</f>
        <v>нет в справочнике</v>
      </c>
      <c r="AA264" s="96" t="str">
        <f>IF(ISNA(VLOOKUP(L264,PODS.PIPE_SEGMENT_MANUFACTURER!A:B,2,FALSE)) = TRUE, "нет в справочнике", VLOOKUP(L264,PODS.PIPE_SEGMENT_MANUFACTURER!A:B,2,FALSE))</f>
        <v>нет в справочнике</v>
      </c>
      <c r="AB264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64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65" spans="1:29">
      <c r="A265" s="12"/>
      <c r="B265" s="14"/>
      <c r="C265" s="15"/>
      <c r="D265" s="11"/>
      <c r="E265" s="12"/>
      <c r="F265" s="12"/>
      <c r="G265" s="8"/>
      <c r="H265" s="8"/>
      <c r="I265" s="8"/>
      <c r="J265" s="12"/>
      <c r="K265" s="8"/>
      <c r="L265" s="8"/>
      <c r="M265" s="8"/>
      <c r="N265" s="24"/>
      <c r="O265" s="13"/>
      <c r="P265" s="13"/>
      <c r="Q265" s="13"/>
      <c r="R265" s="13"/>
      <c r="S265" s="17"/>
      <c r="T265" s="56"/>
      <c r="U265" s="96" t="str">
        <f>IF(ISNA(VLOOKUP(A265,'Служебный лист'!D:D:'Служебный лист'!E:E,2,FALSE)) = TRUE, "Газопровод не найден", VLOOKUP(A265,'Служебный лист'!D:E,2,FALSE))</f>
        <v>Газопровод не найден</v>
      </c>
      <c r="V265" s="96" t="str">
        <f>IF(ISNA(VLOOKUP(D265,PODS.DOT_CLASS_RATING_CL!A:B,2,FALSE)) = TRUE, "нет в справочнике", VLOOKUP(D265,PODS.DOT_CLASS_RATING_CL!A:B,2,FALSE))</f>
        <v>нет в справочнике</v>
      </c>
      <c r="W265" s="96" t="str">
        <f>IF(ISNA(VLOOKUP(E265,PODS.NOMINAL_DIAMETR_CL!A:B,2,FALSE)) = TRUE, "нет в справочнике", VLOOKUP(E265,PODS.NOMINAL_DIAMETR_CL!A:B,2,FALSE))</f>
        <v>нет в справочнике</v>
      </c>
      <c r="X265" s="96" t="str">
        <f>IF(ISNA(VLOOKUP(F265,PODS.NOMINAL_WALL_THICKNESS_CL!A:B,2,FALSE)) = TRUE, "нет в справочнике", VLOOKUP(F265,PODS.NOMINAL_WALL_THICKNESS_CL!A:B,2,FALSE))</f>
        <v>нет в справочнике</v>
      </c>
      <c r="Y265" s="96" t="str">
        <f>IF(ISNA(VLOOKUP(J265,PODS.PIPE_LONG_SEAM_GCL!A:B,2,FALSE)) = TRUE, "нет в справочнике", VLOOKUP(J265,PODS.PIPE_LONG_SEAM_GCL!A:B,2,FALSE))</f>
        <v>нет в справочнике</v>
      </c>
      <c r="Z265" s="96" t="str">
        <f>IF(ISNA(VLOOKUP(K265,PODS.PIPE_SEGMENT_MATERIAL_CL!A:B,2,FALSE)) = TRUE, "нет в справочнике", VLOOKUP(K265,PODS.PIPE_SEGMENT_MATERIAL_CL!A:B,2,FALSE))</f>
        <v>нет в справочнике</v>
      </c>
      <c r="AA265" s="96" t="str">
        <f>IF(ISNA(VLOOKUP(L265,PODS.PIPE_SEGMENT_MANUFACTURER!A:B,2,FALSE)) = TRUE, "нет в справочнике", VLOOKUP(L265,PODS.PIPE_SEGMENT_MANUFACTURER!A:B,2,FALSE))</f>
        <v>нет в справочнике</v>
      </c>
      <c r="AB265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65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66" spans="1:29">
      <c r="A266" s="12"/>
      <c r="B266" s="14"/>
      <c r="C266" s="15"/>
      <c r="D266" s="11"/>
      <c r="E266" s="12"/>
      <c r="F266" s="12"/>
      <c r="G266" s="8"/>
      <c r="H266" s="8"/>
      <c r="I266" s="8"/>
      <c r="J266" s="12"/>
      <c r="K266" s="8"/>
      <c r="L266" s="8"/>
      <c r="M266" s="8"/>
      <c r="N266" s="24"/>
      <c r="O266" s="13"/>
      <c r="P266" s="13"/>
      <c r="Q266" s="13"/>
      <c r="R266" s="13"/>
      <c r="S266" s="17"/>
      <c r="T266" s="56"/>
      <c r="U266" s="96" t="str">
        <f>IF(ISNA(VLOOKUP(A266,'Служебный лист'!D:D:'Служебный лист'!E:E,2,FALSE)) = TRUE, "Газопровод не найден", VLOOKUP(A266,'Служебный лист'!D:E,2,FALSE))</f>
        <v>Газопровод не найден</v>
      </c>
      <c r="V266" s="96" t="str">
        <f>IF(ISNA(VLOOKUP(D266,PODS.DOT_CLASS_RATING_CL!A:B,2,FALSE)) = TRUE, "нет в справочнике", VLOOKUP(D266,PODS.DOT_CLASS_RATING_CL!A:B,2,FALSE))</f>
        <v>нет в справочнике</v>
      </c>
      <c r="W266" s="96" t="str">
        <f>IF(ISNA(VLOOKUP(E266,PODS.NOMINAL_DIAMETR_CL!A:B,2,FALSE)) = TRUE, "нет в справочнике", VLOOKUP(E266,PODS.NOMINAL_DIAMETR_CL!A:B,2,FALSE))</f>
        <v>нет в справочнике</v>
      </c>
      <c r="X266" s="96" t="str">
        <f>IF(ISNA(VLOOKUP(F266,PODS.NOMINAL_WALL_THICKNESS_CL!A:B,2,FALSE)) = TRUE, "нет в справочнике", VLOOKUP(F266,PODS.NOMINAL_WALL_THICKNESS_CL!A:B,2,FALSE))</f>
        <v>нет в справочнике</v>
      </c>
      <c r="Y266" s="96" t="str">
        <f>IF(ISNA(VLOOKUP(J266,PODS.PIPE_LONG_SEAM_GCL!A:B,2,FALSE)) = TRUE, "нет в справочнике", VLOOKUP(J266,PODS.PIPE_LONG_SEAM_GCL!A:B,2,FALSE))</f>
        <v>нет в справочнике</v>
      </c>
      <c r="Z266" s="96" t="str">
        <f>IF(ISNA(VLOOKUP(K266,PODS.PIPE_SEGMENT_MATERIAL_CL!A:B,2,FALSE)) = TRUE, "нет в справочнике", VLOOKUP(K266,PODS.PIPE_SEGMENT_MATERIAL_CL!A:B,2,FALSE))</f>
        <v>нет в справочнике</v>
      </c>
      <c r="AA266" s="96" t="str">
        <f>IF(ISNA(VLOOKUP(L266,PODS.PIPE_SEGMENT_MANUFACTURER!A:B,2,FALSE)) = TRUE, "нет в справочнике", VLOOKUP(L266,PODS.PIPE_SEGMENT_MANUFACTURER!A:B,2,FALSE))</f>
        <v>нет в справочнике</v>
      </c>
      <c r="AB266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66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67" spans="1:29">
      <c r="A267" s="12"/>
      <c r="B267" s="14"/>
      <c r="C267" s="15"/>
      <c r="D267" s="11"/>
      <c r="E267" s="12"/>
      <c r="F267" s="12"/>
      <c r="G267" s="8"/>
      <c r="H267" s="8"/>
      <c r="I267" s="8"/>
      <c r="J267" s="12"/>
      <c r="K267" s="8"/>
      <c r="L267" s="8"/>
      <c r="M267" s="8"/>
      <c r="N267" s="24"/>
      <c r="O267" s="13"/>
      <c r="P267" s="13"/>
      <c r="Q267" s="13"/>
      <c r="R267" s="13"/>
      <c r="S267" s="17"/>
      <c r="T267" s="56"/>
      <c r="U267" s="96" t="str">
        <f>IF(ISNA(VLOOKUP(A267,'Служебный лист'!D:D:'Служебный лист'!E:E,2,FALSE)) = TRUE, "Газопровод не найден", VLOOKUP(A267,'Служебный лист'!D:E,2,FALSE))</f>
        <v>Газопровод не найден</v>
      </c>
      <c r="V267" s="96" t="str">
        <f>IF(ISNA(VLOOKUP(D267,PODS.DOT_CLASS_RATING_CL!A:B,2,FALSE)) = TRUE, "нет в справочнике", VLOOKUP(D267,PODS.DOT_CLASS_RATING_CL!A:B,2,FALSE))</f>
        <v>нет в справочнике</v>
      </c>
      <c r="W267" s="96" t="str">
        <f>IF(ISNA(VLOOKUP(E267,PODS.NOMINAL_DIAMETR_CL!A:B,2,FALSE)) = TRUE, "нет в справочнике", VLOOKUP(E267,PODS.NOMINAL_DIAMETR_CL!A:B,2,FALSE))</f>
        <v>нет в справочнике</v>
      </c>
      <c r="X267" s="96" t="str">
        <f>IF(ISNA(VLOOKUP(F267,PODS.NOMINAL_WALL_THICKNESS_CL!A:B,2,FALSE)) = TRUE, "нет в справочнике", VLOOKUP(F267,PODS.NOMINAL_WALL_THICKNESS_CL!A:B,2,FALSE))</f>
        <v>нет в справочнике</v>
      </c>
      <c r="Y267" s="96" t="str">
        <f>IF(ISNA(VLOOKUP(J267,PODS.PIPE_LONG_SEAM_GCL!A:B,2,FALSE)) = TRUE, "нет в справочнике", VLOOKUP(J267,PODS.PIPE_LONG_SEAM_GCL!A:B,2,FALSE))</f>
        <v>нет в справочнике</v>
      </c>
      <c r="Z267" s="96" t="str">
        <f>IF(ISNA(VLOOKUP(K267,PODS.PIPE_SEGMENT_MATERIAL_CL!A:B,2,FALSE)) = TRUE, "нет в справочнике", VLOOKUP(K267,PODS.PIPE_SEGMENT_MATERIAL_CL!A:B,2,FALSE))</f>
        <v>нет в справочнике</v>
      </c>
      <c r="AA267" s="96" t="str">
        <f>IF(ISNA(VLOOKUP(L267,PODS.PIPE_SEGMENT_MANUFACTURER!A:B,2,FALSE)) = TRUE, "нет в справочнике", VLOOKUP(L267,PODS.PIPE_SEGMENT_MANUFACTURER!A:B,2,FALSE))</f>
        <v>нет в справочнике</v>
      </c>
      <c r="AB267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67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68" spans="1:29">
      <c r="A268" s="12"/>
      <c r="B268" s="14"/>
      <c r="C268" s="15"/>
      <c r="D268" s="11"/>
      <c r="E268" s="12"/>
      <c r="F268" s="12"/>
      <c r="G268" s="8"/>
      <c r="H268" s="8"/>
      <c r="I268" s="8"/>
      <c r="J268" s="12"/>
      <c r="K268" s="8"/>
      <c r="L268" s="8"/>
      <c r="M268" s="8"/>
      <c r="N268" s="24"/>
      <c r="O268" s="13"/>
      <c r="P268" s="13"/>
      <c r="Q268" s="13"/>
      <c r="R268" s="13"/>
      <c r="S268" s="17"/>
      <c r="T268" s="56"/>
      <c r="U268" s="96" t="str">
        <f>IF(ISNA(VLOOKUP(A268,'Служебный лист'!D:D:'Служебный лист'!E:E,2,FALSE)) = TRUE, "Газопровод не найден", VLOOKUP(A268,'Служебный лист'!D:E,2,FALSE))</f>
        <v>Газопровод не найден</v>
      </c>
      <c r="V268" s="96" t="str">
        <f>IF(ISNA(VLOOKUP(D268,PODS.DOT_CLASS_RATING_CL!A:B,2,FALSE)) = TRUE, "нет в справочнике", VLOOKUP(D268,PODS.DOT_CLASS_RATING_CL!A:B,2,FALSE))</f>
        <v>нет в справочнике</v>
      </c>
      <c r="W268" s="96" t="str">
        <f>IF(ISNA(VLOOKUP(E268,PODS.NOMINAL_DIAMETR_CL!A:B,2,FALSE)) = TRUE, "нет в справочнике", VLOOKUP(E268,PODS.NOMINAL_DIAMETR_CL!A:B,2,FALSE))</f>
        <v>нет в справочнике</v>
      </c>
      <c r="X268" s="96" t="str">
        <f>IF(ISNA(VLOOKUP(F268,PODS.NOMINAL_WALL_THICKNESS_CL!A:B,2,FALSE)) = TRUE, "нет в справочнике", VLOOKUP(F268,PODS.NOMINAL_WALL_THICKNESS_CL!A:B,2,FALSE))</f>
        <v>нет в справочнике</v>
      </c>
      <c r="Y268" s="96" t="str">
        <f>IF(ISNA(VLOOKUP(J268,PODS.PIPE_LONG_SEAM_GCL!A:B,2,FALSE)) = TRUE, "нет в справочнике", VLOOKUP(J268,PODS.PIPE_LONG_SEAM_GCL!A:B,2,FALSE))</f>
        <v>нет в справочнике</v>
      </c>
      <c r="Z268" s="96" t="str">
        <f>IF(ISNA(VLOOKUP(K268,PODS.PIPE_SEGMENT_MATERIAL_CL!A:B,2,FALSE)) = TRUE, "нет в справочнике", VLOOKUP(K268,PODS.PIPE_SEGMENT_MATERIAL_CL!A:B,2,FALSE))</f>
        <v>нет в справочнике</v>
      </c>
      <c r="AA268" s="96" t="str">
        <f>IF(ISNA(VLOOKUP(L268,PODS.PIPE_SEGMENT_MANUFACTURER!A:B,2,FALSE)) = TRUE, "нет в справочнике", VLOOKUP(L268,PODS.PIPE_SEGMENT_MANUFACTURER!A:B,2,FALSE))</f>
        <v>нет в справочнике</v>
      </c>
      <c r="AB268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68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69" spans="1:29">
      <c r="A269" s="12"/>
      <c r="B269" s="14"/>
      <c r="C269" s="15"/>
      <c r="D269" s="11"/>
      <c r="E269" s="12"/>
      <c r="F269" s="12"/>
      <c r="G269" s="8"/>
      <c r="H269" s="8"/>
      <c r="I269" s="8"/>
      <c r="J269" s="12"/>
      <c r="K269" s="8"/>
      <c r="L269" s="8"/>
      <c r="M269" s="8"/>
      <c r="N269" s="24"/>
      <c r="O269" s="13"/>
      <c r="P269" s="13"/>
      <c r="Q269" s="13"/>
      <c r="R269" s="13"/>
      <c r="S269" s="17"/>
      <c r="T269" s="56"/>
      <c r="U269" s="96" t="str">
        <f>IF(ISNA(VLOOKUP(A269,'Служебный лист'!D:D:'Служебный лист'!E:E,2,FALSE)) = TRUE, "Газопровод не найден", VLOOKUP(A269,'Служебный лист'!D:E,2,FALSE))</f>
        <v>Газопровод не найден</v>
      </c>
      <c r="V269" s="96" t="str">
        <f>IF(ISNA(VLOOKUP(D269,PODS.DOT_CLASS_RATING_CL!A:B,2,FALSE)) = TRUE, "нет в справочнике", VLOOKUP(D269,PODS.DOT_CLASS_RATING_CL!A:B,2,FALSE))</f>
        <v>нет в справочнике</v>
      </c>
      <c r="W269" s="96" t="str">
        <f>IF(ISNA(VLOOKUP(E269,PODS.NOMINAL_DIAMETR_CL!A:B,2,FALSE)) = TRUE, "нет в справочнике", VLOOKUP(E269,PODS.NOMINAL_DIAMETR_CL!A:B,2,FALSE))</f>
        <v>нет в справочнике</v>
      </c>
      <c r="X269" s="96" t="str">
        <f>IF(ISNA(VLOOKUP(F269,PODS.NOMINAL_WALL_THICKNESS_CL!A:B,2,FALSE)) = TRUE, "нет в справочнике", VLOOKUP(F269,PODS.NOMINAL_WALL_THICKNESS_CL!A:B,2,FALSE))</f>
        <v>нет в справочнике</v>
      </c>
      <c r="Y269" s="96" t="str">
        <f>IF(ISNA(VLOOKUP(J269,PODS.PIPE_LONG_SEAM_GCL!A:B,2,FALSE)) = TRUE, "нет в справочнике", VLOOKUP(J269,PODS.PIPE_LONG_SEAM_GCL!A:B,2,FALSE))</f>
        <v>нет в справочнике</v>
      </c>
      <c r="Z269" s="96" t="str">
        <f>IF(ISNA(VLOOKUP(K269,PODS.PIPE_SEGMENT_MATERIAL_CL!A:B,2,FALSE)) = TRUE, "нет в справочнике", VLOOKUP(K269,PODS.PIPE_SEGMENT_MATERIAL_CL!A:B,2,FALSE))</f>
        <v>нет в справочнике</v>
      </c>
      <c r="AA269" s="96" t="str">
        <f>IF(ISNA(VLOOKUP(L269,PODS.PIPE_SEGMENT_MANUFACTURER!A:B,2,FALSE)) = TRUE, "нет в справочнике", VLOOKUP(L269,PODS.PIPE_SEGMENT_MANUFACTURER!A:B,2,FALSE))</f>
        <v>нет в справочнике</v>
      </c>
      <c r="AB269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69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70" spans="1:29">
      <c r="A270" s="12"/>
      <c r="B270" s="14"/>
      <c r="C270" s="15"/>
      <c r="D270" s="11"/>
      <c r="E270" s="12"/>
      <c r="F270" s="12"/>
      <c r="G270" s="8"/>
      <c r="H270" s="8"/>
      <c r="I270" s="8"/>
      <c r="J270" s="12"/>
      <c r="K270" s="8"/>
      <c r="L270" s="8"/>
      <c r="M270" s="8"/>
      <c r="N270" s="24"/>
      <c r="O270" s="13"/>
      <c r="P270" s="13"/>
      <c r="Q270" s="13"/>
      <c r="R270" s="13"/>
      <c r="S270" s="17"/>
      <c r="T270" s="56"/>
      <c r="U270" s="96" t="str">
        <f>IF(ISNA(VLOOKUP(A270,'Служебный лист'!D:D:'Служебный лист'!E:E,2,FALSE)) = TRUE, "Газопровод не найден", VLOOKUP(A270,'Служебный лист'!D:E,2,FALSE))</f>
        <v>Газопровод не найден</v>
      </c>
      <c r="V270" s="96" t="str">
        <f>IF(ISNA(VLOOKUP(D270,PODS.DOT_CLASS_RATING_CL!A:B,2,FALSE)) = TRUE, "нет в справочнике", VLOOKUP(D270,PODS.DOT_CLASS_RATING_CL!A:B,2,FALSE))</f>
        <v>нет в справочнике</v>
      </c>
      <c r="W270" s="96" t="str">
        <f>IF(ISNA(VLOOKUP(E270,PODS.NOMINAL_DIAMETR_CL!A:B,2,FALSE)) = TRUE, "нет в справочнике", VLOOKUP(E270,PODS.NOMINAL_DIAMETR_CL!A:B,2,FALSE))</f>
        <v>нет в справочнике</v>
      </c>
      <c r="X270" s="96" t="str">
        <f>IF(ISNA(VLOOKUP(F270,PODS.NOMINAL_WALL_THICKNESS_CL!A:B,2,FALSE)) = TRUE, "нет в справочнике", VLOOKUP(F270,PODS.NOMINAL_WALL_THICKNESS_CL!A:B,2,FALSE))</f>
        <v>нет в справочнике</v>
      </c>
      <c r="Y270" s="96" t="str">
        <f>IF(ISNA(VLOOKUP(J270,PODS.PIPE_LONG_SEAM_GCL!A:B,2,FALSE)) = TRUE, "нет в справочнике", VLOOKUP(J270,PODS.PIPE_LONG_SEAM_GCL!A:B,2,FALSE))</f>
        <v>нет в справочнике</v>
      </c>
      <c r="Z270" s="96" t="str">
        <f>IF(ISNA(VLOOKUP(K270,PODS.PIPE_SEGMENT_MATERIAL_CL!A:B,2,FALSE)) = TRUE, "нет в справочнике", VLOOKUP(K270,PODS.PIPE_SEGMENT_MATERIAL_CL!A:B,2,FALSE))</f>
        <v>нет в справочнике</v>
      </c>
      <c r="AA270" s="96" t="str">
        <f>IF(ISNA(VLOOKUP(L270,PODS.PIPE_SEGMENT_MANUFACTURER!A:B,2,FALSE)) = TRUE, "нет в справочнике", VLOOKUP(L270,PODS.PIPE_SEGMENT_MANUFACTURER!A:B,2,FALSE))</f>
        <v>нет в справочнике</v>
      </c>
      <c r="AB270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70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71" spans="1:29">
      <c r="A271" s="12"/>
      <c r="B271" s="14"/>
      <c r="C271" s="15"/>
      <c r="D271" s="11"/>
      <c r="E271" s="12"/>
      <c r="F271" s="12"/>
      <c r="G271" s="8"/>
      <c r="H271" s="8"/>
      <c r="I271" s="8"/>
      <c r="J271" s="12"/>
      <c r="K271" s="8"/>
      <c r="L271" s="8"/>
      <c r="M271" s="8"/>
      <c r="N271" s="24"/>
      <c r="O271" s="13"/>
      <c r="P271" s="13"/>
      <c r="Q271" s="13"/>
      <c r="R271" s="13"/>
      <c r="S271" s="17"/>
      <c r="T271" s="56"/>
      <c r="U271" s="96" t="str">
        <f>IF(ISNA(VLOOKUP(A271,'Служебный лист'!D:D:'Служебный лист'!E:E,2,FALSE)) = TRUE, "Газопровод не найден", VLOOKUP(A271,'Служебный лист'!D:E,2,FALSE))</f>
        <v>Газопровод не найден</v>
      </c>
      <c r="V271" s="96" t="str">
        <f>IF(ISNA(VLOOKUP(D271,PODS.DOT_CLASS_RATING_CL!A:B,2,FALSE)) = TRUE, "нет в справочнике", VLOOKUP(D271,PODS.DOT_CLASS_RATING_CL!A:B,2,FALSE))</f>
        <v>нет в справочнике</v>
      </c>
      <c r="W271" s="96" t="str">
        <f>IF(ISNA(VLOOKUP(E271,PODS.NOMINAL_DIAMETR_CL!A:B,2,FALSE)) = TRUE, "нет в справочнике", VLOOKUP(E271,PODS.NOMINAL_DIAMETR_CL!A:B,2,FALSE))</f>
        <v>нет в справочнике</v>
      </c>
      <c r="X271" s="96" t="str">
        <f>IF(ISNA(VLOOKUP(F271,PODS.NOMINAL_WALL_THICKNESS_CL!A:B,2,FALSE)) = TRUE, "нет в справочнике", VLOOKUP(F271,PODS.NOMINAL_WALL_THICKNESS_CL!A:B,2,FALSE))</f>
        <v>нет в справочнике</v>
      </c>
      <c r="Y271" s="96" t="str">
        <f>IF(ISNA(VLOOKUP(J271,PODS.PIPE_LONG_SEAM_GCL!A:B,2,FALSE)) = TRUE, "нет в справочнике", VLOOKUP(J271,PODS.PIPE_LONG_SEAM_GCL!A:B,2,FALSE))</f>
        <v>нет в справочнике</v>
      </c>
      <c r="Z271" s="96" t="str">
        <f>IF(ISNA(VLOOKUP(K271,PODS.PIPE_SEGMENT_MATERIAL_CL!A:B,2,FALSE)) = TRUE, "нет в справочнике", VLOOKUP(K271,PODS.PIPE_SEGMENT_MATERIAL_CL!A:B,2,FALSE))</f>
        <v>нет в справочнике</v>
      </c>
      <c r="AA271" s="96" t="str">
        <f>IF(ISNA(VLOOKUP(L271,PODS.PIPE_SEGMENT_MANUFACTURER!A:B,2,FALSE)) = TRUE, "нет в справочнике", VLOOKUP(L271,PODS.PIPE_SEGMENT_MANUFACTURER!A:B,2,FALSE))</f>
        <v>нет в справочнике</v>
      </c>
      <c r="AB271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71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72" spans="1:29">
      <c r="A272" s="12"/>
      <c r="B272" s="14"/>
      <c r="C272" s="15"/>
      <c r="D272" s="11"/>
      <c r="E272" s="12"/>
      <c r="F272" s="12"/>
      <c r="G272" s="8"/>
      <c r="H272" s="8"/>
      <c r="I272" s="8"/>
      <c r="J272" s="12"/>
      <c r="K272" s="8"/>
      <c r="L272" s="8"/>
      <c r="M272" s="8"/>
      <c r="N272" s="24"/>
      <c r="O272" s="13"/>
      <c r="P272" s="13"/>
      <c r="Q272" s="13"/>
      <c r="R272" s="13"/>
      <c r="S272" s="17"/>
      <c r="T272" s="56"/>
      <c r="U272" s="96" t="str">
        <f>IF(ISNA(VLOOKUP(A272,'Служебный лист'!D:D:'Служебный лист'!E:E,2,FALSE)) = TRUE, "Газопровод не найден", VLOOKUP(A272,'Служебный лист'!D:E,2,FALSE))</f>
        <v>Газопровод не найден</v>
      </c>
      <c r="V272" s="96" t="str">
        <f>IF(ISNA(VLOOKUP(D272,PODS.DOT_CLASS_RATING_CL!A:B,2,FALSE)) = TRUE, "нет в справочнике", VLOOKUP(D272,PODS.DOT_CLASS_RATING_CL!A:B,2,FALSE))</f>
        <v>нет в справочнике</v>
      </c>
      <c r="W272" s="96" t="str">
        <f>IF(ISNA(VLOOKUP(E272,PODS.NOMINAL_DIAMETR_CL!A:B,2,FALSE)) = TRUE, "нет в справочнике", VLOOKUP(E272,PODS.NOMINAL_DIAMETR_CL!A:B,2,FALSE))</f>
        <v>нет в справочнике</v>
      </c>
      <c r="X272" s="96" t="str">
        <f>IF(ISNA(VLOOKUP(F272,PODS.NOMINAL_WALL_THICKNESS_CL!A:B,2,FALSE)) = TRUE, "нет в справочнике", VLOOKUP(F272,PODS.NOMINAL_WALL_THICKNESS_CL!A:B,2,FALSE))</f>
        <v>нет в справочнике</v>
      </c>
      <c r="Y272" s="96" t="str">
        <f>IF(ISNA(VLOOKUP(J272,PODS.PIPE_LONG_SEAM_GCL!A:B,2,FALSE)) = TRUE, "нет в справочнике", VLOOKUP(J272,PODS.PIPE_LONG_SEAM_GCL!A:B,2,FALSE))</f>
        <v>нет в справочнике</v>
      </c>
      <c r="Z272" s="96" t="str">
        <f>IF(ISNA(VLOOKUP(K272,PODS.PIPE_SEGMENT_MATERIAL_CL!A:B,2,FALSE)) = TRUE, "нет в справочнике", VLOOKUP(K272,PODS.PIPE_SEGMENT_MATERIAL_CL!A:B,2,FALSE))</f>
        <v>нет в справочнике</v>
      </c>
      <c r="AA272" s="96" t="str">
        <f>IF(ISNA(VLOOKUP(L272,PODS.PIPE_SEGMENT_MANUFACTURER!A:B,2,FALSE)) = TRUE, "нет в справочнике", VLOOKUP(L272,PODS.PIPE_SEGMENT_MANUFACTURER!A:B,2,FALSE))</f>
        <v>нет в справочнике</v>
      </c>
      <c r="AB272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72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73" spans="1:29">
      <c r="A273" s="12"/>
      <c r="B273" s="14"/>
      <c r="C273" s="15"/>
      <c r="D273" s="11"/>
      <c r="E273" s="12"/>
      <c r="F273" s="12"/>
      <c r="G273" s="8"/>
      <c r="H273" s="8"/>
      <c r="I273" s="8"/>
      <c r="J273" s="12"/>
      <c r="K273" s="8"/>
      <c r="L273" s="8"/>
      <c r="M273" s="8"/>
      <c r="N273" s="24"/>
      <c r="O273" s="13"/>
      <c r="P273" s="13"/>
      <c r="Q273" s="13"/>
      <c r="R273" s="13"/>
      <c r="S273" s="17"/>
      <c r="T273" s="56"/>
      <c r="U273" s="96" t="str">
        <f>IF(ISNA(VLOOKUP(A273,'Служебный лист'!D:D:'Служебный лист'!E:E,2,FALSE)) = TRUE, "Газопровод не найден", VLOOKUP(A273,'Служебный лист'!D:E,2,FALSE))</f>
        <v>Газопровод не найден</v>
      </c>
      <c r="V273" s="96" t="str">
        <f>IF(ISNA(VLOOKUP(D273,PODS.DOT_CLASS_RATING_CL!A:B,2,FALSE)) = TRUE, "нет в справочнике", VLOOKUP(D273,PODS.DOT_CLASS_RATING_CL!A:B,2,FALSE))</f>
        <v>нет в справочнике</v>
      </c>
      <c r="W273" s="96" t="str">
        <f>IF(ISNA(VLOOKUP(E273,PODS.NOMINAL_DIAMETR_CL!A:B,2,FALSE)) = TRUE, "нет в справочнике", VLOOKUP(E273,PODS.NOMINAL_DIAMETR_CL!A:B,2,FALSE))</f>
        <v>нет в справочнике</v>
      </c>
      <c r="X273" s="96" t="str">
        <f>IF(ISNA(VLOOKUP(F273,PODS.NOMINAL_WALL_THICKNESS_CL!A:B,2,FALSE)) = TRUE, "нет в справочнике", VLOOKUP(F273,PODS.NOMINAL_WALL_THICKNESS_CL!A:B,2,FALSE))</f>
        <v>нет в справочнике</v>
      </c>
      <c r="Y273" s="96" t="str">
        <f>IF(ISNA(VLOOKUP(J273,PODS.PIPE_LONG_SEAM_GCL!A:B,2,FALSE)) = TRUE, "нет в справочнике", VLOOKUP(J273,PODS.PIPE_LONG_SEAM_GCL!A:B,2,FALSE))</f>
        <v>нет в справочнике</v>
      </c>
      <c r="Z273" s="96" t="str">
        <f>IF(ISNA(VLOOKUP(K273,PODS.PIPE_SEGMENT_MATERIAL_CL!A:B,2,FALSE)) = TRUE, "нет в справочнике", VLOOKUP(K273,PODS.PIPE_SEGMENT_MATERIAL_CL!A:B,2,FALSE))</f>
        <v>нет в справочнике</v>
      </c>
      <c r="AA273" s="96" t="str">
        <f>IF(ISNA(VLOOKUP(L273,PODS.PIPE_SEGMENT_MANUFACTURER!A:B,2,FALSE)) = TRUE, "нет в справочнике", VLOOKUP(L273,PODS.PIPE_SEGMENT_MANUFACTURER!A:B,2,FALSE))</f>
        <v>нет в справочнике</v>
      </c>
      <c r="AB273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73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74" spans="1:29">
      <c r="A274" s="12"/>
      <c r="B274" s="14"/>
      <c r="C274" s="15"/>
      <c r="D274" s="11"/>
      <c r="E274" s="12"/>
      <c r="F274" s="12"/>
      <c r="G274" s="8"/>
      <c r="H274" s="8"/>
      <c r="I274" s="8"/>
      <c r="J274" s="12"/>
      <c r="K274" s="8"/>
      <c r="L274" s="8"/>
      <c r="M274" s="8"/>
      <c r="N274" s="24"/>
      <c r="O274" s="13"/>
      <c r="P274" s="13"/>
      <c r="Q274" s="13"/>
      <c r="R274" s="13"/>
      <c r="S274" s="17"/>
      <c r="T274" s="56"/>
      <c r="U274" s="96" t="str">
        <f>IF(ISNA(VLOOKUP(A274,'Служебный лист'!D:D:'Служебный лист'!E:E,2,FALSE)) = TRUE, "Газопровод не найден", VLOOKUP(A274,'Служебный лист'!D:E,2,FALSE))</f>
        <v>Газопровод не найден</v>
      </c>
      <c r="V274" s="96" t="str">
        <f>IF(ISNA(VLOOKUP(D274,PODS.DOT_CLASS_RATING_CL!A:B,2,FALSE)) = TRUE, "нет в справочнике", VLOOKUP(D274,PODS.DOT_CLASS_RATING_CL!A:B,2,FALSE))</f>
        <v>нет в справочнике</v>
      </c>
      <c r="W274" s="96" t="str">
        <f>IF(ISNA(VLOOKUP(E274,PODS.NOMINAL_DIAMETR_CL!A:B,2,FALSE)) = TRUE, "нет в справочнике", VLOOKUP(E274,PODS.NOMINAL_DIAMETR_CL!A:B,2,FALSE))</f>
        <v>нет в справочнике</v>
      </c>
      <c r="X274" s="96" t="str">
        <f>IF(ISNA(VLOOKUP(F274,PODS.NOMINAL_WALL_THICKNESS_CL!A:B,2,FALSE)) = TRUE, "нет в справочнике", VLOOKUP(F274,PODS.NOMINAL_WALL_THICKNESS_CL!A:B,2,FALSE))</f>
        <v>нет в справочнике</v>
      </c>
      <c r="Y274" s="96" t="str">
        <f>IF(ISNA(VLOOKUP(J274,PODS.PIPE_LONG_SEAM_GCL!A:B,2,FALSE)) = TRUE, "нет в справочнике", VLOOKUP(J274,PODS.PIPE_LONG_SEAM_GCL!A:B,2,FALSE))</f>
        <v>нет в справочнике</v>
      </c>
      <c r="Z274" s="96" t="str">
        <f>IF(ISNA(VLOOKUP(K274,PODS.PIPE_SEGMENT_MATERIAL_CL!A:B,2,FALSE)) = TRUE, "нет в справочнике", VLOOKUP(K274,PODS.PIPE_SEGMENT_MATERIAL_CL!A:B,2,FALSE))</f>
        <v>нет в справочнике</v>
      </c>
      <c r="AA274" s="96" t="str">
        <f>IF(ISNA(VLOOKUP(L274,PODS.PIPE_SEGMENT_MANUFACTURER!A:B,2,FALSE)) = TRUE, "нет в справочнике", VLOOKUP(L274,PODS.PIPE_SEGMENT_MANUFACTURER!A:B,2,FALSE))</f>
        <v>нет в справочнике</v>
      </c>
      <c r="AB274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74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75" spans="1:29">
      <c r="A275" s="12"/>
      <c r="B275" s="14"/>
      <c r="C275" s="15"/>
      <c r="D275" s="11"/>
      <c r="E275" s="12"/>
      <c r="F275" s="12"/>
      <c r="G275" s="8"/>
      <c r="H275" s="8"/>
      <c r="I275" s="8"/>
      <c r="J275" s="12"/>
      <c r="K275" s="8"/>
      <c r="L275" s="8"/>
      <c r="M275" s="8"/>
      <c r="N275" s="24"/>
      <c r="O275" s="13"/>
      <c r="P275" s="13"/>
      <c r="Q275" s="13"/>
      <c r="R275" s="13"/>
      <c r="S275" s="17"/>
      <c r="T275" s="56"/>
      <c r="U275" s="96" t="str">
        <f>IF(ISNA(VLOOKUP(A275,'Служебный лист'!D:D:'Служебный лист'!E:E,2,FALSE)) = TRUE, "Газопровод не найден", VLOOKUP(A275,'Служебный лист'!D:E,2,FALSE))</f>
        <v>Газопровод не найден</v>
      </c>
      <c r="V275" s="96" t="str">
        <f>IF(ISNA(VLOOKUP(D275,PODS.DOT_CLASS_RATING_CL!A:B,2,FALSE)) = TRUE, "нет в справочнике", VLOOKUP(D275,PODS.DOT_CLASS_RATING_CL!A:B,2,FALSE))</f>
        <v>нет в справочнике</v>
      </c>
      <c r="W275" s="96" t="str">
        <f>IF(ISNA(VLOOKUP(E275,PODS.NOMINAL_DIAMETR_CL!A:B,2,FALSE)) = TRUE, "нет в справочнике", VLOOKUP(E275,PODS.NOMINAL_DIAMETR_CL!A:B,2,FALSE))</f>
        <v>нет в справочнике</v>
      </c>
      <c r="X275" s="96" t="str">
        <f>IF(ISNA(VLOOKUP(F275,PODS.NOMINAL_WALL_THICKNESS_CL!A:B,2,FALSE)) = TRUE, "нет в справочнике", VLOOKUP(F275,PODS.NOMINAL_WALL_THICKNESS_CL!A:B,2,FALSE))</f>
        <v>нет в справочнике</v>
      </c>
      <c r="Y275" s="96" t="str">
        <f>IF(ISNA(VLOOKUP(J275,PODS.PIPE_LONG_SEAM_GCL!A:B,2,FALSE)) = TRUE, "нет в справочнике", VLOOKUP(J275,PODS.PIPE_LONG_SEAM_GCL!A:B,2,FALSE))</f>
        <v>нет в справочнике</v>
      </c>
      <c r="Z275" s="96" t="str">
        <f>IF(ISNA(VLOOKUP(K275,PODS.PIPE_SEGMENT_MATERIAL_CL!A:B,2,FALSE)) = TRUE, "нет в справочнике", VLOOKUP(K275,PODS.PIPE_SEGMENT_MATERIAL_CL!A:B,2,FALSE))</f>
        <v>нет в справочнике</v>
      </c>
      <c r="AA275" s="96" t="str">
        <f>IF(ISNA(VLOOKUP(L275,PODS.PIPE_SEGMENT_MANUFACTURER!A:B,2,FALSE)) = TRUE, "нет в справочнике", VLOOKUP(L275,PODS.PIPE_SEGMENT_MANUFACTURER!A:B,2,FALSE))</f>
        <v>нет в справочнике</v>
      </c>
      <c r="AB275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75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76" spans="1:29">
      <c r="A276" s="12"/>
      <c r="B276" s="14"/>
      <c r="C276" s="15"/>
      <c r="D276" s="11"/>
      <c r="E276" s="12"/>
      <c r="F276" s="12"/>
      <c r="G276" s="8"/>
      <c r="H276" s="8"/>
      <c r="I276" s="8"/>
      <c r="J276" s="12"/>
      <c r="K276" s="8"/>
      <c r="L276" s="8"/>
      <c r="M276" s="8"/>
      <c r="N276" s="24"/>
      <c r="O276" s="13"/>
      <c r="P276" s="13"/>
      <c r="Q276" s="13"/>
      <c r="R276" s="13"/>
      <c r="S276" s="17"/>
      <c r="T276" s="56"/>
      <c r="U276" s="96" t="str">
        <f>IF(ISNA(VLOOKUP(A276,'Служебный лист'!D:D:'Служебный лист'!E:E,2,FALSE)) = TRUE, "Газопровод не найден", VLOOKUP(A276,'Служебный лист'!D:E,2,FALSE))</f>
        <v>Газопровод не найден</v>
      </c>
      <c r="V276" s="96" t="str">
        <f>IF(ISNA(VLOOKUP(D276,PODS.DOT_CLASS_RATING_CL!A:B,2,FALSE)) = TRUE, "нет в справочнике", VLOOKUP(D276,PODS.DOT_CLASS_RATING_CL!A:B,2,FALSE))</f>
        <v>нет в справочнике</v>
      </c>
      <c r="W276" s="96" t="str">
        <f>IF(ISNA(VLOOKUP(E276,PODS.NOMINAL_DIAMETR_CL!A:B,2,FALSE)) = TRUE, "нет в справочнике", VLOOKUP(E276,PODS.NOMINAL_DIAMETR_CL!A:B,2,FALSE))</f>
        <v>нет в справочнике</v>
      </c>
      <c r="X276" s="96" t="str">
        <f>IF(ISNA(VLOOKUP(F276,PODS.NOMINAL_WALL_THICKNESS_CL!A:B,2,FALSE)) = TRUE, "нет в справочнике", VLOOKUP(F276,PODS.NOMINAL_WALL_THICKNESS_CL!A:B,2,FALSE))</f>
        <v>нет в справочнике</v>
      </c>
      <c r="Y276" s="96" t="str">
        <f>IF(ISNA(VLOOKUP(J276,PODS.PIPE_LONG_SEAM_GCL!A:B,2,FALSE)) = TRUE, "нет в справочнике", VLOOKUP(J276,PODS.PIPE_LONG_SEAM_GCL!A:B,2,FALSE))</f>
        <v>нет в справочнике</v>
      </c>
      <c r="Z276" s="96" t="str">
        <f>IF(ISNA(VLOOKUP(K276,PODS.PIPE_SEGMENT_MATERIAL_CL!A:B,2,FALSE)) = TRUE, "нет в справочнике", VLOOKUP(K276,PODS.PIPE_SEGMENT_MATERIAL_CL!A:B,2,FALSE))</f>
        <v>нет в справочнике</v>
      </c>
      <c r="AA276" s="96" t="str">
        <f>IF(ISNA(VLOOKUP(L276,PODS.PIPE_SEGMENT_MANUFACTURER!A:B,2,FALSE)) = TRUE, "нет в справочнике", VLOOKUP(L276,PODS.PIPE_SEGMENT_MANUFACTURER!A:B,2,FALSE))</f>
        <v>нет в справочнике</v>
      </c>
      <c r="AB276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76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77" spans="1:29">
      <c r="A277" s="12"/>
      <c r="B277" s="14"/>
      <c r="C277" s="15"/>
      <c r="D277" s="11"/>
      <c r="E277" s="12"/>
      <c r="F277" s="12"/>
      <c r="G277" s="8"/>
      <c r="H277" s="8"/>
      <c r="I277" s="8"/>
      <c r="J277" s="12"/>
      <c r="K277" s="8"/>
      <c r="L277" s="8"/>
      <c r="M277" s="8"/>
      <c r="N277" s="24"/>
      <c r="O277" s="13"/>
      <c r="P277" s="13"/>
      <c r="Q277" s="13"/>
      <c r="R277" s="13"/>
      <c r="S277" s="17"/>
      <c r="T277" s="56"/>
      <c r="U277" s="96" t="str">
        <f>IF(ISNA(VLOOKUP(A277,'Служебный лист'!D:D:'Служебный лист'!E:E,2,FALSE)) = TRUE, "Газопровод не найден", VLOOKUP(A277,'Служебный лист'!D:E,2,FALSE))</f>
        <v>Газопровод не найден</v>
      </c>
      <c r="V277" s="96" t="str">
        <f>IF(ISNA(VLOOKUP(D277,PODS.DOT_CLASS_RATING_CL!A:B,2,FALSE)) = TRUE, "нет в справочнике", VLOOKUP(D277,PODS.DOT_CLASS_RATING_CL!A:B,2,FALSE))</f>
        <v>нет в справочнике</v>
      </c>
      <c r="W277" s="96" t="str">
        <f>IF(ISNA(VLOOKUP(E277,PODS.NOMINAL_DIAMETR_CL!A:B,2,FALSE)) = TRUE, "нет в справочнике", VLOOKUP(E277,PODS.NOMINAL_DIAMETR_CL!A:B,2,FALSE))</f>
        <v>нет в справочнике</v>
      </c>
      <c r="X277" s="96" t="str">
        <f>IF(ISNA(VLOOKUP(F277,PODS.NOMINAL_WALL_THICKNESS_CL!A:B,2,FALSE)) = TRUE, "нет в справочнике", VLOOKUP(F277,PODS.NOMINAL_WALL_THICKNESS_CL!A:B,2,FALSE))</f>
        <v>нет в справочнике</v>
      </c>
      <c r="Y277" s="96" t="str">
        <f>IF(ISNA(VLOOKUP(J277,PODS.PIPE_LONG_SEAM_GCL!A:B,2,FALSE)) = TRUE, "нет в справочнике", VLOOKUP(J277,PODS.PIPE_LONG_SEAM_GCL!A:B,2,FALSE))</f>
        <v>нет в справочнике</v>
      </c>
      <c r="Z277" s="96" t="str">
        <f>IF(ISNA(VLOOKUP(K277,PODS.PIPE_SEGMENT_MATERIAL_CL!A:B,2,FALSE)) = TRUE, "нет в справочнике", VLOOKUP(K277,PODS.PIPE_SEGMENT_MATERIAL_CL!A:B,2,FALSE))</f>
        <v>нет в справочнике</v>
      </c>
      <c r="AA277" s="96" t="str">
        <f>IF(ISNA(VLOOKUP(L277,PODS.PIPE_SEGMENT_MANUFACTURER!A:B,2,FALSE)) = TRUE, "нет в справочнике", VLOOKUP(L277,PODS.PIPE_SEGMENT_MANUFACTURER!A:B,2,FALSE))</f>
        <v>нет в справочнике</v>
      </c>
      <c r="AB277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77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78" spans="1:29">
      <c r="A278" s="12"/>
      <c r="B278" s="14"/>
      <c r="C278" s="15"/>
      <c r="D278" s="11"/>
      <c r="E278" s="12"/>
      <c r="F278" s="12"/>
      <c r="G278" s="8"/>
      <c r="H278" s="8"/>
      <c r="I278" s="8"/>
      <c r="J278" s="12"/>
      <c r="K278" s="8"/>
      <c r="L278" s="8"/>
      <c r="M278" s="8"/>
      <c r="N278" s="24"/>
      <c r="O278" s="13"/>
      <c r="P278" s="13"/>
      <c r="Q278" s="13"/>
      <c r="R278" s="13"/>
      <c r="S278" s="17"/>
      <c r="T278" s="56"/>
      <c r="U278" s="96" t="str">
        <f>IF(ISNA(VLOOKUP(A278,'Служебный лист'!D:D:'Служебный лист'!E:E,2,FALSE)) = TRUE, "Газопровод не найден", VLOOKUP(A278,'Служебный лист'!D:E,2,FALSE))</f>
        <v>Газопровод не найден</v>
      </c>
      <c r="V278" s="96" t="str">
        <f>IF(ISNA(VLOOKUP(D278,PODS.DOT_CLASS_RATING_CL!A:B,2,FALSE)) = TRUE, "нет в справочнике", VLOOKUP(D278,PODS.DOT_CLASS_RATING_CL!A:B,2,FALSE))</f>
        <v>нет в справочнике</v>
      </c>
      <c r="W278" s="96" t="str">
        <f>IF(ISNA(VLOOKUP(E278,PODS.NOMINAL_DIAMETR_CL!A:B,2,FALSE)) = TRUE, "нет в справочнике", VLOOKUP(E278,PODS.NOMINAL_DIAMETR_CL!A:B,2,FALSE))</f>
        <v>нет в справочнике</v>
      </c>
      <c r="X278" s="96" t="str">
        <f>IF(ISNA(VLOOKUP(F278,PODS.NOMINAL_WALL_THICKNESS_CL!A:B,2,FALSE)) = TRUE, "нет в справочнике", VLOOKUP(F278,PODS.NOMINAL_WALL_THICKNESS_CL!A:B,2,FALSE))</f>
        <v>нет в справочнике</v>
      </c>
      <c r="Y278" s="96" t="str">
        <f>IF(ISNA(VLOOKUP(J278,PODS.PIPE_LONG_SEAM_GCL!A:B,2,FALSE)) = TRUE, "нет в справочнике", VLOOKUP(J278,PODS.PIPE_LONG_SEAM_GCL!A:B,2,FALSE))</f>
        <v>нет в справочнике</v>
      </c>
      <c r="Z278" s="96" t="str">
        <f>IF(ISNA(VLOOKUP(K278,PODS.PIPE_SEGMENT_MATERIAL_CL!A:B,2,FALSE)) = TRUE, "нет в справочнике", VLOOKUP(K278,PODS.PIPE_SEGMENT_MATERIAL_CL!A:B,2,FALSE))</f>
        <v>нет в справочнике</v>
      </c>
      <c r="AA278" s="96" t="str">
        <f>IF(ISNA(VLOOKUP(L278,PODS.PIPE_SEGMENT_MANUFACTURER!A:B,2,FALSE)) = TRUE, "нет в справочнике", VLOOKUP(L278,PODS.PIPE_SEGMENT_MANUFACTURER!A:B,2,FALSE))</f>
        <v>нет в справочнике</v>
      </c>
      <c r="AB278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78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79" spans="1:29">
      <c r="A279" s="12"/>
      <c r="B279" s="14"/>
      <c r="C279" s="15"/>
      <c r="D279" s="11"/>
      <c r="E279" s="12"/>
      <c r="F279" s="12"/>
      <c r="G279" s="8"/>
      <c r="H279" s="8"/>
      <c r="I279" s="8"/>
      <c r="J279" s="12"/>
      <c r="K279" s="8"/>
      <c r="L279" s="8"/>
      <c r="M279" s="8"/>
      <c r="N279" s="24"/>
      <c r="O279" s="13"/>
      <c r="P279" s="13"/>
      <c r="Q279" s="13"/>
      <c r="R279" s="13"/>
      <c r="S279" s="17"/>
      <c r="T279" s="56"/>
      <c r="U279" s="96" t="str">
        <f>IF(ISNA(VLOOKUP(A279,'Служебный лист'!D:D:'Служебный лист'!E:E,2,FALSE)) = TRUE, "Газопровод не найден", VLOOKUP(A279,'Служебный лист'!D:E,2,FALSE))</f>
        <v>Газопровод не найден</v>
      </c>
      <c r="V279" s="96" t="str">
        <f>IF(ISNA(VLOOKUP(D279,PODS.DOT_CLASS_RATING_CL!A:B,2,FALSE)) = TRUE, "нет в справочнике", VLOOKUP(D279,PODS.DOT_CLASS_RATING_CL!A:B,2,FALSE))</f>
        <v>нет в справочнике</v>
      </c>
      <c r="W279" s="96" t="str">
        <f>IF(ISNA(VLOOKUP(E279,PODS.NOMINAL_DIAMETR_CL!A:B,2,FALSE)) = TRUE, "нет в справочнике", VLOOKUP(E279,PODS.NOMINAL_DIAMETR_CL!A:B,2,FALSE))</f>
        <v>нет в справочнике</v>
      </c>
      <c r="X279" s="96" t="str">
        <f>IF(ISNA(VLOOKUP(F279,PODS.NOMINAL_WALL_THICKNESS_CL!A:B,2,FALSE)) = TRUE, "нет в справочнике", VLOOKUP(F279,PODS.NOMINAL_WALL_THICKNESS_CL!A:B,2,FALSE))</f>
        <v>нет в справочнике</v>
      </c>
      <c r="Y279" s="96" t="str">
        <f>IF(ISNA(VLOOKUP(J279,PODS.PIPE_LONG_SEAM_GCL!A:B,2,FALSE)) = TRUE, "нет в справочнике", VLOOKUP(J279,PODS.PIPE_LONG_SEAM_GCL!A:B,2,FALSE))</f>
        <v>нет в справочнике</v>
      </c>
      <c r="Z279" s="96" t="str">
        <f>IF(ISNA(VLOOKUP(K279,PODS.PIPE_SEGMENT_MATERIAL_CL!A:B,2,FALSE)) = TRUE, "нет в справочнике", VLOOKUP(K279,PODS.PIPE_SEGMENT_MATERIAL_CL!A:B,2,FALSE))</f>
        <v>нет в справочнике</v>
      </c>
      <c r="AA279" s="96" t="str">
        <f>IF(ISNA(VLOOKUP(L279,PODS.PIPE_SEGMENT_MANUFACTURER!A:B,2,FALSE)) = TRUE, "нет в справочнике", VLOOKUP(L279,PODS.PIPE_SEGMENT_MANUFACTURER!A:B,2,FALSE))</f>
        <v>нет в справочнике</v>
      </c>
      <c r="AB279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79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80" spans="1:29">
      <c r="A280" s="12"/>
      <c r="B280" s="14"/>
      <c r="C280" s="15"/>
      <c r="D280" s="11"/>
      <c r="E280" s="12"/>
      <c r="F280" s="12"/>
      <c r="G280" s="8"/>
      <c r="H280" s="8"/>
      <c r="I280" s="8"/>
      <c r="J280" s="12"/>
      <c r="K280" s="8"/>
      <c r="L280" s="8"/>
      <c r="M280" s="8"/>
      <c r="N280" s="24"/>
      <c r="O280" s="13"/>
      <c r="P280" s="13"/>
      <c r="Q280" s="13"/>
      <c r="R280" s="13"/>
      <c r="S280" s="17"/>
      <c r="T280" s="56"/>
      <c r="U280" s="96" t="str">
        <f>IF(ISNA(VLOOKUP(A280,'Служебный лист'!D:D:'Служебный лист'!E:E,2,FALSE)) = TRUE, "Газопровод не найден", VLOOKUP(A280,'Служебный лист'!D:E,2,FALSE))</f>
        <v>Газопровод не найден</v>
      </c>
      <c r="V280" s="96" t="str">
        <f>IF(ISNA(VLOOKUP(D280,PODS.DOT_CLASS_RATING_CL!A:B,2,FALSE)) = TRUE, "нет в справочнике", VLOOKUP(D280,PODS.DOT_CLASS_RATING_CL!A:B,2,FALSE))</f>
        <v>нет в справочнике</v>
      </c>
      <c r="W280" s="96" t="str">
        <f>IF(ISNA(VLOOKUP(E280,PODS.NOMINAL_DIAMETR_CL!A:B,2,FALSE)) = TRUE, "нет в справочнике", VLOOKUP(E280,PODS.NOMINAL_DIAMETR_CL!A:B,2,FALSE))</f>
        <v>нет в справочнике</v>
      </c>
      <c r="X280" s="96" t="str">
        <f>IF(ISNA(VLOOKUP(F280,PODS.NOMINAL_WALL_THICKNESS_CL!A:B,2,FALSE)) = TRUE, "нет в справочнике", VLOOKUP(F280,PODS.NOMINAL_WALL_THICKNESS_CL!A:B,2,FALSE))</f>
        <v>нет в справочнике</v>
      </c>
      <c r="Y280" s="96" t="str">
        <f>IF(ISNA(VLOOKUP(J280,PODS.PIPE_LONG_SEAM_GCL!A:B,2,FALSE)) = TRUE, "нет в справочнике", VLOOKUP(J280,PODS.PIPE_LONG_SEAM_GCL!A:B,2,FALSE))</f>
        <v>нет в справочнике</v>
      </c>
      <c r="Z280" s="96" t="str">
        <f>IF(ISNA(VLOOKUP(K280,PODS.PIPE_SEGMENT_MATERIAL_CL!A:B,2,FALSE)) = TRUE, "нет в справочнике", VLOOKUP(K280,PODS.PIPE_SEGMENT_MATERIAL_CL!A:B,2,FALSE))</f>
        <v>нет в справочнике</v>
      </c>
      <c r="AA280" s="96" t="str">
        <f>IF(ISNA(VLOOKUP(L280,PODS.PIPE_SEGMENT_MANUFACTURER!A:B,2,FALSE)) = TRUE, "нет в справочнике", VLOOKUP(L280,PODS.PIPE_SEGMENT_MANUFACTURER!A:B,2,FALSE))</f>
        <v>нет в справочнике</v>
      </c>
      <c r="AB280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80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81" spans="1:29">
      <c r="A281" s="12"/>
      <c r="B281" s="14"/>
      <c r="C281" s="15"/>
      <c r="D281" s="11"/>
      <c r="E281" s="12"/>
      <c r="F281" s="12"/>
      <c r="G281" s="8"/>
      <c r="H281" s="8"/>
      <c r="I281" s="8"/>
      <c r="J281" s="12"/>
      <c r="K281" s="8"/>
      <c r="L281" s="8"/>
      <c r="M281" s="8"/>
      <c r="N281" s="24"/>
      <c r="O281" s="13"/>
      <c r="P281" s="13"/>
      <c r="Q281" s="13"/>
      <c r="R281" s="13"/>
      <c r="S281" s="17"/>
      <c r="T281" s="56"/>
      <c r="U281" s="96" t="str">
        <f>IF(ISNA(VLOOKUP(A281,'Служебный лист'!D:D:'Служебный лист'!E:E,2,FALSE)) = TRUE, "Газопровод не найден", VLOOKUP(A281,'Служебный лист'!D:E,2,FALSE))</f>
        <v>Газопровод не найден</v>
      </c>
      <c r="V281" s="96" t="str">
        <f>IF(ISNA(VLOOKUP(D281,PODS.DOT_CLASS_RATING_CL!A:B,2,FALSE)) = TRUE, "нет в справочнике", VLOOKUP(D281,PODS.DOT_CLASS_RATING_CL!A:B,2,FALSE))</f>
        <v>нет в справочнике</v>
      </c>
      <c r="W281" s="96" t="str">
        <f>IF(ISNA(VLOOKUP(E281,PODS.NOMINAL_DIAMETR_CL!A:B,2,FALSE)) = TRUE, "нет в справочнике", VLOOKUP(E281,PODS.NOMINAL_DIAMETR_CL!A:B,2,FALSE))</f>
        <v>нет в справочнике</v>
      </c>
      <c r="X281" s="96" t="str">
        <f>IF(ISNA(VLOOKUP(F281,PODS.NOMINAL_WALL_THICKNESS_CL!A:B,2,FALSE)) = TRUE, "нет в справочнике", VLOOKUP(F281,PODS.NOMINAL_WALL_THICKNESS_CL!A:B,2,FALSE))</f>
        <v>нет в справочнике</v>
      </c>
      <c r="Y281" s="96" t="str">
        <f>IF(ISNA(VLOOKUP(J281,PODS.PIPE_LONG_SEAM_GCL!A:B,2,FALSE)) = TRUE, "нет в справочнике", VLOOKUP(J281,PODS.PIPE_LONG_SEAM_GCL!A:B,2,FALSE))</f>
        <v>нет в справочнике</v>
      </c>
      <c r="Z281" s="96" t="str">
        <f>IF(ISNA(VLOOKUP(K281,PODS.PIPE_SEGMENT_MATERIAL_CL!A:B,2,FALSE)) = TRUE, "нет в справочнике", VLOOKUP(K281,PODS.PIPE_SEGMENT_MATERIAL_CL!A:B,2,FALSE))</f>
        <v>нет в справочнике</v>
      </c>
      <c r="AA281" s="96" t="str">
        <f>IF(ISNA(VLOOKUP(L281,PODS.PIPE_SEGMENT_MANUFACTURER!A:B,2,FALSE)) = TRUE, "нет в справочнике", VLOOKUP(L281,PODS.PIPE_SEGMENT_MANUFACTURER!A:B,2,FALSE))</f>
        <v>нет в справочнике</v>
      </c>
      <c r="AB281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81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82" spans="1:29">
      <c r="A282" s="12"/>
      <c r="B282" s="14"/>
      <c r="C282" s="15"/>
      <c r="D282" s="11"/>
      <c r="E282" s="12"/>
      <c r="F282" s="12"/>
      <c r="G282" s="8"/>
      <c r="H282" s="8"/>
      <c r="I282" s="8"/>
      <c r="J282" s="12"/>
      <c r="K282" s="8"/>
      <c r="L282" s="8"/>
      <c r="M282" s="8"/>
      <c r="N282" s="24"/>
      <c r="O282" s="13"/>
      <c r="P282" s="13"/>
      <c r="Q282" s="13"/>
      <c r="R282" s="13"/>
      <c r="S282" s="17"/>
      <c r="T282" s="56"/>
      <c r="U282" s="96" t="str">
        <f>IF(ISNA(VLOOKUP(A282,'Служебный лист'!D:D:'Служебный лист'!E:E,2,FALSE)) = TRUE, "Газопровод не найден", VLOOKUP(A282,'Служебный лист'!D:E,2,FALSE))</f>
        <v>Газопровод не найден</v>
      </c>
      <c r="V282" s="96" t="str">
        <f>IF(ISNA(VLOOKUP(D282,PODS.DOT_CLASS_RATING_CL!A:B,2,FALSE)) = TRUE, "нет в справочнике", VLOOKUP(D282,PODS.DOT_CLASS_RATING_CL!A:B,2,FALSE))</f>
        <v>нет в справочнике</v>
      </c>
      <c r="W282" s="96" t="str">
        <f>IF(ISNA(VLOOKUP(E282,PODS.NOMINAL_DIAMETR_CL!A:B,2,FALSE)) = TRUE, "нет в справочнике", VLOOKUP(E282,PODS.NOMINAL_DIAMETR_CL!A:B,2,FALSE))</f>
        <v>нет в справочнике</v>
      </c>
      <c r="X282" s="96" t="str">
        <f>IF(ISNA(VLOOKUP(F282,PODS.NOMINAL_WALL_THICKNESS_CL!A:B,2,FALSE)) = TRUE, "нет в справочнике", VLOOKUP(F282,PODS.NOMINAL_WALL_THICKNESS_CL!A:B,2,FALSE))</f>
        <v>нет в справочнике</v>
      </c>
      <c r="Y282" s="96" t="str">
        <f>IF(ISNA(VLOOKUP(J282,PODS.PIPE_LONG_SEAM_GCL!A:B,2,FALSE)) = TRUE, "нет в справочнике", VLOOKUP(J282,PODS.PIPE_LONG_SEAM_GCL!A:B,2,FALSE))</f>
        <v>нет в справочнике</v>
      </c>
      <c r="Z282" s="96" t="str">
        <f>IF(ISNA(VLOOKUP(K282,PODS.PIPE_SEGMENT_MATERIAL_CL!A:B,2,FALSE)) = TRUE, "нет в справочнике", VLOOKUP(K282,PODS.PIPE_SEGMENT_MATERIAL_CL!A:B,2,FALSE))</f>
        <v>нет в справочнике</v>
      </c>
      <c r="AA282" s="96" t="str">
        <f>IF(ISNA(VLOOKUP(L282,PODS.PIPE_SEGMENT_MANUFACTURER!A:B,2,FALSE)) = TRUE, "нет в справочнике", VLOOKUP(L282,PODS.PIPE_SEGMENT_MANUFACTURER!A:B,2,FALSE))</f>
        <v>нет в справочнике</v>
      </c>
      <c r="AB282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82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83" spans="1:29">
      <c r="A283" s="12"/>
      <c r="B283" s="14"/>
      <c r="C283" s="15"/>
      <c r="D283" s="11"/>
      <c r="E283" s="12"/>
      <c r="F283" s="12"/>
      <c r="G283" s="8"/>
      <c r="H283" s="8"/>
      <c r="I283" s="8"/>
      <c r="J283" s="12"/>
      <c r="K283" s="8"/>
      <c r="L283" s="8"/>
      <c r="M283" s="8"/>
      <c r="N283" s="24"/>
      <c r="O283" s="13"/>
      <c r="P283" s="13"/>
      <c r="Q283" s="13"/>
      <c r="R283" s="13"/>
      <c r="S283" s="17"/>
      <c r="T283" s="56"/>
      <c r="U283" s="96" t="str">
        <f>IF(ISNA(VLOOKUP(A283,'Служебный лист'!D:D:'Служебный лист'!E:E,2,FALSE)) = TRUE, "Газопровод не найден", VLOOKUP(A283,'Служебный лист'!D:E,2,FALSE))</f>
        <v>Газопровод не найден</v>
      </c>
      <c r="V283" s="96" t="str">
        <f>IF(ISNA(VLOOKUP(D283,PODS.DOT_CLASS_RATING_CL!A:B,2,FALSE)) = TRUE, "нет в справочнике", VLOOKUP(D283,PODS.DOT_CLASS_RATING_CL!A:B,2,FALSE))</f>
        <v>нет в справочнике</v>
      </c>
      <c r="W283" s="96" t="str">
        <f>IF(ISNA(VLOOKUP(E283,PODS.NOMINAL_DIAMETR_CL!A:B,2,FALSE)) = TRUE, "нет в справочнике", VLOOKUP(E283,PODS.NOMINAL_DIAMETR_CL!A:B,2,FALSE))</f>
        <v>нет в справочнике</v>
      </c>
      <c r="X283" s="96" t="str">
        <f>IF(ISNA(VLOOKUP(F283,PODS.NOMINAL_WALL_THICKNESS_CL!A:B,2,FALSE)) = TRUE, "нет в справочнике", VLOOKUP(F283,PODS.NOMINAL_WALL_THICKNESS_CL!A:B,2,FALSE))</f>
        <v>нет в справочнике</v>
      </c>
      <c r="Y283" s="96" t="str">
        <f>IF(ISNA(VLOOKUP(J283,PODS.PIPE_LONG_SEAM_GCL!A:B,2,FALSE)) = TRUE, "нет в справочнике", VLOOKUP(J283,PODS.PIPE_LONG_SEAM_GCL!A:B,2,FALSE))</f>
        <v>нет в справочнике</v>
      </c>
      <c r="Z283" s="96" t="str">
        <f>IF(ISNA(VLOOKUP(K283,PODS.PIPE_SEGMENT_MATERIAL_CL!A:B,2,FALSE)) = TRUE, "нет в справочнике", VLOOKUP(K283,PODS.PIPE_SEGMENT_MATERIAL_CL!A:B,2,FALSE))</f>
        <v>нет в справочнике</v>
      </c>
      <c r="AA283" s="96" t="str">
        <f>IF(ISNA(VLOOKUP(L283,PODS.PIPE_SEGMENT_MANUFACTURER!A:B,2,FALSE)) = TRUE, "нет в справочнике", VLOOKUP(L283,PODS.PIPE_SEGMENT_MANUFACTURER!A:B,2,FALSE))</f>
        <v>нет в справочнике</v>
      </c>
      <c r="AB283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83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84" spans="1:29">
      <c r="A284" s="12"/>
      <c r="B284" s="14"/>
      <c r="C284" s="15"/>
      <c r="D284" s="11"/>
      <c r="E284" s="12"/>
      <c r="F284" s="12"/>
      <c r="G284" s="8"/>
      <c r="H284" s="8"/>
      <c r="I284" s="8"/>
      <c r="J284" s="12"/>
      <c r="K284" s="8"/>
      <c r="L284" s="8"/>
      <c r="M284" s="8"/>
      <c r="N284" s="24"/>
      <c r="O284" s="13"/>
      <c r="P284" s="13"/>
      <c r="Q284" s="13"/>
      <c r="R284" s="13"/>
      <c r="S284" s="17"/>
      <c r="T284" s="56"/>
      <c r="U284" s="96" t="str">
        <f>IF(ISNA(VLOOKUP(A284,'Служебный лист'!D:D:'Служебный лист'!E:E,2,FALSE)) = TRUE, "Газопровод не найден", VLOOKUP(A284,'Служебный лист'!D:E,2,FALSE))</f>
        <v>Газопровод не найден</v>
      </c>
      <c r="V284" s="96" t="str">
        <f>IF(ISNA(VLOOKUP(D284,PODS.DOT_CLASS_RATING_CL!A:B,2,FALSE)) = TRUE, "нет в справочнике", VLOOKUP(D284,PODS.DOT_CLASS_RATING_CL!A:B,2,FALSE))</f>
        <v>нет в справочнике</v>
      </c>
      <c r="W284" s="96" t="str">
        <f>IF(ISNA(VLOOKUP(E284,PODS.NOMINAL_DIAMETR_CL!A:B,2,FALSE)) = TRUE, "нет в справочнике", VLOOKUP(E284,PODS.NOMINAL_DIAMETR_CL!A:B,2,FALSE))</f>
        <v>нет в справочнике</v>
      </c>
      <c r="X284" s="96" t="str">
        <f>IF(ISNA(VLOOKUP(F284,PODS.NOMINAL_WALL_THICKNESS_CL!A:B,2,FALSE)) = TRUE, "нет в справочнике", VLOOKUP(F284,PODS.NOMINAL_WALL_THICKNESS_CL!A:B,2,FALSE))</f>
        <v>нет в справочнике</v>
      </c>
      <c r="Y284" s="96" t="str">
        <f>IF(ISNA(VLOOKUP(J284,PODS.PIPE_LONG_SEAM_GCL!A:B,2,FALSE)) = TRUE, "нет в справочнике", VLOOKUP(J284,PODS.PIPE_LONG_SEAM_GCL!A:B,2,FALSE))</f>
        <v>нет в справочнике</v>
      </c>
      <c r="Z284" s="96" t="str">
        <f>IF(ISNA(VLOOKUP(K284,PODS.PIPE_SEGMENT_MATERIAL_CL!A:B,2,FALSE)) = TRUE, "нет в справочнике", VLOOKUP(K284,PODS.PIPE_SEGMENT_MATERIAL_CL!A:B,2,FALSE))</f>
        <v>нет в справочнике</v>
      </c>
      <c r="AA284" s="96" t="str">
        <f>IF(ISNA(VLOOKUP(L284,PODS.PIPE_SEGMENT_MANUFACTURER!A:B,2,FALSE)) = TRUE, "нет в справочнике", VLOOKUP(L284,PODS.PIPE_SEGMENT_MANUFACTURER!A:B,2,FALSE))</f>
        <v>нет в справочнике</v>
      </c>
      <c r="AB284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84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85" spans="1:29">
      <c r="A285" s="12"/>
      <c r="B285" s="14"/>
      <c r="C285" s="15"/>
      <c r="D285" s="11"/>
      <c r="E285" s="12"/>
      <c r="F285" s="12"/>
      <c r="G285" s="8"/>
      <c r="H285" s="8"/>
      <c r="I285" s="8"/>
      <c r="J285" s="12"/>
      <c r="K285" s="8"/>
      <c r="L285" s="8"/>
      <c r="M285" s="8"/>
      <c r="N285" s="24"/>
      <c r="O285" s="13"/>
      <c r="P285" s="13"/>
      <c r="Q285" s="13"/>
      <c r="R285" s="13"/>
      <c r="S285" s="17"/>
      <c r="T285" s="56"/>
      <c r="U285" s="96" t="str">
        <f>IF(ISNA(VLOOKUP(A285,'Служебный лист'!D:D:'Служебный лист'!E:E,2,FALSE)) = TRUE, "Газопровод не найден", VLOOKUP(A285,'Служебный лист'!D:E,2,FALSE))</f>
        <v>Газопровод не найден</v>
      </c>
      <c r="V285" s="96" t="str">
        <f>IF(ISNA(VLOOKUP(D285,PODS.DOT_CLASS_RATING_CL!A:B,2,FALSE)) = TRUE, "нет в справочнике", VLOOKUP(D285,PODS.DOT_CLASS_RATING_CL!A:B,2,FALSE))</f>
        <v>нет в справочнике</v>
      </c>
      <c r="W285" s="96" t="str">
        <f>IF(ISNA(VLOOKUP(E285,PODS.NOMINAL_DIAMETR_CL!A:B,2,FALSE)) = TRUE, "нет в справочнике", VLOOKUP(E285,PODS.NOMINAL_DIAMETR_CL!A:B,2,FALSE))</f>
        <v>нет в справочнике</v>
      </c>
      <c r="X285" s="96" t="str">
        <f>IF(ISNA(VLOOKUP(F285,PODS.NOMINAL_WALL_THICKNESS_CL!A:B,2,FALSE)) = TRUE, "нет в справочнике", VLOOKUP(F285,PODS.NOMINAL_WALL_THICKNESS_CL!A:B,2,FALSE))</f>
        <v>нет в справочнике</v>
      </c>
      <c r="Y285" s="96" t="str">
        <f>IF(ISNA(VLOOKUP(J285,PODS.PIPE_LONG_SEAM_GCL!A:B,2,FALSE)) = TRUE, "нет в справочнике", VLOOKUP(J285,PODS.PIPE_LONG_SEAM_GCL!A:B,2,FALSE))</f>
        <v>нет в справочнике</v>
      </c>
      <c r="Z285" s="96" t="str">
        <f>IF(ISNA(VLOOKUP(K285,PODS.PIPE_SEGMENT_MATERIAL_CL!A:B,2,FALSE)) = TRUE, "нет в справочнике", VLOOKUP(K285,PODS.PIPE_SEGMENT_MATERIAL_CL!A:B,2,FALSE))</f>
        <v>нет в справочнике</v>
      </c>
      <c r="AA285" s="96" t="str">
        <f>IF(ISNA(VLOOKUP(L285,PODS.PIPE_SEGMENT_MANUFACTURER!A:B,2,FALSE)) = TRUE, "нет в справочнике", VLOOKUP(L285,PODS.PIPE_SEGMENT_MANUFACTURER!A:B,2,FALSE))</f>
        <v>нет в справочнике</v>
      </c>
      <c r="AB285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85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86" spans="1:29">
      <c r="A286" s="12"/>
      <c r="B286" s="14"/>
      <c r="C286" s="15"/>
      <c r="D286" s="11"/>
      <c r="E286" s="12"/>
      <c r="F286" s="12"/>
      <c r="G286" s="8"/>
      <c r="H286" s="8"/>
      <c r="I286" s="8"/>
      <c r="J286" s="12"/>
      <c r="K286" s="8"/>
      <c r="L286" s="8"/>
      <c r="M286" s="8"/>
      <c r="N286" s="24"/>
      <c r="O286" s="13"/>
      <c r="P286" s="13"/>
      <c r="Q286" s="13"/>
      <c r="R286" s="13"/>
      <c r="S286" s="17"/>
      <c r="T286" s="56"/>
      <c r="U286" s="96" t="str">
        <f>IF(ISNA(VLOOKUP(A286,'Служебный лист'!D:D:'Служебный лист'!E:E,2,FALSE)) = TRUE, "Газопровод не найден", VLOOKUP(A286,'Служебный лист'!D:E,2,FALSE))</f>
        <v>Газопровод не найден</v>
      </c>
      <c r="V286" s="96" t="str">
        <f>IF(ISNA(VLOOKUP(D286,PODS.DOT_CLASS_RATING_CL!A:B,2,FALSE)) = TRUE, "нет в справочнике", VLOOKUP(D286,PODS.DOT_CLASS_RATING_CL!A:B,2,FALSE))</f>
        <v>нет в справочнике</v>
      </c>
      <c r="W286" s="96" t="str">
        <f>IF(ISNA(VLOOKUP(E286,PODS.NOMINAL_DIAMETR_CL!A:B,2,FALSE)) = TRUE, "нет в справочнике", VLOOKUP(E286,PODS.NOMINAL_DIAMETR_CL!A:B,2,FALSE))</f>
        <v>нет в справочнике</v>
      </c>
      <c r="X286" s="96" t="str">
        <f>IF(ISNA(VLOOKUP(F286,PODS.NOMINAL_WALL_THICKNESS_CL!A:B,2,FALSE)) = TRUE, "нет в справочнике", VLOOKUP(F286,PODS.NOMINAL_WALL_THICKNESS_CL!A:B,2,FALSE))</f>
        <v>нет в справочнике</v>
      </c>
      <c r="Y286" s="96" t="str">
        <f>IF(ISNA(VLOOKUP(J286,PODS.PIPE_LONG_SEAM_GCL!A:B,2,FALSE)) = TRUE, "нет в справочнике", VLOOKUP(J286,PODS.PIPE_LONG_SEAM_GCL!A:B,2,FALSE))</f>
        <v>нет в справочнике</v>
      </c>
      <c r="Z286" s="96" t="str">
        <f>IF(ISNA(VLOOKUP(K286,PODS.PIPE_SEGMENT_MATERIAL_CL!A:B,2,FALSE)) = TRUE, "нет в справочнике", VLOOKUP(K286,PODS.PIPE_SEGMENT_MATERIAL_CL!A:B,2,FALSE))</f>
        <v>нет в справочнике</v>
      </c>
      <c r="AA286" s="96" t="str">
        <f>IF(ISNA(VLOOKUP(L286,PODS.PIPE_SEGMENT_MANUFACTURER!A:B,2,FALSE)) = TRUE, "нет в справочнике", VLOOKUP(L286,PODS.PIPE_SEGMENT_MANUFACTURER!A:B,2,FALSE))</f>
        <v>нет в справочнике</v>
      </c>
      <c r="AB286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86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87" spans="1:29">
      <c r="A287" s="12"/>
      <c r="B287" s="14"/>
      <c r="C287" s="15"/>
      <c r="D287" s="11"/>
      <c r="E287" s="12"/>
      <c r="F287" s="12"/>
      <c r="G287" s="8"/>
      <c r="H287" s="8"/>
      <c r="I287" s="8"/>
      <c r="J287" s="12"/>
      <c r="K287" s="8"/>
      <c r="L287" s="8"/>
      <c r="M287" s="8"/>
      <c r="N287" s="24"/>
      <c r="O287" s="13"/>
      <c r="P287" s="13"/>
      <c r="Q287" s="13"/>
      <c r="R287" s="13"/>
      <c r="S287" s="17"/>
      <c r="T287" s="56"/>
      <c r="U287" s="96" t="str">
        <f>IF(ISNA(VLOOKUP(A287,'Служебный лист'!D:D:'Служебный лист'!E:E,2,FALSE)) = TRUE, "Газопровод не найден", VLOOKUP(A287,'Служебный лист'!D:E,2,FALSE))</f>
        <v>Газопровод не найден</v>
      </c>
      <c r="V287" s="96" t="str">
        <f>IF(ISNA(VLOOKUP(D287,PODS.DOT_CLASS_RATING_CL!A:B,2,FALSE)) = TRUE, "нет в справочнике", VLOOKUP(D287,PODS.DOT_CLASS_RATING_CL!A:B,2,FALSE))</f>
        <v>нет в справочнике</v>
      </c>
      <c r="W287" s="96" t="str">
        <f>IF(ISNA(VLOOKUP(E287,PODS.NOMINAL_DIAMETR_CL!A:B,2,FALSE)) = TRUE, "нет в справочнике", VLOOKUP(E287,PODS.NOMINAL_DIAMETR_CL!A:B,2,FALSE))</f>
        <v>нет в справочнике</v>
      </c>
      <c r="X287" s="96" t="str">
        <f>IF(ISNA(VLOOKUP(F287,PODS.NOMINAL_WALL_THICKNESS_CL!A:B,2,FALSE)) = TRUE, "нет в справочнике", VLOOKUP(F287,PODS.NOMINAL_WALL_THICKNESS_CL!A:B,2,FALSE))</f>
        <v>нет в справочнике</v>
      </c>
      <c r="Y287" s="96" t="str">
        <f>IF(ISNA(VLOOKUP(J287,PODS.PIPE_LONG_SEAM_GCL!A:B,2,FALSE)) = TRUE, "нет в справочнике", VLOOKUP(J287,PODS.PIPE_LONG_SEAM_GCL!A:B,2,FALSE))</f>
        <v>нет в справочнике</v>
      </c>
      <c r="Z287" s="96" t="str">
        <f>IF(ISNA(VLOOKUP(K287,PODS.PIPE_SEGMENT_MATERIAL_CL!A:B,2,FALSE)) = TRUE, "нет в справочнике", VLOOKUP(K287,PODS.PIPE_SEGMENT_MATERIAL_CL!A:B,2,FALSE))</f>
        <v>нет в справочнике</v>
      </c>
      <c r="AA287" s="96" t="str">
        <f>IF(ISNA(VLOOKUP(L287,PODS.PIPE_SEGMENT_MANUFACTURER!A:B,2,FALSE)) = TRUE, "нет в справочнике", VLOOKUP(L287,PODS.PIPE_SEGMENT_MANUFACTURER!A:B,2,FALSE))</f>
        <v>нет в справочнике</v>
      </c>
      <c r="AB287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87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88" spans="1:29">
      <c r="A288" s="12"/>
      <c r="B288" s="14"/>
      <c r="C288" s="15"/>
      <c r="D288" s="11"/>
      <c r="E288" s="12"/>
      <c r="F288" s="12"/>
      <c r="G288" s="8"/>
      <c r="H288" s="8"/>
      <c r="I288" s="8"/>
      <c r="J288" s="12"/>
      <c r="K288" s="8"/>
      <c r="L288" s="8"/>
      <c r="M288" s="8"/>
      <c r="N288" s="24"/>
      <c r="O288" s="13"/>
      <c r="P288" s="13"/>
      <c r="Q288" s="13"/>
      <c r="R288" s="13"/>
      <c r="S288" s="17"/>
      <c r="T288" s="56"/>
      <c r="U288" s="96" t="str">
        <f>IF(ISNA(VLOOKUP(A288,'Служебный лист'!D:D:'Служебный лист'!E:E,2,FALSE)) = TRUE, "Газопровод не найден", VLOOKUP(A288,'Служебный лист'!D:E,2,FALSE))</f>
        <v>Газопровод не найден</v>
      </c>
      <c r="V288" s="96" t="str">
        <f>IF(ISNA(VLOOKUP(D288,PODS.DOT_CLASS_RATING_CL!A:B,2,FALSE)) = TRUE, "нет в справочнике", VLOOKUP(D288,PODS.DOT_CLASS_RATING_CL!A:B,2,FALSE))</f>
        <v>нет в справочнике</v>
      </c>
      <c r="W288" s="96" t="str">
        <f>IF(ISNA(VLOOKUP(E288,PODS.NOMINAL_DIAMETR_CL!A:B,2,FALSE)) = TRUE, "нет в справочнике", VLOOKUP(E288,PODS.NOMINAL_DIAMETR_CL!A:B,2,FALSE))</f>
        <v>нет в справочнике</v>
      </c>
      <c r="X288" s="96" t="str">
        <f>IF(ISNA(VLOOKUP(F288,PODS.NOMINAL_WALL_THICKNESS_CL!A:B,2,FALSE)) = TRUE, "нет в справочнике", VLOOKUP(F288,PODS.NOMINAL_WALL_THICKNESS_CL!A:B,2,FALSE))</f>
        <v>нет в справочнике</v>
      </c>
      <c r="Y288" s="96" t="str">
        <f>IF(ISNA(VLOOKUP(J288,PODS.PIPE_LONG_SEAM_GCL!A:B,2,FALSE)) = TRUE, "нет в справочнике", VLOOKUP(J288,PODS.PIPE_LONG_SEAM_GCL!A:B,2,FALSE))</f>
        <v>нет в справочнике</v>
      </c>
      <c r="Z288" s="96" t="str">
        <f>IF(ISNA(VLOOKUP(K288,PODS.PIPE_SEGMENT_MATERIAL_CL!A:B,2,FALSE)) = TRUE, "нет в справочнике", VLOOKUP(K288,PODS.PIPE_SEGMENT_MATERIAL_CL!A:B,2,FALSE))</f>
        <v>нет в справочнике</v>
      </c>
      <c r="AA288" s="96" t="str">
        <f>IF(ISNA(VLOOKUP(L288,PODS.PIPE_SEGMENT_MANUFACTURER!A:B,2,FALSE)) = TRUE, "нет в справочнике", VLOOKUP(L288,PODS.PIPE_SEGMENT_MANUFACTURER!A:B,2,FALSE))</f>
        <v>нет в справочнике</v>
      </c>
      <c r="AB288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88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89" spans="1:29">
      <c r="A289" s="12"/>
      <c r="B289" s="14"/>
      <c r="C289" s="15"/>
      <c r="D289" s="11"/>
      <c r="E289" s="12"/>
      <c r="F289" s="12"/>
      <c r="G289" s="8"/>
      <c r="H289" s="8"/>
      <c r="I289" s="8"/>
      <c r="J289" s="12"/>
      <c r="K289" s="8"/>
      <c r="L289" s="8"/>
      <c r="M289" s="8"/>
      <c r="N289" s="24"/>
      <c r="O289" s="13"/>
      <c r="P289" s="13"/>
      <c r="Q289" s="13"/>
      <c r="R289" s="13"/>
      <c r="S289" s="17"/>
      <c r="T289" s="56"/>
      <c r="U289" s="96" t="str">
        <f>IF(ISNA(VLOOKUP(A289,'Служебный лист'!D:D:'Служебный лист'!E:E,2,FALSE)) = TRUE, "Газопровод не найден", VLOOKUP(A289,'Служебный лист'!D:E,2,FALSE))</f>
        <v>Газопровод не найден</v>
      </c>
      <c r="V289" s="96" t="str">
        <f>IF(ISNA(VLOOKUP(D289,PODS.DOT_CLASS_RATING_CL!A:B,2,FALSE)) = TRUE, "нет в справочнике", VLOOKUP(D289,PODS.DOT_CLASS_RATING_CL!A:B,2,FALSE))</f>
        <v>нет в справочнике</v>
      </c>
      <c r="W289" s="96" t="str">
        <f>IF(ISNA(VLOOKUP(E289,PODS.NOMINAL_DIAMETR_CL!A:B,2,FALSE)) = TRUE, "нет в справочнике", VLOOKUP(E289,PODS.NOMINAL_DIAMETR_CL!A:B,2,FALSE))</f>
        <v>нет в справочнике</v>
      </c>
      <c r="X289" s="96" t="str">
        <f>IF(ISNA(VLOOKUP(F289,PODS.NOMINAL_WALL_THICKNESS_CL!A:B,2,FALSE)) = TRUE, "нет в справочнике", VLOOKUP(F289,PODS.NOMINAL_WALL_THICKNESS_CL!A:B,2,FALSE))</f>
        <v>нет в справочнике</v>
      </c>
      <c r="Y289" s="96" t="str">
        <f>IF(ISNA(VLOOKUP(J289,PODS.PIPE_LONG_SEAM_GCL!A:B,2,FALSE)) = TRUE, "нет в справочнике", VLOOKUP(J289,PODS.PIPE_LONG_SEAM_GCL!A:B,2,FALSE))</f>
        <v>нет в справочнике</v>
      </c>
      <c r="Z289" s="96" t="str">
        <f>IF(ISNA(VLOOKUP(K289,PODS.PIPE_SEGMENT_MATERIAL_CL!A:B,2,FALSE)) = TRUE, "нет в справочнике", VLOOKUP(K289,PODS.PIPE_SEGMENT_MATERIAL_CL!A:B,2,FALSE))</f>
        <v>нет в справочнике</v>
      </c>
      <c r="AA289" s="96" t="str">
        <f>IF(ISNA(VLOOKUP(L289,PODS.PIPE_SEGMENT_MANUFACTURER!A:B,2,FALSE)) = TRUE, "нет в справочнике", VLOOKUP(L289,PODS.PIPE_SEGMENT_MANUFACTURER!A:B,2,FALSE))</f>
        <v>нет в справочнике</v>
      </c>
      <c r="AB289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89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90" spans="1:29">
      <c r="A290" s="12"/>
      <c r="B290" s="14"/>
      <c r="C290" s="15"/>
      <c r="D290" s="11"/>
      <c r="E290" s="12"/>
      <c r="F290" s="12"/>
      <c r="G290" s="8"/>
      <c r="H290" s="8"/>
      <c r="I290" s="8"/>
      <c r="J290" s="12"/>
      <c r="K290" s="8"/>
      <c r="L290" s="8"/>
      <c r="M290" s="8"/>
      <c r="N290" s="24"/>
      <c r="O290" s="13"/>
      <c r="P290" s="13"/>
      <c r="Q290" s="13"/>
      <c r="R290" s="13"/>
      <c r="S290" s="17"/>
      <c r="T290" s="56"/>
      <c r="U290" s="96" t="str">
        <f>IF(ISNA(VLOOKUP(A290,'Служебный лист'!D:D:'Служебный лист'!E:E,2,FALSE)) = TRUE, "Газопровод не найден", VLOOKUP(A290,'Служебный лист'!D:E,2,FALSE))</f>
        <v>Газопровод не найден</v>
      </c>
      <c r="V290" s="96" t="str">
        <f>IF(ISNA(VLOOKUP(D290,PODS.DOT_CLASS_RATING_CL!A:B,2,FALSE)) = TRUE, "нет в справочнике", VLOOKUP(D290,PODS.DOT_CLASS_RATING_CL!A:B,2,FALSE))</f>
        <v>нет в справочнике</v>
      </c>
      <c r="W290" s="96" t="str">
        <f>IF(ISNA(VLOOKUP(E290,PODS.NOMINAL_DIAMETR_CL!A:B,2,FALSE)) = TRUE, "нет в справочнике", VLOOKUP(E290,PODS.NOMINAL_DIAMETR_CL!A:B,2,FALSE))</f>
        <v>нет в справочнике</v>
      </c>
      <c r="X290" s="96" t="str">
        <f>IF(ISNA(VLOOKUP(F290,PODS.NOMINAL_WALL_THICKNESS_CL!A:B,2,FALSE)) = TRUE, "нет в справочнике", VLOOKUP(F290,PODS.NOMINAL_WALL_THICKNESS_CL!A:B,2,FALSE))</f>
        <v>нет в справочнике</v>
      </c>
      <c r="Y290" s="96" t="str">
        <f>IF(ISNA(VLOOKUP(J290,PODS.PIPE_LONG_SEAM_GCL!A:B,2,FALSE)) = TRUE, "нет в справочнике", VLOOKUP(J290,PODS.PIPE_LONG_SEAM_GCL!A:B,2,FALSE))</f>
        <v>нет в справочнике</v>
      </c>
      <c r="Z290" s="96" t="str">
        <f>IF(ISNA(VLOOKUP(K290,PODS.PIPE_SEGMENT_MATERIAL_CL!A:B,2,FALSE)) = TRUE, "нет в справочнике", VLOOKUP(K290,PODS.PIPE_SEGMENT_MATERIAL_CL!A:B,2,FALSE))</f>
        <v>нет в справочнике</v>
      </c>
      <c r="AA290" s="96" t="str">
        <f>IF(ISNA(VLOOKUP(L290,PODS.PIPE_SEGMENT_MANUFACTURER!A:B,2,FALSE)) = TRUE, "нет в справочнике", VLOOKUP(L290,PODS.PIPE_SEGMENT_MANUFACTURER!A:B,2,FALSE))</f>
        <v>нет в справочнике</v>
      </c>
      <c r="AB290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90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91" spans="1:29">
      <c r="A291" s="12"/>
      <c r="B291" s="14"/>
      <c r="C291" s="15"/>
      <c r="D291" s="11"/>
      <c r="E291" s="12"/>
      <c r="F291" s="12"/>
      <c r="G291" s="8"/>
      <c r="H291" s="8"/>
      <c r="I291" s="8"/>
      <c r="J291" s="12"/>
      <c r="K291" s="8"/>
      <c r="L291" s="8"/>
      <c r="M291" s="8"/>
      <c r="N291" s="24"/>
      <c r="O291" s="13"/>
      <c r="P291" s="13"/>
      <c r="Q291" s="13"/>
      <c r="R291" s="13"/>
      <c r="S291" s="17"/>
      <c r="T291" s="56"/>
      <c r="U291" s="96" t="str">
        <f>IF(ISNA(VLOOKUP(A291,'Служебный лист'!D:D:'Служебный лист'!E:E,2,FALSE)) = TRUE, "Газопровод не найден", VLOOKUP(A291,'Служебный лист'!D:E,2,FALSE))</f>
        <v>Газопровод не найден</v>
      </c>
      <c r="V291" s="96" t="str">
        <f>IF(ISNA(VLOOKUP(D291,PODS.DOT_CLASS_RATING_CL!A:B,2,FALSE)) = TRUE, "нет в справочнике", VLOOKUP(D291,PODS.DOT_CLASS_RATING_CL!A:B,2,FALSE))</f>
        <v>нет в справочнике</v>
      </c>
      <c r="W291" s="96" t="str">
        <f>IF(ISNA(VLOOKUP(E291,PODS.NOMINAL_DIAMETR_CL!A:B,2,FALSE)) = TRUE, "нет в справочнике", VLOOKUP(E291,PODS.NOMINAL_DIAMETR_CL!A:B,2,FALSE))</f>
        <v>нет в справочнике</v>
      </c>
      <c r="X291" s="96" t="str">
        <f>IF(ISNA(VLOOKUP(F291,PODS.NOMINAL_WALL_THICKNESS_CL!A:B,2,FALSE)) = TRUE, "нет в справочнике", VLOOKUP(F291,PODS.NOMINAL_WALL_THICKNESS_CL!A:B,2,FALSE))</f>
        <v>нет в справочнике</v>
      </c>
      <c r="Y291" s="96" t="str">
        <f>IF(ISNA(VLOOKUP(J291,PODS.PIPE_LONG_SEAM_GCL!A:B,2,FALSE)) = TRUE, "нет в справочнике", VLOOKUP(J291,PODS.PIPE_LONG_SEAM_GCL!A:B,2,FALSE))</f>
        <v>нет в справочнике</v>
      </c>
      <c r="Z291" s="96" t="str">
        <f>IF(ISNA(VLOOKUP(K291,PODS.PIPE_SEGMENT_MATERIAL_CL!A:B,2,FALSE)) = TRUE, "нет в справочнике", VLOOKUP(K291,PODS.PIPE_SEGMENT_MATERIAL_CL!A:B,2,FALSE))</f>
        <v>нет в справочнике</v>
      </c>
      <c r="AA291" s="96" t="str">
        <f>IF(ISNA(VLOOKUP(L291,PODS.PIPE_SEGMENT_MANUFACTURER!A:B,2,FALSE)) = TRUE, "нет в справочнике", VLOOKUP(L291,PODS.PIPE_SEGMENT_MANUFACTURER!A:B,2,FALSE))</f>
        <v>нет в справочнике</v>
      </c>
      <c r="AB291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91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92" spans="1:29">
      <c r="A292" s="12"/>
      <c r="B292" s="14"/>
      <c r="C292" s="15"/>
      <c r="D292" s="11"/>
      <c r="E292" s="12"/>
      <c r="F292" s="12"/>
      <c r="G292" s="8"/>
      <c r="H292" s="8"/>
      <c r="I292" s="8"/>
      <c r="J292" s="12"/>
      <c r="K292" s="8"/>
      <c r="L292" s="8"/>
      <c r="M292" s="8"/>
      <c r="N292" s="24"/>
      <c r="O292" s="13"/>
      <c r="P292" s="13"/>
      <c r="Q292" s="13"/>
      <c r="R292" s="13"/>
      <c r="S292" s="17"/>
      <c r="T292" s="56"/>
      <c r="U292" s="96" t="str">
        <f>IF(ISNA(VLOOKUP(A292,'Служебный лист'!D:D:'Служебный лист'!E:E,2,FALSE)) = TRUE, "Газопровод не найден", VLOOKUP(A292,'Служебный лист'!D:E,2,FALSE))</f>
        <v>Газопровод не найден</v>
      </c>
      <c r="V292" s="96" t="str">
        <f>IF(ISNA(VLOOKUP(D292,PODS.DOT_CLASS_RATING_CL!A:B,2,FALSE)) = TRUE, "нет в справочнике", VLOOKUP(D292,PODS.DOT_CLASS_RATING_CL!A:B,2,FALSE))</f>
        <v>нет в справочнике</v>
      </c>
      <c r="W292" s="96" t="str">
        <f>IF(ISNA(VLOOKUP(E292,PODS.NOMINAL_DIAMETR_CL!A:B,2,FALSE)) = TRUE, "нет в справочнике", VLOOKUP(E292,PODS.NOMINAL_DIAMETR_CL!A:B,2,FALSE))</f>
        <v>нет в справочнике</v>
      </c>
      <c r="X292" s="96" t="str">
        <f>IF(ISNA(VLOOKUP(F292,PODS.NOMINAL_WALL_THICKNESS_CL!A:B,2,FALSE)) = TRUE, "нет в справочнике", VLOOKUP(F292,PODS.NOMINAL_WALL_THICKNESS_CL!A:B,2,FALSE))</f>
        <v>нет в справочнике</v>
      </c>
      <c r="Y292" s="96" t="str">
        <f>IF(ISNA(VLOOKUP(J292,PODS.PIPE_LONG_SEAM_GCL!A:B,2,FALSE)) = TRUE, "нет в справочнике", VLOOKUP(J292,PODS.PIPE_LONG_SEAM_GCL!A:B,2,FALSE))</f>
        <v>нет в справочнике</v>
      </c>
      <c r="Z292" s="96" t="str">
        <f>IF(ISNA(VLOOKUP(K292,PODS.PIPE_SEGMENT_MATERIAL_CL!A:B,2,FALSE)) = TRUE, "нет в справочнике", VLOOKUP(K292,PODS.PIPE_SEGMENT_MATERIAL_CL!A:B,2,FALSE))</f>
        <v>нет в справочнике</v>
      </c>
      <c r="AA292" s="96" t="str">
        <f>IF(ISNA(VLOOKUP(L292,PODS.PIPE_SEGMENT_MANUFACTURER!A:B,2,FALSE)) = TRUE, "нет в справочнике", VLOOKUP(L292,PODS.PIPE_SEGMENT_MANUFACTURER!A:B,2,FALSE))</f>
        <v>нет в справочнике</v>
      </c>
      <c r="AB292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92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93" spans="1:29">
      <c r="A293" s="12"/>
      <c r="B293" s="14"/>
      <c r="C293" s="15"/>
      <c r="D293" s="11"/>
      <c r="E293" s="12"/>
      <c r="F293" s="12"/>
      <c r="G293" s="8"/>
      <c r="H293" s="8"/>
      <c r="I293" s="8"/>
      <c r="J293" s="12"/>
      <c r="K293" s="8"/>
      <c r="L293" s="8"/>
      <c r="M293" s="8"/>
      <c r="N293" s="24"/>
      <c r="O293" s="13"/>
      <c r="P293" s="13"/>
      <c r="Q293" s="13"/>
      <c r="R293" s="13"/>
      <c r="S293" s="17"/>
      <c r="T293" s="56"/>
      <c r="U293" s="96" t="str">
        <f>IF(ISNA(VLOOKUP(A293,'Служебный лист'!D:D:'Служебный лист'!E:E,2,FALSE)) = TRUE, "Газопровод не найден", VLOOKUP(A293,'Служебный лист'!D:E,2,FALSE))</f>
        <v>Газопровод не найден</v>
      </c>
      <c r="V293" s="96" t="str">
        <f>IF(ISNA(VLOOKUP(D293,PODS.DOT_CLASS_RATING_CL!A:B,2,FALSE)) = TRUE, "нет в справочнике", VLOOKUP(D293,PODS.DOT_CLASS_RATING_CL!A:B,2,FALSE))</f>
        <v>нет в справочнике</v>
      </c>
      <c r="W293" s="96" t="str">
        <f>IF(ISNA(VLOOKUP(E293,PODS.NOMINAL_DIAMETR_CL!A:B,2,FALSE)) = TRUE, "нет в справочнике", VLOOKUP(E293,PODS.NOMINAL_DIAMETR_CL!A:B,2,FALSE))</f>
        <v>нет в справочнике</v>
      </c>
      <c r="X293" s="96" t="str">
        <f>IF(ISNA(VLOOKUP(F293,PODS.NOMINAL_WALL_THICKNESS_CL!A:B,2,FALSE)) = TRUE, "нет в справочнике", VLOOKUP(F293,PODS.NOMINAL_WALL_THICKNESS_CL!A:B,2,FALSE))</f>
        <v>нет в справочнике</v>
      </c>
      <c r="Y293" s="96" t="str">
        <f>IF(ISNA(VLOOKUP(J293,PODS.PIPE_LONG_SEAM_GCL!A:B,2,FALSE)) = TRUE, "нет в справочнике", VLOOKUP(J293,PODS.PIPE_LONG_SEAM_GCL!A:B,2,FALSE))</f>
        <v>нет в справочнике</v>
      </c>
      <c r="Z293" s="96" t="str">
        <f>IF(ISNA(VLOOKUP(K293,PODS.PIPE_SEGMENT_MATERIAL_CL!A:B,2,FALSE)) = TRUE, "нет в справочнике", VLOOKUP(K293,PODS.PIPE_SEGMENT_MATERIAL_CL!A:B,2,FALSE))</f>
        <v>нет в справочнике</v>
      </c>
      <c r="AA293" s="96" t="str">
        <f>IF(ISNA(VLOOKUP(L293,PODS.PIPE_SEGMENT_MANUFACTURER!A:B,2,FALSE)) = TRUE, "нет в справочнике", VLOOKUP(L293,PODS.PIPE_SEGMENT_MANUFACTURER!A:B,2,FALSE))</f>
        <v>нет в справочнике</v>
      </c>
      <c r="AB293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93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94" spans="1:29">
      <c r="A294" s="12"/>
      <c r="B294" s="14"/>
      <c r="C294" s="15"/>
      <c r="D294" s="11"/>
      <c r="E294" s="12"/>
      <c r="F294" s="12"/>
      <c r="G294" s="8"/>
      <c r="H294" s="8"/>
      <c r="I294" s="8"/>
      <c r="J294" s="12"/>
      <c r="K294" s="8"/>
      <c r="L294" s="8"/>
      <c r="M294" s="8"/>
      <c r="N294" s="24"/>
      <c r="O294" s="13"/>
      <c r="P294" s="13"/>
      <c r="Q294" s="13"/>
      <c r="R294" s="13"/>
      <c r="S294" s="17"/>
      <c r="T294" s="56"/>
      <c r="U294" s="96" t="str">
        <f>IF(ISNA(VLOOKUP(A294,'Служебный лист'!D:D:'Служебный лист'!E:E,2,FALSE)) = TRUE, "Газопровод не найден", VLOOKUP(A294,'Служебный лист'!D:E,2,FALSE))</f>
        <v>Газопровод не найден</v>
      </c>
      <c r="V294" s="96" t="str">
        <f>IF(ISNA(VLOOKUP(D294,PODS.DOT_CLASS_RATING_CL!A:B,2,FALSE)) = TRUE, "нет в справочнике", VLOOKUP(D294,PODS.DOT_CLASS_RATING_CL!A:B,2,FALSE))</f>
        <v>нет в справочнике</v>
      </c>
      <c r="W294" s="96" t="str">
        <f>IF(ISNA(VLOOKUP(E294,PODS.NOMINAL_DIAMETR_CL!A:B,2,FALSE)) = TRUE, "нет в справочнике", VLOOKUP(E294,PODS.NOMINAL_DIAMETR_CL!A:B,2,FALSE))</f>
        <v>нет в справочнике</v>
      </c>
      <c r="X294" s="96" t="str">
        <f>IF(ISNA(VLOOKUP(F294,PODS.NOMINAL_WALL_THICKNESS_CL!A:B,2,FALSE)) = TRUE, "нет в справочнике", VLOOKUP(F294,PODS.NOMINAL_WALL_THICKNESS_CL!A:B,2,FALSE))</f>
        <v>нет в справочнике</v>
      </c>
      <c r="Y294" s="96" t="str">
        <f>IF(ISNA(VLOOKUP(J294,PODS.PIPE_LONG_SEAM_GCL!A:B,2,FALSE)) = TRUE, "нет в справочнике", VLOOKUP(J294,PODS.PIPE_LONG_SEAM_GCL!A:B,2,FALSE))</f>
        <v>нет в справочнике</v>
      </c>
      <c r="Z294" s="96" t="str">
        <f>IF(ISNA(VLOOKUP(K294,PODS.PIPE_SEGMENT_MATERIAL_CL!A:B,2,FALSE)) = TRUE, "нет в справочнике", VLOOKUP(K294,PODS.PIPE_SEGMENT_MATERIAL_CL!A:B,2,FALSE))</f>
        <v>нет в справочнике</v>
      </c>
      <c r="AA294" s="96" t="str">
        <f>IF(ISNA(VLOOKUP(L294,PODS.PIPE_SEGMENT_MANUFACTURER!A:B,2,FALSE)) = TRUE, "нет в справочнике", VLOOKUP(L294,PODS.PIPE_SEGMENT_MANUFACTURER!A:B,2,FALSE))</f>
        <v>нет в справочнике</v>
      </c>
      <c r="AB294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94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95" spans="1:29">
      <c r="A295" s="12"/>
      <c r="B295" s="14"/>
      <c r="C295" s="15"/>
      <c r="D295" s="11"/>
      <c r="E295" s="12"/>
      <c r="F295" s="12"/>
      <c r="G295" s="8"/>
      <c r="H295" s="8"/>
      <c r="I295" s="8"/>
      <c r="J295" s="12"/>
      <c r="K295" s="8"/>
      <c r="L295" s="8"/>
      <c r="M295" s="8"/>
      <c r="N295" s="24"/>
      <c r="O295" s="13"/>
      <c r="P295" s="13"/>
      <c r="Q295" s="13"/>
      <c r="R295" s="13"/>
      <c r="S295" s="17"/>
      <c r="T295" s="56"/>
      <c r="U295" s="96" t="str">
        <f>IF(ISNA(VLOOKUP(A295,'Служебный лист'!D:D:'Служебный лист'!E:E,2,FALSE)) = TRUE, "Газопровод не найден", VLOOKUP(A295,'Служебный лист'!D:E,2,FALSE))</f>
        <v>Газопровод не найден</v>
      </c>
      <c r="V295" s="96" t="str">
        <f>IF(ISNA(VLOOKUP(D295,PODS.DOT_CLASS_RATING_CL!A:B,2,FALSE)) = TRUE, "нет в справочнике", VLOOKUP(D295,PODS.DOT_CLASS_RATING_CL!A:B,2,FALSE))</f>
        <v>нет в справочнике</v>
      </c>
      <c r="W295" s="96" t="str">
        <f>IF(ISNA(VLOOKUP(E295,PODS.NOMINAL_DIAMETR_CL!A:B,2,FALSE)) = TRUE, "нет в справочнике", VLOOKUP(E295,PODS.NOMINAL_DIAMETR_CL!A:B,2,FALSE))</f>
        <v>нет в справочнике</v>
      </c>
      <c r="X295" s="96" t="str">
        <f>IF(ISNA(VLOOKUP(F295,PODS.NOMINAL_WALL_THICKNESS_CL!A:B,2,FALSE)) = TRUE, "нет в справочнике", VLOOKUP(F295,PODS.NOMINAL_WALL_THICKNESS_CL!A:B,2,FALSE))</f>
        <v>нет в справочнике</v>
      </c>
      <c r="Y295" s="96" t="str">
        <f>IF(ISNA(VLOOKUP(J295,PODS.PIPE_LONG_SEAM_GCL!A:B,2,FALSE)) = TRUE, "нет в справочнике", VLOOKUP(J295,PODS.PIPE_LONG_SEAM_GCL!A:B,2,FALSE))</f>
        <v>нет в справочнике</v>
      </c>
      <c r="Z295" s="96" t="str">
        <f>IF(ISNA(VLOOKUP(K295,PODS.PIPE_SEGMENT_MATERIAL_CL!A:B,2,FALSE)) = TRUE, "нет в справочнике", VLOOKUP(K295,PODS.PIPE_SEGMENT_MATERIAL_CL!A:B,2,FALSE))</f>
        <v>нет в справочнике</v>
      </c>
      <c r="AA295" s="96" t="str">
        <f>IF(ISNA(VLOOKUP(L295,PODS.PIPE_SEGMENT_MANUFACTURER!A:B,2,FALSE)) = TRUE, "нет в справочнике", VLOOKUP(L295,PODS.PIPE_SEGMENT_MANUFACTURER!A:B,2,FALSE))</f>
        <v>нет в справочнике</v>
      </c>
      <c r="AB295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95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96" spans="1:29">
      <c r="A296" s="12"/>
      <c r="B296" s="14"/>
      <c r="C296" s="15"/>
      <c r="D296" s="11"/>
      <c r="E296" s="12"/>
      <c r="F296" s="12"/>
      <c r="G296" s="8"/>
      <c r="H296" s="8"/>
      <c r="I296" s="8"/>
      <c r="J296" s="12"/>
      <c r="K296" s="8"/>
      <c r="L296" s="8"/>
      <c r="M296" s="8"/>
      <c r="N296" s="24"/>
      <c r="O296" s="13"/>
      <c r="P296" s="13"/>
      <c r="Q296" s="13"/>
      <c r="R296" s="13"/>
      <c r="S296" s="17"/>
      <c r="T296" s="56"/>
      <c r="U296" s="96" t="str">
        <f>IF(ISNA(VLOOKUP(A296,'Служебный лист'!D:D:'Служебный лист'!E:E,2,FALSE)) = TRUE, "Газопровод не найден", VLOOKUP(A296,'Служебный лист'!D:E,2,FALSE))</f>
        <v>Газопровод не найден</v>
      </c>
      <c r="V296" s="96" t="str">
        <f>IF(ISNA(VLOOKUP(D296,PODS.DOT_CLASS_RATING_CL!A:B,2,FALSE)) = TRUE, "нет в справочнике", VLOOKUP(D296,PODS.DOT_CLASS_RATING_CL!A:B,2,FALSE))</f>
        <v>нет в справочнике</v>
      </c>
      <c r="W296" s="96" t="str">
        <f>IF(ISNA(VLOOKUP(E296,PODS.NOMINAL_DIAMETR_CL!A:B,2,FALSE)) = TRUE, "нет в справочнике", VLOOKUP(E296,PODS.NOMINAL_DIAMETR_CL!A:B,2,FALSE))</f>
        <v>нет в справочнике</v>
      </c>
      <c r="X296" s="96" t="str">
        <f>IF(ISNA(VLOOKUP(F296,PODS.NOMINAL_WALL_THICKNESS_CL!A:B,2,FALSE)) = TRUE, "нет в справочнике", VLOOKUP(F296,PODS.NOMINAL_WALL_THICKNESS_CL!A:B,2,FALSE))</f>
        <v>нет в справочнике</v>
      </c>
      <c r="Y296" s="96" t="str">
        <f>IF(ISNA(VLOOKUP(J296,PODS.PIPE_LONG_SEAM_GCL!A:B,2,FALSE)) = TRUE, "нет в справочнике", VLOOKUP(J296,PODS.PIPE_LONG_SEAM_GCL!A:B,2,FALSE))</f>
        <v>нет в справочнике</v>
      </c>
      <c r="Z296" s="96" t="str">
        <f>IF(ISNA(VLOOKUP(K296,PODS.PIPE_SEGMENT_MATERIAL_CL!A:B,2,FALSE)) = TRUE, "нет в справочнике", VLOOKUP(K296,PODS.PIPE_SEGMENT_MATERIAL_CL!A:B,2,FALSE))</f>
        <v>нет в справочнике</v>
      </c>
      <c r="AA296" s="96" t="str">
        <f>IF(ISNA(VLOOKUP(L296,PODS.PIPE_SEGMENT_MANUFACTURER!A:B,2,FALSE)) = TRUE, "нет в справочнике", VLOOKUP(L296,PODS.PIPE_SEGMENT_MANUFACTURER!A:B,2,FALSE))</f>
        <v>нет в справочнике</v>
      </c>
      <c r="AB296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96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97" spans="1:29">
      <c r="A297" s="12"/>
      <c r="B297" s="14"/>
      <c r="C297" s="15"/>
      <c r="D297" s="11"/>
      <c r="E297" s="12"/>
      <c r="F297" s="12"/>
      <c r="G297" s="8"/>
      <c r="H297" s="8"/>
      <c r="I297" s="8"/>
      <c r="J297" s="12"/>
      <c r="K297" s="8"/>
      <c r="L297" s="8"/>
      <c r="M297" s="8"/>
      <c r="N297" s="24"/>
      <c r="O297" s="13"/>
      <c r="P297" s="13"/>
      <c r="Q297" s="13"/>
      <c r="R297" s="13"/>
      <c r="S297" s="17"/>
      <c r="T297" s="56"/>
      <c r="U297" s="96" t="str">
        <f>IF(ISNA(VLOOKUP(A297,'Служебный лист'!D:D:'Служебный лист'!E:E,2,FALSE)) = TRUE, "Газопровод не найден", VLOOKUP(A297,'Служебный лист'!D:E,2,FALSE))</f>
        <v>Газопровод не найден</v>
      </c>
      <c r="V297" s="96" t="str">
        <f>IF(ISNA(VLOOKUP(D297,PODS.DOT_CLASS_RATING_CL!A:B,2,FALSE)) = TRUE, "нет в справочнике", VLOOKUP(D297,PODS.DOT_CLASS_RATING_CL!A:B,2,FALSE))</f>
        <v>нет в справочнике</v>
      </c>
      <c r="W297" s="96" t="str">
        <f>IF(ISNA(VLOOKUP(E297,PODS.NOMINAL_DIAMETR_CL!A:B,2,FALSE)) = TRUE, "нет в справочнике", VLOOKUP(E297,PODS.NOMINAL_DIAMETR_CL!A:B,2,FALSE))</f>
        <v>нет в справочнике</v>
      </c>
      <c r="X297" s="96" t="str">
        <f>IF(ISNA(VLOOKUP(F297,PODS.NOMINAL_WALL_THICKNESS_CL!A:B,2,FALSE)) = TRUE, "нет в справочнике", VLOOKUP(F297,PODS.NOMINAL_WALL_THICKNESS_CL!A:B,2,FALSE))</f>
        <v>нет в справочнике</v>
      </c>
      <c r="Y297" s="96" t="str">
        <f>IF(ISNA(VLOOKUP(J297,PODS.PIPE_LONG_SEAM_GCL!A:B,2,FALSE)) = TRUE, "нет в справочнике", VLOOKUP(J297,PODS.PIPE_LONG_SEAM_GCL!A:B,2,FALSE))</f>
        <v>нет в справочнике</v>
      </c>
      <c r="Z297" s="96" t="str">
        <f>IF(ISNA(VLOOKUP(K297,PODS.PIPE_SEGMENT_MATERIAL_CL!A:B,2,FALSE)) = TRUE, "нет в справочнике", VLOOKUP(K297,PODS.PIPE_SEGMENT_MATERIAL_CL!A:B,2,FALSE))</f>
        <v>нет в справочнике</v>
      </c>
      <c r="AA297" s="96" t="str">
        <f>IF(ISNA(VLOOKUP(L297,PODS.PIPE_SEGMENT_MANUFACTURER!A:B,2,FALSE)) = TRUE, "нет в справочнике", VLOOKUP(L297,PODS.PIPE_SEGMENT_MANUFACTURER!A:B,2,FALSE))</f>
        <v>нет в справочнике</v>
      </c>
      <c r="AB297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97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98" spans="1:29">
      <c r="A298" s="12"/>
      <c r="B298" s="14"/>
      <c r="C298" s="15"/>
      <c r="D298" s="11"/>
      <c r="E298" s="12"/>
      <c r="F298" s="12"/>
      <c r="G298" s="8"/>
      <c r="H298" s="8"/>
      <c r="I298" s="8"/>
      <c r="J298" s="12"/>
      <c r="K298" s="8"/>
      <c r="L298" s="8"/>
      <c r="M298" s="8"/>
      <c r="N298" s="24"/>
      <c r="O298" s="13"/>
      <c r="P298" s="13"/>
      <c r="Q298" s="13"/>
      <c r="R298" s="13"/>
      <c r="S298" s="17"/>
      <c r="T298" s="56"/>
      <c r="U298" s="96" t="str">
        <f>IF(ISNA(VLOOKUP(A298,'Служебный лист'!D:D:'Служебный лист'!E:E,2,FALSE)) = TRUE, "Газопровод не найден", VLOOKUP(A298,'Служебный лист'!D:E,2,FALSE))</f>
        <v>Газопровод не найден</v>
      </c>
      <c r="V298" s="96" t="str">
        <f>IF(ISNA(VLOOKUP(D298,PODS.DOT_CLASS_RATING_CL!A:B,2,FALSE)) = TRUE, "нет в справочнике", VLOOKUP(D298,PODS.DOT_CLASS_RATING_CL!A:B,2,FALSE))</f>
        <v>нет в справочнике</v>
      </c>
      <c r="W298" s="96" t="str">
        <f>IF(ISNA(VLOOKUP(E298,PODS.NOMINAL_DIAMETR_CL!A:B,2,FALSE)) = TRUE, "нет в справочнике", VLOOKUP(E298,PODS.NOMINAL_DIAMETR_CL!A:B,2,FALSE))</f>
        <v>нет в справочнике</v>
      </c>
      <c r="X298" s="96" t="str">
        <f>IF(ISNA(VLOOKUP(F298,PODS.NOMINAL_WALL_THICKNESS_CL!A:B,2,FALSE)) = TRUE, "нет в справочнике", VLOOKUP(F298,PODS.NOMINAL_WALL_THICKNESS_CL!A:B,2,FALSE))</f>
        <v>нет в справочнике</v>
      </c>
      <c r="Y298" s="96" t="str">
        <f>IF(ISNA(VLOOKUP(J298,PODS.PIPE_LONG_SEAM_GCL!A:B,2,FALSE)) = TRUE, "нет в справочнике", VLOOKUP(J298,PODS.PIPE_LONG_SEAM_GCL!A:B,2,FALSE))</f>
        <v>нет в справочнике</v>
      </c>
      <c r="Z298" s="96" t="str">
        <f>IF(ISNA(VLOOKUP(K298,PODS.PIPE_SEGMENT_MATERIAL_CL!A:B,2,FALSE)) = TRUE, "нет в справочнике", VLOOKUP(K298,PODS.PIPE_SEGMENT_MATERIAL_CL!A:B,2,FALSE))</f>
        <v>нет в справочнике</v>
      </c>
      <c r="AA298" s="96" t="str">
        <f>IF(ISNA(VLOOKUP(L298,PODS.PIPE_SEGMENT_MANUFACTURER!A:B,2,FALSE)) = TRUE, "нет в справочнике", VLOOKUP(L298,PODS.PIPE_SEGMENT_MANUFACTURER!A:B,2,FALSE))</f>
        <v>нет в справочнике</v>
      </c>
      <c r="AB298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98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299" spans="1:29">
      <c r="A299" s="12"/>
      <c r="B299" s="14"/>
      <c r="C299" s="15"/>
      <c r="D299" s="11"/>
      <c r="E299" s="12"/>
      <c r="F299" s="12"/>
      <c r="G299" s="8"/>
      <c r="H299" s="8"/>
      <c r="I299" s="8"/>
      <c r="J299" s="12"/>
      <c r="K299" s="8"/>
      <c r="L299" s="8"/>
      <c r="M299" s="8"/>
      <c r="N299" s="24"/>
      <c r="O299" s="13"/>
      <c r="P299" s="13"/>
      <c r="Q299" s="13"/>
      <c r="R299" s="13"/>
      <c r="S299" s="17"/>
      <c r="T299" s="56"/>
      <c r="U299" s="96" t="str">
        <f>IF(ISNA(VLOOKUP(A299,'Служебный лист'!D:D:'Служебный лист'!E:E,2,FALSE)) = TRUE, "Газопровод не найден", VLOOKUP(A299,'Служебный лист'!D:E,2,FALSE))</f>
        <v>Газопровод не найден</v>
      </c>
      <c r="V299" s="96" t="str">
        <f>IF(ISNA(VLOOKUP(D299,PODS.DOT_CLASS_RATING_CL!A:B,2,FALSE)) = TRUE, "нет в справочнике", VLOOKUP(D299,PODS.DOT_CLASS_RATING_CL!A:B,2,FALSE))</f>
        <v>нет в справочнике</v>
      </c>
      <c r="W299" s="96" t="str">
        <f>IF(ISNA(VLOOKUP(E299,PODS.NOMINAL_DIAMETR_CL!A:B,2,FALSE)) = TRUE, "нет в справочнике", VLOOKUP(E299,PODS.NOMINAL_DIAMETR_CL!A:B,2,FALSE))</f>
        <v>нет в справочнике</v>
      </c>
      <c r="X299" s="96" t="str">
        <f>IF(ISNA(VLOOKUP(F299,PODS.NOMINAL_WALL_THICKNESS_CL!A:B,2,FALSE)) = TRUE, "нет в справочнике", VLOOKUP(F299,PODS.NOMINAL_WALL_THICKNESS_CL!A:B,2,FALSE))</f>
        <v>нет в справочнике</v>
      </c>
      <c r="Y299" s="96" t="str">
        <f>IF(ISNA(VLOOKUP(J299,PODS.PIPE_LONG_SEAM_GCL!A:B,2,FALSE)) = TRUE, "нет в справочнике", VLOOKUP(J299,PODS.PIPE_LONG_SEAM_GCL!A:B,2,FALSE))</f>
        <v>нет в справочнике</v>
      </c>
      <c r="Z299" s="96" t="str">
        <f>IF(ISNA(VLOOKUP(K299,PODS.PIPE_SEGMENT_MATERIAL_CL!A:B,2,FALSE)) = TRUE, "нет в справочнике", VLOOKUP(K299,PODS.PIPE_SEGMENT_MATERIAL_CL!A:B,2,FALSE))</f>
        <v>нет в справочнике</v>
      </c>
      <c r="AA299" s="96" t="str">
        <f>IF(ISNA(VLOOKUP(L299,PODS.PIPE_SEGMENT_MANUFACTURER!A:B,2,FALSE)) = TRUE, "нет в справочнике", VLOOKUP(L299,PODS.PIPE_SEGMENT_MANUFACTURER!A:B,2,FALSE))</f>
        <v>нет в справочнике</v>
      </c>
      <c r="AB299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299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00" spans="1:29">
      <c r="A300" s="12"/>
      <c r="B300" s="14"/>
      <c r="C300" s="15"/>
      <c r="D300" s="11"/>
      <c r="E300" s="12"/>
      <c r="F300" s="12"/>
      <c r="G300" s="8"/>
      <c r="H300" s="8"/>
      <c r="I300" s="8"/>
      <c r="J300" s="12"/>
      <c r="K300" s="8"/>
      <c r="L300" s="8"/>
      <c r="M300" s="8"/>
      <c r="N300" s="24"/>
      <c r="O300" s="13"/>
      <c r="P300" s="13"/>
      <c r="Q300" s="13"/>
      <c r="R300" s="13"/>
      <c r="S300" s="17"/>
      <c r="T300" s="56"/>
      <c r="U300" s="96" t="str">
        <f>IF(ISNA(VLOOKUP(A300,'Служебный лист'!D:D:'Служебный лист'!E:E,2,FALSE)) = TRUE, "Газопровод не найден", VLOOKUP(A300,'Служебный лист'!D:E,2,FALSE))</f>
        <v>Газопровод не найден</v>
      </c>
      <c r="V300" s="96" t="str">
        <f>IF(ISNA(VLOOKUP(D300,PODS.DOT_CLASS_RATING_CL!A:B,2,FALSE)) = TRUE, "нет в справочнике", VLOOKUP(D300,PODS.DOT_CLASS_RATING_CL!A:B,2,FALSE))</f>
        <v>нет в справочнике</v>
      </c>
      <c r="W300" s="96" t="str">
        <f>IF(ISNA(VLOOKUP(E300,PODS.NOMINAL_DIAMETR_CL!A:B,2,FALSE)) = TRUE, "нет в справочнике", VLOOKUP(E300,PODS.NOMINAL_DIAMETR_CL!A:B,2,FALSE))</f>
        <v>нет в справочнике</v>
      </c>
      <c r="X300" s="96" t="str">
        <f>IF(ISNA(VLOOKUP(F300,PODS.NOMINAL_WALL_THICKNESS_CL!A:B,2,FALSE)) = TRUE, "нет в справочнике", VLOOKUP(F300,PODS.NOMINAL_WALL_THICKNESS_CL!A:B,2,FALSE))</f>
        <v>нет в справочнике</v>
      </c>
      <c r="Y300" s="96" t="str">
        <f>IF(ISNA(VLOOKUP(J300,PODS.PIPE_LONG_SEAM_GCL!A:B,2,FALSE)) = TRUE, "нет в справочнике", VLOOKUP(J300,PODS.PIPE_LONG_SEAM_GCL!A:B,2,FALSE))</f>
        <v>нет в справочнике</v>
      </c>
      <c r="Z300" s="96" t="str">
        <f>IF(ISNA(VLOOKUP(K300,PODS.PIPE_SEGMENT_MATERIAL_CL!A:B,2,FALSE)) = TRUE, "нет в справочнике", VLOOKUP(K300,PODS.PIPE_SEGMENT_MATERIAL_CL!A:B,2,FALSE))</f>
        <v>нет в справочнике</v>
      </c>
      <c r="AA300" s="96" t="str">
        <f>IF(ISNA(VLOOKUP(L300,PODS.PIPE_SEGMENT_MANUFACTURER!A:B,2,FALSE)) = TRUE, "нет в справочнике", VLOOKUP(L300,PODS.PIPE_SEGMENT_MANUFACTURER!A:B,2,FALSE))</f>
        <v>нет в справочнике</v>
      </c>
      <c r="AB300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00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01" spans="1:29">
      <c r="A301" s="12"/>
      <c r="B301" s="14"/>
      <c r="C301" s="15"/>
      <c r="D301" s="11"/>
      <c r="E301" s="12"/>
      <c r="F301" s="12"/>
      <c r="G301" s="8"/>
      <c r="H301" s="8"/>
      <c r="I301" s="8"/>
      <c r="J301" s="12"/>
      <c r="K301" s="8"/>
      <c r="L301" s="8"/>
      <c r="M301" s="8"/>
      <c r="N301" s="24"/>
      <c r="O301" s="13"/>
      <c r="P301" s="13"/>
      <c r="Q301" s="13"/>
      <c r="R301" s="13"/>
      <c r="S301" s="17"/>
      <c r="T301" s="56"/>
      <c r="U301" s="96" t="str">
        <f>IF(ISNA(VLOOKUP(A301,'Служебный лист'!D:D:'Служебный лист'!E:E,2,FALSE)) = TRUE, "Газопровод не найден", VLOOKUP(A301,'Служебный лист'!D:E,2,FALSE))</f>
        <v>Газопровод не найден</v>
      </c>
      <c r="V301" s="96" t="str">
        <f>IF(ISNA(VLOOKUP(D301,PODS.DOT_CLASS_RATING_CL!A:B,2,FALSE)) = TRUE, "нет в справочнике", VLOOKUP(D301,PODS.DOT_CLASS_RATING_CL!A:B,2,FALSE))</f>
        <v>нет в справочнике</v>
      </c>
      <c r="W301" s="96" t="str">
        <f>IF(ISNA(VLOOKUP(E301,PODS.NOMINAL_DIAMETR_CL!A:B,2,FALSE)) = TRUE, "нет в справочнике", VLOOKUP(E301,PODS.NOMINAL_DIAMETR_CL!A:B,2,FALSE))</f>
        <v>нет в справочнике</v>
      </c>
      <c r="X301" s="96" t="str">
        <f>IF(ISNA(VLOOKUP(F301,PODS.NOMINAL_WALL_THICKNESS_CL!A:B,2,FALSE)) = TRUE, "нет в справочнике", VLOOKUP(F301,PODS.NOMINAL_WALL_THICKNESS_CL!A:B,2,FALSE))</f>
        <v>нет в справочнике</v>
      </c>
      <c r="Y301" s="96" t="str">
        <f>IF(ISNA(VLOOKUP(J301,PODS.PIPE_LONG_SEAM_GCL!A:B,2,FALSE)) = TRUE, "нет в справочнике", VLOOKUP(J301,PODS.PIPE_LONG_SEAM_GCL!A:B,2,FALSE))</f>
        <v>нет в справочнике</v>
      </c>
      <c r="Z301" s="96" t="str">
        <f>IF(ISNA(VLOOKUP(K301,PODS.PIPE_SEGMENT_MATERIAL_CL!A:B,2,FALSE)) = TRUE, "нет в справочнике", VLOOKUP(K301,PODS.PIPE_SEGMENT_MATERIAL_CL!A:B,2,FALSE))</f>
        <v>нет в справочнике</v>
      </c>
      <c r="AA301" s="96" t="str">
        <f>IF(ISNA(VLOOKUP(L301,PODS.PIPE_SEGMENT_MANUFACTURER!A:B,2,FALSE)) = TRUE, "нет в справочнике", VLOOKUP(L301,PODS.PIPE_SEGMENT_MANUFACTURER!A:B,2,FALSE))</f>
        <v>нет в справочнике</v>
      </c>
      <c r="AB301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01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02" spans="1:29">
      <c r="A302" s="12"/>
      <c r="B302" s="14"/>
      <c r="C302" s="15"/>
      <c r="D302" s="11"/>
      <c r="E302" s="12"/>
      <c r="F302" s="12"/>
      <c r="G302" s="8"/>
      <c r="H302" s="8"/>
      <c r="I302" s="8"/>
      <c r="J302" s="12"/>
      <c r="K302" s="8"/>
      <c r="L302" s="8"/>
      <c r="M302" s="8"/>
      <c r="N302" s="24"/>
      <c r="O302" s="13"/>
      <c r="P302" s="13"/>
      <c r="Q302" s="13"/>
      <c r="R302" s="13"/>
      <c r="S302" s="17"/>
      <c r="T302" s="56"/>
      <c r="U302" s="96" t="str">
        <f>IF(ISNA(VLOOKUP(A302,'Служебный лист'!D:D:'Служебный лист'!E:E,2,FALSE)) = TRUE, "Газопровод не найден", VLOOKUP(A302,'Служебный лист'!D:E,2,FALSE))</f>
        <v>Газопровод не найден</v>
      </c>
      <c r="V302" s="96" t="str">
        <f>IF(ISNA(VLOOKUP(D302,PODS.DOT_CLASS_RATING_CL!A:B,2,FALSE)) = TRUE, "нет в справочнике", VLOOKUP(D302,PODS.DOT_CLASS_RATING_CL!A:B,2,FALSE))</f>
        <v>нет в справочнике</v>
      </c>
      <c r="W302" s="96" t="str">
        <f>IF(ISNA(VLOOKUP(E302,PODS.NOMINAL_DIAMETR_CL!A:B,2,FALSE)) = TRUE, "нет в справочнике", VLOOKUP(E302,PODS.NOMINAL_DIAMETR_CL!A:B,2,FALSE))</f>
        <v>нет в справочнике</v>
      </c>
      <c r="X302" s="96" t="str">
        <f>IF(ISNA(VLOOKUP(F302,PODS.NOMINAL_WALL_THICKNESS_CL!A:B,2,FALSE)) = TRUE, "нет в справочнике", VLOOKUP(F302,PODS.NOMINAL_WALL_THICKNESS_CL!A:B,2,FALSE))</f>
        <v>нет в справочнике</v>
      </c>
      <c r="Y302" s="96" t="str">
        <f>IF(ISNA(VLOOKUP(J302,PODS.PIPE_LONG_SEAM_GCL!A:B,2,FALSE)) = TRUE, "нет в справочнике", VLOOKUP(J302,PODS.PIPE_LONG_SEAM_GCL!A:B,2,FALSE))</f>
        <v>нет в справочнике</v>
      </c>
      <c r="Z302" s="96" t="str">
        <f>IF(ISNA(VLOOKUP(K302,PODS.PIPE_SEGMENT_MATERIAL_CL!A:B,2,FALSE)) = TRUE, "нет в справочнике", VLOOKUP(K302,PODS.PIPE_SEGMENT_MATERIAL_CL!A:B,2,FALSE))</f>
        <v>нет в справочнике</v>
      </c>
      <c r="AA302" s="96" t="str">
        <f>IF(ISNA(VLOOKUP(L302,PODS.PIPE_SEGMENT_MANUFACTURER!A:B,2,FALSE)) = TRUE, "нет в справочнике", VLOOKUP(L302,PODS.PIPE_SEGMENT_MANUFACTURER!A:B,2,FALSE))</f>
        <v>нет в справочнике</v>
      </c>
      <c r="AB302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02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03" spans="1:29">
      <c r="A303" s="12"/>
      <c r="B303" s="14"/>
      <c r="C303" s="15"/>
      <c r="D303" s="11"/>
      <c r="E303" s="12"/>
      <c r="F303" s="12"/>
      <c r="G303" s="8"/>
      <c r="H303" s="8"/>
      <c r="I303" s="8"/>
      <c r="J303" s="12"/>
      <c r="K303" s="8"/>
      <c r="L303" s="8"/>
      <c r="M303" s="8"/>
      <c r="N303" s="24"/>
      <c r="O303" s="13"/>
      <c r="P303" s="13"/>
      <c r="Q303" s="13"/>
      <c r="R303" s="13"/>
      <c r="S303" s="17"/>
      <c r="T303" s="56"/>
      <c r="U303" s="96" t="str">
        <f>IF(ISNA(VLOOKUP(A303,'Служебный лист'!D:D:'Служебный лист'!E:E,2,FALSE)) = TRUE, "Газопровод не найден", VLOOKUP(A303,'Служебный лист'!D:E,2,FALSE))</f>
        <v>Газопровод не найден</v>
      </c>
      <c r="V303" s="96" t="str">
        <f>IF(ISNA(VLOOKUP(D303,PODS.DOT_CLASS_RATING_CL!A:B,2,FALSE)) = TRUE, "нет в справочнике", VLOOKUP(D303,PODS.DOT_CLASS_RATING_CL!A:B,2,FALSE))</f>
        <v>нет в справочнике</v>
      </c>
      <c r="W303" s="96" t="str">
        <f>IF(ISNA(VLOOKUP(E303,PODS.NOMINAL_DIAMETR_CL!A:B,2,FALSE)) = TRUE, "нет в справочнике", VLOOKUP(E303,PODS.NOMINAL_DIAMETR_CL!A:B,2,FALSE))</f>
        <v>нет в справочнике</v>
      </c>
      <c r="X303" s="96" t="str">
        <f>IF(ISNA(VLOOKUP(F303,PODS.NOMINAL_WALL_THICKNESS_CL!A:B,2,FALSE)) = TRUE, "нет в справочнике", VLOOKUP(F303,PODS.NOMINAL_WALL_THICKNESS_CL!A:B,2,FALSE))</f>
        <v>нет в справочнике</v>
      </c>
      <c r="Y303" s="96" t="str">
        <f>IF(ISNA(VLOOKUP(J303,PODS.PIPE_LONG_SEAM_GCL!A:B,2,FALSE)) = TRUE, "нет в справочнике", VLOOKUP(J303,PODS.PIPE_LONG_SEAM_GCL!A:B,2,FALSE))</f>
        <v>нет в справочнике</v>
      </c>
      <c r="Z303" s="96" t="str">
        <f>IF(ISNA(VLOOKUP(K303,PODS.PIPE_SEGMENT_MATERIAL_CL!A:B,2,FALSE)) = TRUE, "нет в справочнике", VLOOKUP(K303,PODS.PIPE_SEGMENT_MATERIAL_CL!A:B,2,FALSE))</f>
        <v>нет в справочнике</v>
      </c>
      <c r="AA303" s="96" t="str">
        <f>IF(ISNA(VLOOKUP(L303,PODS.PIPE_SEGMENT_MANUFACTURER!A:B,2,FALSE)) = TRUE, "нет в справочнике", VLOOKUP(L303,PODS.PIPE_SEGMENT_MANUFACTURER!A:B,2,FALSE))</f>
        <v>нет в справочнике</v>
      </c>
      <c r="AB303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03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04" spans="1:29">
      <c r="A304" s="12"/>
      <c r="B304" s="14"/>
      <c r="C304" s="15"/>
      <c r="D304" s="11"/>
      <c r="E304" s="12"/>
      <c r="F304" s="12"/>
      <c r="G304" s="8"/>
      <c r="H304" s="8"/>
      <c r="I304" s="8"/>
      <c r="J304" s="12"/>
      <c r="K304" s="8"/>
      <c r="L304" s="8"/>
      <c r="M304" s="8"/>
      <c r="N304" s="24"/>
      <c r="O304" s="13"/>
      <c r="P304" s="13"/>
      <c r="Q304" s="13"/>
      <c r="R304" s="13"/>
      <c r="S304" s="17"/>
      <c r="T304" s="56"/>
      <c r="U304" s="96" t="str">
        <f>IF(ISNA(VLOOKUP(A304,'Служебный лист'!D:D:'Служебный лист'!E:E,2,FALSE)) = TRUE, "Газопровод не найден", VLOOKUP(A304,'Служебный лист'!D:E,2,FALSE))</f>
        <v>Газопровод не найден</v>
      </c>
      <c r="V304" s="96" t="str">
        <f>IF(ISNA(VLOOKUP(D304,PODS.DOT_CLASS_RATING_CL!A:B,2,FALSE)) = TRUE, "нет в справочнике", VLOOKUP(D304,PODS.DOT_CLASS_RATING_CL!A:B,2,FALSE))</f>
        <v>нет в справочнике</v>
      </c>
      <c r="W304" s="96" t="str">
        <f>IF(ISNA(VLOOKUP(E304,PODS.NOMINAL_DIAMETR_CL!A:B,2,FALSE)) = TRUE, "нет в справочнике", VLOOKUP(E304,PODS.NOMINAL_DIAMETR_CL!A:B,2,FALSE))</f>
        <v>нет в справочнике</v>
      </c>
      <c r="X304" s="96" t="str">
        <f>IF(ISNA(VLOOKUP(F304,PODS.NOMINAL_WALL_THICKNESS_CL!A:B,2,FALSE)) = TRUE, "нет в справочнике", VLOOKUP(F304,PODS.NOMINAL_WALL_THICKNESS_CL!A:B,2,FALSE))</f>
        <v>нет в справочнике</v>
      </c>
      <c r="Y304" s="96" t="str">
        <f>IF(ISNA(VLOOKUP(J304,PODS.PIPE_LONG_SEAM_GCL!A:B,2,FALSE)) = TRUE, "нет в справочнике", VLOOKUP(J304,PODS.PIPE_LONG_SEAM_GCL!A:B,2,FALSE))</f>
        <v>нет в справочнике</v>
      </c>
      <c r="Z304" s="96" t="str">
        <f>IF(ISNA(VLOOKUP(K304,PODS.PIPE_SEGMENT_MATERIAL_CL!A:B,2,FALSE)) = TRUE, "нет в справочнике", VLOOKUP(K304,PODS.PIPE_SEGMENT_MATERIAL_CL!A:B,2,FALSE))</f>
        <v>нет в справочнике</v>
      </c>
      <c r="AA304" s="96" t="str">
        <f>IF(ISNA(VLOOKUP(L304,PODS.PIPE_SEGMENT_MANUFACTURER!A:B,2,FALSE)) = TRUE, "нет в справочнике", VLOOKUP(L304,PODS.PIPE_SEGMENT_MANUFACTURER!A:B,2,FALSE))</f>
        <v>нет в справочнике</v>
      </c>
      <c r="AB304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04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05" spans="1:29">
      <c r="A305" s="12"/>
      <c r="B305" s="14"/>
      <c r="C305" s="15"/>
      <c r="D305" s="11"/>
      <c r="E305" s="12"/>
      <c r="F305" s="12"/>
      <c r="G305" s="8"/>
      <c r="H305" s="8"/>
      <c r="I305" s="8"/>
      <c r="J305" s="12"/>
      <c r="K305" s="8"/>
      <c r="L305" s="8"/>
      <c r="M305" s="8"/>
      <c r="N305" s="24"/>
      <c r="O305" s="13"/>
      <c r="P305" s="13"/>
      <c r="Q305" s="13"/>
      <c r="R305" s="13"/>
      <c r="S305" s="17"/>
      <c r="T305" s="56"/>
      <c r="U305" s="96" t="str">
        <f>IF(ISNA(VLOOKUP(A305,'Служебный лист'!D:D:'Служебный лист'!E:E,2,FALSE)) = TRUE, "Газопровод не найден", VLOOKUP(A305,'Служебный лист'!D:E,2,FALSE))</f>
        <v>Газопровод не найден</v>
      </c>
      <c r="V305" s="96" t="str">
        <f>IF(ISNA(VLOOKUP(D305,PODS.DOT_CLASS_RATING_CL!A:B,2,FALSE)) = TRUE, "нет в справочнике", VLOOKUP(D305,PODS.DOT_CLASS_RATING_CL!A:B,2,FALSE))</f>
        <v>нет в справочнике</v>
      </c>
      <c r="W305" s="96" t="str">
        <f>IF(ISNA(VLOOKUP(E305,PODS.NOMINAL_DIAMETR_CL!A:B,2,FALSE)) = TRUE, "нет в справочнике", VLOOKUP(E305,PODS.NOMINAL_DIAMETR_CL!A:B,2,FALSE))</f>
        <v>нет в справочнике</v>
      </c>
      <c r="X305" s="96" t="str">
        <f>IF(ISNA(VLOOKUP(F305,PODS.NOMINAL_WALL_THICKNESS_CL!A:B,2,FALSE)) = TRUE, "нет в справочнике", VLOOKUP(F305,PODS.NOMINAL_WALL_THICKNESS_CL!A:B,2,FALSE))</f>
        <v>нет в справочнике</v>
      </c>
      <c r="Y305" s="96" t="str">
        <f>IF(ISNA(VLOOKUP(J305,PODS.PIPE_LONG_SEAM_GCL!A:B,2,FALSE)) = TRUE, "нет в справочнике", VLOOKUP(J305,PODS.PIPE_LONG_SEAM_GCL!A:B,2,FALSE))</f>
        <v>нет в справочнике</v>
      </c>
      <c r="Z305" s="96" t="str">
        <f>IF(ISNA(VLOOKUP(K305,PODS.PIPE_SEGMENT_MATERIAL_CL!A:B,2,FALSE)) = TRUE, "нет в справочнике", VLOOKUP(K305,PODS.PIPE_SEGMENT_MATERIAL_CL!A:B,2,FALSE))</f>
        <v>нет в справочнике</v>
      </c>
      <c r="AA305" s="96" t="str">
        <f>IF(ISNA(VLOOKUP(L305,PODS.PIPE_SEGMENT_MANUFACTURER!A:B,2,FALSE)) = TRUE, "нет в справочнике", VLOOKUP(L305,PODS.PIPE_SEGMENT_MANUFACTURER!A:B,2,FALSE))</f>
        <v>нет в справочнике</v>
      </c>
      <c r="AB305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05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06" spans="1:29">
      <c r="A306" s="12"/>
      <c r="B306" s="14"/>
      <c r="C306" s="15"/>
      <c r="D306" s="11"/>
      <c r="E306" s="12"/>
      <c r="F306" s="12"/>
      <c r="G306" s="8"/>
      <c r="H306" s="8"/>
      <c r="I306" s="8"/>
      <c r="J306" s="12"/>
      <c r="K306" s="8"/>
      <c r="L306" s="8"/>
      <c r="M306" s="8"/>
      <c r="N306" s="24"/>
      <c r="O306" s="13"/>
      <c r="P306" s="13"/>
      <c r="Q306" s="13"/>
      <c r="R306" s="13"/>
      <c r="S306" s="17"/>
      <c r="T306" s="56"/>
      <c r="U306" s="96" t="str">
        <f>IF(ISNA(VLOOKUP(A306,'Служебный лист'!D:D:'Служебный лист'!E:E,2,FALSE)) = TRUE, "Газопровод не найден", VLOOKUP(A306,'Служебный лист'!D:E,2,FALSE))</f>
        <v>Газопровод не найден</v>
      </c>
      <c r="V306" s="96" t="str">
        <f>IF(ISNA(VLOOKUP(D306,PODS.DOT_CLASS_RATING_CL!A:B,2,FALSE)) = TRUE, "нет в справочнике", VLOOKUP(D306,PODS.DOT_CLASS_RATING_CL!A:B,2,FALSE))</f>
        <v>нет в справочнике</v>
      </c>
      <c r="W306" s="96" t="str">
        <f>IF(ISNA(VLOOKUP(E306,PODS.NOMINAL_DIAMETR_CL!A:B,2,FALSE)) = TRUE, "нет в справочнике", VLOOKUP(E306,PODS.NOMINAL_DIAMETR_CL!A:B,2,FALSE))</f>
        <v>нет в справочнике</v>
      </c>
      <c r="X306" s="96" t="str">
        <f>IF(ISNA(VLOOKUP(F306,PODS.NOMINAL_WALL_THICKNESS_CL!A:B,2,FALSE)) = TRUE, "нет в справочнике", VLOOKUP(F306,PODS.NOMINAL_WALL_THICKNESS_CL!A:B,2,FALSE))</f>
        <v>нет в справочнике</v>
      </c>
      <c r="Y306" s="96" t="str">
        <f>IF(ISNA(VLOOKUP(J306,PODS.PIPE_LONG_SEAM_GCL!A:B,2,FALSE)) = TRUE, "нет в справочнике", VLOOKUP(J306,PODS.PIPE_LONG_SEAM_GCL!A:B,2,FALSE))</f>
        <v>нет в справочнике</v>
      </c>
      <c r="Z306" s="96" t="str">
        <f>IF(ISNA(VLOOKUP(K306,PODS.PIPE_SEGMENT_MATERIAL_CL!A:B,2,FALSE)) = TRUE, "нет в справочнике", VLOOKUP(K306,PODS.PIPE_SEGMENT_MATERIAL_CL!A:B,2,FALSE))</f>
        <v>нет в справочнике</v>
      </c>
      <c r="AA306" s="96" t="str">
        <f>IF(ISNA(VLOOKUP(L306,PODS.PIPE_SEGMENT_MANUFACTURER!A:B,2,FALSE)) = TRUE, "нет в справочнике", VLOOKUP(L306,PODS.PIPE_SEGMENT_MANUFACTURER!A:B,2,FALSE))</f>
        <v>нет в справочнике</v>
      </c>
      <c r="AB306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06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07" spans="1:29">
      <c r="A307" s="12"/>
      <c r="B307" s="14"/>
      <c r="C307" s="15"/>
      <c r="D307" s="11"/>
      <c r="E307" s="12"/>
      <c r="F307" s="12"/>
      <c r="G307" s="8"/>
      <c r="H307" s="8"/>
      <c r="I307" s="8"/>
      <c r="J307" s="12"/>
      <c r="K307" s="8"/>
      <c r="L307" s="8"/>
      <c r="M307" s="8"/>
      <c r="N307" s="24"/>
      <c r="O307" s="13"/>
      <c r="P307" s="13"/>
      <c r="Q307" s="13"/>
      <c r="R307" s="13"/>
      <c r="S307" s="17"/>
      <c r="T307" s="56"/>
      <c r="U307" s="96" t="str">
        <f>IF(ISNA(VLOOKUP(A307,'Служебный лист'!D:D:'Служебный лист'!E:E,2,FALSE)) = TRUE, "Газопровод не найден", VLOOKUP(A307,'Служебный лист'!D:E,2,FALSE))</f>
        <v>Газопровод не найден</v>
      </c>
      <c r="V307" s="96" t="str">
        <f>IF(ISNA(VLOOKUP(D307,PODS.DOT_CLASS_RATING_CL!A:B,2,FALSE)) = TRUE, "нет в справочнике", VLOOKUP(D307,PODS.DOT_CLASS_RATING_CL!A:B,2,FALSE))</f>
        <v>нет в справочнике</v>
      </c>
      <c r="W307" s="96" t="str">
        <f>IF(ISNA(VLOOKUP(E307,PODS.NOMINAL_DIAMETR_CL!A:B,2,FALSE)) = TRUE, "нет в справочнике", VLOOKUP(E307,PODS.NOMINAL_DIAMETR_CL!A:B,2,FALSE))</f>
        <v>нет в справочнике</v>
      </c>
      <c r="X307" s="96" t="str">
        <f>IF(ISNA(VLOOKUP(F307,PODS.NOMINAL_WALL_THICKNESS_CL!A:B,2,FALSE)) = TRUE, "нет в справочнике", VLOOKUP(F307,PODS.NOMINAL_WALL_THICKNESS_CL!A:B,2,FALSE))</f>
        <v>нет в справочнике</v>
      </c>
      <c r="Y307" s="96" t="str">
        <f>IF(ISNA(VLOOKUP(J307,PODS.PIPE_LONG_SEAM_GCL!A:B,2,FALSE)) = TRUE, "нет в справочнике", VLOOKUP(J307,PODS.PIPE_LONG_SEAM_GCL!A:B,2,FALSE))</f>
        <v>нет в справочнике</v>
      </c>
      <c r="Z307" s="96" t="str">
        <f>IF(ISNA(VLOOKUP(K307,PODS.PIPE_SEGMENT_MATERIAL_CL!A:B,2,FALSE)) = TRUE, "нет в справочнике", VLOOKUP(K307,PODS.PIPE_SEGMENT_MATERIAL_CL!A:B,2,FALSE))</f>
        <v>нет в справочнике</v>
      </c>
      <c r="AA307" s="96" t="str">
        <f>IF(ISNA(VLOOKUP(L307,PODS.PIPE_SEGMENT_MANUFACTURER!A:B,2,FALSE)) = TRUE, "нет в справочнике", VLOOKUP(L307,PODS.PIPE_SEGMENT_MANUFACTURER!A:B,2,FALSE))</f>
        <v>нет в справочнике</v>
      </c>
      <c r="AB307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07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08" spans="1:29">
      <c r="A308" s="12"/>
      <c r="B308" s="14"/>
      <c r="C308" s="15"/>
      <c r="D308" s="11"/>
      <c r="E308" s="12"/>
      <c r="F308" s="12"/>
      <c r="G308" s="8"/>
      <c r="H308" s="8"/>
      <c r="I308" s="8"/>
      <c r="J308" s="12"/>
      <c r="K308" s="8"/>
      <c r="L308" s="8"/>
      <c r="M308" s="8"/>
      <c r="N308" s="24"/>
      <c r="O308" s="13"/>
      <c r="P308" s="13"/>
      <c r="Q308" s="13"/>
      <c r="R308" s="13"/>
      <c r="S308" s="17"/>
      <c r="T308" s="56"/>
      <c r="U308" s="96" t="str">
        <f>IF(ISNA(VLOOKUP(A308,'Служебный лист'!D:D:'Служебный лист'!E:E,2,FALSE)) = TRUE, "Газопровод не найден", VLOOKUP(A308,'Служебный лист'!D:E,2,FALSE))</f>
        <v>Газопровод не найден</v>
      </c>
      <c r="V308" s="96" t="str">
        <f>IF(ISNA(VLOOKUP(D308,PODS.DOT_CLASS_RATING_CL!A:B,2,FALSE)) = TRUE, "нет в справочнике", VLOOKUP(D308,PODS.DOT_CLASS_RATING_CL!A:B,2,FALSE))</f>
        <v>нет в справочнике</v>
      </c>
      <c r="W308" s="96" t="str">
        <f>IF(ISNA(VLOOKUP(E308,PODS.NOMINAL_DIAMETR_CL!A:B,2,FALSE)) = TRUE, "нет в справочнике", VLOOKUP(E308,PODS.NOMINAL_DIAMETR_CL!A:B,2,FALSE))</f>
        <v>нет в справочнике</v>
      </c>
      <c r="X308" s="96" t="str">
        <f>IF(ISNA(VLOOKUP(F308,PODS.NOMINAL_WALL_THICKNESS_CL!A:B,2,FALSE)) = TRUE, "нет в справочнике", VLOOKUP(F308,PODS.NOMINAL_WALL_THICKNESS_CL!A:B,2,FALSE))</f>
        <v>нет в справочнике</v>
      </c>
      <c r="Y308" s="96" t="str">
        <f>IF(ISNA(VLOOKUP(J308,PODS.PIPE_LONG_SEAM_GCL!A:B,2,FALSE)) = TRUE, "нет в справочнике", VLOOKUP(J308,PODS.PIPE_LONG_SEAM_GCL!A:B,2,FALSE))</f>
        <v>нет в справочнике</v>
      </c>
      <c r="Z308" s="96" t="str">
        <f>IF(ISNA(VLOOKUP(K308,PODS.PIPE_SEGMENT_MATERIAL_CL!A:B,2,FALSE)) = TRUE, "нет в справочнике", VLOOKUP(K308,PODS.PIPE_SEGMENT_MATERIAL_CL!A:B,2,FALSE))</f>
        <v>нет в справочнике</v>
      </c>
      <c r="AA308" s="96" t="str">
        <f>IF(ISNA(VLOOKUP(L308,PODS.PIPE_SEGMENT_MANUFACTURER!A:B,2,FALSE)) = TRUE, "нет в справочнике", VLOOKUP(L308,PODS.PIPE_SEGMENT_MANUFACTURER!A:B,2,FALSE))</f>
        <v>нет в справочнике</v>
      </c>
      <c r="AB308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08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09" spans="1:29">
      <c r="A309" s="12"/>
      <c r="B309" s="14"/>
      <c r="C309" s="15"/>
      <c r="D309" s="11"/>
      <c r="E309" s="12"/>
      <c r="F309" s="12"/>
      <c r="G309" s="8"/>
      <c r="H309" s="8"/>
      <c r="I309" s="8"/>
      <c r="J309" s="12"/>
      <c r="K309" s="8"/>
      <c r="L309" s="8"/>
      <c r="M309" s="8"/>
      <c r="N309" s="24"/>
      <c r="O309" s="13"/>
      <c r="P309" s="13"/>
      <c r="Q309" s="13"/>
      <c r="R309" s="13"/>
      <c r="S309" s="17"/>
      <c r="T309" s="56"/>
      <c r="U309" s="96" t="str">
        <f>IF(ISNA(VLOOKUP(A309,'Служебный лист'!D:D:'Служебный лист'!E:E,2,FALSE)) = TRUE, "Газопровод не найден", VLOOKUP(A309,'Служебный лист'!D:E,2,FALSE))</f>
        <v>Газопровод не найден</v>
      </c>
      <c r="V309" s="96" t="str">
        <f>IF(ISNA(VLOOKUP(D309,PODS.DOT_CLASS_RATING_CL!A:B,2,FALSE)) = TRUE, "нет в справочнике", VLOOKUP(D309,PODS.DOT_CLASS_RATING_CL!A:B,2,FALSE))</f>
        <v>нет в справочнике</v>
      </c>
      <c r="W309" s="96" t="str">
        <f>IF(ISNA(VLOOKUP(E309,PODS.NOMINAL_DIAMETR_CL!A:B,2,FALSE)) = TRUE, "нет в справочнике", VLOOKUP(E309,PODS.NOMINAL_DIAMETR_CL!A:B,2,FALSE))</f>
        <v>нет в справочнике</v>
      </c>
      <c r="X309" s="96" t="str">
        <f>IF(ISNA(VLOOKUP(F309,PODS.NOMINAL_WALL_THICKNESS_CL!A:B,2,FALSE)) = TRUE, "нет в справочнике", VLOOKUP(F309,PODS.NOMINAL_WALL_THICKNESS_CL!A:B,2,FALSE))</f>
        <v>нет в справочнике</v>
      </c>
      <c r="Y309" s="96" t="str">
        <f>IF(ISNA(VLOOKUP(J309,PODS.PIPE_LONG_SEAM_GCL!A:B,2,FALSE)) = TRUE, "нет в справочнике", VLOOKUP(J309,PODS.PIPE_LONG_SEAM_GCL!A:B,2,FALSE))</f>
        <v>нет в справочнике</v>
      </c>
      <c r="Z309" s="96" t="str">
        <f>IF(ISNA(VLOOKUP(K309,PODS.PIPE_SEGMENT_MATERIAL_CL!A:B,2,FALSE)) = TRUE, "нет в справочнике", VLOOKUP(K309,PODS.PIPE_SEGMENT_MATERIAL_CL!A:B,2,FALSE))</f>
        <v>нет в справочнике</v>
      </c>
      <c r="AA309" s="96" t="str">
        <f>IF(ISNA(VLOOKUP(L309,PODS.PIPE_SEGMENT_MANUFACTURER!A:B,2,FALSE)) = TRUE, "нет в справочнике", VLOOKUP(L309,PODS.PIPE_SEGMENT_MANUFACTURER!A:B,2,FALSE))</f>
        <v>нет в справочнике</v>
      </c>
      <c r="AB309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09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10" spans="1:29">
      <c r="A310" s="12"/>
      <c r="B310" s="14"/>
      <c r="C310" s="15"/>
      <c r="D310" s="11"/>
      <c r="E310" s="12"/>
      <c r="F310" s="12"/>
      <c r="G310" s="8"/>
      <c r="H310" s="8"/>
      <c r="I310" s="8"/>
      <c r="J310" s="12"/>
      <c r="K310" s="8"/>
      <c r="L310" s="8"/>
      <c r="M310" s="8"/>
      <c r="N310" s="24"/>
      <c r="O310" s="13"/>
      <c r="P310" s="13"/>
      <c r="Q310" s="13"/>
      <c r="R310" s="13"/>
      <c r="S310" s="17"/>
      <c r="T310" s="56"/>
      <c r="U310" s="96" t="str">
        <f>IF(ISNA(VLOOKUP(A310,'Служебный лист'!D:D:'Служебный лист'!E:E,2,FALSE)) = TRUE, "Газопровод не найден", VLOOKUP(A310,'Служебный лист'!D:E,2,FALSE))</f>
        <v>Газопровод не найден</v>
      </c>
      <c r="V310" s="96" t="str">
        <f>IF(ISNA(VLOOKUP(D310,PODS.DOT_CLASS_RATING_CL!A:B,2,FALSE)) = TRUE, "нет в справочнике", VLOOKUP(D310,PODS.DOT_CLASS_RATING_CL!A:B,2,FALSE))</f>
        <v>нет в справочнике</v>
      </c>
      <c r="W310" s="96" t="str">
        <f>IF(ISNA(VLOOKUP(E310,PODS.NOMINAL_DIAMETR_CL!A:B,2,FALSE)) = TRUE, "нет в справочнике", VLOOKUP(E310,PODS.NOMINAL_DIAMETR_CL!A:B,2,FALSE))</f>
        <v>нет в справочнике</v>
      </c>
      <c r="X310" s="96" t="str">
        <f>IF(ISNA(VLOOKUP(F310,PODS.NOMINAL_WALL_THICKNESS_CL!A:B,2,FALSE)) = TRUE, "нет в справочнике", VLOOKUP(F310,PODS.NOMINAL_WALL_THICKNESS_CL!A:B,2,FALSE))</f>
        <v>нет в справочнике</v>
      </c>
      <c r="Y310" s="96" t="str">
        <f>IF(ISNA(VLOOKUP(J310,PODS.PIPE_LONG_SEAM_GCL!A:B,2,FALSE)) = TRUE, "нет в справочнике", VLOOKUP(J310,PODS.PIPE_LONG_SEAM_GCL!A:B,2,FALSE))</f>
        <v>нет в справочнике</v>
      </c>
      <c r="Z310" s="96" t="str">
        <f>IF(ISNA(VLOOKUP(K310,PODS.PIPE_SEGMENT_MATERIAL_CL!A:B,2,FALSE)) = TRUE, "нет в справочнике", VLOOKUP(K310,PODS.PIPE_SEGMENT_MATERIAL_CL!A:B,2,FALSE))</f>
        <v>нет в справочнике</v>
      </c>
      <c r="AA310" s="96" t="str">
        <f>IF(ISNA(VLOOKUP(L310,PODS.PIPE_SEGMENT_MANUFACTURER!A:B,2,FALSE)) = TRUE, "нет в справочнике", VLOOKUP(L310,PODS.PIPE_SEGMENT_MANUFACTURER!A:B,2,FALSE))</f>
        <v>нет в справочнике</v>
      </c>
      <c r="AB310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10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11" spans="1:29">
      <c r="A311" s="12"/>
      <c r="B311" s="14"/>
      <c r="C311" s="15"/>
      <c r="D311" s="11"/>
      <c r="E311" s="12"/>
      <c r="F311" s="12"/>
      <c r="G311" s="8"/>
      <c r="H311" s="8"/>
      <c r="I311" s="8"/>
      <c r="J311" s="12"/>
      <c r="K311" s="8"/>
      <c r="L311" s="8"/>
      <c r="M311" s="8"/>
      <c r="N311" s="24"/>
      <c r="O311" s="13"/>
      <c r="P311" s="13"/>
      <c r="Q311" s="13"/>
      <c r="R311" s="13"/>
      <c r="S311" s="17"/>
      <c r="T311" s="56"/>
      <c r="U311" s="96" t="str">
        <f>IF(ISNA(VLOOKUP(A311,'Служебный лист'!D:D:'Служебный лист'!E:E,2,FALSE)) = TRUE, "Газопровод не найден", VLOOKUP(A311,'Служебный лист'!D:E,2,FALSE))</f>
        <v>Газопровод не найден</v>
      </c>
      <c r="V311" s="96" t="str">
        <f>IF(ISNA(VLOOKUP(D311,PODS.DOT_CLASS_RATING_CL!A:B,2,FALSE)) = TRUE, "нет в справочнике", VLOOKUP(D311,PODS.DOT_CLASS_RATING_CL!A:B,2,FALSE))</f>
        <v>нет в справочнике</v>
      </c>
      <c r="W311" s="96" t="str">
        <f>IF(ISNA(VLOOKUP(E311,PODS.NOMINAL_DIAMETR_CL!A:B,2,FALSE)) = TRUE, "нет в справочнике", VLOOKUP(E311,PODS.NOMINAL_DIAMETR_CL!A:B,2,FALSE))</f>
        <v>нет в справочнике</v>
      </c>
      <c r="X311" s="96" t="str">
        <f>IF(ISNA(VLOOKUP(F311,PODS.NOMINAL_WALL_THICKNESS_CL!A:B,2,FALSE)) = TRUE, "нет в справочнике", VLOOKUP(F311,PODS.NOMINAL_WALL_THICKNESS_CL!A:B,2,FALSE))</f>
        <v>нет в справочнике</v>
      </c>
      <c r="Y311" s="96" t="str">
        <f>IF(ISNA(VLOOKUP(J311,PODS.PIPE_LONG_SEAM_GCL!A:B,2,FALSE)) = TRUE, "нет в справочнике", VLOOKUP(J311,PODS.PIPE_LONG_SEAM_GCL!A:B,2,FALSE))</f>
        <v>нет в справочнике</v>
      </c>
      <c r="Z311" s="96" t="str">
        <f>IF(ISNA(VLOOKUP(K311,PODS.PIPE_SEGMENT_MATERIAL_CL!A:B,2,FALSE)) = TRUE, "нет в справочнике", VLOOKUP(K311,PODS.PIPE_SEGMENT_MATERIAL_CL!A:B,2,FALSE))</f>
        <v>нет в справочнике</v>
      </c>
      <c r="AA311" s="96" t="str">
        <f>IF(ISNA(VLOOKUP(L311,PODS.PIPE_SEGMENT_MANUFACTURER!A:B,2,FALSE)) = TRUE, "нет в справочнике", VLOOKUP(L311,PODS.PIPE_SEGMENT_MANUFACTURER!A:B,2,FALSE))</f>
        <v>нет в справочнике</v>
      </c>
      <c r="AB311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11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12" spans="1:29">
      <c r="A312" s="12"/>
      <c r="B312" s="14"/>
      <c r="C312" s="15"/>
      <c r="D312" s="11"/>
      <c r="E312" s="12"/>
      <c r="F312" s="12"/>
      <c r="G312" s="8"/>
      <c r="H312" s="8"/>
      <c r="I312" s="8"/>
      <c r="J312" s="12"/>
      <c r="K312" s="8"/>
      <c r="L312" s="8"/>
      <c r="M312" s="8"/>
      <c r="N312" s="24"/>
      <c r="O312" s="13"/>
      <c r="P312" s="13"/>
      <c r="Q312" s="13"/>
      <c r="R312" s="13"/>
      <c r="S312" s="17"/>
      <c r="T312" s="56"/>
      <c r="U312" s="96" t="str">
        <f>IF(ISNA(VLOOKUP(A312,'Служебный лист'!D:D:'Служебный лист'!E:E,2,FALSE)) = TRUE, "Газопровод не найден", VLOOKUP(A312,'Служебный лист'!D:E,2,FALSE))</f>
        <v>Газопровод не найден</v>
      </c>
      <c r="V312" s="96" t="str">
        <f>IF(ISNA(VLOOKUP(D312,PODS.DOT_CLASS_RATING_CL!A:B,2,FALSE)) = TRUE, "нет в справочнике", VLOOKUP(D312,PODS.DOT_CLASS_RATING_CL!A:B,2,FALSE))</f>
        <v>нет в справочнике</v>
      </c>
      <c r="W312" s="96" t="str">
        <f>IF(ISNA(VLOOKUP(E312,PODS.NOMINAL_DIAMETR_CL!A:B,2,FALSE)) = TRUE, "нет в справочнике", VLOOKUP(E312,PODS.NOMINAL_DIAMETR_CL!A:B,2,FALSE))</f>
        <v>нет в справочнике</v>
      </c>
      <c r="X312" s="96" t="str">
        <f>IF(ISNA(VLOOKUP(F312,PODS.NOMINAL_WALL_THICKNESS_CL!A:B,2,FALSE)) = TRUE, "нет в справочнике", VLOOKUP(F312,PODS.NOMINAL_WALL_THICKNESS_CL!A:B,2,FALSE))</f>
        <v>нет в справочнике</v>
      </c>
      <c r="Y312" s="96" t="str">
        <f>IF(ISNA(VLOOKUP(J312,PODS.PIPE_LONG_SEAM_GCL!A:B,2,FALSE)) = TRUE, "нет в справочнике", VLOOKUP(J312,PODS.PIPE_LONG_SEAM_GCL!A:B,2,FALSE))</f>
        <v>нет в справочнике</v>
      </c>
      <c r="Z312" s="96" t="str">
        <f>IF(ISNA(VLOOKUP(K312,PODS.PIPE_SEGMENT_MATERIAL_CL!A:B,2,FALSE)) = TRUE, "нет в справочнике", VLOOKUP(K312,PODS.PIPE_SEGMENT_MATERIAL_CL!A:B,2,FALSE))</f>
        <v>нет в справочнике</v>
      </c>
      <c r="AA312" s="96" t="str">
        <f>IF(ISNA(VLOOKUP(L312,PODS.PIPE_SEGMENT_MANUFACTURER!A:B,2,FALSE)) = TRUE, "нет в справочнике", VLOOKUP(L312,PODS.PIPE_SEGMENT_MANUFACTURER!A:B,2,FALSE))</f>
        <v>нет в справочнике</v>
      </c>
      <c r="AB312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12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13" spans="1:29">
      <c r="A313" s="12"/>
      <c r="B313" s="14"/>
      <c r="C313" s="15"/>
      <c r="D313" s="11"/>
      <c r="E313" s="12"/>
      <c r="F313" s="12"/>
      <c r="G313" s="8"/>
      <c r="H313" s="8"/>
      <c r="I313" s="8"/>
      <c r="J313" s="12"/>
      <c r="K313" s="8"/>
      <c r="L313" s="8"/>
      <c r="M313" s="8"/>
      <c r="N313" s="24"/>
      <c r="O313" s="13"/>
      <c r="P313" s="13"/>
      <c r="Q313" s="13"/>
      <c r="R313" s="13"/>
      <c r="S313" s="17"/>
      <c r="T313" s="56"/>
      <c r="U313" s="96" t="str">
        <f>IF(ISNA(VLOOKUP(A313,'Служебный лист'!D:D:'Служебный лист'!E:E,2,FALSE)) = TRUE, "Газопровод не найден", VLOOKUP(A313,'Служебный лист'!D:E,2,FALSE))</f>
        <v>Газопровод не найден</v>
      </c>
      <c r="V313" s="96" t="str">
        <f>IF(ISNA(VLOOKUP(D313,PODS.DOT_CLASS_RATING_CL!A:B,2,FALSE)) = TRUE, "нет в справочнике", VLOOKUP(D313,PODS.DOT_CLASS_RATING_CL!A:B,2,FALSE))</f>
        <v>нет в справочнике</v>
      </c>
      <c r="W313" s="96" t="str">
        <f>IF(ISNA(VLOOKUP(E313,PODS.NOMINAL_DIAMETR_CL!A:B,2,FALSE)) = TRUE, "нет в справочнике", VLOOKUP(E313,PODS.NOMINAL_DIAMETR_CL!A:B,2,FALSE))</f>
        <v>нет в справочнике</v>
      </c>
      <c r="X313" s="96" t="str">
        <f>IF(ISNA(VLOOKUP(F313,PODS.NOMINAL_WALL_THICKNESS_CL!A:B,2,FALSE)) = TRUE, "нет в справочнике", VLOOKUP(F313,PODS.NOMINAL_WALL_THICKNESS_CL!A:B,2,FALSE))</f>
        <v>нет в справочнике</v>
      </c>
      <c r="Y313" s="96" t="str">
        <f>IF(ISNA(VLOOKUP(J313,PODS.PIPE_LONG_SEAM_GCL!A:B,2,FALSE)) = TRUE, "нет в справочнике", VLOOKUP(J313,PODS.PIPE_LONG_SEAM_GCL!A:B,2,FALSE))</f>
        <v>нет в справочнике</v>
      </c>
      <c r="Z313" s="96" t="str">
        <f>IF(ISNA(VLOOKUP(K313,PODS.PIPE_SEGMENT_MATERIAL_CL!A:B,2,FALSE)) = TRUE, "нет в справочнике", VLOOKUP(K313,PODS.PIPE_SEGMENT_MATERIAL_CL!A:B,2,FALSE))</f>
        <v>нет в справочнике</v>
      </c>
      <c r="AA313" s="96" t="str">
        <f>IF(ISNA(VLOOKUP(L313,PODS.PIPE_SEGMENT_MANUFACTURER!A:B,2,FALSE)) = TRUE, "нет в справочнике", VLOOKUP(L313,PODS.PIPE_SEGMENT_MANUFACTURER!A:B,2,FALSE))</f>
        <v>нет в справочнике</v>
      </c>
      <c r="AB313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13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14" spans="1:29">
      <c r="A314" s="12"/>
      <c r="B314" s="14"/>
      <c r="C314" s="15"/>
      <c r="D314" s="11"/>
      <c r="E314" s="12"/>
      <c r="F314" s="12"/>
      <c r="G314" s="8"/>
      <c r="H314" s="8"/>
      <c r="I314" s="8"/>
      <c r="J314" s="12"/>
      <c r="K314" s="8"/>
      <c r="L314" s="8"/>
      <c r="M314" s="8"/>
      <c r="N314" s="24"/>
      <c r="O314" s="13"/>
      <c r="P314" s="13"/>
      <c r="Q314" s="13"/>
      <c r="R314" s="13"/>
      <c r="S314" s="17"/>
      <c r="T314" s="56"/>
      <c r="U314" s="96" t="str">
        <f>IF(ISNA(VLOOKUP(A314,'Служебный лист'!D:D:'Служебный лист'!E:E,2,FALSE)) = TRUE, "Газопровод не найден", VLOOKUP(A314,'Служебный лист'!D:E,2,FALSE))</f>
        <v>Газопровод не найден</v>
      </c>
      <c r="V314" s="96" t="str">
        <f>IF(ISNA(VLOOKUP(D314,PODS.DOT_CLASS_RATING_CL!A:B,2,FALSE)) = TRUE, "нет в справочнике", VLOOKUP(D314,PODS.DOT_CLASS_RATING_CL!A:B,2,FALSE))</f>
        <v>нет в справочнике</v>
      </c>
      <c r="W314" s="96" t="str">
        <f>IF(ISNA(VLOOKUP(E314,PODS.NOMINAL_DIAMETR_CL!A:B,2,FALSE)) = TRUE, "нет в справочнике", VLOOKUP(E314,PODS.NOMINAL_DIAMETR_CL!A:B,2,FALSE))</f>
        <v>нет в справочнике</v>
      </c>
      <c r="X314" s="96" t="str">
        <f>IF(ISNA(VLOOKUP(F314,PODS.NOMINAL_WALL_THICKNESS_CL!A:B,2,FALSE)) = TRUE, "нет в справочнике", VLOOKUP(F314,PODS.NOMINAL_WALL_THICKNESS_CL!A:B,2,FALSE))</f>
        <v>нет в справочнике</v>
      </c>
      <c r="Y314" s="96" t="str">
        <f>IF(ISNA(VLOOKUP(J314,PODS.PIPE_LONG_SEAM_GCL!A:B,2,FALSE)) = TRUE, "нет в справочнике", VLOOKUP(J314,PODS.PIPE_LONG_SEAM_GCL!A:B,2,FALSE))</f>
        <v>нет в справочнике</v>
      </c>
      <c r="Z314" s="96" t="str">
        <f>IF(ISNA(VLOOKUP(K314,PODS.PIPE_SEGMENT_MATERIAL_CL!A:B,2,FALSE)) = TRUE, "нет в справочнике", VLOOKUP(K314,PODS.PIPE_SEGMENT_MATERIAL_CL!A:B,2,FALSE))</f>
        <v>нет в справочнике</v>
      </c>
      <c r="AA314" s="96" t="str">
        <f>IF(ISNA(VLOOKUP(L314,PODS.PIPE_SEGMENT_MANUFACTURER!A:B,2,FALSE)) = TRUE, "нет в справочнике", VLOOKUP(L314,PODS.PIPE_SEGMENT_MANUFACTURER!A:B,2,FALSE))</f>
        <v>нет в справочнике</v>
      </c>
      <c r="AB314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14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15" spans="1:29">
      <c r="A315" s="12"/>
      <c r="B315" s="14"/>
      <c r="C315" s="15"/>
      <c r="D315" s="11"/>
      <c r="E315" s="12"/>
      <c r="F315" s="12"/>
      <c r="G315" s="8"/>
      <c r="H315" s="8"/>
      <c r="I315" s="8"/>
      <c r="J315" s="12"/>
      <c r="K315" s="8"/>
      <c r="L315" s="8"/>
      <c r="M315" s="8"/>
      <c r="N315" s="24"/>
      <c r="O315" s="13"/>
      <c r="P315" s="13"/>
      <c r="Q315" s="13"/>
      <c r="R315" s="13"/>
      <c r="S315" s="17"/>
      <c r="T315" s="56"/>
      <c r="U315" s="96" t="str">
        <f>IF(ISNA(VLOOKUP(A315,'Служебный лист'!D:D:'Служебный лист'!E:E,2,FALSE)) = TRUE, "Газопровод не найден", VLOOKUP(A315,'Служебный лист'!D:E,2,FALSE))</f>
        <v>Газопровод не найден</v>
      </c>
      <c r="V315" s="96" t="str">
        <f>IF(ISNA(VLOOKUP(D315,PODS.DOT_CLASS_RATING_CL!A:B,2,FALSE)) = TRUE, "нет в справочнике", VLOOKUP(D315,PODS.DOT_CLASS_RATING_CL!A:B,2,FALSE))</f>
        <v>нет в справочнике</v>
      </c>
      <c r="W315" s="96" t="str">
        <f>IF(ISNA(VLOOKUP(E315,PODS.NOMINAL_DIAMETR_CL!A:B,2,FALSE)) = TRUE, "нет в справочнике", VLOOKUP(E315,PODS.NOMINAL_DIAMETR_CL!A:B,2,FALSE))</f>
        <v>нет в справочнике</v>
      </c>
      <c r="X315" s="96" t="str">
        <f>IF(ISNA(VLOOKUP(F315,PODS.NOMINAL_WALL_THICKNESS_CL!A:B,2,FALSE)) = TRUE, "нет в справочнике", VLOOKUP(F315,PODS.NOMINAL_WALL_THICKNESS_CL!A:B,2,FALSE))</f>
        <v>нет в справочнике</v>
      </c>
      <c r="Y315" s="96" t="str">
        <f>IF(ISNA(VLOOKUP(J315,PODS.PIPE_LONG_SEAM_GCL!A:B,2,FALSE)) = TRUE, "нет в справочнике", VLOOKUP(J315,PODS.PIPE_LONG_SEAM_GCL!A:B,2,FALSE))</f>
        <v>нет в справочнике</v>
      </c>
      <c r="Z315" s="96" t="str">
        <f>IF(ISNA(VLOOKUP(K315,PODS.PIPE_SEGMENT_MATERIAL_CL!A:B,2,FALSE)) = TRUE, "нет в справочнике", VLOOKUP(K315,PODS.PIPE_SEGMENT_MATERIAL_CL!A:B,2,FALSE))</f>
        <v>нет в справочнике</v>
      </c>
      <c r="AA315" s="96" t="str">
        <f>IF(ISNA(VLOOKUP(L315,PODS.PIPE_SEGMENT_MANUFACTURER!A:B,2,FALSE)) = TRUE, "нет в справочнике", VLOOKUP(L315,PODS.PIPE_SEGMENT_MANUFACTURER!A:B,2,FALSE))</f>
        <v>нет в справочнике</v>
      </c>
      <c r="AB315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15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16" spans="1:29">
      <c r="A316" s="12"/>
      <c r="B316" s="14"/>
      <c r="C316" s="15"/>
      <c r="D316" s="11"/>
      <c r="E316" s="12"/>
      <c r="F316" s="12"/>
      <c r="G316" s="8"/>
      <c r="H316" s="8"/>
      <c r="I316" s="8"/>
      <c r="J316" s="12"/>
      <c r="K316" s="8"/>
      <c r="L316" s="8"/>
      <c r="M316" s="8"/>
      <c r="N316" s="24"/>
      <c r="O316" s="13"/>
      <c r="P316" s="13"/>
      <c r="Q316" s="13"/>
      <c r="R316" s="13"/>
      <c r="S316" s="17"/>
      <c r="T316" s="56"/>
      <c r="U316" s="96" t="str">
        <f>IF(ISNA(VLOOKUP(A316,'Служебный лист'!D:D:'Служебный лист'!E:E,2,FALSE)) = TRUE, "Газопровод не найден", VLOOKUP(A316,'Служебный лист'!D:E,2,FALSE))</f>
        <v>Газопровод не найден</v>
      </c>
      <c r="V316" s="96" t="str">
        <f>IF(ISNA(VLOOKUP(D316,PODS.DOT_CLASS_RATING_CL!A:B,2,FALSE)) = TRUE, "нет в справочнике", VLOOKUP(D316,PODS.DOT_CLASS_RATING_CL!A:B,2,FALSE))</f>
        <v>нет в справочнике</v>
      </c>
      <c r="W316" s="96" t="str">
        <f>IF(ISNA(VLOOKUP(E316,PODS.NOMINAL_DIAMETR_CL!A:B,2,FALSE)) = TRUE, "нет в справочнике", VLOOKUP(E316,PODS.NOMINAL_DIAMETR_CL!A:B,2,FALSE))</f>
        <v>нет в справочнике</v>
      </c>
      <c r="X316" s="96" t="str">
        <f>IF(ISNA(VLOOKUP(F316,PODS.NOMINAL_WALL_THICKNESS_CL!A:B,2,FALSE)) = TRUE, "нет в справочнике", VLOOKUP(F316,PODS.NOMINAL_WALL_THICKNESS_CL!A:B,2,FALSE))</f>
        <v>нет в справочнике</v>
      </c>
      <c r="Y316" s="96" t="str">
        <f>IF(ISNA(VLOOKUP(J316,PODS.PIPE_LONG_SEAM_GCL!A:B,2,FALSE)) = TRUE, "нет в справочнике", VLOOKUP(J316,PODS.PIPE_LONG_SEAM_GCL!A:B,2,FALSE))</f>
        <v>нет в справочнике</v>
      </c>
      <c r="Z316" s="96" t="str">
        <f>IF(ISNA(VLOOKUP(K316,PODS.PIPE_SEGMENT_MATERIAL_CL!A:B,2,FALSE)) = TRUE, "нет в справочнике", VLOOKUP(K316,PODS.PIPE_SEGMENT_MATERIAL_CL!A:B,2,FALSE))</f>
        <v>нет в справочнике</v>
      </c>
      <c r="AA316" s="96" t="str">
        <f>IF(ISNA(VLOOKUP(L316,PODS.PIPE_SEGMENT_MANUFACTURER!A:B,2,FALSE)) = TRUE, "нет в справочнике", VLOOKUP(L316,PODS.PIPE_SEGMENT_MANUFACTURER!A:B,2,FALSE))</f>
        <v>нет в справочнике</v>
      </c>
      <c r="AB316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16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17" spans="1:29">
      <c r="A317" s="12"/>
      <c r="B317" s="14"/>
      <c r="C317" s="15"/>
      <c r="D317" s="11"/>
      <c r="E317" s="12"/>
      <c r="F317" s="12"/>
      <c r="G317" s="8"/>
      <c r="H317" s="8"/>
      <c r="I317" s="8"/>
      <c r="J317" s="12"/>
      <c r="K317" s="8"/>
      <c r="L317" s="8"/>
      <c r="M317" s="8"/>
      <c r="N317" s="24"/>
      <c r="O317" s="13"/>
      <c r="P317" s="13"/>
      <c r="Q317" s="13"/>
      <c r="R317" s="13"/>
      <c r="S317" s="17"/>
      <c r="T317" s="56"/>
      <c r="U317" s="96" t="str">
        <f>IF(ISNA(VLOOKUP(A317,'Служебный лист'!D:D:'Служебный лист'!E:E,2,FALSE)) = TRUE, "Газопровод не найден", VLOOKUP(A317,'Служебный лист'!D:E,2,FALSE))</f>
        <v>Газопровод не найден</v>
      </c>
      <c r="V317" s="96" t="str">
        <f>IF(ISNA(VLOOKUP(D317,PODS.DOT_CLASS_RATING_CL!A:B,2,FALSE)) = TRUE, "нет в справочнике", VLOOKUP(D317,PODS.DOT_CLASS_RATING_CL!A:B,2,FALSE))</f>
        <v>нет в справочнике</v>
      </c>
      <c r="W317" s="96" t="str">
        <f>IF(ISNA(VLOOKUP(E317,PODS.NOMINAL_DIAMETR_CL!A:B,2,FALSE)) = TRUE, "нет в справочнике", VLOOKUP(E317,PODS.NOMINAL_DIAMETR_CL!A:B,2,FALSE))</f>
        <v>нет в справочнике</v>
      </c>
      <c r="X317" s="96" t="str">
        <f>IF(ISNA(VLOOKUP(F317,PODS.NOMINAL_WALL_THICKNESS_CL!A:B,2,FALSE)) = TRUE, "нет в справочнике", VLOOKUP(F317,PODS.NOMINAL_WALL_THICKNESS_CL!A:B,2,FALSE))</f>
        <v>нет в справочнике</v>
      </c>
      <c r="Y317" s="96" t="str">
        <f>IF(ISNA(VLOOKUP(J317,PODS.PIPE_LONG_SEAM_GCL!A:B,2,FALSE)) = TRUE, "нет в справочнике", VLOOKUP(J317,PODS.PIPE_LONG_SEAM_GCL!A:B,2,FALSE))</f>
        <v>нет в справочнике</v>
      </c>
      <c r="Z317" s="96" t="str">
        <f>IF(ISNA(VLOOKUP(K317,PODS.PIPE_SEGMENT_MATERIAL_CL!A:B,2,FALSE)) = TRUE, "нет в справочнике", VLOOKUP(K317,PODS.PIPE_SEGMENT_MATERIAL_CL!A:B,2,FALSE))</f>
        <v>нет в справочнике</v>
      </c>
      <c r="AA317" s="96" t="str">
        <f>IF(ISNA(VLOOKUP(L317,PODS.PIPE_SEGMENT_MANUFACTURER!A:B,2,FALSE)) = TRUE, "нет в справочнике", VLOOKUP(L317,PODS.PIPE_SEGMENT_MANUFACTURER!A:B,2,FALSE))</f>
        <v>нет в справочнике</v>
      </c>
      <c r="AB317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17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18" spans="1:29">
      <c r="A318" s="12"/>
      <c r="B318" s="14"/>
      <c r="C318" s="15"/>
      <c r="D318" s="11"/>
      <c r="E318" s="12"/>
      <c r="F318" s="12"/>
      <c r="G318" s="8"/>
      <c r="H318" s="8"/>
      <c r="I318" s="8"/>
      <c r="J318" s="12"/>
      <c r="K318" s="8"/>
      <c r="L318" s="8"/>
      <c r="M318" s="8"/>
      <c r="N318" s="24"/>
      <c r="O318" s="13"/>
      <c r="P318" s="13"/>
      <c r="Q318" s="13"/>
      <c r="R318" s="13"/>
      <c r="S318" s="17"/>
      <c r="T318" s="56"/>
      <c r="U318" s="96" t="str">
        <f>IF(ISNA(VLOOKUP(A318,'Служебный лист'!D:D:'Служебный лист'!E:E,2,FALSE)) = TRUE, "Газопровод не найден", VLOOKUP(A318,'Служебный лист'!D:E,2,FALSE))</f>
        <v>Газопровод не найден</v>
      </c>
      <c r="V318" s="96" t="str">
        <f>IF(ISNA(VLOOKUP(D318,PODS.DOT_CLASS_RATING_CL!A:B,2,FALSE)) = TRUE, "нет в справочнике", VLOOKUP(D318,PODS.DOT_CLASS_RATING_CL!A:B,2,FALSE))</f>
        <v>нет в справочнике</v>
      </c>
      <c r="W318" s="96" t="str">
        <f>IF(ISNA(VLOOKUP(E318,PODS.NOMINAL_DIAMETR_CL!A:B,2,FALSE)) = TRUE, "нет в справочнике", VLOOKUP(E318,PODS.NOMINAL_DIAMETR_CL!A:B,2,FALSE))</f>
        <v>нет в справочнике</v>
      </c>
      <c r="X318" s="96" t="str">
        <f>IF(ISNA(VLOOKUP(F318,PODS.NOMINAL_WALL_THICKNESS_CL!A:B,2,FALSE)) = TRUE, "нет в справочнике", VLOOKUP(F318,PODS.NOMINAL_WALL_THICKNESS_CL!A:B,2,FALSE))</f>
        <v>нет в справочнике</v>
      </c>
      <c r="Y318" s="96" t="str">
        <f>IF(ISNA(VLOOKUP(J318,PODS.PIPE_LONG_SEAM_GCL!A:B,2,FALSE)) = TRUE, "нет в справочнике", VLOOKUP(J318,PODS.PIPE_LONG_SEAM_GCL!A:B,2,FALSE))</f>
        <v>нет в справочнике</v>
      </c>
      <c r="Z318" s="96" t="str">
        <f>IF(ISNA(VLOOKUP(K318,PODS.PIPE_SEGMENT_MATERIAL_CL!A:B,2,FALSE)) = TRUE, "нет в справочнике", VLOOKUP(K318,PODS.PIPE_SEGMENT_MATERIAL_CL!A:B,2,FALSE))</f>
        <v>нет в справочнике</v>
      </c>
      <c r="AA318" s="96" t="str">
        <f>IF(ISNA(VLOOKUP(L318,PODS.PIPE_SEGMENT_MANUFACTURER!A:B,2,FALSE)) = TRUE, "нет в справочнике", VLOOKUP(L318,PODS.PIPE_SEGMENT_MANUFACTURER!A:B,2,FALSE))</f>
        <v>нет в справочнике</v>
      </c>
      <c r="AB318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18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19" spans="1:29">
      <c r="A319" s="12"/>
      <c r="B319" s="14"/>
      <c r="C319" s="15"/>
      <c r="D319" s="11"/>
      <c r="E319" s="12"/>
      <c r="F319" s="12"/>
      <c r="G319" s="8"/>
      <c r="H319" s="8"/>
      <c r="I319" s="8"/>
      <c r="J319" s="12"/>
      <c r="K319" s="8"/>
      <c r="L319" s="8"/>
      <c r="M319" s="8"/>
      <c r="N319" s="24"/>
      <c r="O319" s="13"/>
      <c r="P319" s="13"/>
      <c r="Q319" s="13"/>
      <c r="R319" s="13"/>
      <c r="S319" s="17"/>
      <c r="T319" s="56"/>
      <c r="U319" s="96" t="str">
        <f>IF(ISNA(VLOOKUP(A319,'Служебный лист'!D:D:'Служебный лист'!E:E,2,FALSE)) = TRUE, "Газопровод не найден", VLOOKUP(A319,'Служебный лист'!D:E,2,FALSE))</f>
        <v>Газопровод не найден</v>
      </c>
      <c r="V319" s="96" t="str">
        <f>IF(ISNA(VLOOKUP(D319,PODS.DOT_CLASS_RATING_CL!A:B,2,FALSE)) = TRUE, "нет в справочнике", VLOOKUP(D319,PODS.DOT_CLASS_RATING_CL!A:B,2,FALSE))</f>
        <v>нет в справочнике</v>
      </c>
      <c r="W319" s="96" t="str">
        <f>IF(ISNA(VLOOKUP(E319,PODS.NOMINAL_DIAMETR_CL!A:B,2,FALSE)) = TRUE, "нет в справочнике", VLOOKUP(E319,PODS.NOMINAL_DIAMETR_CL!A:B,2,FALSE))</f>
        <v>нет в справочнике</v>
      </c>
      <c r="X319" s="96" t="str">
        <f>IF(ISNA(VLOOKUP(F319,PODS.NOMINAL_WALL_THICKNESS_CL!A:B,2,FALSE)) = TRUE, "нет в справочнике", VLOOKUP(F319,PODS.NOMINAL_WALL_THICKNESS_CL!A:B,2,FALSE))</f>
        <v>нет в справочнике</v>
      </c>
      <c r="Y319" s="96" t="str">
        <f>IF(ISNA(VLOOKUP(J319,PODS.PIPE_LONG_SEAM_GCL!A:B,2,FALSE)) = TRUE, "нет в справочнике", VLOOKUP(J319,PODS.PIPE_LONG_SEAM_GCL!A:B,2,FALSE))</f>
        <v>нет в справочнике</v>
      </c>
      <c r="Z319" s="96" t="str">
        <f>IF(ISNA(VLOOKUP(K319,PODS.PIPE_SEGMENT_MATERIAL_CL!A:B,2,FALSE)) = TRUE, "нет в справочнике", VLOOKUP(K319,PODS.PIPE_SEGMENT_MATERIAL_CL!A:B,2,FALSE))</f>
        <v>нет в справочнике</v>
      </c>
      <c r="AA319" s="96" t="str">
        <f>IF(ISNA(VLOOKUP(L319,PODS.PIPE_SEGMENT_MANUFACTURER!A:B,2,FALSE)) = TRUE, "нет в справочнике", VLOOKUP(L319,PODS.PIPE_SEGMENT_MANUFACTURER!A:B,2,FALSE))</f>
        <v>нет в справочнике</v>
      </c>
      <c r="AB319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19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20" spans="1:29">
      <c r="A320" s="12"/>
      <c r="B320" s="14"/>
      <c r="C320" s="15"/>
      <c r="D320" s="11"/>
      <c r="E320" s="12"/>
      <c r="F320" s="12"/>
      <c r="G320" s="8"/>
      <c r="H320" s="8"/>
      <c r="I320" s="8"/>
      <c r="J320" s="12"/>
      <c r="K320" s="8"/>
      <c r="L320" s="8"/>
      <c r="M320" s="8"/>
      <c r="N320" s="24"/>
      <c r="O320" s="13"/>
      <c r="P320" s="13"/>
      <c r="Q320" s="13"/>
      <c r="R320" s="13"/>
      <c r="S320" s="17"/>
      <c r="T320" s="56"/>
      <c r="U320" s="96" t="str">
        <f>IF(ISNA(VLOOKUP(A320,'Служебный лист'!D:D:'Служебный лист'!E:E,2,FALSE)) = TRUE, "Газопровод не найден", VLOOKUP(A320,'Служебный лист'!D:E,2,FALSE))</f>
        <v>Газопровод не найден</v>
      </c>
      <c r="V320" s="96" t="str">
        <f>IF(ISNA(VLOOKUP(D320,PODS.DOT_CLASS_RATING_CL!A:B,2,FALSE)) = TRUE, "нет в справочнике", VLOOKUP(D320,PODS.DOT_CLASS_RATING_CL!A:B,2,FALSE))</f>
        <v>нет в справочнике</v>
      </c>
      <c r="W320" s="96" t="str">
        <f>IF(ISNA(VLOOKUP(E320,PODS.NOMINAL_DIAMETR_CL!A:B,2,FALSE)) = TRUE, "нет в справочнике", VLOOKUP(E320,PODS.NOMINAL_DIAMETR_CL!A:B,2,FALSE))</f>
        <v>нет в справочнике</v>
      </c>
      <c r="X320" s="96" t="str">
        <f>IF(ISNA(VLOOKUP(F320,PODS.NOMINAL_WALL_THICKNESS_CL!A:B,2,FALSE)) = TRUE, "нет в справочнике", VLOOKUP(F320,PODS.NOMINAL_WALL_THICKNESS_CL!A:B,2,FALSE))</f>
        <v>нет в справочнике</v>
      </c>
      <c r="Y320" s="96" t="str">
        <f>IF(ISNA(VLOOKUP(J320,PODS.PIPE_LONG_SEAM_GCL!A:B,2,FALSE)) = TRUE, "нет в справочнике", VLOOKUP(J320,PODS.PIPE_LONG_SEAM_GCL!A:B,2,FALSE))</f>
        <v>нет в справочнике</v>
      </c>
      <c r="Z320" s="96" t="str">
        <f>IF(ISNA(VLOOKUP(K320,PODS.PIPE_SEGMENT_MATERIAL_CL!A:B,2,FALSE)) = TRUE, "нет в справочнике", VLOOKUP(K320,PODS.PIPE_SEGMENT_MATERIAL_CL!A:B,2,FALSE))</f>
        <v>нет в справочнике</v>
      </c>
      <c r="AA320" s="96" t="str">
        <f>IF(ISNA(VLOOKUP(L320,PODS.PIPE_SEGMENT_MANUFACTURER!A:B,2,FALSE)) = TRUE, "нет в справочнике", VLOOKUP(L320,PODS.PIPE_SEGMENT_MANUFACTURER!A:B,2,FALSE))</f>
        <v>нет в справочнике</v>
      </c>
      <c r="AB320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20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21" spans="1:29">
      <c r="A321" s="12"/>
      <c r="B321" s="14"/>
      <c r="C321" s="15"/>
      <c r="D321" s="11"/>
      <c r="E321" s="12"/>
      <c r="F321" s="12"/>
      <c r="G321" s="8"/>
      <c r="H321" s="8"/>
      <c r="I321" s="8"/>
      <c r="J321" s="12"/>
      <c r="K321" s="8"/>
      <c r="L321" s="8"/>
      <c r="M321" s="8"/>
      <c r="N321" s="24"/>
      <c r="O321" s="13"/>
      <c r="P321" s="13"/>
      <c r="Q321" s="13"/>
      <c r="R321" s="13"/>
      <c r="S321" s="17"/>
      <c r="T321" s="56"/>
      <c r="U321" s="96" t="str">
        <f>IF(ISNA(VLOOKUP(A321,'Служебный лист'!D:D:'Служебный лист'!E:E,2,FALSE)) = TRUE, "Газопровод не найден", VLOOKUP(A321,'Служебный лист'!D:E,2,FALSE))</f>
        <v>Газопровод не найден</v>
      </c>
      <c r="V321" s="96" t="str">
        <f>IF(ISNA(VLOOKUP(D321,PODS.DOT_CLASS_RATING_CL!A:B,2,FALSE)) = TRUE, "нет в справочнике", VLOOKUP(D321,PODS.DOT_CLASS_RATING_CL!A:B,2,FALSE))</f>
        <v>нет в справочнике</v>
      </c>
      <c r="W321" s="96" t="str">
        <f>IF(ISNA(VLOOKUP(E321,PODS.NOMINAL_DIAMETR_CL!A:B,2,FALSE)) = TRUE, "нет в справочнике", VLOOKUP(E321,PODS.NOMINAL_DIAMETR_CL!A:B,2,FALSE))</f>
        <v>нет в справочнике</v>
      </c>
      <c r="X321" s="96" t="str">
        <f>IF(ISNA(VLOOKUP(F321,PODS.NOMINAL_WALL_THICKNESS_CL!A:B,2,FALSE)) = TRUE, "нет в справочнике", VLOOKUP(F321,PODS.NOMINAL_WALL_THICKNESS_CL!A:B,2,FALSE))</f>
        <v>нет в справочнике</v>
      </c>
      <c r="Y321" s="96" t="str">
        <f>IF(ISNA(VLOOKUP(J321,PODS.PIPE_LONG_SEAM_GCL!A:B,2,FALSE)) = TRUE, "нет в справочнике", VLOOKUP(J321,PODS.PIPE_LONG_SEAM_GCL!A:B,2,FALSE))</f>
        <v>нет в справочнике</v>
      </c>
      <c r="Z321" s="96" t="str">
        <f>IF(ISNA(VLOOKUP(K321,PODS.PIPE_SEGMENT_MATERIAL_CL!A:B,2,FALSE)) = TRUE, "нет в справочнике", VLOOKUP(K321,PODS.PIPE_SEGMENT_MATERIAL_CL!A:B,2,FALSE))</f>
        <v>нет в справочнике</v>
      </c>
      <c r="AA321" s="96" t="str">
        <f>IF(ISNA(VLOOKUP(L321,PODS.PIPE_SEGMENT_MANUFACTURER!A:B,2,FALSE)) = TRUE, "нет в справочнике", VLOOKUP(L321,PODS.PIPE_SEGMENT_MANUFACTURER!A:B,2,FALSE))</f>
        <v>нет в справочнике</v>
      </c>
      <c r="AB321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21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22" spans="1:29">
      <c r="A322" s="12"/>
      <c r="B322" s="14"/>
      <c r="C322" s="15"/>
      <c r="D322" s="11"/>
      <c r="E322" s="12"/>
      <c r="F322" s="12"/>
      <c r="G322" s="8"/>
      <c r="H322" s="8"/>
      <c r="I322" s="8"/>
      <c r="J322" s="12"/>
      <c r="K322" s="8"/>
      <c r="L322" s="8"/>
      <c r="M322" s="8"/>
      <c r="N322" s="24"/>
      <c r="O322" s="13"/>
      <c r="P322" s="13"/>
      <c r="Q322" s="13"/>
      <c r="R322" s="13"/>
      <c r="S322" s="17"/>
      <c r="T322" s="56"/>
      <c r="U322" s="96" t="str">
        <f>IF(ISNA(VLOOKUP(A322,'Служебный лист'!D:D:'Служебный лист'!E:E,2,FALSE)) = TRUE, "Газопровод не найден", VLOOKUP(A322,'Служебный лист'!D:E,2,FALSE))</f>
        <v>Газопровод не найден</v>
      </c>
      <c r="V322" s="96" t="str">
        <f>IF(ISNA(VLOOKUP(D322,PODS.DOT_CLASS_RATING_CL!A:B,2,FALSE)) = TRUE, "нет в справочнике", VLOOKUP(D322,PODS.DOT_CLASS_RATING_CL!A:B,2,FALSE))</f>
        <v>нет в справочнике</v>
      </c>
      <c r="W322" s="96" t="str">
        <f>IF(ISNA(VLOOKUP(E322,PODS.NOMINAL_DIAMETR_CL!A:B,2,FALSE)) = TRUE, "нет в справочнике", VLOOKUP(E322,PODS.NOMINAL_DIAMETR_CL!A:B,2,FALSE))</f>
        <v>нет в справочнике</v>
      </c>
      <c r="X322" s="96" t="str">
        <f>IF(ISNA(VLOOKUP(F322,PODS.NOMINAL_WALL_THICKNESS_CL!A:B,2,FALSE)) = TRUE, "нет в справочнике", VLOOKUP(F322,PODS.NOMINAL_WALL_THICKNESS_CL!A:B,2,FALSE))</f>
        <v>нет в справочнике</v>
      </c>
      <c r="Y322" s="96" t="str">
        <f>IF(ISNA(VLOOKUP(J322,PODS.PIPE_LONG_SEAM_GCL!A:B,2,FALSE)) = TRUE, "нет в справочнике", VLOOKUP(J322,PODS.PIPE_LONG_SEAM_GCL!A:B,2,FALSE))</f>
        <v>нет в справочнике</v>
      </c>
      <c r="Z322" s="96" t="str">
        <f>IF(ISNA(VLOOKUP(K322,PODS.PIPE_SEGMENT_MATERIAL_CL!A:B,2,FALSE)) = TRUE, "нет в справочнике", VLOOKUP(K322,PODS.PIPE_SEGMENT_MATERIAL_CL!A:B,2,FALSE))</f>
        <v>нет в справочнике</v>
      </c>
      <c r="AA322" s="96" t="str">
        <f>IF(ISNA(VLOOKUP(L322,PODS.PIPE_SEGMENT_MANUFACTURER!A:B,2,FALSE)) = TRUE, "нет в справочнике", VLOOKUP(L322,PODS.PIPE_SEGMENT_MANUFACTURER!A:B,2,FALSE))</f>
        <v>нет в справочнике</v>
      </c>
      <c r="AB322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22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23" spans="1:29">
      <c r="A323" s="12"/>
      <c r="B323" s="14"/>
      <c r="C323" s="15"/>
      <c r="D323" s="11"/>
      <c r="E323" s="12"/>
      <c r="F323" s="12"/>
      <c r="G323" s="8"/>
      <c r="H323" s="8"/>
      <c r="I323" s="8"/>
      <c r="J323" s="12"/>
      <c r="K323" s="8"/>
      <c r="L323" s="8"/>
      <c r="M323" s="8"/>
      <c r="N323" s="24"/>
      <c r="O323" s="13"/>
      <c r="P323" s="13"/>
      <c r="Q323" s="13"/>
      <c r="R323" s="13"/>
      <c r="S323" s="17"/>
      <c r="T323" s="56"/>
      <c r="U323" s="96" t="str">
        <f>IF(ISNA(VLOOKUP(A323,'Служебный лист'!D:D:'Служебный лист'!E:E,2,FALSE)) = TRUE, "Газопровод не найден", VLOOKUP(A323,'Служебный лист'!D:E,2,FALSE))</f>
        <v>Газопровод не найден</v>
      </c>
      <c r="V323" s="96" t="str">
        <f>IF(ISNA(VLOOKUP(D323,PODS.DOT_CLASS_RATING_CL!A:B,2,FALSE)) = TRUE, "нет в справочнике", VLOOKUP(D323,PODS.DOT_CLASS_RATING_CL!A:B,2,FALSE))</f>
        <v>нет в справочнике</v>
      </c>
      <c r="W323" s="96" t="str">
        <f>IF(ISNA(VLOOKUP(E323,PODS.NOMINAL_DIAMETR_CL!A:B,2,FALSE)) = TRUE, "нет в справочнике", VLOOKUP(E323,PODS.NOMINAL_DIAMETR_CL!A:B,2,FALSE))</f>
        <v>нет в справочнике</v>
      </c>
      <c r="X323" s="96" t="str">
        <f>IF(ISNA(VLOOKUP(F323,PODS.NOMINAL_WALL_THICKNESS_CL!A:B,2,FALSE)) = TRUE, "нет в справочнике", VLOOKUP(F323,PODS.NOMINAL_WALL_THICKNESS_CL!A:B,2,FALSE))</f>
        <v>нет в справочнике</v>
      </c>
      <c r="Y323" s="96" t="str">
        <f>IF(ISNA(VLOOKUP(J323,PODS.PIPE_LONG_SEAM_GCL!A:B,2,FALSE)) = TRUE, "нет в справочнике", VLOOKUP(J323,PODS.PIPE_LONG_SEAM_GCL!A:B,2,FALSE))</f>
        <v>нет в справочнике</v>
      </c>
      <c r="Z323" s="96" t="str">
        <f>IF(ISNA(VLOOKUP(K323,PODS.PIPE_SEGMENT_MATERIAL_CL!A:B,2,FALSE)) = TRUE, "нет в справочнике", VLOOKUP(K323,PODS.PIPE_SEGMENT_MATERIAL_CL!A:B,2,FALSE))</f>
        <v>нет в справочнике</v>
      </c>
      <c r="AA323" s="96" t="str">
        <f>IF(ISNA(VLOOKUP(L323,PODS.PIPE_SEGMENT_MANUFACTURER!A:B,2,FALSE)) = TRUE, "нет в справочнике", VLOOKUP(L323,PODS.PIPE_SEGMENT_MANUFACTURER!A:B,2,FALSE))</f>
        <v>нет в справочнике</v>
      </c>
      <c r="AB323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23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24" spans="1:29">
      <c r="A324" s="12"/>
      <c r="B324" s="14"/>
      <c r="C324" s="15"/>
      <c r="D324" s="11"/>
      <c r="E324" s="12"/>
      <c r="F324" s="12"/>
      <c r="G324" s="8"/>
      <c r="H324" s="8"/>
      <c r="I324" s="8"/>
      <c r="J324" s="12"/>
      <c r="K324" s="8"/>
      <c r="L324" s="8"/>
      <c r="M324" s="8"/>
      <c r="N324" s="24"/>
      <c r="O324" s="13"/>
      <c r="P324" s="13"/>
      <c r="Q324" s="13"/>
      <c r="R324" s="13"/>
      <c r="S324" s="17"/>
      <c r="T324" s="56"/>
      <c r="U324" s="96" t="str">
        <f>IF(ISNA(VLOOKUP(A324,'Служебный лист'!D:D:'Служебный лист'!E:E,2,FALSE)) = TRUE, "Газопровод не найден", VLOOKUP(A324,'Служебный лист'!D:E,2,FALSE))</f>
        <v>Газопровод не найден</v>
      </c>
      <c r="V324" s="96" t="str">
        <f>IF(ISNA(VLOOKUP(D324,PODS.DOT_CLASS_RATING_CL!A:B,2,FALSE)) = TRUE, "нет в справочнике", VLOOKUP(D324,PODS.DOT_CLASS_RATING_CL!A:B,2,FALSE))</f>
        <v>нет в справочнике</v>
      </c>
      <c r="W324" s="96" t="str">
        <f>IF(ISNA(VLOOKUP(E324,PODS.NOMINAL_DIAMETR_CL!A:B,2,FALSE)) = TRUE, "нет в справочнике", VLOOKUP(E324,PODS.NOMINAL_DIAMETR_CL!A:B,2,FALSE))</f>
        <v>нет в справочнике</v>
      </c>
      <c r="X324" s="96" t="str">
        <f>IF(ISNA(VLOOKUP(F324,PODS.NOMINAL_WALL_THICKNESS_CL!A:B,2,FALSE)) = TRUE, "нет в справочнике", VLOOKUP(F324,PODS.NOMINAL_WALL_THICKNESS_CL!A:B,2,FALSE))</f>
        <v>нет в справочнике</v>
      </c>
      <c r="Y324" s="96" t="str">
        <f>IF(ISNA(VLOOKUP(J324,PODS.PIPE_LONG_SEAM_GCL!A:B,2,FALSE)) = TRUE, "нет в справочнике", VLOOKUP(J324,PODS.PIPE_LONG_SEAM_GCL!A:B,2,FALSE))</f>
        <v>нет в справочнике</v>
      </c>
      <c r="Z324" s="96" t="str">
        <f>IF(ISNA(VLOOKUP(K324,PODS.PIPE_SEGMENT_MATERIAL_CL!A:B,2,FALSE)) = TRUE, "нет в справочнике", VLOOKUP(K324,PODS.PIPE_SEGMENT_MATERIAL_CL!A:B,2,FALSE))</f>
        <v>нет в справочнике</v>
      </c>
      <c r="AA324" s="96" t="str">
        <f>IF(ISNA(VLOOKUP(L324,PODS.PIPE_SEGMENT_MANUFACTURER!A:B,2,FALSE)) = TRUE, "нет в справочнике", VLOOKUP(L324,PODS.PIPE_SEGMENT_MANUFACTURER!A:B,2,FALSE))</f>
        <v>нет в справочнике</v>
      </c>
      <c r="AB324" s="46" t="str">
        <f t="shared" si="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24" s="46" t="str">
        <f t="shared" si="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25" spans="1:29">
      <c r="A325" s="12"/>
      <c r="B325" s="14"/>
      <c r="C325" s="15"/>
      <c r="D325" s="11"/>
      <c r="E325" s="12"/>
      <c r="F325" s="12"/>
      <c r="G325" s="8"/>
      <c r="H325" s="8"/>
      <c r="I325" s="8"/>
      <c r="J325" s="12"/>
      <c r="K325" s="8"/>
      <c r="L325" s="8"/>
      <c r="M325" s="8"/>
      <c r="N325" s="24"/>
      <c r="O325" s="13"/>
      <c r="P325" s="13"/>
      <c r="Q325" s="13"/>
      <c r="R325" s="13"/>
      <c r="S325" s="17"/>
      <c r="T325" s="56"/>
      <c r="U325" s="96" t="str">
        <f>IF(ISNA(VLOOKUP(A325,'Служебный лист'!D:D:'Служебный лист'!E:E,2,FALSE)) = TRUE, "Газопровод не найден", VLOOKUP(A325,'Служебный лист'!D:E,2,FALSE))</f>
        <v>Газопровод не найден</v>
      </c>
      <c r="V325" s="96" t="str">
        <f>IF(ISNA(VLOOKUP(D325,PODS.DOT_CLASS_RATING_CL!A:B,2,FALSE)) = TRUE, "нет в справочнике", VLOOKUP(D325,PODS.DOT_CLASS_RATING_CL!A:B,2,FALSE))</f>
        <v>нет в справочнике</v>
      </c>
      <c r="W325" s="96" t="str">
        <f>IF(ISNA(VLOOKUP(E325,PODS.NOMINAL_DIAMETR_CL!A:B,2,FALSE)) = TRUE, "нет в справочнике", VLOOKUP(E325,PODS.NOMINAL_DIAMETR_CL!A:B,2,FALSE))</f>
        <v>нет в справочнике</v>
      </c>
      <c r="X325" s="96" t="str">
        <f>IF(ISNA(VLOOKUP(F325,PODS.NOMINAL_WALL_THICKNESS_CL!A:B,2,FALSE)) = TRUE, "нет в справочнике", VLOOKUP(F325,PODS.NOMINAL_WALL_THICKNESS_CL!A:B,2,FALSE))</f>
        <v>нет в справочнике</v>
      </c>
      <c r="Y325" s="96" t="str">
        <f>IF(ISNA(VLOOKUP(J325,PODS.PIPE_LONG_SEAM_GCL!A:B,2,FALSE)) = TRUE, "нет в справочнике", VLOOKUP(J325,PODS.PIPE_LONG_SEAM_GCL!A:B,2,FALSE))</f>
        <v>нет в справочнике</v>
      </c>
      <c r="Z325" s="96" t="str">
        <f>IF(ISNA(VLOOKUP(K325,PODS.PIPE_SEGMENT_MATERIAL_CL!A:B,2,FALSE)) = TRUE, "нет в справочнике", VLOOKUP(K325,PODS.PIPE_SEGMENT_MATERIAL_CL!A:B,2,FALSE))</f>
        <v>нет в справочнике</v>
      </c>
      <c r="AA325" s="96" t="str">
        <f>IF(ISNA(VLOOKUP(L325,PODS.PIPE_SEGMENT_MANUFACTURER!A:B,2,FALSE)) = TRUE, "нет в справочнике", VLOOKUP(L325,PODS.PIPE_SEGMENT_MANUFACTURER!A:B,2,FALSE))</f>
        <v>нет в справочнике</v>
      </c>
      <c r="AB325" s="46" t="str">
        <f t="shared" ref="AB325:AB388" si="10">CONCATENATE("SELECT s.station_id STATION_ID_NACH, ",U325," ROUTE_ID, ",T325," ID  FROM pods.station_point s WHERE s.route_id = ",U325," AND abs(ROUND (s.station, 2) - ROUND (",B325,", 2)) = (SELECT MIN (abs(ROUND (ss.station, 2) - ROUND (",B325,", 2))) FROM pods.station_point ss WHERE ss.route_id = ",U325,")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25" s="46" t="str">
        <f t="shared" ref="AC325:AC388" si="11">CONCATENATE("SELECT s.station_id STATION_ID_NACH, ",U325," ROUTE_ID, ",T325," ID  FROM pods.station_point s WHERE s.route_id = ",U325," AND abs(ROUND (s.station, 2) - ROUND (",C325,", 2)) = (SELECT MIN (abs(ROUND (ss.station, 2) - ROUND (",C325,", 2))) FROM pods.station_point ss WHERE ss.route_id = ",U325,")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26" spans="1:29">
      <c r="A326" s="12"/>
      <c r="B326" s="14"/>
      <c r="C326" s="15"/>
      <c r="D326" s="11"/>
      <c r="E326" s="12"/>
      <c r="F326" s="12"/>
      <c r="G326" s="8"/>
      <c r="H326" s="8"/>
      <c r="I326" s="8"/>
      <c r="J326" s="12"/>
      <c r="K326" s="8"/>
      <c r="L326" s="8"/>
      <c r="M326" s="8"/>
      <c r="N326" s="24"/>
      <c r="O326" s="13"/>
      <c r="P326" s="13"/>
      <c r="Q326" s="13"/>
      <c r="R326" s="13"/>
      <c r="S326" s="17"/>
      <c r="T326" s="56"/>
      <c r="U326" s="96" t="str">
        <f>IF(ISNA(VLOOKUP(A326,'Служебный лист'!D:D:'Служебный лист'!E:E,2,FALSE)) = TRUE, "Газопровод не найден", VLOOKUP(A326,'Служебный лист'!D:E,2,FALSE))</f>
        <v>Газопровод не найден</v>
      </c>
      <c r="V326" s="96" t="str">
        <f>IF(ISNA(VLOOKUP(D326,PODS.DOT_CLASS_RATING_CL!A:B,2,FALSE)) = TRUE, "нет в справочнике", VLOOKUP(D326,PODS.DOT_CLASS_RATING_CL!A:B,2,FALSE))</f>
        <v>нет в справочнике</v>
      </c>
      <c r="W326" s="96" t="str">
        <f>IF(ISNA(VLOOKUP(E326,PODS.NOMINAL_DIAMETR_CL!A:B,2,FALSE)) = TRUE, "нет в справочнике", VLOOKUP(E326,PODS.NOMINAL_DIAMETR_CL!A:B,2,FALSE))</f>
        <v>нет в справочнике</v>
      </c>
      <c r="X326" s="96" t="str">
        <f>IF(ISNA(VLOOKUP(F326,PODS.NOMINAL_WALL_THICKNESS_CL!A:B,2,FALSE)) = TRUE, "нет в справочнике", VLOOKUP(F326,PODS.NOMINAL_WALL_THICKNESS_CL!A:B,2,FALSE))</f>
        <v>нет в справочнике</v>
      </c>
      <c r="Y326" s="96" t="str">
        <f>IF(ISNA(VLOOKUP(J326,PODS.PIPE_LONG_SEAM_GCL!A:B,2,FALSE)) = TRUE, "нет в справочнике", VLOOKUP(J326,PODS.PIPE_LONG_SEAM_GCL!A:B,2,FALSE))</f>
        <v>нет в справочнике</v>
      </c>
      <c r="Z326" s="96" t="str">
        <f>IF(ISNA(VLOOKUP(K326,PODS.PIPE_SEGMENT_MATERIAL_CL!A:B,2,FALSE)) = TRUE, "нет в справочнике", VLOOKUP(K326,PODS.PIPE_SEGMENT_MATERIAL_CL!A:B,2,FALSE))</f>
        <v>нет в справочнике</v>
      </c>
      <c r="AA326" s="96" t="str">
        <f>IF(ISNA(VLOOKUP(L326,PODS.PIPE_SEGMENT_MANUFACTURER!A:B,2,FALSE)) = TRUE, "нет в справочнике", VLOOKUP(L326,PODS.PIPE_SEGMENT_MANUFACTURER!A:B,2,FALSE))</f>
        <v>нет в справочнике</v>
      </c>
      <c r="AB326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26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27" spans="1:29">
      <c r="A327" s="12"/>
      <c r="B327" s="14"/>
      <c r="C327" s="15"/>
      <c r="D327" s="11"/>
      <c r="E327" s="12"/>
      <c r="F327" s="12"/>
      <c r="G327" s="8"/>
      <c r="H327" s="8"/>
      <c r="I327" s="8"/>
      <c r="J327" s="12"/>
      <c r="K327" s="8"/>
      <c r="L327" s="8"/>
      <c r="M327" s="8"/>
      <c r="N327" s="24"/>
      <c r="O327" s="13"/>
      <c r="P327" s="13"/>
      <c r="Q327" s="13"/>
      <c r="R327" s="13"/>
      <c r="S327" s="17"/>
      <c r="T327" s="56"/>
      <c r="U327" s="96" t="str">
        <f>IF(ISNA(VLOOKUP(A327,'Служебный лист'!D:D:'Служебный лист'!E:E,2,FALSE)) = TRUE, "Газопровод не найден", VLOOKUP(A327,'Служебный лист'!D:E,2,FALSE))</f>
        <v>Газопровод не найден</v>
      </c>
      <c r="V327" s="96" t="str">
        <f>IF(ISNA(VLOOKUP(D327,PODS.DOT_CLASS_RATING_CL!A:B,2,FALSE)) = TRUE, "нет в справочнике", VLOOKUP(D327,PODS.DOT_CLASS_RATING_CL!A:B,2,FALSE))</f>
        <v>нет в справочнике</v>
      </c>
      <c r="W327" s="96" t="str">
        <f>IF(ISNA(VLOOKUP(E327,PODS.NOMINAL_DIAMETR_CL!A:B,2,FALSE)) = TRUE, "нет в справочнике", VLOOKUP(E327,PODS.NOMINAL_DIAMETR_CL!A:B,2,FALSE))</f>
        <v>нет в справочнике</v>
      </c>
      <c r="X327" s="96" t="str">
        <f>IF(ISNA(VLOOKUP(F327,PODS.NOMINAL_WALL_THICKNESS_CL!A:B,2,FALSE)) = TRUE, "нет в справочнике", VLOOKUP(F327,PODS.NOMINAL_WALL_THICKNESS_CL!A:B,2,FALSE))</f>
        <v>нет в справочнике</v>
      </c>
      <c r="Y327" s="96" t="str">
        <f>IF(ISNA(VLOOKUP(J327,PODS.PIPE_LONG_SEAM_GCL!A:B,2,FALSE)) = TRUE, "нет в справочнике", VLOOKUP(J327,PODS.PIPE_LONG_SEAM_GCL!A:B,2,FALSE))</f>
        <v>нет в справочнике</v>
      </c>
      <c r="Z327" s="96" t="str">
        <f>IF(ISNA(VLOOKUP(K327,PODS.PIPE_SEGMENT_MATERIAL_CL!A:B,2,FALSE)) = TRUE, "нет в справочнике", VLOOKUP(K327,PODS.PIPE_SEGMENT_MATERIAL_CL!A:B,2,FALSE))</f>
        <v>нет в справочнике</v>
      </c>
      <c r="AA327" s="96" t="str">
        <f>IF(ISNA(VLOOKUP(L327,PODS.PIPE_SEGMENT_MANUFACTURER!A:B,2,FALSE)) = TRUE, "нет в справочнике", VLOOKUP(L327,PODS.PIPE_SEGMENT_MANUFACTURER!A:B,2,FALSE))</f>
        <v>нет в справочнике</v>
      </c>
      <c r="AB327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27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28" spans="1:29">
      <c r="A328" s="12"/>
      <c r="B328" s="14"/>
      <c r="C328" s="15"/>
      <c r="D328" s="11"/>
      <c r="E328" s="12"/>
      <c r="F328" s="12"/>
      <c r="G328" s="8"/>
      <c r="H328" s="8"/>
      <c r="I328" s="8"/>
      <c r="J328" s="12"/>
      <c r="K328" s="8"/>
      <c r="L328" s="8"/>
      <c r="M328" s="8"/>
      <c r="N328" s="24"/>
      <c r="O328" s="13"/>
      <c r="P328" s="13"/>
      <c r="Q328" s="13"/>
      <c r="R328" s="13"/>
      <c r="S328" s="17"/>
      <c r="T328" s="56"/>
      <c r="U328" s="96" t="str">
        <f>IF(ISNA(VLOOKUP(A328,'Служебный лист'!D:D:'Служебный лист'!E:E,2,FALSE)) = TRUE, "Газопровод не найден", VLOOKUP(A328,'Служебный лист'!D:E,2,FALSE))</f>
        <v>Газопровод не найден</v>
      </c>
      <c r="V328" s="96" t="str">
        <f>IF(ISNA(VLOOKUP(D328,PODS.DOT_CLASS_RATING_CL!A:B,2,FALSE)) = TRUE, "нет в справочнике", VLOOKUP(D328,PODS.DOT_CLASS_RATING_CL!A:B,2,FALSE))</f>
        <v>нет в справочнике</v>
      </c>
      <c r="W328" s="96" t="str">
        <f>IF(ISNA(VLOOKUP(E328,PODS.NOMINAL_DIAMETR_CL!A:B,2,FALSE)) = TRUE, "нет в справочнике", VLOOKUP(E328,PODS.NOMINAL_DIAMETR_CL!A:B,2,FALSE))</f>
        <v>нет в справочнике</v>
      </c>
      <c r="X328" s="96" t="str">
        <f>IF(ISNA(VLOOKUP(F328,PODS.NOMINAL_WALL_THICKNESS_CL!A:B,2,FALSE)) = TRUE, "нет в справочнике", VLOOKUP(F328,PODS.NOMINAL_WALL_THICKNESS_CL!A:B,2,FALSE))</f>
        <v>нет в справочнике</v>
      </c>
      <c r="Y328" s="96" t="str">
        <f>IF(ISNA(VLOOKUP(J328,PODS.PIPE_LONG_SEAM_GCL!A:B,2,FALSE)) = TRUE, "нет в справочнике", VLOOKUP(J328,PODS.PIPE_LONG_SEAM_GCL!A:B,2,FALSE))</f>
        <v>нет в справочнике</v>
      </c>
      <c r="Z328" s="96" t="str">
        <f>IF(ISNA(VLOOKUP(K328,PODS.PIPE_SEGMENT_MATERIAL_CL!A:B,2,FALSE)) = TRUE, "нет в справочнике", VLOOKUP(K328,PODS.PIPE_SEGMENT_MATERIAL_CL!A:B,2,FALSE))</f>
        <v>нет в справочнике</v>
      </c>
      <c r="AA328" s="96" t="str">
        <f>IF(ISNA(VLOOKUP(L328,PODS.PIPE_SEGMENT_MANUFACTURER!A:B,2,FALSE)) = TRUE, "нет в справочнике", VLOOKUP(L328,PODS.PIPE_SEGMENT_MANUFACTURER!A:B,2,FALSE))</f>
        <v>нет в справочнике</v>
      </c>
      <c r="AB328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28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29" spans="1:29">
      <c r="A329" s="12"/>
      <c r="B329" s="14"/>
      <c r="C329" s="15"/>
      <c r="D329" s="11"/>
      <c r="E329" s="12"/>
      <c r="F329" s="12"/>
      <c r="G329" s="8"/>
      <c r="H329" s="8"/>
      <c r="I329" s="8"/>
      <c r="J329" s="12"/>
      <c r="K329" s="8"/>
      <c r="L329" s="8"/>
      <c r="M329" s="8"/>
      <c r="N329" s="24"/>
      <c r="O329" s="13"/>
      <c r="P329" s="13"/>
      <c r="Q329" s="13"/>
      <c r="R329" s="13"/>
      <c r="S329" s="17"/>
      <c r="T329" s="56"/>
      <c r="U329" s="96" t="str">
        <f>IF(ISNA(VLOOKUP(A329,'Служебный лист'!D:D:'Служебный лист'!E:E,2,FALSE)) = TRUE, "Газопровод не найден", VLOOKUP(A329,'Служебный лист'!D:E,2,FALSE))</f>
        <v>Газопровод не найден</v>
      </c>
      <c r="V329" s="96" t="str">
        <f>IF(ISNA(VLOOKUP(D329,PODS.DOT_CLASS_RATING_CL!A:B,2,FALSE)) = TRUE, "нет в справочнике", VLOOKUP(D329,PODS.DOT_CLASS_RATING_CL!A:B,2,FALSE))</f>
        <v>нет в справочнике</v>
      </c>
      <c r="W329" s="96" t="str">
        <f>IF(ISNA(VLOOKUP(E329,PODS.NOMINAL_DIAMETR_CL!A:B,2,FALSE)) = TRUE, "нет в справочнике", VLOOKUP(E329,PODS.NOMINAL_DIAMETR_CL!A:B,2,FALSE))</f>
        <v>нет в справочнике</v>
      </c>
      <c r="X329" s="96" t="str">
        <f>IF(ISNA(VLOOKUP(F329,PODS.NOMINAL_WALL_THICKNESS_CL!A:B,2,FALSE)) = TRUE, "нет в справочнике", VLOOKUP(F329,PODS.NOMINAL_WALL_THICKNESS_CL!A:B,2,FALSE))</f>
        <v>нет в справочнике</v>
      </c>
      <c r="Y329" s="96" t="str">
        <f>IF(ISNA(VLOOKUP(J329,PODS.PIPE_LONG_SEAM_GCL!A:B,2,FALSE)) = TRUE, "нет в справочнике", VLOOKUP(J329,PODS.PIPE_LONG_SEAM_GCL!A:B,2,FALSE))</f>
        <v>нет в справочнике</v>
      </c>
      <c r="Z329" s="96" t="str">
        <f>IF(ISNA(VLOOKUP(K329,PODS.PIPE_SEGMENT_MATERIAL_CL!A:B,2,FALSE)) = TRUE, "нет в справочнике", VLOOKUP(K329,PODS.PIPE_SEGMENT_MATERIAL_CL!A:B,2,FALSE))</f>
        <v>нет в справочнике</v>
      </c>
      <c r="AA329" s="96" t="str">
        <f>IF(ISNA(VLOOKUP(L329,PODS.PIPE_SEGMENT_MANUFACTURER!A:B,2,FALSE)) = TRUE, "нет в справочнике", VLOOKUP(L329,PODS.PIPE_SEGMENT_MANUFACTURER!A:B,2,FALSE))</f>
        <v>нет в справочнике</v>
      </c>
      <c r="AB329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29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30" spans="1:29">
      <c r="A330" s="12"/>
      <c r="B330" s="14"/>
      <c r="C330" s="15"/>
      <c r="D330" s="11"/>
      <c r="E330" s="12"/>
      <c r="F330" s="12"/>
      <c r="G330" s="8"/>
      <c r="H330" s="8"/>
      <c r="I330" s="8"/>
      <c r="J330" s="12"/>
      <c r="K330" s="8"/>
      <c r="L330" s="8"/>
      <c r="M330" s="8"/>
      <c r="N330" s="24"/>
      <c r="O330" s="13"/>
      <c r="P330" s="13"/>
      <c r="Q330" s="13"/>
      <c r="R330" s="13"/>
      <c r="S330" s="17"/>
      <c r="T330" s="56"/>
      <c r="U330" s="96" t="str">
        <f>IF(ISNA(VLOOKUP(A330,'Служебный лист'!D:D:'Служебный лист'!E:E,2,FALSE)) = TRUE, "Газопровод не найден", VLOOKUP(A330,'Служебный лист'!D:E,2,FALSE))</f>
        <v>Газопровод не найден</v>
      </c>
      <c r="V330" s="96" t="str">
        <f>IF(ISNA(VLOOKUP(D330,PODS.DOT_CLASS_RATING_CL!A:B,2,FALSE)) = TRUE, "нет в справочнике", VLOOKUP(D330,PODS.DOT_CLASS_RATING_CL!A:B,2,FALSE))</f>
        <v>нет в справочнике</v>
      </c>
      <c r="W330" s="96" t="str">
        <f>IF(ISNA(VLOOKUP(E330,PODS.NOMINAL_DIAMETR_CL!A:B,2,FALSE)) = TRUE, "нет в справочнике", VLOOKUP(E330,PODS.NOMINAL_DIAMETR_CL!A:B,2,FALSE))</f>
        <v>нет в справочнике</v>
      </c>
      <c r="X330" s="96" t="str">
        <f>IF(ISNA(VLOOKUP(F330,PODS.NOMINAL_WALL_THICKNESS_CL!A:B,2,FALSE)) = TRUE, "нет в справочнике", VLOOKUP(F330,PODS.NOMINAL_WALL_THICKNESS_CL!A:B,2,FALSE))</f>
        <v>нет в справочнике</v>
      </c>
      <c r="Y330" s="96" t="str">
        <f>IF(ISNA(VLOOKUP(J330,PODS.PIPE_LONG_SEAM_GCL!A:B,2,FALSE)) = TRUE, "нет в справочнике", VLOOKUP(J330,PODS.PIPE_LONG_SEAM_GCL!A:B,2,FALSE))</f>
        <v>нет в справочнике</v>
      </c>
      <c r="Z330" s="96" t="str">
        <f>IF(ISNA(VLOOKUP(K330,PODS.PIPE_SEGMENT_MATERIAL_CL!A:B,2,FALSE)) = TRUE, "нет в справочнике", VLOOKUP(K330,PODS.PIPE_SEGMENT_MATERIAL_CL!A:B,2,FALSE))</f>
        <v>нет в справочнике</v>
      </c>
      <c r="AA330" s="96" t="str">
        <f>IF(ISNA(VLOOKUP(L330,PODS.PIPE_SEGMENT_MANUFACTURER!A:B,2,FALSE)) = TRUE, "нет в справочнике", VLOOKUP(L330,PODS.PIPE_SEGMENT_MANUFACTURER!A:B,2,FALSE))</f>
        <v>нет в справочнике</v>
      </c>
      <c r="AB330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30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31" spans="1:29">
      <c r="A331" s="12"/>
      <c r="B331" s="14"/>
      <c r="C331" s="15"/>
      <c r="D331" s="11"/>
      <c r="E331" s="12"/>
      <c r="F331" s="12"/>
      <c r="G331" s="8"/>
      <c r="H331" s="8"/>
      <c r="I331" s="8"/>
      <c r="J331" s="12"/>
      <c r="K331" s="8"/>
      <c r="L331" s="8"/>
      <c r="M331" s="8"/>
      <c r="N331" s="24"/>
      <c r="O331" s="13"/>
      <c r="P331" s="13"/>
      <c r="Q331" s="13"/>
      <c r="R331" s="13"/>
      <c r="S331" s="17"/>
      <c r="T331" s="56"/>
      <c r="U331" s="96" t="str">
        <f>IF(ISNA(VLOOKUP(A331,'Служебный лист'!D:D:'Служебный лист'!E:E,2,FALSE)) = TRUE, "Газопровод не найден", VLOOKUP(A331,'Служебный лист'!D:E,2,FALSE))</f>
        <v>Газопровод не найден</v>
      </c>
      <c r="V331" s="96" t="str">
        <f>IF(ISNA(VLOOKUP(D331,PODS.DOT_CLASS_RATING_CL!A:B,2,FALSE)) = TRUE, "нет в справочнике", VLOOKUP(D331,PODS.DOT_CLASS_RATING_CL!A:B,2,FALSE))</f>
        <v>нет в справочнике</v>
      </c>
      <c r="W331" s="96" t="str">
        <f>IF(ISNA(VLOOKUP(E331,PODS.NOMINAL_DIAMETR_CL!A:B,2,FALSE)) = TRUE, "нет в справочнике", VLOOKUP(E331,PODS.NOMINAL_DIAMETR_CL!A:B,2,FALSE))</f>
        <v>нет в справочнике</v>
      </c>
      <c r="X331" s="96" t="str">
        <f>IF(ISNA(VLOOKUP(F331,PODS.NOMINAL_WALL_THICKNESS_CL!A:B,2,FALSE)) = TRUE, "нет в справочнике", VLOOKUP(F331,PODS.NOMINAL_WALL_THICKNESS_CL!A:B,2,FALSE))</f>
        <v>нет в справочнике</v>
      </c>
      <c r="Y331" s="96" t="str">
        <f>IF(ISNA(VLOOKUP(J331,PODS.PIPE_LONG_SEAM_GCL!A:B,2,FALSE)) = TRUE, "нет в справочнике", VLOOKUP(J331,PODS.PIPE_LONG_SEAM_GCL!A:B,2,FALSE))</f>
        <v>нет в справочнике</v>
      </c>
      <c r="Z331" s="96" t="str">
        <f>IF(ISNA(VLOOKUP(K331,PODS.PIPE_SEGMENT_MATERIAL_CL!A:B,2,FALSE)) = TRUE, "нет в справочнике", VLOOKUP(K331,PODS.PIPE_SEGMENT_MATERIAL_CL!A:B,2,FALSE))</f>
        <v>нет в справочнике</v>
      </c>
      <c r="AA331" s="96" t="str">
        <f>IF(ISNA(VLOOKUP(L331,PODS.PIPE_SEGMENT_MANUFACTURER!A:B,2,FALSE)) = TRUE, "нет в справочнике", VLOOKUP(L331,PODS.PIPE_SEGMENT_MANUFACTURER!A:B,2,FALSE))</f>
        <v>нет в справочнике</v>
      </c>
      <c r="AB331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31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32" spans="1:29">
      <c r="A332" s="12"/>
      <c r="B332" s="14"/>
      <c r="C332" s="15"/>
      <c r="D332" s="11"/>
      <c r="E332" s="12"/>
      <c r="F332" s="12"/>
      <c r="G332" s="8"/>
      <c r="H332" s="8"/>
      <c r="I332" s="8"/>
      <c r="J332" s="12"/>
      <c r="K332" s="8"/>
      <c r="L332" s="8"/>
      <c r="M332" s="8"/>
      <c r="N332" s="24"/>
      <c r="O332" s="13"/>
      <c r="P332" s="13"/>
      <c r="Q332" s="13"/>
      <c r="R332" s="13"/>
      <c r="S332" s="17"/>
      <c r="T332" s="56"/>
      <c r="U332" s="96" t="str">
        <f>IF(ISNA(VLOOKUP(A332,'Служебный лист'!D:D:'Служебный лист'!E:E,2,FALSE)) = TRUE, "Газопровод не найден", VLOOKUP(A332,'Служебный лист'!D:E,2,FALSE))</f>
        <v>Газопровод не найден</v>
      </c>
      <c r="V332" s="96" t="str">
        <f>IF(ISNA(VLOOKUP(D332,PODS.DOT_CLASS_RATING_CL!A:B,2,FALSE)) = TRUE, "нет в справочнике", VLOOKUP(D332,PODS.DOT_CLASS_RATING_CL!A:B,2,FALSE))</f>
        <v>нет в справочнике</v>
      </c>
      <c r="W332" s="96" t="str">
        <f>IF(ISNA(VLOOKUP(E332,PODS.NOMINAL_DIAMETR_CL!A:B,2,FALSE)) = TRUE, "нет в справочнике", VLOOKUP(E332,PODS.NOMINAL_DIAMETR_CL!A:B,2,FALSE))</f>
        <v>нет в справочнике</v>
      </c>
      <c r="X332" s="96" t="str">
        <f>IF(ISNA(VLOOKUP(F332,PODS.NOMINAL_WALL_THICKNESS_CL!A:B,2,FALSE)) = TRUE, "нет в справочнике", VLOOKUP(F332,PODS.NOMINAL_WALL_THICKNESS_CL!A:B,2,FALSE))</f>
        <v>нет в справочнике</v>
      </c>
      <c r="Y332" s="96" t="str">
        <f>IF(ISNA(VLOOKUP(J332,PODS.PIPE_LONG_SEAM_GCL!A:B,2,FALSE)) = TRUE, "нет в справочнике", VLOOKUP(J332,PODS.PIPE_LONG_SEAM_GCL!A:B,2,FALSE))</f>
        <v>нет в справочнике</v>
      </c>
      <c r="Z332" s="96" t="str">
        <f>IF(ISNA(VLOOKUP(K332,PODS.PIPE_SEGMENT_MATERIAL_CL!A:B,2,FALSE)) = TRUE, "нет в справочнике", VLOOKUP(K332,PODS.PIPE_SEGMENT_MATERIAL_CL!A:B,2,FALSE))</f>
        <v>нет в справочнике</v>
      </c>
      <c r="AA332" s="96" t="str">
        <f>IF(ISNA(VLOOKUP(L332,PODS.PIPE_SEGMENT_MANUFACTURER!A:B,2,FALSE)) = TRUE, "нет в справочнике", VLOOKUP(L332,PODS.PIPE_SEGMENT_MANUFACTURER!A:B,2,FALSE))</f>
        <v>нет в справочнике</v>
      </c>
      <c r="AB332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32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33" spans="1:29">
      <c r="A333" s="12"/>
      <c r="B333" s="14"/>
      <c r="C333" s="15"/>
      <c r="D333" s="11"/>
      <c r="E333" s="12"/>
      <c r="F333" s="12"/>
      <c r="G333" s="8"/>
      <c r="H333" s="8"/>
      <c r="I333" s="8"/>
      <c r="J333" s="12"/>
      <c r="K333" s="8"/>
      <c r="L333" s="8"/>
      <c r="M333" s="8"/>
      <c r="N333" s="24"/>
      <c r="O333" s="13"/>
      <c r="P333" s="13"/>
      <c r="Q333" s="13"/>
      <c r="R333" s="13"/>
      <c r="S333" s="17"/>
      <c r="T333" s="56"/>
      <c r="U333" s="96" t="str">
        <f>IF(ISNA(VLOOKUP(A333,'Служебный лист'!D:D:'Служебный лист'!E:E,2,FALSE)) = TRUE, "Газопровод не найден", VLOOKUP(A333,'Служебный лист'!D:E,2,FALSE))</f>
        <v>Газопровод не найден</v>
      </c>
      <c r="V333" s="96" t="str">
        <f>IF(ISNA(VLOOKUP(D333,PODS.DOT_CLASS_RATING_CL!A:B,2,FALSE)) = TRUE, "нет в справочнике", VLOOKUP(D333,PODS.DOT_CLASS_RATING_CL!A:B,2,FALSE))</f>
        <v>нет в справочнике</v>
      </c>
      <c r="W333" s="96" t="str">
        <f>IF(ISNA(VLOOKUP(E333,PODS.NOMINAL_DIAMETR_CL!A:B,2,FALSE)) = TRUE, "нет в справочнике", VLOOKUP(E333,PODS.NOMINAL_DIAMETR_CL!A:B,2,FALSE))</f>
        <v>нет в справочнике</v>
      </c>
      <c r="X333" s="96" t="str">
        <f>IF(ISNA(VLOOKUP(F333,PODS.NOMINAL_WALL_THICKNESS_CL!A:B,2,FALSE)) = TRUE, "нет в справочнике", VLOOKUP(F333,PODS.NOMINAL_WALL_THICKNESS_CL!A:B,2,FALSE))</f>
        <v>нет в справочнике</v>
      </c>
      <c r="Y333" s="96" t="str">
        <f>IF(ISNA(VLOOKUP(J333,PODS.PIPE_LONG_SEAM_GCL!A:B,2,FALSE)) = TRUE, "нет в справочнике", VLOOKUP(J333,PODS.PIPE_LONG_SEAM_GCL!A:B,2,FALSE))</f>
        <v>нет в справочнике</v>
      </c>
      <c r="Z333" s="96" t="str">
        <f>IF(ISNA(VLOOKUP(K333,PODS.PIPE_SEGMENT_MATERIAL_CL!A:B,2,FALSE)) = TRUE, "нет в справочнике", VLOOKUP(K333,PODS.PIPE_SEGMENT_MATERIAL_CL!A:B,2,FALSE))</f>
        <v>нет в справочнике</v>
      </c>
      <c r="AA333" s="96" t="str">
        <f>IF(ISNA(VLOOKUP(L333,PODS.PIPE_SEGMENT_MANUFACTURER!A:B,2,FALSE)) = TRUE, "нет в справочнике", VLOOKUP(L333,PODS.PIPE_SEGMENT_MANUFACTURER!A:B,2,FALSE))</f>
        <v>нет в справочнике</v>
      </c>
      <c r="AB333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33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34" spans="1:29">
      <c r="A334" s="12"/>
      <c r="B334" s="14"/>
      <c r="C334" s="15"/>
      <c r="D334" s="11"/>
      <c r="E334" s="12"/>
      <c r="F334" s="12"/>
      <c r="G334" s="8"/>
      <c r="H334" s="8"/>
      <c r="I334" s="8"/>
      <c r="J334" s="12"/>
      <c r="K334" s="8"/>
      <c r="L334" s="8"/>
      <c r="M334" s="8"/>
      <c r="N334" s="24"/>
      <c r="O334" s="13"/>
      <c r="P334" s="13"/>
      <c r="Q334" s="13"/>
      <c r="R334" s="13"/>
      <c r="S334" s="17"/>
      <c r="T334" s="56"/>
      <c r="U334" s="96" t="str">
        <f>IF(ISNA(VLOOKUP(A334,'Служебный лист'!D:D:'Служебный лист'!E:E,2,FALSE)) = TRUE, "Газопровод не найден", VLOOKUP(A334,'Служебный лист'!D:E,2,FALSE))</f>
        <v>Газопровод не найден</v>
      </c>
      <c r="V334" s="96" t="str">
        <f>IF(ISNA(VLOOKUP(D334,PODS.DOT_CLASS_RATING_CL!A:B,2,FALSE)) = TRUE, "нет в справочнике", VLOOKUP(D334,PODS.DOT_CLASS_RATING_CL!A:B,2,FALSE))</f>
        <v>нет в справочнике</v>
      </c>
      <c r="W334" s="96" t="str">
        <f>IF(ISNA(VLOOKUP(E334,PODS.NOMINAL_DIAMETR_CL!A:B,2,FALSE)) = TRUE, "нет в справочнике", VLOOKUP(E334,PODS.NOMINAL_DIAMETR_CL!A:B,2,FALSE))</f>
        <v>нет в справочнике</v>
      </c>
      <c r="X334" s="96" t="str">
        <f>IF(ISNA(VLOOKUP(F334,PODS.NOMINAL_WALL_THICKNESS_CL!A:B,2,FALSE)) = TRUE, "нет в справочнике", VLOOKUP(F334,PODS.NOMINAL_WALL_THICKNESS_CL!A:B,2,FALSE))</f>
        <v>нет в справочнике</v>
      </c>
      <c r="Y334" s="96" t="str">
        <f>IF(ISNA(VLOOKUP(J334,PODS.PIPE_LONG_SEAM_GCL!A:B,2,FALSE)) = TRUE, "нет в справочнике", VLOOKUP(J334,PODS.PIPE_LONG_SEAM_GCL!A:B,2,FALSE))</f>
        <v>нет в справочнике</v>
      </c>
      <c r="Z334" s="96" t="str">
        <f>IF(ISNA(VLOOKUP(K334,PODS.PIPE_SEGMENT_MATERIAL_CL!A:B,2,FALSE)) = TRUE, "нет в справочнике", VLOOKUP(K334,PODS.PIPE_SEGMENT_MATERIAL_CL!A:B,2,FALSE))</f>
        <v>нет в справочнике</v>
      </c>
      <c r="AA334" s="96" t="str">
        <f>IF(ISNA(VLOOKUP(L334,PODS.PIPE_SEGMENT_MANUFACTURER!A:B,2,FALSE)) = TRUE, "нет в справочнике", VLOOKUP(L334,PODS.PIPE_SEGMENT_MANUFACTURER!A:B,2,FALSE))</f>
        <v>нет в справочнике</v>
      </c>
      <c r="AB334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34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35" spans="1:29">
      <c r="A335" s="12"/>
      <c r="B335" s="14"/>
      <c r="C335" s="15"/>
      <c r="D335" s="11"/>
      <c r="E335" s="12"/>
      <c r="F335" s="12"/>
      <c r="G335" s="8"/>
      <c r="H335" s="8"/>
      <c r="I335" s="8"/>
      <c r="J335" s="12"/>
      <c r="K335" s="8"/>
      <c r="L335" s="8"/>
      <c r="M335" s="8"/>
      <c r="N335" s="24"/>
      <c r="O335" s="13"/>
      <c r="P335" s="13"/>
      <c r="Q335" s="13"/>
      <c r="R335" s="13"/>
      <c r="S335" s="17"/>
      <c r="T335" s="56"/>
      <c r="U335" s="96" t="str">
        <f>IF(ISNA(VLOOKUP(A335,'Служебный лист'!D:D:'Служебный лист'!E:E,2,FALSE)) = TRUE, "Газопровод не найден", VLOOKUP(A335,'Служебный лист'!D:E,2,FALSE))</f>
        <v>Газопровод не найден</v>
      </c>
      <c r="V335" s="96" t="str">
        <f>IF(ISNA(VLOOKUP(D335,PODS.DOT_CLASS_RATING_CL!A:B,2,FALSE)) = TRUE, "нет в справочнике", VLOOKUP(D335,PODS.DOT_CLASS_RATING_CL!A:B,2,FALSE))</f>
        <v>нет в справочнике</v>
      </c>
      <c r="W335" s="96" t="str">
        <f>IF(ISNA(VLOOKUP(E335,PODS.NOMINAL_DIAMETR_CL!A:B,2,FALSE)) = TRUE, "нет в справочнике", VLOOKUP(E335,PODS.NOMINAL_DIAMETR_CL!A:B,2,FALSE))</f>
        <v>нет в справочнике</v>
      </c>
      <c r="X335" s="96" t="str">
        <f>IF(ISNA(VLOOKUP(F335,PODS.NOMINAL_WALL_THICKNESS_CL!A:B,2,FALSE)) = TRUE, "нет в справочнике", VLOOKUP(F335,PODS.NOMINAL_WALL_THICKNESS_CL!A:B,2,FALSE))</f>
        <v>нет в справочнике</v>
      </c>
      <c r="Y335" s="96" t="str">
        <f>IF(ISNA(VLOOKUP(J335,PODS.PIPE_LONG_SEAM_GCL!A:B,2,FALSE)) = TRUE, "нет в справочнике", VLOOKUP(J335,PODS.PIPE_LONG_SEAM_GCL!A:B,2,FALSE))</f>
        <v>нет в справочнике</v>
      </c>
      <c r="Z335" s="96" t="str">
        <f>IF(ISNA(VLOOKUP(K335,PODS.PIPE_SEGMENT_MATERIAL_CL!A:B,2,FALSE)) = TRUE, "нет в справочнике", VLOOKUP(K335,PODS.PIPE_SEGMENT_MATERIAL_CL!A:B,2,FALSE))</f>
        <v>нет в справочнике</v>
      </c>
      <c r="AA335" s="96" t="str">
        <f>IF(ISNA(VLOOKUP(L335,PODS.PIPE_SEGMENT_MANUFACTURER!A:B,2,FALSE)) = TRUE, "нет в справочнике", VLOOKUP(L335,PODS.PIPE_SEGMENT_MANUFACTURER!A:B,2,FALSE))</f>
        <v>нет в справочнике</v>
      </c>
      <c r="AB335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35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36" spans="1:29">
      <c r="A336" s="12"/>
      <c r="B336" s="14"/>
      <c r="C336" s="15"/>
      <c r="D336" s="11"/>
      <c r="E336" s="12"/>
      <c r="F336" s="12"/>
      <c r="G336" s="8"/>
      <c r="H336" s="8"/>
      <c r="I336" s="8"/>
      <c r="J336" s="12"/>
      <c r="K336" s="8"/>
      <c r="L336" s="8"/>
      <c r="M336" s="8"/>
      <c r="N336" s="24"/>
      <c r="O336" s="13"/>
      <c r="P336" s="13"/>
      <c r="Q336" s="13"/>
      <c r="R336" s="13"/>
      <c r="S336" s="17"/>
      <c r="T336" s="56"/>
      <c r="U336" s="96" t="str">
        <f>IF(ISNA(VLOOKUP(A336,'Служебный лист'!D:D:'Служебный лист'!E:E,2,FALSE)) = TRUE, "Газопровод не найден", VLOOKUP(A336,'Служебный лист'!D:E,2,FALSE))</f>
        <v>Газопровод не найден</v>
      </c>
      <c r="V336" s="96" t="str">
        <f>IF(ISNA(VLOOKUP(D336,PODS.DOT_CLASS_RATING_CL!A:B,2,FALSE)) = TRUE, "нет в справочнике", VLOOKUP(D336,PODS.DOT_CLASS_RATING_CL!A:B,2,FALSE))</f>
        <v>нет в справочнике</v>
      </c>
      <c r="W336" s="96" t="str">
        <f>IF(ISNA(VLOOKUP(E336,PODS.NOMINAL_DIAMETR_CL!A:B,2,FALSE)) = TRUE, "нет в справочнике", VLOOKUP(E336,PODS.NOMINAL_DIAMETR_CL!A:B,2,FALSE))</f>
        <v>нет в справочнике</v>
      </c>
      <c r="X336" s="96" t="str">
        <f>IF(ISNA(VLOOKUP(F336,PODS.NOMINAL_WALL_THICKNESS_CL!A:B,2,FALSE)) = TRUE, "нет в справочнике", VLOOKUP(F336,PODS.NOMINAL_WALL_THICKNESS_CL!A:B,2,FALSE))</f>
        <v>нет в справочнике</v>
      </c>
      <c r="Y336" s="96" t="str">
        <f>IF(ISNA(VLOOKUP(J336,PODS.PIPE_LONG_SEAM_GCL!A:B,2,FALSE)) = TRUE, "нет в справочнике", VLOOKUP(J336,PODS.PIPE_LONG_SEAM_GCL!A:B,2,FALSE))</f>
        <v>нет в справочнике</v>
      </c>
      <c r="Z336" s="96" t="str">
        <f>IF(ISNA(VLOOKUP(K336,PODS.PIPE_SEGMENT_MATERIAL_CL!A:B,2,FALSE)) = TRUE, "нет в справочнике", VLOOKUP(K336,PODS.PIPE_SEGMENT_MATERIAL_CL!A:B,2,FALSE))</f>
        <v>нет в справочнике</v>
      </c>
      <c r="AA336" s="96" t="str">
        <f>IF(ISNA(VLOOKUP(L336,PODS.PIPE_SEGMENT_MANUFACTURER!A:B,2,FALSE)) = TRUE, "нет в справочнике", VLOOKUP(L336,PODS.PIPE_SEGMENT_MANUFACTURER!A:B,2,FALSE))</f>
        <v>нет в справочнике</v>
      </c>
      <c r="AB336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36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37" spans="1:29">
      <c r="A337" s="12"/>
      <c r="B337" s="14"/>
      <c r="C337" s="15"/>
      <c r="D337" s="11"/>
      <c r="E337" s="12"/>
      <c r="F337" s="12"/>
      <c r="G337" s="8"/>
      <c r="H337" s="8"/>
      <c r="I337" s="8"/>
      <c r="J337" s="12"/>
      <c r="K337" s="8"/>
      <c r="L337" s="8"/>
      <c r="M337" s="8"/>
      <c r="N337" s="24"/>
      <c r="O337" s="13"/>
      <c r="P337" s="13"/>
      <c r="Q337" s="13"/>
      <c r="R337" s="13"/>
      <c r="S337" s="17"/>
      <c r="T337" s="56"/>
      <c r="U337" s="96" t="str">
        <f>IF(ISNA(VLOOKUP(A337,'Служебный лист'!D:D:'Служебный лист'!E:E,2,FALSE)) = TRUE, "Газопровод не найден", VLOOKUP(A337,'Служебный лист'!D:E,2,FALSE))</f>
        <v>Газопровод не найден</v>
      </c>
      <c r="V337" s="96" t="str">
        <f>IF(ISNA(VLOOKUP(D337,PODS.DOT_CLASS_RATING_CL!A:B,2,FALSE)) = TRUE, "нет в справочнике", VLOOKUP(D337,PODS.DOT_CLASS_RATING_CL!A:B,2,FALSE))</f>
        <v>нет в справочнике</v>
      </c>
      <c r="W337" s="96" t="str">
        <f>IF(ISNA(VLOOKUP(E337,PODS.NOMINAL_DIAMETR_CL!A:B,2,FALSE)) = TRUE, "нет в справочнике", VLOOKUP(E337,PODS.NOMINAL_DIAMETR_CL!A:B,2,FALSE))</f>
        <v>нет в справочнике</v>
      </c>
      <c r="X337" s="96" t="str">
        <f>IF(ISNA(VLOOKUP(F337,PODS.NOMINAL_WALL_THICKNESS_CL!A:B,2,FALSE)) = TRUE, "нет в справочнике", VLOOKUP(F337,PODS.NOMINAL_WALL_THICKNESS_CL!A:B,2,FALSE))</f>
        <v>нет в справочнике</v>
      </c>
      <c r="Y337" s="96" t="str">
        <f>IF(ISNA(VLOOKUP(J337,PODS.PIPE_LONG_SEAM_GCL!A:B,2,FALSE)) = TRUE, "нет в справочнике", VLOOKUP(J337,PODS.PIPE_LONG_SEAM_GCL!A:B,2,FALSE))</f>
        <v>нет в справочнике</v>
      </c>
      <c r="Z337" s="96" t="str">
        <f>IF(ISNA(VLOOKUP(K337,PODS.PIPE_SEGMENT_MATERIAL_CL!A:B,2,FALSE)) = TRUE, "нет в справочнике", VLOOKUP(K337,PODS.PIPE_SEGMENT_MATERIAL_CL!A:B,2,FALSE))</f>
        <v>нет в справочнике</v>
      </c>
      <c r="AA337" s="96" t="str">
        <f>IF(ISNA(VLOOKUP(L337,PODS.PIPE_SEGMENT_MANUFACTURER!A:B,2,FALSE)) = TRUE, "нет в справочнике", VLOOKUP(L337,PODS.PIPE_SEGMENT_MANUFACTURER!A:B,2,FALSE))</f>
        <v>нет в справочнике</v>
      </c>
      <c r="AB337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37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38" spans="1:29">
      <c r="A338" s="12"/>
      <c r="B338" s="14"/>
      <c r="C338" s="15"/>
      <c r="D338" s="11"/>
      <c r="E338" s="12"/>
      <c r="F338" s="12"/>
      <c r="G338" s="8"/>
      <c r="H338" s="8"/>
      <c r="I338" s="8"/>
      <c r="J338" s="12"/>
      <c r="K338" s="8"/>
      <c r="L338" s="8"/>
      <c r="M338" s="8"/>
      <c r="N338" s="24"/>
      <c r="O338" s="13"/>
      <c r="P338" s="13"/>
      <c r="Q338" s="13"/>
      <c r="R338" s="13"/>
      <c r="S338" s="17"/>
      <c r="T338" s="56"/>
      <c r="U338" s="96" t="str">
        <f>IF(ISNA(VLOOKUP(A338,'Служебный лист'!D:D:'Служебный лист'!E:E,2,FALSE)) = TRUE, "Газопровод не найден", VLOOKUP(A338,'Служебный лист'!D:E,2,FALSE))</f>
        <v>Газопровод не найден</v>
      </c>
      <c r="V338" s="96" t="str">
        <f>IF(ISNA(VLOOKUP(D338,PODS.DOT_CLASS_RATING_CL!A:B,2,FALSE)) = TRUE, "нет в справочнике", VLOOKUP(D338,PODS.DOT_CLASS_RATING_CL!A:B,2,FALSE))</f>
        <v>нет в справочнике</v>
      </c>
      <c r="W338" s="96" t="str">
        <f>IF(ISNA(VLOOKUP(E338,PODS.NOMINAL_DIAMETR_CL!A:B,2,FALSE)) = TRUE, "нет в справочнике", VLOOKUP(E338,PODS.NOMINAL_DIAMETR_CL!A:B,2,FALSE))</f>
        <v>нет в справочнике</v>
      </c>
      <c r="X338" s="96" t="str">
        <f>IF(ISNA(VLOOKUP(F338,PODS.NOMINAL_WALL_THICKNESS_CL!A:B,2,FALSE)) = TRUE, "нет в справочнике", VLOOKUP(F338,PODS.NOMINAL_WALL_THICKNESS_CL!A:B,2,FALSE))</f>
        <v>нет в справочнике</v>
      </c>
      <c r="Y338" s="96" t="str">
        <f>IF(ISNA(VLOOKUP(J338,PODS.PIPE_LONG_SEAM_GCL!A:B,2,FALSE)) = TRUE, "нет в справочнике", VLOOKUP(J338,PODS.PIPE_LONG_SEAM_GCL!A:B,2,FALSE))</f>
        <v>нет в справочнике</v>
      </c>
      <c r="Z338" s="96" t="str">
        <f>IF(ISNA(VLOOKUP(K338,PODS.PIPE_SEGMENT_MATERIAL_CL!A:B,2,FALSE)) = TRUE, "нет в справочнике", VLOOKUP(K338,PODS.PIPE_SEGMENT_MATERIAL_CL!A:B,2,FALSE))</f>
        <v>нет в справочнике</v>
      </c>
      <c r="AA338" s="96" t="str">
        <f>IF(ISNA(VLOOKUP(L338,PODS.PIPE_SEGMENT_MANUFACTURER!A:B,2,FALSE)) = TRUE, "нет в справочнике", VLOOKUP(L338,PODS.PIPE_SEGMENT_MANUFACTURER!A:B,2,FALSE))</f>
        <v>нет в справочнике</v>
      </c>
      <c r="AB338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38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39" spans="1:29">
      <c r="A339" s="12"/>
      <c r="B339" s="14"/>
      <c r="C339" s="15"/>
      <c r="D339" s="11"/>
      <c r="E339" s="12"/>
      <c r="F339" s="12"/>
      <c r="G339" s="8"/>
      <c r="H339" s="8"/>
      <c r="I339" s="8"/>
      <c r="J339" s="12"/>
      <c r="K339" s="8"/>
      <c r="L339" s="8"/>
      <c r="M339" s="8"/>
      <c r="N339" s="24"/>
      <c r="O339" s="13"/>
      <c r="P339" s="13"/>
      <c r="Q339" s="13"/>
      <c r="R339" s="13"/>
      <c r="S339" s="17"/>
      <c r="T339" s="56"/>
      <c r="U339" s="96" t="str">
        <f>IF(ISNA(VLOOKUP(A339,'Служебный лист'!D:D:'Служебный лист'!E:E,2,FALSE)) = TRUE, "Газопровод не найден", VLOOKUP(A339,'Служебный лист'!D:E,2,FALSE))</f>
        <v>Газопровод не найден</v>
      </c>
      <c r="V339" s="96" t="str">
        <f>IF(ISNA(VLOOKUP(D339,PODS.DOT_CLASS_RATING_CL!A:B,2,FALSE)) = TRUE, "нет в справочнике", VLOOKUP(D339,PODS.DOT_CLASS_RATING_CL!A:B,2,FALSE))</f>
        <v>нет в справочнике</v>
      </c>
      <c r="W339" s="96" t="str">
        <f>IF(ISNA(VLOOKUP(E339,PODS.NOMINAL_DIAMETR_CL!A:B,2,FALSE)) = TRUE, "нет в справочнике", VLOOKUP(E339,PODS.NOMINAL_DIAMETR_CL!A:B,2,FALSE))</f>
        <v>нет в справочнике</v>
      </c>
      <c r="X339" s="96" t="str">
        <f>IF(ISNA(VLOOKUP(F339,PODS.NOMINAL_WALL_THICKNESS_CL!A:B,2,FALSE)) = TRUE, "нет в справочнике", VLOOKUP(F339,PODS.NOMINAL_WALL_THICKNESS_CL!A:B,2,FALSE))</f>
        <v>нет в справочнике</v>
      </c>
      <c r="Y339" s="96" t="str">
        <f>IF(ISNA(VLOOKUP(J339,PODS.PIPE_LONG_SEAM_GCL!A:B,2,FALSE)) = TRUE, "нет в справочнике", VLOOKUP(J339,PODS.PIPE_LONG_SEAM_GCL!A:B,2,FALSE))</f>
        <v>нет в справочнике</v>
      </c>
      <c r="Z339" s="96" t="str">
        <f>IF(ISNA(VLOOKUP(K339,PODS.PIPE_SEGMENT_MATERIAL_CL!A:B,2,FALSE)) = TRUE, "нет в справочнике", VLOOKUP(K339,PODS.PIPE_SEGMENT_MATERIAL_CL!A:B,2,FALSE))</f>
        <v>нет в справочнике</v>
      </c>
      <c r="AA339" s="96" t="str">
        <f>IF(ISNA(VLOOKUP(L339,PODS.PIPE_SEGMENT_MANUFACTURER!A:B,2,FALSE)) = TRUE, "нет в справочнике", VLOOKUP(L339,PODS.PIPE_SEGMENT_MANUFACTURER!A:B,2,FALSE))</f>
        <v>нет в справочнике</v>
      </c>
      <c r="AB339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39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40" spans="1:29">
      <c r="A340" s="12"/>
      <c r="B340" s="14"/>
      <c r="C340" s="15"/>
      <c r="D340" s="11"/>
      <c r="E340" s="12"/>
      <c r="F340" s="12"/>
      <c r="G340" s="8"/>
      <c r="H340" s="8"/>
      <c r="I340" s="8"/>
      <c r="J340" s="12"/>
      <c r="K340" s="8"/>
      <c r="L340" s="8"/>
      <c r="M340" s="8"/>
      <c r="N340" s="24"/>
      <c r="O340" s="13"/>
      <c r="P340" s="13"/>
      <c r="Q340" s="13"/>
      <c r="R340" s="13"/>
      <c r="S340" s="17"/>
      <c r="T340" s="56"/>
      <c r="U340" s="96" t="str">
        <f>IF(ISNA(VLOOKUP(A340,'Служебный лист'!D:D:'Служебный лист'!E:E,2,FALSE)) = TRUE, "Газопровод не найден", VLOOKUP(A340,'Служебный лист'!D:E,2,FALSE))</f>
        <v>Газопровод не найден</v>
      </c>
      <c r="V340" s="96" t="str">
        <f>IF(ISNA(VLOOKUP(D340,PODS.DOT_CLASS_RATING_CL!A:B,2,FALSE)) = TRUE, "нет в справочнике", VLOOKUP(D340,PODS.DOT_CLASS_RATING_CL!A:B,2,FALSE))</f>
        <v>нет в справочнике</v>
      </c>
      <c r="W340" s="96" t="str">
        <f>IF(ISNA(VLOOKUP(E340,PODS.NOMINAL_DIAMETR_CL!A:B,2,FALSE)) = TRUE, "нет в справочнике", VLOOKUP(E340,PODS.NOMINAL_DIAMETR_CL!A:B,2,FALSE))</f>
        <v>нет в справочнике</v>
      </c>
      <c r="X340" s="96" t="str">
        <f>IF(ISNA(VLOOKUP(F340,PODS.NOMINAL_WALL_THICKNESS_CL!A:B,2,FALSE)) = TRUE, "нет в справочнике", VLOOKUP(F340,PODS.NOMINAL_WALL_THICKNESS_CL!A:B,2,FALSE))</f>
        <v>нет в справочнике</v>
      </c>
      <c r="Y340" s="96" t="str">
        <f>IF(ISNA(VLOOKUP(J340,PODS.PIPE_LONG_SEAM_GCL!A:B,2,FALSE)) = TRUE, "нет в справочнике", VLOOKUP(J340,PODS.PIPE_LONG_SEAM_GCL!A:B,2,FALSE))</f>
        <v>нет в справочнике</v>
      </c>
      <c r="Z340" s="96" t="str">
        <f>IF(ISNA(VLOOKUP(K340,PODS.PIPE_SEGMENT_MATERIAL_CL!A:B,2,FALSE)) = TRUE, "нет в справочнике", VLOOKUP(K340,PODS.PIPE_SEGMENT_MATERIAL_CL!A:B,2,FALSE))</f>
        <v>нет в справочнике</v>
      </c>
      <c r="AA340" s="96" t="str">
        <f>IF(ISNA(VLOOKUP(L340,PODS.PIPE_SEGMENT_MANUFACTURER!A:B,2,FALSE)) = TRUE, "нет в справочнике", VLOOKUP(L340,PODS.PIPE_SEGMENT_MANUFACTURER!A:B,2,FALSE))</f>
        <v>нет в справочнике</v>
      </c>
      <c r="AB340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40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41" spans="1:29">
      <c r="A341" s="12"/>
      <c r="B341" s="14"/>
      <c r="C341" s="15"/>
      <c r="D341" s="11"/>
      <c r="E341" s="12"/>
      <c r="F341" s="12"/>
      <c r="G341" s="8"/>
      <c r="H341" s="8"/>
      <c r="I341" s="8"/>
      <c r="J341" s="12"/>
      <c r="K341" s="8"/>
      <c r="L341" s="8"/>
      <c r="M341" s="8"/>
      <c r="N341" s="24"/>
      <c r="O341" s="13"/>
      <c r="P341" s="13"/>
      <c r="Q341" s="13"/>
      <c r="R341" s="13"/>
      <c r="S341" s="17"/>
      <c r="T341" s="56"/>
      <c r="U341" s="96" t="str">
        <f>IF(ISNA(VLOOKUP(A341,'Служебный лист'!D:D:'Служебный лист'!E:E,2,FALSE)) = TRUE, "Газопровод не найден", VLOOKUP(A341,'Служебный лист'!D:E,2,FALSE))</f>
        <v>Газопровод не найден</v>
      </c>
      <c r="V341" s="96" t="str">
        <f>IF(ISNA(VLOOKUP(D341,PODS.DOT_CLASS_RATING_CL!A:B,2,FALSE)) = TRUE, "нет в справочнике", VLOOKUP(D341,PODS.DOT_CLASS_RATING_CL!A:B,2,FALSE))</f>
        <v>нет в справочнике</v>
      </c>
      <c r="W341" s="96" t="str">
        <f>IF(ISNA(VLOOKUP(E341,PODS.NOMINAL_DIAMETR_CL!A:B,2,FALSE)) = TRUE, "нет в справочнике", VLOOKUP(E341,PODS.NOMINAL_DIAMETR_CL!A:B,2,FALSE))</f>
        <v>нет в справочнике</v>
      </c>
      <c r="X341" s="96" t="str">
        <f>IF(ISNA(VLOOKUP(F341,PODS.NOMINAL_WALL_THICKNESS_CL!A:B,2,FALSE)) = TRUE, "нет в справочнике", VLOOKUP(F341,PODS.NOMINAL_WALL_THICKNESS_CL!A:B,2,FALSE))</f>
        <v>нет в справочнике</v>
      </c>
      <c r="Y341" s="96" t="str">
        <f>IF(ISNA(VLOOKUP(J341,PODS.PIPE_LONG_SEAM_GCL!A:B,2,FALSE)) = TRUE, "нет в справочнике", VLOOKUP(J341,PODS.PIPE_LONG_SEAM_GCL!A:B,2,FALSE))</f>
        <v>нет в справочнике</v>
      </c>
      <c r="Z341" s="96" t="str">
        <f>IF(ISNA(VLOOKUP(K341,PODS.PIPE_SEGMENT_MATERIAL_CL!A:B,2,FALSE)) = TRUE, "нет в справочнике", VLOOKUP(K341,PODS.PIPE_SEGMENT_MATERIAL_CL!A:B,2,FALSE))</f>
        <v>нет в справочнике</v>
      </c>
      <c r="AA341" s="96" t="str">
        <f>IF(ISNA(VLOOKUP(L341,PODS.PIPE_SEGMENT_MANUFACTURER!A:B,2,FALSE)) = TRUE, "нет в справочнике", VLOOKUP(L341,PODS.PIPE_SEGMENT_MANUFACTURER!A:B,2,FALSE))</f>
        <v>нет в справочнике</v>
      </c>
      <c r="AB341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41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42" spans="1:29">
      <c r="A342" s="12"/>
      <c r="B342" s="14"/>
      <c r="C342" s="15"/>
      <c r="D342" s="11"/>
      <c r="E342" s="12"/>
      <c r="F342" s="12"/>
      <c r="G342" s="8"/>
      <c r="H342" s="8"/>
      <c r="I342" s="8"/>
      <c r="J342" s="12"/>
      <c r="K342" s="8"/>
      <c r="L342" s="8"/>
      <c r="M342" s="8"/>
      <c r="N342" s="24"/>
      <c r="O342" s="13"/>
      <c r="P342" s="13"/>
      <c r="Q342" s="13"/>
      <c r="R342" s="13"/>
      <c r="S342" s="17"/>
      <c r="T342" s="56"/>
      <c r="U342" s="96" t="str">
        <f>IF(ISNA(VLOOKUP(A342,'Служебный лист'!D:D:'Служебный лист'!E:E,2,FALSE)) = TRUE, "Газопровод не найден", VLOOKUP(A342,'Служебный лист'!D:E,2,FALSE))</f>
        <v>Газопровод не найден</v>
      </c>
      <c r="V342" s="96" t="str">
        <f>IF(ISNA(VLOOKUP(D342,PODS.DOT_CLASS_RATING_CL!A:B,2,FALSE)) = TRUE, "нет в справочнике", VLOOKUP(D342,PODS.DOT_CLASS_RATING_CL!A:B,2,FALSE))</f>
        <v>нет в справочнике</v>
      </c>
      <c r="W342" s="96" t="str">
        <f>IF(ISNA(VLOOKUP(E342,PODS.NOMINAL_DIAMETR_CL!A:B,2,FALSE)) = TRUE, "нет в справочнике", VLOOKUP(E342,PODS.NOMINAL_DIAMETR_CL!A:B,2,FALSE))</f>
        <v>нет в справочнике</v>
      </c>
      <c r="X342" s="96" t="str">
        <f>IF(ISNA(VLOOKUP(F342,PODS.NOMINAL_WALL_THICKNESS_CL!A:B,2,FALSE)) = TRUE, "нет в справочнике", VLOOKUP(F342,PODS.NOMINAL_WALL_THICKNESS_CL!A:B,2,FALSE))</f>
        <v>нет в справочнике</v>
      </c>
      <c r="Y342" s="96" t="str">
        <f>IF(ISNA(VLOOKUP(J342,PODS.PIPE_LONG_SEAM_GCL!A:B,2,FALSE)) = TRUE, "нет в справочнике", VLOOKUP(J342,PODS.PIPE_LONG_SEAM_GCL!A:B,2,FALSE))</f>
        <v>нет в справочнике</v>
      </c>
      <c r="Z342" s="96" t="str">
        <f>IF(ISNA(VLOOKUP(K342,PODS.PIPE_SEGMENT_MATERIAL_CL!A:B,2,FALSE)) = TRUE, "нет в справочнике", VLOOKUP(K342,PODS.PIPE_SEGMENT_MATERIAL_CL!A:B,2,FALSE))</f>
        <v>нет в справочнике</v>
      </c>
      <c r="AA342" s="96" t="str">
        <f>IF(ISNA(VLOOKUP(L342,PODS.PIPE_SEGMENT_MANUFACTURER!A:B,2,FALSE)) = TRUE, "нет в справочнике", VLOOKUP(L342,PODS.PIPE_SEGMENT_MANUFACTURER!A:B,2,FALSE))</f>
        <v>нет в справочнике</v>
      </c>
      <c r="AB342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42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43" spans="1:29">
      <c r="A343" s="12"/>
      <c r="B343" s="14"/>
      <c r="C343" s="15"/>
      <c r="D343" s="11"/>
      <c r="E343" s="12"/>
      <c r="F343" s="12"/>
      <c r="G343" s="8"/>
      <c r="H343" s="8"/>
      <c r="I343" s="8"/>
      <c r="J343" s="12"/>
      <c r="K343" s="8"/>
      <c r="L343" s="8"/>
      <c r="M343" s="8"/>
      <c r="N343" s="24"/>
      <c r="O343" s="13"/>
      <c r="P343" s="13"/>
      <c r="Q343" s="13"/>
      <c r="R343" s="13"/>
      <c r="S343" s="17"/>
      <c r="T343" s="56"/>
      <c r="U343" s="96" t="str">
        <f>IF(ISNA(VLOOKUP(A343,'Служебный лист'!D:D:'Служебный лист'!E:E,2,FALSE)) = TRUE, "Газопровод не найден", VLOOKUP(A343,'Служебный лист'!D:E,2,FALSE))</f>
        <v>Газопровод не найден</v>
      </c>
      <c r="V343" s="96" t="str">
        <f>IF(ISNA(VLOOKUP(D343,PODS.DOT_CLASS_RATING_CL!A:B,2,FALSE)) = TRUE, "нет в справочнике", VLOOKUP(D343,PODS.DOT_CLASS_RATING_CL!A:B,2,FALSE))</f>
        <v>нет в справочнике</v>
      </c>
      <c r="W343" s="96" t="str">
        <f>IF(ISNA(VLOOKUP(E343,PODS.NOMINAL_DIAMETR_CL!A:B,2,FALSE)) = TRUE, "нет в справочнике", VLOOKUP(E343,PODS.NOMINAL_DIAMETR_CL!A:B,2,FALSE))</f>
        <v>нет в справочнике</v>
      </c>
      <c r="X343" s="96" t="str">
        <f>IF(ISNA(VLOOKUP(F343,PODS.NOMINAL_WALL_THICKNESS_CL!A:B,2,FALSE)) = TRUE, "нет в справочнике", VLOOKUP(F343,PODS.NOMINAL_WALL_THICKNESS_CL!A:B,2,FALSE))</f>
        <v>нет в справочнике</v>
      </c>
      <c r="Y343" s="96" t="str">
        <f>IF(ISNA(VLOOKUP(J343,PODS.PIPE_LONG_SEAM_GCL!A:B,2,FALSE)) = TRUE, "нет в справочнике", VLOOKUP(J343,PODS.PIPE_LONG_SEAM_GCL!A:B,2,FALSE))</f>
        <v>нет в справочнике</v>
      </c>
      <c r="Z343" s="96" t="str">
        <f>IF(ISNA(VLOOKUP(K343,PODS.PIPE_SEGMENT_MATERIAL_CL!A:B,2,FALSE)) = TRUE, "нет в справочнике", VLOOKUP(K343,PODS.PIPE_SEGMENT_MATERIAL_CL!A:B,2,FALSE))</f>
        <v>нет в справочнике</v>
      </c>
      <c r="AA343" s="96" t="str">
        <f>IF(ISNA(VLOOKUP(L343,PODS.PIPE_SEGMENT_MANUFACTURER!A:B,2,FALSE)) = TRUE, "нет в справочнике", VLOOKUP(L343,PODS.PIPE_SEGMENT_MANUFACTURER!A:B,2,FALSE))</f>
        <v>нет в справочнике</v>
      </c>
      <c r="AB343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43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44" spans="1:29">
      <c r="A344" s="12"/>
      <c r="B344" s="14"/>
      <c r="C344" s="15"/>
      <c r="D344" s="11"/>
      <c r="E344" s="12"/>
      <c r="F344" s="12"/>
      <c r="G344" s="8"/>
      <c r="H344" s="8"/>
      <c r="I344" s="8"/>
      <c r="J344" s="12"/>
      <c r="K344" s="8"/>
      <c r="L344" s="8"/>
      <c r="M344" s="8"/>
      <c r="N344" s="24"/>
      <c r="O344" s="13"/>
      <c r="P344" s="13"/>
      <c r="Q344" s="13"/>
      <c r="R344" s="13"/>
      <c r="S344" s="17"/>
      <c r="T344" s="56"/>
      <c r="U344" s="96" t="str">
        <f>IF(ISNA(VLOOKUP(A344,'Служебный лист'!D:D:'Служебный лист'!E:E,2,FALSE)) = TRUE, "Газопровод не найден", VLOOKUP(A344,'Служебный лист'!D:E,2,FALSE))</f>
        <v>Газопровод не найден</v>
      </c>
      <c r="V344" s="96" t="str">
        <f>IF(ISNA(VLOOKUP(D344,PODS.DOT_CLASS_RATING_CL!A:B,2,FALSE)) = TRUE, "нет в справочнике", VLOOKUP(D344,PODS.DOT_CLASS_RATING_CL!A:B,2,FALSE))</f>
        <v>нет в справочнике</v>
      </c>
      <c r="W344" s="96" t="str">
        <f>IF(ISNA(VLOOKUP(E344,PODS.NOMINAL_DIAMETR_CL!A:B,2,FALSE)) = TRUE, "нет в справочнике", VLOOKUP(E344,PODS.NOMINAL_DIAMETR_CL!A:B,2,FALSE))</f>
        <v>нет в справочнике</v>
      </c>
      <c r="X344" s="96" t="str">
        <f>IF(ISNA(VLOOKUP(F344,PODS.NOMINAL_WALL_THICKNESS_CL!A:B,2,FALSE)) = TRUE, "нет в справочнике", VLOOKUP(F344,PODS.NOMINAL_WALL_THICKNESS_CL!A:B,2,FALSE))</f>
        <v>нет в справочнике</v>
      </c>
      <c r="Y344" s="96" t="str">
        <f>IF(ISNA(VLOOKUP(J344,PODS.PIPE_LONG_SEAM_GCL!A:B,2,FALSE)) = TRUE, "нет в справочнике", VLOOKUP(J344,PODS.PIPE_LONG_SEAM_GCL!A:B,2,FALSE))</f>
        <v>нет в справочнике</v>
      </c>
      <c r="Z344" s="96" t="str">
        <f>IF(ISNA(VLOOKUP(K344,PODS.PIPE_SEGMENT_MATERIAL_CL!A:B,2,FALSE)) = TRUE, "нет в справочнике", VLOOKUP(K344,PODS.PIPE_SEGMENT_MATERIAL_CL!A:B,2,FALSE))</f>
        <v>нет в справочнике</v>
      </c>
      <c r="AA344" s="96" t="str">
        <f>IF(ISNA(VLOOKUP(L344,PODS.PIPE_SEGMENT_MANUFACTURER!A:B,2,FALSE)) = TRUE, "нет в справочнике", VLOOKUP(L344,PODS.PIPE_SEGMENT_MANUFACTURER!A:B,2,FALSE))</f>
        <v>нет в справочнике</v>
      </c>
      <c r="AB344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44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45" spans="1:29">
      <c r="A345" s="12"/>
      <c r="B345" s="14"/>
      <c r="C345" s="15"/>
      <c r="D345" s="11"/>
      <c r="E345" s="12"/>
      <c r="F345" s="12"/>
      <c r="G345" s="8"/>
      <c r="H345" s="8"/>
      <c r="I345" s="8"/>
      <c r="J345" s="12"/>
      <c r="K345" s="8"/>
      <c r="L345" s="8"/>
      <c r="M345" s="8"/>
      <c r="N345" s="24"/>
      <c r="O345" s="13"/>
      <c r="P345" s="13"/>
      <c r="Q345" s="13"/>
      <c r="R345" s="13"/>
      <c r="S345" s="17"/>
      <c r="T345" s="56"/>
      <c r="U345" s="96" t="str">
        <f>IF(ISNA(VLOOKUP(A345,'Служебный лист'!D:D:'Служебный лист'!E:E,2,FALSE)) = TRUE, "Газопровод не найден", VLOOKUP(A345,'Служебный лист'!D:E,2,FALSE))</f>
        <v>Газопровод не найден</v>
      </c>
      <c r="V345" s="96" t="str">
        <f>IF(ISNA(VLOOKUP(D345,PODS.DOT_CLASS_RATING_CL!A:B,2,FALSE)) = TRUE, "нет в справочнике", VLOOKUP(D345,PODS.DOT_CLASS_RATING_CL!A:B,2,FALSE))</f>
        <v>нет в справочнике</v>
      </c>
      <c r="W345" s="96" t="str">
        <f>IF(ISNA(VLOOKUP(E345,PODS.NOMINAL_DIAMETR_CL!A:B,2,FALSE)) = TRUE, "нет в справочнике", VLOOKUP(E345,PODS.NOMINAL_DIAMETR_CL!A:B,2,FALSE))</f>
        <v>нет в справочнике</v>
      </c>
      <c r="X345" s="96" t="str">
        <f>IF(ISNA(VLOOKUP(F345,PODS.NOMINAL_WALL_THICKNESS_CL!A:B,2,FALSE)) = TRUE, "нет в справочнике", VLOOKUP(F345,PODS.NOMINAL_WALL_THICKNESS_CL!A:B,2,FALSE))</f>
        <v>нет в справочнике</v>
      </c>
      <c r="Y345" s="96" t="str">
        <f>IF(ISNA(VLOOKUP(J345,PODS.PIPE_LONG_SEAM_GCL!A:B,2,FALSE)) = TRUE, "нет в справочнике", VLOOKUP(J345,PODS.PIPE_LONG_SEAM_GCL!A:B,2,FALSE))</f>
        <v>нет в справочнике</v>
      </c>
      <c r="Z345" s="96" t="str">
        <f>IF(ISNA(VLOOKUP(K345,PODS.PIPE_SEGMENT_MATERIAL_CL!A:B,2,FALSE)) = TRUE, "нет в справочнике", VLOOKUP(K345,PODS.PIPE_SEGMENT_MATERIAL_CL!A:B,2,FALSE))</f>
        <v>нет в справочнике</v>
      </c>
      <c r="AA345" s="96" t="str">
        <f>IF(ISNA(VLOOKUP(L345,PODS.PIPE_SEGMENT_MANUFACTURER!A:B,2,FALSE)) = TRUE, "нет в справочнике", VLOOKUP(L345,PODS.PIPE_SEGMENT_MANUFACTURER!A:B,2,FALSE))</f>
        <v>нет в справочнике</v>
      </c>
      <c r="AB345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45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46" spans="1:29">
      <c r="A346" s="12"/>
      <c r="B346" s="14"/>
      <c r="C346" s="15"/>
      <c r="D346" s="11"/>
      <c r="E346" s="12"/>
      <c r="F346" s="12"/>
      <c r="G346" s="8"/>
      <c r="H346" s="8"/>
      <c r="I346" s="8"/>
      <c r="J346" s="12"/>
      <c r="K346" s="8"/>
      <c r="L346" s="8"/>
      <c r="M346" s="8"/>
      <c r="N346" s="24"/>
      <c r="O346" s="13"/>
      <c r="P346" s="13"/>
      <c r="Q346" s="13"/>
      <c r="R346" s="13"/>
      <c r="S346" s="17"/>
      <c r="T346" s="56"/>
      <c r="U346" s="96" t="str">
        <f>IF(ISNA(VLOOKUP(A346,'Служебный лист'!D:D:'Служебный лист'!E:E,2,FALSE)) = TRUE, "Газопровод не найден", VLOOKUP(A346,'Служебный лист'!D:E,2,FALSE))</f>
        <v>Газопровод не найден</v>
      </c>
      <c r="V346" s="96" t="str">
        <f>IF(ISNA(VLOOKUP(D346,PODS.DOT_CLASS_RATING_CL!A:B,2,FALSE)) = TRUE, "нет в справочнике", VLOOKUP(D346,PODS.DOT_CLASS_RATING_CL!A:B,2,FALSE))</f>
        <v>нет в справочнике</v>
      </c>
      <c r="W346" s="96" t="str">
        <f>IF(ISNA(VLOOKUP(E346,PODS.NOMINAL_DIAMETR_CL!A:B,2,FALSE)) = TRUE, "нет в справочнике", VLOOKUP(E346,PODS.NOMINAL_DIAMETR_CL!A:B,2,FALSE))</f>
        <v>нет в справочнике</v>
      </c>
      <c r="X346" s="96" t="str">
        <f>IF(ISNA(VLOOKUP(F346,PODS.NOMINAL_WALL_THICKNESS_CL!A:B,2,FALSE)) = TRUE, "нет в справочнике", VLOOKUP(F346,PODS.NOMINAL_WALL_THICKNESS_CL!A:B,2,FALSE))</f>
        <v>нет в справочнике</v>
      </c>
      <c r="Y346" s="96" t="str">
        <f>IF(ISNA(VLOOKUP(J346,PODS.PIPE_LONG_SEAM_GCL!A:B,2,FALSE)) = TRUE, "нет в справочнике", VLOOKUP(J346,PODS.PIPE_LONG_SEAM_GCL!A:B,2,FALSE))</f>
        <v>нет в справочнике</v>
      </c>
      <c r="Z346" s="96" t="str">
        <f>IF(ISNA(VLOOKUP(K346,PODS.PIPE_SEGMENT_MATERIAL_CL!A:B,2,FALSE)) = TRUE, "нет в справочнике", VLOOKUP(K346,PODS.PIPE_SEGMENT_MATERIAL_CL!A:B,2,FALSE))</f>
        <v>нет в справочнике</v>
      </c>
      <c r="AA346" s="96" t="str">
        <f>IF(ISNA(VLOOKUP(L346,PODS.PIPE_SEGMENT_MANUFACTURER!A:B,2,FALSE)) = TRUE, "нет в справочнике", VLOOKUP(L346,PODS.PIPE_SEGMENT_MANUFACTURER!A:B,2,FALSE))</f>
        <v>нет в справочнике</v>
      </c>
      <c r="AB346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46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47" spans="1:29">
      <c r="A347" s="12"/>
      <c r="B347" s="14"/>
      <c r="C347" s="15"/>
      <c r="D347" s="11"/>
      <c r="E347" s="12"/>
      <c r="F347" s="12"/>
      <c r="G347" s="8"/>
      <c r="H347" s="8"/>
      <c r="I347" s="8"/>
      <c r="J347" s="12"/>
      <c r="K347" s="8"/>
      <c r="L347" s="8"/>
      <c r="M347" s="8"/>
      <c r="N347" s="24"/>
      <c r="O347" s="13"/>
      <c r="P347" s="13"/>
      <c r="Q347" s="13"/>
      <c r="R347" s="13"/>
      <c r="S347" s="17"/>
      <c r="T347" s="56"/>
      <c r="U347" s="96" t="str">
        <f>IF(ISNA(VLOOKUP(A347,'Служебный лист'!D:D:'Служебный лист'!E:E,2,FALSE)) = TRUE, "Газопровод не найден", VLOOKUP(A347,'Служебный лист'!D:E,2,FALSE))</f>
        <v>Газопровод не найден</v>
      </c>
      <c r="V347" s="96" t="str">
        <f>IF(ISNA(VLOOKUP(D347,PODS.DOT_CLASS_RATING_CL!A:B,2,FALSE)) = TRUE, "нет в справочнике", VLOOKUP(D347,PODS.DOT_CLASS_RATING_CL!A:B,2,FALSE))</f>
        <v>нет в справочнике</v>
      </c>
      <c r="W347" s="96" t="str">
        <f>IF(ISNA(VLOOKUP(E347,PODS.NOMINAL_DIAMETR_CL!A:B,2,FALSE)) = TRUE, "нет в справочнике", VLOOKUP(E347,PODS.NOMINAL_DIAMETR_CL!A:B,2,FALSE))</f>
        <v>нет в справочнике</v>
      </c>
      <c r="X347" s="96" t="str">
        <f>IF(ISNA(VLOOKUP(F347,PODS.NOMINAL_WALL_THICKNESS_CL!A:B,2,FALSE)) = TRUE, "нет в справочнике", VLOOKUP(F347,PODS.NOMINAL_WALL_THICKNESS_CL!A:B,2,FALSE))</f>
        <v>нет в справочнике</v>
      </c>
      <c r="Y347" s="96" t="str">
        <f>IF(ISNA(VLOOKUP(J347,PODS.PIPE_LONG_SEAM_GCL!A:B,2,FALSE)) = TRUE, "нет в справочнике", VLOOKUP(J347,PODS.PIPE_LONG_SEAM_GCL!A:B,2,FALSE))</f>
        <v>нет в справочнике</v>
      </c>
      <c r="Z347" s="96" t="str">
        <f>IF(ISNA(VLOOKUP(K347,PODS.PIPE_SEGMENT_MATERIAL_CL!A:B,2,FALSE)) = TRUE, "нет в справочнике", VLOOKUP(K347,PODS.PIPE_SEGMENT_MATERIAL_CL!A:B,2,FALSE))</f>
        <v>нет в справочнике</v>
      </c>
      <c r="AA347" s="96" t="str">
        <f>IF(ISNA(VLOOKUP(L347,PODS.PIPE_SEGMENT_MANUFACTURER!A:B,2,FALSE)) = TRUE, "нет в справочнике", VLOOKUP(L347,PODS.PIPE_SEGMENT_MANUFACTURER!A:B,2,FALSE))</f>
        <v>нет в справочнике</v>
      </c>
      <c r="AB347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47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48" spans="1:29">
      <c r="A348" s="12"/>
      <c r="B348" s="14"/>
      <c r="C348" s="15"/>
      <c r="D348" s="11"/>
      <c r="E348" s="12"/>
      <c r="F348" s="12"/>
      <c r="G348" s="8"/>
      <c r="H348" s="8"/>
      <c r="I348" s="8"/>
      <c r="J348" s="12"/>
      <c r="K348" s="8"/>
      <c r="L348" s="8"/>
      <c r="M348" s="8"/>
      <c r="N348" s="24"/>
      <c r="O348" s="13"/>
      <c r="P348" s="13"/>
      <c r="Q348" s="13"/>
      <c r="R348" s="13"/>
      <c r="S348" s="17"/>
      <c r="T348" s="56"/>
      <c r="U348" s="96" t="str">
        <f>IF(ISNA(VLOOKUP(A348,'Служебный лист'!D:D:'Служебный лист'!E:E,2,FALSE)) = TRUE, "Газопровод не найден", VLOOKUP(A348,'Служебный лист'!D:E,2,FALSE))</f>
        <v>Газопровод не найден</v>
      </c>
      <c r="V348" s="96" t="str">
        <f>IF(ISNA(VLOOKUP(D348,PODS.DOT_CLASS_RATING_CL!A:B,2,FALSE)) = TRUE, "нет в справочнике", VLOOKUP(D348,PODS.DOT_CLASS_RATING_CL!A:B,2,FALSE))</f>
        <v>нет в справочнике</v>
      </c>
      <c r="W348" s="96" t="str">
        <f>IF(ISNA(VLOOKUP(E348,PODS.NOMINAL_DIAMETR_CL!A:B,2,FALSE)) = TRUE, "нет в справочнике", VLOOKUP(E348,PODS.NOMINAL_DIAMETR_CL!A:B,2,FALSE))</f>
        <v>нет в справочнике</v>
      </c>
      <c r="X348" s="96" t="str">
        <f>IF(ISNA(VLOOKUP(F348,PODS.NOMINAL_WALL_THICKNESS_CL!A:B,2,FALSE)) = TRUE, "нет в справочнике", VLOOKUP(F348,PODS.NOMINAL_WALL_THICKNESS_CL!A:B,2,FALSE))</f>
        <v>нет в справочнике</v>
      </c>
      <c r="Y348" s="96" t="str">
        <f>IF(ISNA(VLOOKUP(J348,PODS.PIPE_LONG_SEAM_GCL!A:B,2,FALSE)) = TRUE, "нет в справочнике", VLOOKUP(J348,PODS.PIPE_LONG_SEAM_GCL!A:B,2,FALSE))</f>
        <v>нет в справочнике</v>
      </c>
      <c r="Z348" s="96" t="str">
        <f>IF(ISNA(VLOOKUP(K348,PODS.PIPE_SEGMENT_MATERIAL_CL!A:B,2,FALSE)) = TRUE, "нет в справочнике", VLOOKUP(K348,PODS.PIPE_SEGMENT_MATERIAL_CL!A:B,2,FALSE))</f>
        <v>нет в справочнике</v>
      </c>
      <c r="AA348" s="96" t="str">
        <f>IF(ISNA(VLOOKUP(L348,PODS.PIPE_SEGMENT_MANUFACTURER!A:B,2,FALSE)) = TRUE, "нет в справочнике", VLOOKUP(L348,PODS.PIPE_SEGMENT_MANUFACTURER!A:B,2,FALSE))</f>
        <v>нет в справочнике</v>
      </c>
      <c r="AB348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48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49" spans="1:29">
      <c r="A349" s="12"/>
      <c r="B349" s="14"/>
      <c r="C349" s="15"/>
      <c r="D349" s="11"/>
      <c r="E349" s="12"/>
      <c r="F349" s="12"/>
      <c r="G349" s="8"/>
      <c r="H349" s="8"/>
      <c r="I349" s="8"/>
      <c r="J349" s="12"/>
      <c r="K349" s="8"/>
      <c r="L349" s="8"/>
      <c r="M349" s="8"/>
      <c r="N349" s="24"/>
      <c r="O349" s="13"/>
      <c r="P349" s="13"/>
      <c r="Q349" s="13"/>
      <c r="R349" s="13"/>
      <c r="S349" s="17"/>
      <c r="T349" s="56"/>
      <c r="U349" s="96" t="str">
        <f>IF(ISNA(VLOOKUP(A349,'Служебный лист'!D:D:'Служебный лист'!E:E,2,FALSE)) = TRUE, "Газопровод не найден", VLOOKUP(A349,'Служебный лист'!D:E,2,FALSE))</f>
        <v>Газопровод не найден</v>
      </c>
      <c r="V349" s="96" t="str">
        <f>IF(ISNA(VLOOKUP(D349,PODS.DOT_CLASS_RATING_CL!A:B,2,FALSE)) = TRUE, "нет в справочнике", VLOOKUP(D349,PODS.DOT_CLASS_RATING_CL!A:B,2,FALSE))</f>
        <v>нет в справочнике</v>
      </c>
      <c r="W349" s="96" t="str">
        <f>IF(ISNA(VLOOKUP(E349,PODS.NOMINAL_DIAMETR_CL!A:B,2,FALSE)) = TRUE, "нет в справочнике", VLOOKUP(E349,PODS.NOMINAL_DIAMETR_CL!A:B,2,FALSE))</f>
        <v>нет в справочнике</v>
      </c>
      <c r="X349" s="96" t="str">
        <f>IF(ISNA(VLOOKUP(F349,PODS.NOMINAL_WALL_THICKNESS_CL!A:B,2,FALSE)) = TRUE, "нет в справочнике", VLOOKUP(F349,PODS.NOMINAL_WALL_THICKNESS_CL!A:B,2,FALSE))</f>
        <v>нет в справочнике</v>
      </c>
      <c r="Y349" s="96" t="str">
        <f>IF(ISNA(VLOOKUP(J349,PODS.PIPE_LONG_SEAM_GCL!A:B,2,FALSE)) = TRUE, "нет в справочнике", VLOOKUP(J349,PODS.PIPE_LONG_SEAM_GCL!A:B,2,FALSE))</f>
        <v>нет в справочнике</v>
      </c>
      <c r="Z349" s="96" t="str">
        <f>IF(ISNA(VLOOKUP(K349,PODS.PIPE_SEGMENT_MATERIAL_CL!A:B,2,FALSE)) = TRUE, "нет в справочнике", VLOOKUP(K349,PODS.PIPE_SEGMENT_MATERIAL_CL!A:B,2,FALSE))</f>
        <v>нет в справочнике</v>
      </c>
      <c r="AA349" s="96" t="str">
        <f>IF(ISNA(VLOOKUP(L349,PODS.PIPE_SEGMENT_MANUFACTURER!A:B,2,FALSE)) = TRUE, "нет в справочнике", VLOOKUP(L349,PODS.PIPE_SEGMENT_MANUFACTURER!A:B,2,FALSE))</f>
        <v>нет в справочнике</v>
      </c>
      <c r="AB349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49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50" spans="1:29">
      <c r="A350" s="12"/>
      <c r="B350" s="14"/>
      <c r="C350" s="15"/>
      <c r="D350" s="11"/>
      <c r="E350" s="12"/>
      <c r="F350" s="12"/>
      <c r="G350" s="8"/>
      <c r="H350" s="8"/>
      <c r="I350" s="8"/>
      <c r="J350" s="12"/>
      <c r="K350" s="8"/>
      <c r="L350" s="8"/>
      <c r="M350" s="8"/>
      <c r="N350" s="24"/>
      <c r="O350" s="13"/>
      <c r="P350" s="13"/>
      <c r="Q350" s="13"/>
      <c r="R350" s="13"/>
      <c r="S350" s="17"/>
      <c r="T350" s="56"/>
      <c r="U350" s="96" t="str">
        <f>IF(ISNA(VLOOKUP(A350,'Служебный лист'!D:D:'Служебный лист'!E:E,2,FALSE)) = TRUE, "Газопровод не найден", VLOOKUP(A350,'Служебный лист'!D:E,2,FALSE))</f>
        <v>Газопровод не найден</v>
      </c>
      <c r="V350" s="96" t="str">
        <f>IF(ISNA(VLOOKUP(D350,PODS.DOT_CLASS_RATING_CL!A:B,2,FALSE)) = TRUE, "нет в справочнике", VLOOKUP(D350,PODS.DOT_CLASS_RATING_CL!A:B,2,FALSE))</f>
        <v>нет в справочнике</v>
      </c>
      <c r="W350" s="96" t="str">
        <f>IF(ISNA(VLOOKUP(E350,PODS.NOMINAL_DIAMETR_CL!A:B,2,FALSE)) = TRUE, "нет в справочнике", VLOOKUP(E350,PODS.NOMINAL_DIAMETR_CL!A:B,2,FALSE))</f>
        <v>нет в справочнике</v>
      </c>
      <c r="X350" s="96" t="str">
        <f>IF(ISNA(VLOOKUP(F350,PODS.NOMINAL_WALL_THICKNESS_CL!A:B,2,FALSE)) = TRUE, "нет в справочнике", VLOOKUP(F350,PODS.NOMINAL_WALL_THICKNESS_CL!A:B,2,FALSE))</f>
        <v>нет в справочнике</v>
      </c>
      <c r="Y350" s="96" t="str">
        <f>IF(ISNA(VLOOKUP(J350,PODS.PIPE_LONG_SEAM_GCL!A:B,2,FALSE)) = TRUE, "нет в справочнике", VLOOKUP(J350,PODS.PIPE_LONG_SEAM_GCL!A:B,2,FALSE))</f>
        <v>нет в справочнике</v>
      </c>
      <c r="Z350" s="96" t="str">
        <f>IF(ISNA(VLOOKUP(K350,PODS.PIPE_SEGMENT_MATERIAL_CL!A:B,2,FALSE)) = TRUE, "нет в справочнике", VLOOKUP(K350,PODS.PIPE_SEGMENT_MATERIAL_CL!A:B,2,FALSE))</f>
        <v>нет в справочнике</v>
      </c>
      <c r="AA350" s="96" t="str">
        <f>IF(ISNA(VLOOKUP(L350,PODS.PIPE_SEGMENT_MANUFACTURER!A:B,2,FALSE)) = TRUE, "нет в справочнике", VLOOKUP(L350,PODS.PIPE_SEGMENT_MANUFACTURER!A:B,2,FALSE))</f>
        <v>нет в справочнике</v>
      </c>
      <c r="AB350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50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51" spans="1:29">
      <c r="A351" s="12"/>
      <c r="B351" s="14"/>
      <c r="C351" s="15"/>
      <c r="D351" s="11"/>
      <c r="E351" s="12"/>
      <c r="F351" s="12"/>
      <c r="G351" s="8"/>
      <c r="H351" s="8"/>
      <c r="I351" s="8"/>
      <c r="J351" s="12"/>
      <c r="K351" s="8"/>
      <c r="L351" s="8"/>
      <c r="M351" s="8"/>
      <c r="N351" s="24"/>
      <c r="O351" s="13"/>
      <c r="P351" s="13"/>
      <c r="Q351" s="13"/>
      <c r="R351" s="13"/>
      <c r="S351" s="17"/>
      <c r="T351" s="56"/>
      <c r="U351" s="96" t="str">
        <f>IF(ISNA(VLOOKUP(A351,'Служебный лист'!D:D:'Служебный лист'!E:E,2,FALSE)) = TRUE, "Газопровод не найден", VLOOKUP(A351,'Служебный лист'!D:E,2,FALSE))</f>
        <v>Газопровод не найден</v>
      </c>
      <c r="V351" s="96" t="str">
        <f>IF(ISNA(VLOOKUP(D351,PODS.DOT_CLASS_RATING_CL!A:B,2,FALSE)) = TRUE, "нет в справочнике", VLOOKUP(D351,PODS.DOT_CLASS_RATING_CL!A:B,2,FALSE))</f>
        <v>нет в справочнике</v>
      </c>
      <c r="W351" s="96" t="str">
        <f>IF(ISNA(VLOOKUP(E351,PODS.NOMINAL_DIAMETR_CL!A:B,2,FALSE)) = TRUE, "нет в справочнике", VLOOKUP(E351,PODS.NOMINAL_DIAMETR_CL!A:B,2,FALSE))</f>
        <v>нет в справочнике</v>
      </c>
      <c r="X351" s="96" t="str">
        <f>IF(ISNA(VLOOKUP(F351,PODS.NOMINAL_WALL_THICKNESS_CL!A:B,2,FALSE)) = TRUE, "нет в справочнике", VLOOKUP(F351,PODS.NOMINAL_WALL_THICKNESS_CL!A:B,2,FALSE))</f>
        <v>нет в справочнике</v>
      </c>
      <c r="Y351" s="96" t="str">
        <f>IF(ISNA(VLOOKUP(J351,PODS.PIPE_LONG_SEAM_GCL!A:B,2,FALSE)) = TRUE, "нет в справочнике", VLOOKUP(J351,PODS.PIPE_LONG_SEAM_GCL!A:B,2,FALSE))</f>
        <v>нет в справочнике</v>
      </c>
      <c r="Z351" s="96" t="str">
        <f>IF(ISNA(VLOOKUP(K351,PODS.PIPE_SEGMENT_MATERIAL_CL!A:B,2,FALSE)) = TRUE, "нет в справочнике", VLOOKUP(K351,PODS.PIPE_SEGMENT_MATERIAL_CL!A:B,2,FALSE))</f>
        <v>нет в справочнике</v>
      </c>
      <c r="AA351" s="96" t="str">
        <f>IF(ISNA(VLOOKUP(L351,PODS.PIPE_SEGMENT_MANUFACTURER!A:B,2,FALSE)) = TRUE, "нет в справочнике", VLOOKUP(L351,PODS.PIPE_SEGMENT_MANUFACTURER!A:B,2,FALSE))</f>
        <v>нет в справочнике</v>
      </c>
      <c r="AB351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51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52" spans="1:29">
      <c r="A352" s="12"/>
      <c r="B352" s="14"/>
      <c r="C352" s="15"/>
      <c r="D352" s="11"/>
      <c r="E352" s="12"/>
      <c r="F352" s="12"/>
      <c r="G352" s="8"/>
      <c r="H352" s="8"/>
      <c r="I352" s="8"/>
      <c r="J352" s="12"/>
      <c r="K352" s="8"/>
      <c r="L352" s="8"/>
      <c r="M352" s="8"/>
      <c r="N352" s="24"/>
      <c r="O352" s="13"/>
      <c r="P352" s="13"/>
      <c r="Q352" s="13"/>
      <c r="R352" s="13"/>
      <c r="S352" s="17"/>
      <c r="T352" s="56"/>
      <c r="U352" s="96" t="str">
        <f>IF(ISNA(VLOOKUP(A352,'Служебный лист'!D:D:'Служебный лист'!E:E,2,FALSE)) = TRUE, "Газопровод не найден", VLOOKUP(A352,'Служебный лист'!D:E,2,FALSE))</f>
        <v>Газопровод не найден</v>
      </c>
      <c r="V352" s="96" t="str">
        <f>IF(ISNA(VLOOKUP(D352,PODS.DOT_CLASS_RATING_CL!A:B,2,FALSE)) = TRUE, "нет в справочнике", VLOOKUP(D352,PODS.DOT_CLASS_RATING_CL!A:B,2,FALSE))</f>
        <v>нет в справочнике</v>
      </c>
      <c r="W352" s="96" t="str">
        <f>IF(ISNA(VLOOKUP(E352,PODS.NOMINAL_DIAMETR_CL!A:B,2,FALSE)) = TRUE, "нет в справочнике", VLOOKUP(E352,PODS.NOMINAL_DIAMETR_CL!A:B,2,FALSE))</f>
        <v>нет в справочнике</v>
      </c>
      <c r="X352" s="96" t="str">
        <f>IF(ISNA(VLOOKUP(F352,PODS.NOMINAL_WALL_THICKNESS_CL!A:B,2,FALSE)) = TRUE, "нет в справочнике", VLOOKUP(F352,PODS.NOMINAL_WALL_THICKNESS_CL!A:B,2,FALSE))</f>
        <v>нет в справочнике</v>
      </c>
      <c r="Y352" s="96" t="str">
        <f>IF(ISNA(VLOOKUP(J352,PODS.PIPE_LONG_SEAM_GCL!A:B,2,FALSE)) = TRUE, "нет в справочнике", VLOOKUP(J352,PODS.PIPE_LONG_SEAM_GCL!A:B,2,FALSE))</f>
        <v>нет в справочнике</v>
      </c>
      <c r="Z352" s="96" t="str">
        <f>IF(ISNA(VLOOKUP(K352,PODS.PIPE_SEGMENT_MATERIAL_CL!A:B,2,FALSE)) = TRUE, "нет в справочнике", VLOOKUP(K352,PODS.PIPE_SEGMENT_MATERIAL_CL!A:B,2,FALSE))</f>
        <v>нет в справочнике</v>
      </c>
      <c r="AA352" s="96" t="str">
        <f>IF(ISNA(VLOOKUP(L352,PODS.PIPE_SEGMENT_MANUFACTURER!A:B,2,FALSE)) = TRUE, "нет в справочнике", VLOOKUP(L352,PODS.PIPE_SEGMENT_MANUFACTURER!A:B,2,FALSE))</f>
        <v>нет в справочнике</v>
      </c>
      <c r="AB352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52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53" spans="1:29">
      <c r="A353" s="12"/>
      <c r="B353" s="14"/>
      <c r="C353" s="15"/>
      <c r="D353" s="11"/>
      <c r="E353" s="12"/>
      <c r="F353" s="12"/>
      <c r="G353" s="8"/>
      <c r="H353" s="8"/>
      <c r="I353" s="8"/>
      <c r="J353" s="12"/>
      <c r="K353" s="8"/>
      <c r="L353" s="8"/>
      <c r="M353" s="8"/>
      <c r="N353" s="24"/>
      <c r="O353" s="13"/>
      <c r="P353" s="13"/>
      <c r="Q353" s="13"/>
      <c r="R353" s="13"/>
      <c r="S353" s="17"/>
      <c r="T353" s="56"/>
      <c r="U353" s="96" t="str">
        <f>IF(ISNA(VLOOKUP(A353,'Служебный лист'!D:D:'Служебный лист'!E:E,2,FALSE)) = TRUE, "Газопровод не найден", VLOOKUP(A353,'Служебный лист'!D:E,2,FALSE))</f>
        <v>Газопровод не найден</v>
      </c>
      <c r="V353" s="96" t="str">
        <f>IF(ISNA(VLOOKUP(D353,PODS.DOT_CLASS_RATING_CL!A:B,2,FALSE)) = TRUE, "нет в справочнике", VLOOKUP(D353,PODS.DOT_CLASS_RATING_CL!A:B,2,FALSE))</f>
        <v>нет в справочнике</v>
      </c>
      <c r="W353" s="96" t="str">
        <f>IF(ISNA(VLOOKUP(E353,PODS.NOMINAL_DIAMETR_CL!A:B,2,FALSE)) = TRUE, "нет в справочнике", VLOOKUP(E353,PODS.NOMINAL_DIAMETR_CL!A:B,2,FALSE))</f>
        <v>нет в справочнике</v>
      </c>
      <c r="X353" s="96" t="str">
        <f>IF(ISNA(VLOOKUP(F353,PODS.NOMINAL_WALL_THICKNESS_CL!A:B,2,FALSE)) = TRUE, "нет в справочнике", VLOOKUP(F353,PODS.NOMINAL_WALL_THICKNESS_CL!A:B,2,FALSE))</f>
        <v>нет в справочнике</v>
      </c>
      <c r="Y353" s="96" t="str">
        <f>IF(ISNA(VLOOKUP(J353,PODS.PIPE_LONG_SEAM_GCL!A:B,2,FALSE)) = TRUE, "нет в справочнике", VLOOKUP(J353,PODS.PIPE_LONG_SEAM_GCL!A:B,2,FALSE))</f>
        <v>нет в справочнике</v>
      </c>
      <c r="Z353" s="96" t="str">
        <f>IF(ISNA(VLOOKUP(K353,PODS.PIPE_SEGMENT_MATERIAL_CL!A:B,2,FALSE)) = TRUE, "нет в справочнике", VLOOKUP(K353,PODS.PIPE_SEGMENT_MATERIAL_CL!A:B,2,FALSE))</f>
        <v>нет в справочнике</v>
      </c>
      <c r="AA353" s="96" t="str">
        <f>IF(ISNA(VLOOKUP(L353,PODS.PIPE_SEGMENT_MANUFACTURER!A:B,2,FALSE)) = TRUE, "нет в справочнике", VLOOKUP(L353,PODS.PIPE_SEGMENT_MANUFACTURER!A:B,2,FALSE))</f>
        <v>нет в справочнике</v>
      </c>
      <c r="AB353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53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54" spans="1:29">
      <c r="A354" s="12"/>
      <c r="B354" s="14"/>
      <c r="C354" s="15"/>
      <c r="D354" s="11"/>
      <c r="E354" s="12"/>
      <c r="F354" s="12"/>
      <c r="G354" s="8"/>
      <c r="H354" s="8"/>
      <c r="I354" s="8"/>
      <c r="J354" s="12"/>
      <c r="K354" s="8"/>
      <c r="L354" s="8"/>
      <c r="M354" s="8"/>
      <c r="N354" s="24"/>
      <c r="O354" s="13"/>
      <c r="P354" s="13"/>
      <c r="Q354" s="13"/>
      <c r="R354" s="13"/>
      <c r="S354" s="17"/>
      <c r="T354" s="56"/>
      <c r="U354" s="96" t="str">
        <f>IF(ISNA(VLOOKUP(A354,'Служебный лист'!D:D:'Служебный лист'!E:E,2,FALSE)) = TRUE, "Газопровод не найден", VLOOKUP(A354,'Служебный лист'!D:E,2,FALSE))</f>
        <v>Газопровод не найден</v>
      </c>
      <c r="V354" s="96" t="str">
        <f>IF(ISNA(VLOOKUP(D354,PODS.DOT_CLASS_RATING_CL!A:B,2,FALSE)) = TRUE, "нет в справочнике", VLOOKUP(D354,PODS.DOT_CLASS_RATING_CL!A:B,2,FALSE))</f>
        <v>нет в справочнике</v>
      </c>
      <c r="W354" s="96" t="str">
        <f>IF(ISNA(VLOOKUP(E354,PODS.NOMINAL_DIAMETR_CL!A:B,2,FALSE)) = TRUE, "нет в справочнике", VLOOKUP(E354,PODS.NOMINAL_DIAMETR_CL!A:B,2,FALSE))</f>
        <v>нет в справочнике</v>
      </c>
      <c r="X354" s="96" t="str">
        <f>IF(ISNA(VLOOKUP(F354,PODS.NOMINAL_WALL_THICKNESS_CL!A:B,2,FALSE)) = TRUE, "нет в справочнике", VLOOKUP(F354,PODS.NOMINAL_WALL_THICKNESS_CL!A:B,2,FALSE))</f>
        <v>нет в справочнике</v>
      </c>
      <c r="Y354" s="96" t="str">
        <f>IF(ISNA(VLOOKUP(J354,PODS.PIPE_LONG_SEAM_GCL!A:B,2,FALSE)) = TRUE, "нет в справочнике", VLOOKUP(J354,PODS.PIPE_LONG_SEAM_GCL!A:B,2,FALSE))</f>
        <v>нет в справочнике</v>
      </c>
      <c r="Z354" s="96" t="str">
        <f>IF(ISNA(VLOOKUP(K354,PODS.PIPE_SEGMENT_MATERIAL_CL!A:B,2,FALSE)) = TRUE, "нет в справочнике", VLOOKUP(K354,PODS.PIPE_SEGMENT_MATERIAL_CL!A:B,2,FALSE))</f>
        <v>нет в справочнике</v>
      </c>
      <c r="AA354" s="96" t="str">
        <f>IF(ISNA(VLOOKUP(L354,PODS.PIPE_SEGMENT_MANUFACTURER!A:B,2,FALSE)) = TRUE, "нет в справочнике", VLOOKUP(L354,PODS.PIPE_SEGMENT_MANUFACTURER!A:B,2,FALSE))</f>
        <v>нет в справочнике</v>
      </c>
      <c r="AB354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54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55" spans="1:29">
      <c r="A355" s="12"/>
      <c r="B355" s="14"/>
      <c r="C355" s="15"/>
      <c r="D355" s="11"/>
      <c r="E355" s="12"/>
      <c r="F355" s="12"/>
      <c r="G355" s="8"/>
      <c r="H355" s="8"/>
      <c r="I355" s="8"/>
      <c r="J355" s="12"/>
      <c r="K355" s="8"/>
      <c r="L355" s="8"/>
      <c r="M355" s="8"/>
      <c r="N355" s="24"/>
      <c r="O355" s="13"/>
      <c r="P355" s="13"/>
      <c r="Q355" s="13"/>
      <c r="R355" s="13"/>
      <c r="S355" s="17"/>
      <c r="T355" s="56"/>
      <c r="U355" s="96" t="str">
        <f>IF(ISNA(VLOOKUP(A355,'Служебный лист'!D:D:'Служебный лист'!E:E,2,FALSE)) = TRUE, "Газопровод не найден", VLOOKUP(A355,'Служебный лист'!D:E,2,FALSE))</f>
        <v>Газопровод не найден</v>
      </c>
      <c r="V355" s="96" t="str">
        <f>IF(ISNA(VLOOKUP(D355,PODS.DOT_CLASS_RATING_CL!A:B,2,FALSE)) = TRUE, "нет в справочнике", VLOOKUP(D355,PODS.DOT_CLASS_RATING_CL!A:B,2,FALSE))</f>
        <v>нет в справочнике</v>
      </c>
      <c r="W355" s="96" t="str">
        <f>IF(ISNA(VLOOKUP(E355,PODS.NOMINAL_DIAMETR_CL!A:B,2,FALSE)) = TRUE, "нет в справочнике", VLOOKUP(E355,PODS.NOMINAL_DIAMETR_CL!A:B,2,FALSE))</f>
        <v>нет в справочнике</v>
      </c>
      <c r="X355" s="96" t="str">
        <f>IF(ISNA(VLOOKUP(F355,PODS.NOMINAL_WALL_THICKNESS_CL!A:B,2,FALSE)) = TRUE, "нет в справочнике", VLOOKUP(F355,PODS.NOMINAL_WALL_THICKNESS_CL!A:B,2,FALSE))</f>
        <v>нет в справочнике</v>
      </c>
      <c r="Y355" s="96" t="str">
        <f>IF(ISNA(VLOOKUP(J355,PODS.PIPE_LONG_SEAM_GCL!A:B,2,FALSE)) = TRUE, "нет в справочнике", VLOOKUP(J355,PODS.PIPE_LONG_SEAM_GCL!A:B,2,FALSE))</f>
        <v>нет в справочнике</v>
      </c>
      <c r="Z355" s="96" t="str">
        <f>IF(ISNA(VLOOKUP(K355,PODS.PIPE_SEGMENT_MATERIAL_CL!A:B,2,FALSE)) = TRUE, "нет в справочнике", VLOOKUP(K355,PODS.PIPE_SEGMENT_MATERIAL_CL!A:B,2,FALSE))</f>
        <v>нет в справочнике</v>
      </c>
      <c r="AA355" s="96" t="str">
        <f>IF(ISNA(VLOOKUP(L355,PODS.PIPE_SEGMENT_MANUFACTURER!A:B,2,FALSE)) = TRUE, "нет в справочнике", VLOOKUP(L355,PODS.PIPE_SEGMENT_MANUFACTURER!A:B,2,FALSE))</f>
        <v>нет в справочнике</v>
      </c>
      <c r="AB355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55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56" spans="1:29">
      <c r="A356" s="12"/>
      <c r="B356" s="14"/>
      <c r="C356" s="15"/>
      <c r="D356" s="11"/>
      <c r="E356" s="12"/>
      <c r="F356" s="12"/>
      <c r="G356" s="8"/>
      <c r="H356" s="8"/>
      <c r="I356" s="8"/>
      <c r="J356" s="12"/>
      <c r="K356" s="8"/>
      <c r="L356" s="8"/>
      <c r="M356" s="8"/>
      <c r="N356" s="24"/>
      <c r="O356" s="13"/>
      <c r="P356" s="13"/>
      <c r="Q356" s="13"/>
      <c r="R356" s="13"/>
      <c r="S356" s="17"/>
      <c r="T356" s="56"/>
      <c r="U356" s="96" t="str">
        <f>IF(ISNA(VLOOKUP(A356,'Служебный лист'!D:D:'Служебный лист'!E:E,2,FALSE)) = TRUE, "Газопровод не найден", VLOOKUP(A356,'Служебный лист'!D:E,2,FALSE))</f>
        <v>Газопровод не найден</v>
      </c>
      <c r="V356" s="96" t="str">
        <f>IF(ISNA(VLOOKUP(D356,PODS.DOT_CLASS_RATING_CL!A:B,2,FALSE)) = TRUE, "нет в справочнике", VLOOKUP(D356,PODS.DOT_CLASS_RATING_CL!A:B,2,FALSE))</f>
        <v>нет в справочнике</v>
      </c>
      <c r="W356" s="96" t="str">
        <f>IF(ISNA(VLOOKUP(E356,PODS.NOMINAL_DIAMETR_CL!A:B,2,FALSE)) = TRUE, "нет в справочнике", VLOOKUP(E356,PODS.NOMINAL_DIAMETR_CL!A:B,2,FALSE))</f>
        <v>нет в справочнике</v>
      </c>
      <c r="X356" s="96" t="str">
        <f>IF(ISNA(VLOOKUP(F356,PODS.NOMINAL_WALL_THICKNESS_CL!A:B,2,FALSE)) = TRUE, "нет в справочнике", VLOOKUP(F356,PODS.NOMINAL_WALL_THICKNESS_CL!A:B,2,FALSE))</f>
        <v>нет в справочнике</v>
      </c>
      <c r="Y356" s="96" t="str">
        <f>IF(ISNA(VLOOKUP(J356,PODS.PIPE_LONG_SEAM_GCL!A:B,2,FALSE)) = TRUE, "нет в справочнике", VLOOKUP(J356,PODS.PIPE_LONG_SEAM_GCL!A:B,2,FALSE))</f>
        <v>нет в справочнике</v>
      </c>
      <c r="Z356" s="96" t="str">
        <f>IF(ISNA(VLOOKUP(K356,PODS.PIPE_SEGMENT_MATERIAL_CL!A:B,2,FALSE)) = TRUE, "нет в справочнике", VLOOKUP(K356,PODS.PIPE_SEGMENT_MATERIAL_CL!A:B,2,FALSE))</f>
        <v>нет в справочнике</v>
      </c>
      <c r="AA356" s="96" t="str">
        <f>IF(ISNA(VLOOKUP(L356,PODS.PIPE_SEGMENT_MANUFACTURER!A:B,2,FALSE)) = TRUE, "нет в справочнике", VLOOKUP(L356,PODS.PIPE_SEGMENT_MANUFACTURER!A:B,2,FALSE))</f>
        <v>нет в справочнике</v>
      </c>
      <c r="AB356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56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57" spans="1:29">
      <c r="A357" s="12"/>
      <c r="B357" s="14"/>
      <c r="C357" s="15"/>
      <c r="D357" s="11"/>
      <c r="E357" s="12"/>
      <c r="F357" s="12"/>
      <c r="G357" s="8"/>
      <c r="H357" s="8"/>
      <c r="I357" s="8"/>
      <c r="J357" s="12"/>
      <c r="K357" s="8"/>
      <c r="L357" s="8"/>
      <c r="M357" s="8"/>
      <c r="N357" s="24"/>
      <c r="O357" s="13"/>
      <c r="P357" s="13"/>
      <c r="Q357" s="13"/>
      <c r="R357" s="13"/>
      <c r="S357" s="17"/>
      <c r="T357" s="56"/>
      <c r="U357" s="96" t="str">
        <f>IF(ISNA(VLOOKUP(A357,'Служебный лист'!D:D:'Служебный лист'!E:E,2,FALSE)) = TRUE, "Газопровод не найден", VLOOKUP(A357,'Служебный лист'!D:E,2,FALSE))</f>
        <v>Газопровод не найден</v>
      </c>
      <c r="V357" s="96" t="str">
        <f>IF(ISNA(VLOOKUP(D357,PODS.DOT_CLASS_RATING_CL!A:B,2,FALSE)) = TRUE, "нет в справочнике", VLOOKUP(D357,PODS.DOT_CLASS_RATING_CL!A:B,2,FALSE))</f>
        <v>нет в справочнике</v>
      </c>
      <c r="W357" s="96" t="str">
        <f>IF(ISNA(VLOOKUP(E357,PODS.NOMINAL_DIAMETR_CL!A:B,2,FALSE)) = TRUE, "нет в справочнике", VLOOKUP(E357,PODS.NOMINAL_DIAMETR_CL!A:B,2,FALSE))</f>
        <v>нет в справочнике</v>
      </c>
      <c r="X357" s="96" t="str">
        <f>IF(ISNA(VLOOKUP(F357,PODS.NOMINAL_WALL_THICKNESS_CL!A:B,2,FALSE)) = TRUE, "нет в справочнике", VLOOKUP(F357,PODS.NOMINAL_WALL_THICKNESS_CL!A:B,2,FALSE))</f>
        <v>нет в справочнике</v>
      </c>
      <c r="Y357" s="96" t="str">
        <f>IF(ISNA(VLOOKUP(J357,PODS.PIPE_LONG_SEAM_GCL!A:B,2,FALSE)) = TRUE, "нет в справочнике", VLOOKUP(J357,PODS.PIPE_LONG_SEAM_GCL!A:B,2,FALSE))</f>
        <v>нет в справочнике</v>
      </c>
      <c r="Z357" s="96" t="str">
        <f>IF(ISNA(VLOOKUP(K357,PODS.PIPE_SEGMENT_MATERIAL_CL!A:B,2,FALSE)) = TRUE, "нет в справочнике", VLOOKUP(K357,PODS.PIPE_SEGMENT_MATERIAL_CL!A:B,2,FALSE))</f>
        <v>нет в справочнике</v>
      </c>
      <c r="AA357" s="96" t="str">
        <f>IF(ISNA(VLOOKUP(L357,PODS.PIPE_SEGMENT_MANUFACTURER!A:B,2,FALSE)) = TRUE, "нет в справочнике", VLOOKUP(L357,PODS.PIPE_SEGMENT_MANUFACTURER!A:B,2,FALSE))</f>
        <v>нет в справочнике</v>
      </c>
      <c r="AB357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57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58" spans="1:29">
      <c r="A358" s="12"/>
      <c r="B358" s="14"/>
      <c r="C358" s="15"/>
      <c r="D358" s="11"/>
      <c r="E358" s="12"/>
      <c r="F358" s="12"/>
      <c r="G358" s="8"/>
      <c r="H358" s="8"/>
      <c r="I358" s="8"/>
      <c r="J358" s="12"/>
      <c r="K358" s="8"/>
      <c r="L358" s="8"/>
      <c r="M358" s="8"/>
      <c r="N358" s="24"/>
      <c r="O358" s="13"/>
      <c r="P358" s="13"/>
      <c r="Q358" s="13"/>
      <c r="R358" s="13"/>
      <c r="S358" s="17"/>
      <c r="T358" s="56"/>
      <c r="U358" s="96" t="str">
        <f>IF(ISNA(VLOOKUP(A358,'Служебный лист'!D:D:'Служебный лист'!E:E,2,FALSE)) = TRUE, "Газопровод не найден", VLOOKUP(A358,'Служебный лист'!D:E,2,FALSE))</f>
        <v>Газопровод не найден</v>
      </c>
      <c r="V358" s="96" t="str">
        <f>IF(ISNA(VLOOKUP(D358,PODS.DOT_CLASS_RATING_CL!A:B,2,FALSE)) = TRUE, "нет в справочнике", VLOOKUP(D358,PODS.DOT_CLASS_RATING_CL!A:B,2,FALSE))</f>
        <v>нет в справочнике</v>
      </c>
      <c r="W358" s="96" t="str">
        <f>IF(ISNA(VLOOKUP(E358,PODS.NOMINAL_DIAMETR_CL!A:B,2,FALSE)) = TRUE, "нет в справочнике", VLOOKUP(E358,PODS.NOMINAL_DIAMETR_CL!A:B,2,FALSE))</f>
        <v>нет в справочнике</v>
      </c>
      <c r="X358" s="96" t="str">
        <f>IF(ISNA(VLOOKUP(F358,PODS.NOMINAL_WALL_THICKNESS_CL!A:B,2,FALSE)) = TRUE, "нет в справочнике", VLOOKUP(F358,PODS.NOMINAL_WALL_THICKNESS_CL!A:B,2,FALSE))</f>
        <v>нет в справочнике</v>
      </c>
      <c r="Y358" s="96" t="str">
        <f>IF(ISNA(VLOOKUP(J358,PODS.PIPE_LONG_SEAM_GCL!A:B,2,FALSE)) = TRUE, "нет в справочнике", VLOOKUP(J358,PODS.PIPE_LONG_SEAM_GCL!A:B,2,FALSE))</f>
        <v>нет в справочнике</v>
      </c>
      <c r="Z358" s="96" t="str">
        <f>IF(ISNA(VLOOKUP(K358,PODS.PIPE_SEGMENT_MATERIAL_CL!A:B,2,FALSE)) = TRUE, "нет в справочнике", VLOOKUP(K358,PODS.PIPE_SEGMENT_MATERIAL_CL!A:B,2,FALSE))</f>
        <v>нет в справочнике</v>
      </c>
      <c r="AA358" s="96" t="str">
        <f>IF(ISNA(VLOOKUP(L358,PODS.PIPE_SEGMENT_MANUFACTURER!A:B,2,FALSE)) = TRUE, "нет в справочнике", VLOOKUP(L358,PODS.PIPE_SEGMENT_MANUFACTURER!A:B,2,FALSE))</f>
        <v>нет в справочнике</v>
      </c>
      <c r="AB358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58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59" spans="1:29">
      <c r="A359" s="12"/>
      <c r="B359" s="14"/>
      <c r="C359" s="15"/>
      <c r="D359" s="11"/>
      <c r="E359" s="12"/>
      <c r="F359" s="12"/>
      <c r="G359" s="8"/>
      <c r="H359" s="8"/>
      <c r="I359" s="8"/>
      <c r="J359" s="12"/>
      <c r="K359" s="8"/>
      <c r="L359" s="8"/>
      <c r="M359" s="8"/>
      <c r="N359" s="24"/>
      <c r="O359" s="13"/>
      <c r="P359" s="13"/>
      <c r="Q359" s="13"/>
      <c r="R359" s="13"/>
      <c r="S359" s="17"/>
      <c r="T359" s="56"/>
      <c r="U359" s="96" t="str">
        <f>IF(ISNA(VLOOKUP(A359,'Служебный лист'!D:D:'Служебный лист'!E:E,2,FALSE)) = TRUE, "Газопровод не найден", VLOOKUP(A359,'Служебный лист'!D:E,2,FALSE))</f>
        <v>Газопровод не найден</v>
      </c>
      <c r="V359" s="96" t="str">
        <f>IF(ISNA(VLOOKUP(D359,PODS.DOT_CLASS_RATING_CL!A:B,2,FALSE)) = TRUE, "нет в справочнике", VLOOKUP(D359,PODS.DOT_CLASS_RATING_CL!A:B,2,FALSE))</f>
        <v>нет в справочнике</v>
      </c>
      <c r="W359" s="96" t="str">
        <f>IF(ISNA(VLOOKUP(E359,PODS.NOMINAL_DIAMETR_CL!A:B,2,FALSE)) = TRUE, "нет в справочнике", VLOOKUP(E359,PODS.NOMINAL_DIAMETR_CL!A:B,2,FALSE))</f>
        <v>нет в справочнике</v>
      </c>
      <c r="X359" s="96" t="str">
        <f>IF(ISNA(VLOOKUP(F359,PODS.NOMINAL_WALL_THICKNESS_CL!A:B,2,FALSE)) = TRUE, "нет в справочнике", VLOOKUP(F359,PODS.NOMINAL_WALL_THICKNESS_CL!A:B,2,FALSE))</f>
        <v>нет в справочнике</v>
      </c>
      <c r="Y359" s="96" t="str">
        <f>IF(ISNA(VLOOKUP(J359,PODS.PIPE_LONG_SEAM_GCL!A:B,2,FALSE)) = TRUE, "нет в справочнике", VLOOKUP(J359,PODS.PIPE_LONG_SEAM_GCL!A:B,2,FALSE))</f>
        <v>нет в справочнике</v>
      </c>
      <c r="Z359" s="96" t="str">
        <f>IF(ISNA(VLOOKUP(K359,PODS.PIPE_SEGMENT_MATERIAL_CL!A:B,2,FALSE)) = TRUE, "нет в справочнике", VLOOKUP(K359,PODS.PIPE_SEGMENT_MATERIAL_CL!A:B,2,FALSE))</f>
        <v>нет в справочнике</v>
      </c>
      <c r="AA359" s="96" t="str">
        <f>IF(ISNA(VLOOKUP(L359,PODS.PIPE_SEGMENT_MANUFACTURER!A:B,2,FALSE)) = TRUE, "нет в справочнике", VLOOKUP(L359,PODS.PIPE_SEGMENT_MANUFACTURER!A:B,2,FALSE))</f>
        <v>нет в справочнике</v>
      </c>
      <c r="AB359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59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60" spans="1:29">
      <c r="A360" s="12"/>
      <c r="B360" s="14"/>
      <c r="C360" s="15"/>
      <c r="D360" s="11"/>
      <c r="E360" s="12"/>
      <c r="F360" s="12"/>
      <c r="G360" s="8"/>
      <c r="H360" s="8"/>
      <c r="I360" s="8"/>
      <c r="J360" s="12"/>
      <c r="K360" s="8"/>
      <c r="L360" s="8"/>
      <c r="M360" s="8"/>
      <c r="N360" s="24"/>
      <c r="O360" s="13"/>
      <c r="P360" s="13"/>
      <c r="Q360" s="13"/>
      <c r="R360" s="13"/>
      <c r="S360" s="17"/>
      <c r="T360" s="56"/>
      <c r="U360" s="96" t="str">
        <f>IF(ISNA(VLOOKUP(A360,'Служебный лист'!D:D:'Служебный лист'!E:E,2,FALSE)) = TRUE, "Газопровод не найден", VLOOKUP(A360,'Служебный лист'!D:E,2,FALSE))</f>
        <v>Газопровод не найден</v>
      </c>
      <c r="V360" s="96" t="str">
        <f>IF(ISNA(VLOOKUP(D360,PODS.DOT_CLASS_RATING_CL!A:B,2,FALSE)) = TRUE, "нет в справочнике", VLOOKUP(D360,PODS.DOT_CLASS_RATING_CL!A:B,2,FALSE))</f>
        <v>нет в справочнике</v>
      </c>
      <c r="W360" s="96" t="str">
        <f>IF(ISNA(VLOOKUP(E360,PODS.NOMINAL_DIAMETR_CL!A:B,2,FALSE)) = TRUE, "нет в справочнике", VLOOKUP(E360,PODS.NOMINAL_DIAMETR_CL!A:B,2,FALSE))</f>
        <v>нет в справочнике</v>
      </c>
      <c r="X360" s="96" t="str">
        <f>IF(ISNA(VLOOKUP(F360,PODS.NOMINAL_WALL_THICKNESS_CL!A:B,2,FALSE)) = TRUE, "нет в справочнике", VLOOKUP(F360,PODS.NOMINAL_WALL_THICKNESS_CL!A:B,2,FALSE))</f>
        <v>нет в справочнике</v>
      </c>
      <c r="Y360" s="96" t="str">
        <f>IF(ISNA(VLOOKUP(J360,PODS.PIPE_LONG_SEAM_GCL!A:B,2,FALSE)) = TRUE, "нет в справочнике", VLOOKUP(J360,PODS.PIPE_LONG_SEAM_GCL!A:B,2,FALSE))</f>
        <v>нет в справочнике</v>
      </c>
      <c r="Z360" s="96" t="str">
        <f>IF(ISNA(VLOOKUP(K360,PODS.PIPE_SEGMENT_MATERIAL_CL!A:B,2,FALSE)) = TRUE, "нет в справочнике", VLOOKUP(K360,PODS.PIPE_SEGMENT_MATERIAL_CL!A:B,2,FALSE))</f>
        <v>нет в справочнике</v>
      </c>
      <c r="AA360" s="96" t="str">
        <f>IF(ISNA(VLOOKUP(L360,PODS.PIPE_SEGMENT_MANUFACTURER!A:B,2,FALSE)) = TRUE, "нет в справочнике", VLOOKUP(L360,PODS.PIPE_SEGMENT_MANUFACTURER!A:B,2,FALSE))</f>
        <v>нет в справочнике</v>
      </c>
      <c r="AB360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60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61" spans="1:29">
      <c r="A361" s="12"/>
      <c r="B361" s="14"/>
      <c r="C361" s="15"/>
      <c r="D361" s="11"/>
      <c r="E361" s="12"/>
      <c r="F361" s="12"/>
      <c r="G361" s="8"/>
      <c r="H361" s="8"/>
      <c r="I361" s="8"/>
      <c r="J361" s="12"/>
      <c r="K361" s="8"/>
      <c r="L361" s="8"/>
      <c r="M361" s="8"/>
      <c r="N361" s="24"/>
      <c r="O361" s="13"/>
      <c r="P361" s="13"/>
      <c r="Q361" s="13"/>
      <c r="R361" s="13"/>
      <c r="S361" s="17"/>
      <c r="T361" s="56"/>
      <c r="U361" s="96" t="str">
        <f>IF(ISNA(VLOOKUP(A361,'Служебный лист'!D:D:'Служебный лист'!E:E,2,FALSE)) = TRUE, "Газопровод не найден", VLOOKUP(A361,'Служебный лист'!D:E,2,FALSE))</f>
        <v>Газопровод не найден</v>
      </c>
      <c r="V361" s="96" t="str">
        <f>IF(ISNA(VLOOKUP(D361,PODS.DOT_CLASS_RATING_CL!A:B,2,FALSE)) = TRUE, "нет в справочнике", VLOOKUP(D361,PODS.DOT_CLASS_RATING_CL!A:B,2,FALSE))</f>
        <v>нет в справочнике</v>
      </c>
      <c r="W361" s="96" t="str">
        <f>IF(ISNA(VLOOKUP(E361,PODS.NOMINAL_DIAMETR_CL!A:B,2,FALSE)) = TRUE, "нет в справочнике", VLOOKUP(E361,PODS.NOMINAL_DIAMETR_CL!A:B,2,FALSE))</f>
        <v>нет в справочнике</v>
      </c>
      <c r="X361" s="96" t="str">
        <f>IF(ISNA(VLOOKUP(F361,PODS.NOMINAL_WALL_THICKNESS_CL!A:B,2,FALSE)) = TRUE, "нет в справочнике", VLOOKUP(F361,PODS.NOMINAL_WALL_THICKNESS_CL!A:B,2,FALSE))</f>
        <v>нет в справочнике</v>
      </c>
      <c r="Y361" s="96" t="str">
        <f>IF(ISNA(VLOOKUP(J361,PODS.PIPE_LONG_SEAM_GCL!A:B,2,FALSE)) = TRUE, "нет в справочнике", VLOOKUP(J361,PODS.PIPE_LONG_SEAM_GCL!A:B,2,FALSE))</f>
        <v>нет в справочнике</v>
      </c>
      <c r="Z361" s="96" t="str">
        <f>IF(ISNA(VLOOKUP(K361,PODS.PIPE_SEGMENT_MATERIAL_CL!A:B,2,FALSE)) = TRUE, "нет в справочнике", VLOOKUP(K361,PODS.PIPE_SEGMENT_MATERIAL_CL!A:B,2,FALSE))</f>
        <v>нет в справочнике</v>
      </c>
      <c r="AA361" s="96" t="str">
        <f>IF(ISNA(VLOOKUP(L361,PODS.PIPE_SEGMENT_MANUFACTURER!A:B,2,FALSE)) = TRUE, "нет в справочнике", VLOOKUP(L361,PODS.PIPE_SEGMENT_MANUFACTURER!A:B,2,FALSE))</f>
        <v>нет в справочнике</v>
      </c>
      <c r="AB361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61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62" spans="1:29">
      <c r="A362" s="12"/>
      <c r="B362" s="14"/>
      <c r="C362" s="15"/>
      <c r="D362" s="11"/>
      <c r="E362" s="12"/>
      <c r="F362" s="12"/>
      <c r="G362" s="8"/>
      <c r="H362" s="8"/>
      <c r="I362" s="8"/>
      <c r="J362" s="12"/>
      <c r="K362" s="8"/>
      <c r="L362" s="8"/>
      <c r="M362" s="8"/>
      <c r="N362" s="24"/>
      <c r="O362" s="13"/>
      <c r="P362" s="13"/>
      <c r="Q362" s="13"/>
      <c r="R362" s="13"/>
      <c r="S362" s="17"/>
      <c r="T362" s="56"/>
      <c r="U362" s="96" t="str">
        <f>IF(ISNA(VLOOKUP(A362,'Служебный лист'!D:D:'Служебный лист'!E:E,2,FALSE)) = TRUE, "Газопровод не найден", VLOOKUP(A362,'Служебный лист'!D:E,2,FALSE))</f>
        <v>Газопровод не найден</v>
      </c>
      <c r="V362" s="96" t="str">
        <f>IF(ISNA(VLOOKUP(D362,PODS.DOT_CLASS_RATING_CL!A:B,2,FALSE)) = TRUE, "нет в справочнике", VLOOKUP(D362,PODS.DOT_CLASS_RATING_CL!A:B,2,FALSE))</f>
        <v>нет в справочнике</v>
      </c>
      <c r="W362" s="96" t="str">
        <f>IF(ISNA(VLOOKUP(E362,PODS.NOMINAL_DIAMETR_CL!A:B,2,FALSE)) = TRUE, "нет в справочнике", VLOOKUP(E362,PODS.NOMINAL_DIAMETR_CL!A:B,2,FALSE))</f>
        <v>нет в справочнике</v>
      </c>
      <c r="X362" s="96" t="str">
        <f>IF(ISNA(VLOOKUP(F362,PODS.NOMINAL_WALL_THICKNESS_CL!A:B,2,FALSE)) = TRUE, "нет в справочнике", VLOOKUP(F362,PODS.NOMINAL_WALL_THICKNESS_CL!A:B,2,FALSE))</f>
        <v>нет в справочнике</v>
      </c>
      <c r="Y362" s="96" t="str">
        <f>IF(ISNA(VLOOKUP(J362,PODS.PIPE_LONG_SEAM_GCL!A:B,2,FALSE)) = TRUE, "нет в справочнике", VLOOKUP(J362,PODS.PIPE_LONG_SEAM_GCL!A:B,2,FALSE))</f>
        <v>нет в справочнике</v>
      </c>
      <c r="Z362" s="96" t="str">
        <f>IF(ISNA(VLOOKUP(K362,PODS.PIPE_SEGMENT_MATERIAL_CL!A:B,2,FALSE)) = TRUE, "нет в справочнике", VLOOKUP(K362,PODS.PIPE_SEGMENT_MATERIAL_CL!A:B,2,FALSE))</f>
        <v>нет в справочнике</v>
      </c>
      <c r="AA362" s="96" t="str">
        <f>IF(ISNA(VLOOKUP(L362,PODS.PIPE_SEGMENT_MANUFACTURER!A:B,2,FALSE)) = TRUE, "нет в справочнике", VLOOKUP(L362,PODS.PIPE_SEGMENT_MANUFACTURER!A:B,2,FALSE))</f>
        <v>нет в справочнике</v>
      </c>
      <c r="AB362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62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63" spans="1:29">
      <c r="A363" s="12"/>
      <c r="B363" s="14"/>
      <c r="C363" s="15"/>
      <c r="D363" s="11"/>
      <c r="E363" s="12"/>
      <c r="F363" s="12"/>
      <c r="G363" s="8"/>
      <c r="H363" s="8"/>
      <c r="I363" s="8"/>
      <c r="J363" s="12"/>
      <c r="K363" s="8"/>
      <c r="L363" s="8"/>
      <c r="M363" s="8"/>
      <c r="N363" s="24"/>
      <c r="O363" s="13"/>
      <c r="P363" s="13"/>
      <c r="Q363" s="13"/>
      <c r="R363" s="13"/>
      <c r="S363" s="17"/>
      <c r="T363" s="56"/>
      <c r="U363" s="96" t="str">
        <f>IF(ISNA(VLOOKUP(A363,'Служебный лист'!D:D:'Служебный лист'!E:E,2,FALSE)) = TRUE, "Газопровод не найден", VLOOKUP(A363,'Служебный лист'!D:E,2,FALSE))</f>
        <v>Газопровод не найден</v>
      </c>
      <c r="V363" s="96" t="str">
        <f>IF(ISNA(VLOOKUP(D363,PODS.DOT_CLASS_RATING_CL!A:B,2,FALSE)) = TRUE, "нет в справочнике", VLOOKUP(D363,PODS.DOT_CLASS_RATING_CL!A:B,2,FALSE))</f>
        <v>нет в справочнике</v>
      </c>
      <c r="W363" s="96" t="str">
        <f>IF(ISNA(VLOOKUP(E363,PODS.NOMINAL_DIAMETR_CL!A:B,2,FALSE)) = TRUE, "нет в справочнике", VLOOKUP(E363,PODS.NOMINAL_DIAMETR_CL!A:B,2,FALSE))</f>
        <v>нет в справочнике</v>
      </c>
      <c r="X363" s="96" t="str">
        <f>IF(ISNA(VLOOKUP(F363,PODS.NOMINAL_WALL_THICKNESS_CL!A:B,2,FALSE)) = TRUE, "нет в справочнике", VLOOKUP(F363,PODS.NOMINAL_WALL_THICKNESS_CL!A:B,2,FALSE))</f>
        <v>нет в справочнике</v>
      </c>
      <c r="Y363" s="96" t="str">
        <f>IF(ISNA(VLOOKUP(J363,PODS.PIPE_LONG_SEAM_GCL!A:B,2,FALSE)) = TRUE, "нет в справочнике", VLOOKUP(J363,PODS.PIPE_LONG_SEAM_GCL!A:B,2,FALSE))</f>
        <v>нет в справочнике</v>
      </c>
      <c r="Z363" s="96" t="str">
        <f>IF(ISNA(VLOOKUP(K363,PODS.PIPE_SEGMENT_MATERIAL_CL!A:B,2,FALSE)) = TRUE, "нет в справочнике", VLOOKUP(K363,PODS.PIPE_SEGMENT_MATERIAL_CL!A:B,2,FALSE))</f>
        <v>нет в справочнике</v>
      </c>
      <c r="AA363" s="96" t="str">
        <f>IF(ISNA(VLOOKUP(L363,PODS.PIPE_SEGMENT_MANUFACTURER!A:B,2,FALSE)) = TRUE, "нет в справочнике", VLOOKUP(L363,PODS.PIPE_SEGMENT_MANUFACTURER!A:B,2,FALSE))</f>
        <v>нет в справочнике</v>
      </c>
      <c r="AB363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63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64" spans="1:29">
      <c r="A364" s="12"/>
      <c r="B364" s="14"/>
      <c r="C364" s="15"/>
      <c r="D364" s="11"/>
      <c r="E364" s="12"/>
      <c r="F364" s="12"/>
      <c r="G364" s="8"/>
      <c r="H364" s="8"/>
      <c r="I364" s="8"/>
      <c r="J364" s="12"/>
      <c r="K364" s="8"/>
      <c r="L364" s="8"/>
      <c r="M364" s="8"/>
      <c r="N364" s="24"/>
      <c r="O364" s="13"/>
      <c r="P364" s="13"/>
      <c r="Q364" s="13"/>
      <c r="R364" s="13"/>
      <c r="S364" s="17"/>
      <c r="T364" s="56"/>
      <c r="U364" s="96" t="str">
        <f>IF(ISNA(VLOOKUP(A364,'Служебный лист'!D:D:'Служебный лист'!E:E,2,FALSE)) = TRUE, "Газопровод не найден", VLOOKUP(A364,'Служебный лист'!D:E,2,FALSE))</f>
        <v>Газопровод не найден</v>
      </c>
      <c r="V364" s="96" t="str">
        <f>IF(ISNA(VLOOKUP(D364,PODS.DOT_CLASS_RATING_CL!A:B,2,FALSE)) = TRUE, "нет в справочнике", VLOOKUP(D364,PODS.DOT_CLASS_RATING_CL!A:B,2,FALSE))</f>
        <v>нет в справочнике</v>
      </c>
      <c r="W364" s="96" t="str">
        <f>IF(ISNA(VLOOKUP(E364,PODS.NOMINAL_DIAMETR_CL!A:B,2,FALSE)) = TRUE, "нет в справочнике", VLOOKUP(E364,PODS.NOMINAL_DIAMETR_CL!A:B,2,FALSE))</f>
        <v>нет в справочнике</v>
      </c>
      <c r="X364" s="96" t="str">
        <f>IF(ISNA(VLOOKUP(F364,PODS.NOMINAL_WALL_THICKNESS_CL!A:B,2,FALSE)) = TRUE, "нет в справочнике", VLOOKUP(F364,PODS.NOMINAL_WALL_THICKNESS_CL!A:B,2,FALSE))</f>
        <v>нет в справочнике</v>
      </c>
      <c r="Y364" s="96" t="str">
        <f>IF(ISNA(VLOOKUP(J364,PODS.PIPE_LONG_SEAM_GCL!A:B,2,FALSE)) = TRUE, "нет в справочнике", VLOOKUP(J364,PODS.PIPE_LONG_SEAM_GCL!A:B,2,FALSE))</f>
        <v>нет в справочнике</v>
      </c>
      <c r="Z364" s="96" t="str">
        <f>IF(ISNA(VLOOKUP(K364,PODS.PIPE_SEGMENT_MATERIAL_CL!A:B,2,FALSE)) = TRUE, "нет в справочнике", VLOOKUP(K364,PODS.PIPE_SEGMENT_MATERIAL_CL!A:B,2,FALSE))</f>
        <v>нет в справочнике</v>
      </c>
      <c r="AA364" s="96" t="str">
        <f>IF(ISNA(VLOOKUP(L364,PODS.PIPE_SEGMENT_MANUFACTURER!A:B,2,FALSE)) = TRUE, "нет в справочнике", VLOOKUP(L364,PODS.PIPE_SEGMENT_MANUFACTURER!A:B,2,FALSE))</f>
        <v>нет в справочнике</v>
      </c>
      <c r="AB364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64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65" spans="1:29">
      <c r="A365" s="12"/>
      <c r="B365" s="14"/>
      <c r="C365" s="15"/>
      <c r="D365" s="11"/>
      <c r="E365" s="12"/>
      <c r="F365" s="12"/>
      <c r="G365" s="8"/>
      <c r="H365" s="8"/>
      <c r="I365" s="8"/>
      <c r="J365" s="12"/>
      <c r="K365" s="8"/>
      <c r="L365" s="8"/>
      <c r="M365" s="8"/>
      <c r="N365" s="24"/>
      <c r="O365" s="13"/>
      <c r="P365" s="13"/>
      <c r="Q365" s="13"/>
      <c r="R365" s="13"/>
      <c r="S365" s="17"/>
      <c r="T365" s="56"/>
      <c r="U365" s="96" t="str">
        <f>IF(ISNA(VLOOKUP(A365,'Служебный лист'!D:D:'Служебный лист'!E:E,2,FALSE)) = TRUE, "Газопровод не найден", VLOOKUP(A365,'Служебный лист'!D:E,2,FALSE))</f>
        <v>Газопровод не найден</v>
      </c>
      <c r="V365" s="96" t="str">
        <f>IF(ISNA(VLOOKUP(D365,PODS.DOT_CLASS_RATING_CL!A:B,2,FALSE)) = TRUE, "нет в справочнике", VLOOKUP(D365,PODS.DOT_CLASS_RATING_CL!A:B,2,FALSE))</f>
        <v>нет в справочнике</v>
      </c>
      <c r="W365" s="96" t="str">
        <f>IF(ISNA(VLOOKUP(E365,PODS.NOMINAL_DIAMETR_CL!A:B,2,FALSE)) = TRUE, "нет в справочнике", VLOOKUP(E365,PODS.NOMINAL_DIAMETR_CL!A:B,2,FALSE))</f>
        <v>нет в справочнике</v>
      </c>
      <c r="X365" s="96" t="str">
        <f>IF(ISNA(VLOOKUP(F365,PODS.NOMINAL_WALL_THICKNESS_CL!A:B,2,FALSE)) = TRUE, "нет в справочнике", VLOOKUP(F365,PODS.NOMINAL_WALL_THICKNESS_CL!A:B,2,FALSE))</f>
        <v>нет в справочнике</v>
      </c>
      <c r="Y365" s="96" t="str">
        <f>IF(ISNA(VLOOKUP(J365,PODS.PIPE_LONG_SEAM_GCL!A:B,2,FALSE)) = TRUE, "нет в справочнике", VLOOKUP(J365,PODS.PIPE_LONG_SEAM_GCL!A:B,2,FALSE))</f>
        <v>нет в справочнике</v>
      </c>
      <c r="Z365" s="96" t="str">
        <f>IF(ISNA(VLOOKUP(K365,PODS.PIPE_SEGMENT_MATERIAL_CL!A:B,2,FALSE)) = TRUE, "нет в справочнике", VLOOKUP(K365,PODS.PIPE_SEGMENT_MATERIAL_CL!A:B,2,FALSE))</f>
        <v>нет в справочнике</v>
      </c>
      <c r="AA365" s="96" t="str">
        <f>IF(ISNA(VLOOKUP(L365,PODS.PIPE_SEGMENT_MANUFACTURER!A:B,2,FALSE)) = TRUE, "нет в справочнике", VLOOKUP(L365,PODS.PIPE_SEGMENT_MANUFACTURER!A:B,2,FALSE))</f>
        <v>нет в справочнике</v>
      </c>
      <c r="AB365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65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66" spans="1:29">
      <c r="A366" s="12"/>
      <c r="B366" s="14"/>
      <c r="C366" s="15"/>
      <c r="D366" s="11"/>
      <c r="E366" s="12"/>
      <c r="F366" s="12"/>
      <c r="G366" s="8"/>
      <c r="H366" s="8"/>
      <c r="I366" s="8"/>
      <c r="J366" s="12"/>
      <c r="K366" s="8"/>
      <c r="L366" s="8"/>
      <c r="M366" s="8"/>
      <c r="N366" s="24"/>
      <c r="O366" s="13"/>
      <c r="P366" s="13"/>
      <c r="Q366" s="13"/>
      <c r="R366" s="13"/>
      <c r="S366" s="17"/>
      <c r="T366" s="56"/>
      <c r="U366" s="96" t="str">
        <f>IF(ISNA(VLOOKUP(A366,'Служебный лист'!D:D:'Служебный лист'!E:E,2,FALSE)) = TRUE, "Газопровод не найден", VLOOKUP(A366,'Служебный лист'!D:E,2,FALSE))</f>
        <v>Газопровод не найден</v>
      </c>
      <c r="V366" s="96" t="str">
        <f>IF(ISNA(VLOOKUP(D366,PODS.DOT_CLASS_RATING_CL!A:B,2,FALSE)) = TRUE, "нет в справочнике", VLOOKUP(D366,PODS.DOT_CLASS_RATING_CL!A:B,2,FALSE))</f>
        <v>нет в справочнике</v>
      </c>
      <c r="W366" s="96" t="str">
        <f>IF(ISNA(VLOOKUP(E366,PODS.NOMINAL_DIAMETR_CL!A:B,2,FALSE)) = TRUE, "нет в справочнике", VLOOKUP(E366,PODS.NOMINAL_DIAMETR_CL!A:B,2,FALSE))</f>
        <v>нет в справочнике</v>
      </c>
      <c r="X366" s="96" t="str">
        <f>IF(ISNA(VLOOKUP(F366,PODS.NOMINAL_WALL_THICKNESS_CL!A:B,2,FALSE)) = TRUE, "нет в справочнике", VLOOKUP(F366,PODS.NOMINAL_WALL_THICKNESS_CL!A:B,2,FALSE))</f>
        <v>нет в справочнике</v>
      </c>
      <c r="Y366" s="96" t="str">
        <f>IF(ISNA(VLOOKUP(J366,PODS.PIPE_LONG_SEAM_GCL!A:B,2,FALSE)) = TRUE, "нет в справочнике", VLOOKUP(J366,PODS.PIPE_LONG_SEAM_GCL!A:B,2,FALSE))</f>
        <v>нет в справочнике</v>
      </c>
      <c r="Z366" s="96" t="str">
        <f>IF(ISNA(VLOOKUP(K366,PODS.PIPE_SEGMENT_MATERIAL_CL!A:B,2,FALSE)) = TRUE, "нет в справочнике", VLOOKUP(K366,PODS.PIPE_SEGMENT_MATERIAL_CL!A:B,2,FALSE))</f>
        <v>нет в справочнике</v>
      </c>
      <c r="AA366" s="96" t="str">
        <f>IF(ISNA(VLOOKUP(L366,PODS.PIPE_SEGMENT_MANUFACTURER!A:B,2,FALSE)) = TRUE, "нет в справочнике", VLOOKUP(L366,PODS.PIPE_SEGMENT_MANUFACTURER!A:B,2,FALSE))</f>
        <v>нет в справочнике</v>
      </c>
      <c r="AB366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66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67" spans="1:29">
      <c r="A367" s="12"/>
      <c r="B367" s="14"/>
      <c r="C367" s="15"/>
      <c r="D367" s="11"/>
      <c r="E367" s="12"/>
      <c r="F367" s="12"/>
      <c r="G367" s="8"/>
      <c r="H367" s="8"/>
      <c r="I367" s="8"/>
      <c r="J367" s="12"/>
      <c r="K367" s="8"/>
      <c r="L367" s="8"/>
      <c r="M367" s="8"/>
      <c r="N367" s="24"/>
      <c r="O367" s="13"/>
      <c r="P367" s="13"/>
      <c r="Q367" s="13"/>
      <c r="R367" s="13"/>
      <c r="S367" s="17"/>
      <c r="T367" s="56"/>
      <c r="U367" s="96" t="str">
        <f>IF(ISNA(VLOOKUP(A367,'Служебный лист'!D:D:'Служебный лист'!E:E,2,FALSE)) = TRUE, "Газопровод не найден", VLOOKUP(A367,'Служебный лист'!D:E,2,FALSE))</f>
        <v>Газопровод не найден</v>
      </c>
      <c r="V367" s="96" t="str">
        <f>IF(ISNA(VLOOKUP(D367,PODS.DOT_CLASS_RATING_CL!A:B,2,FALSE)) = TRUE, "нет в справочнике", VLOOKUP(D367,PODS.DOT_CLASS_RATING_CL!A:B,2,FALSE))</f>
        <v>нет в справочнике</v>
      </c>
      <c r="W367" s="96" t="str">
        <f>IF(ISNA(VLOOKUP(E367,PODS.NOMINAL_DIAMETR_CL!A:B,2,FALSE)) = TRUE, "нет в справочнике", VLOOKUP(E367,PODS.NOMINAL_DIAMETR_CL!A:B,2,FALSE))</f>
        <v>нет в справочнике</v>
      </c>
      <c r="X367" s="96" t="str">
        <f>IF(ISNA(VLOOKUP(F367,PODS.NOMINAL_WALL_THICKNESS_CL!A:B,2,FALSE)) = TRUE, "нет в справочнике", VLOOKUP(F367,PODS.NOMINAL_WALL_THICKNESS_CL!A:B,2,FALSE))</f>
        <v>нет в справочнике</v>
      </c>
      <c r="Y367" s="96" t="str">
        <f>IF(ISNA(VLOOKUP(J367,PODS.PIPE_LONG_SEAM_GCL!A:B,2,FALSE)) = TRUE, "нет в справочнике", VLOOKUP(J367,PODS.PIPE_LONG_SEAM_GCL!A:B,2,FALSE))</f>
        <v>нет в справочнике</v>
      </c>
      <c r="Z367" s="96" t="str">
        <f>IF(ISNA(VLOOKUP(K367,PODS.PIPE_SEGMENT_MATERIAL_CL!A:B,2,FALSE)) = TRUE, "нет в справочнике", VLOOKUP(K367,PODS.PIPE_SEGMENT_MATERIAL_CL!A:B,2,FALSE))</f>
        <v>нет в справочнике</v>
      </c>
      <c r="AA367" s="96" t="str">
        <f>IF(ISNA(VLOOKUP(L367,PODS.PIPE_SEGMENT_MANUFACTURER!A:B,2,FALSE)) = TRUE, "нет в справочнике", VLOOKUP(L367,PODS.PIPE_SEGMENT_MANUFACTURER!A:B,2,FALSE))</f>
        <v>нет в справочнике</v>
      </c>
      <c r="AB367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67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68" spans="1:29">
      <c r="A368" s="12"/>
      <c r="B368" s="14"/>
      <c r="C368" s="15"/>
      <c r="D368" s="11"/>
      <c r="E368" s="12"/>
      <c r="F368" s="12"/>
      <c r="G368" s="8"/>
      <c r="H368" s="8"/>
      <c r="I368" s="8"/>
      <c r="J368" s="12"/>
      <c r="K368" s="8"/>
      <c r="L368" s="8"/>
      <c r="M368" s="8"/>
      <c r="N368" s="24"/>
      <c r="O368" s="13"/>
      <c r="P368" s="13"/>
      <c r="Q368" s="13"/>
      <c r="R368" s="13"/>
      <c r="S368" s="17"/>
      <c r="T368" s="56"/>
      <c r="U368" s="96" t="str">
        <f>IF(ISNA(VLOOKUP(A368,'Служебный лист'!D:D:'Служебный лист'!E:E,2,FALSE)) = TRUE, "Газопровод не найден", VLOOKUP(A368,'Служебный лист'!D:E,2,FALSE))</f>
        <v>Газопровод не найден</v>
      </c>
      <c r="V368" s="96" t="str">
        <f>IF(ISNA(VLOOKUP(D368,PODS.DOT_CLASS_RATING_CL!A:B,2,FALSE)) = TRUE, "нет в справочнике", VLOOKUP(D368,PODS.DOT_CLASS_RATING_CL!A:B,2,FALSE))</f>
        <v>нет в справочнике</v>
      </c>
      <c r="W368" s="96" t="str">
        <f>IF(ISNA(VLOOKUP(E368,PODS.NOMINAL_DIAMETR_CL!A:B,2,FALSE)) = TRUE, "нет в справочнике", VLOOKUP(E368,PODS.NOMINAL_DIAMETR_CL!A:B,2,FALSE))</f>
        <v>нет в справочнике</v>
      </c>
      <c r="X368" s="96" t="str">
        <f>IF(ISNA(VLOOKUP(F368,PODS.NOMINAL_WALL_THICKNESS_CL!A:B,2,FALSE)) = TRUE, "нет в справочнике", VLOOKUP(F368,PODS.NOMINAL_WALL_THICKNESS_CL!A:B,2,FALSE))</f>
        <v>нет в справочнике</v>
      </c>
      <c r="Y368" s="96" t="str">
        <f>IF(ISNA(VLOOKUP(J368,PODS.PIPE_LONG_SEAM_GCL!A:B,2,FALSE)) = TRUE, "нет в справочнике", VLOOKUP(J368,PODS.PIPE_LONG_SEAM_GCL!A:B,2,FALSE))</f>
        <v>нет в справочнике</v>
      </c>
      <c r="Z368" s="96" t="str">
        <f>IF(ISNA(VLOOKUP(K368,PODS.PIPE_SEGMENT_MATERIAL_CL!A:B,2,FALSE)) = TRUE, "нет в справочнике", VLOOKUP(K368,PODS.PIPE_SEGMENT_MATERIAL_CL!A:B,2,FALSE))</f>
        <v>нет в справочнике</v>
      </c>
      <c r="AA368" s="96" t="str">
        <f>IF(ISNA(VLOOKUP(L368,PODS.PIPE_SEGMENT_MANUFACTURER!A:B,2,FALSE)) = TRUE, "нет в справочнике", VLOOKUP(L368,PODS.PIPE_SEGMENT_MANUFACTURER!A:B,2,FALSE))</f>
        <v>нет в справочнике</v>
      </c>
      <c r="AB368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68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69" spans="1:29">
      <c r="A369" s="12"/>
      <c r="B369" s="14"/>
      <c r="C369" s="15"/>
      <c r="D369" s="11"/>
      <c r="E369" s="12"/>
      <c r="F369" s="12"/>
      <c r="G369" s="8"/>
      <c r="H369" s="8"/>
      <c r="I369" s="8"/>
      <c r="J369" s="12"/>
      <c r="K369" s="8"/>
      <c r="L369" s="8"/>
      <c r="M369" s="8"/>
      <c r="N369" s="24"/>
      <c r="O369" s="13"/>
      <c r="P369" s="13"/>
      <c r="Q369" s="13"/>
      <c r="R369" s="13"/>
      <c r="S369" s="17"/>
      <c r="T369" s="56"/>
      <c r="U369" s="96" t="str">
        <f>IF(ISNA(VLOOKUP(A369,'Служебный лист'!D:D:'Служебный лист'!E:E,2,FALSE)) = TRUE, "Газопровод не найден", VLOOKUP(A369,'Служебный лист'!D:E,2,FALSE))</f>
        <v>Газопровод не найден</v>
      </c>
      <c r="V369" s="96" t="str">
        <f>IF(ISNA(VLOOKUP(D369,PODS.DOT_CLASS_RATING_CL!A:B,2,FALSE)) = TRUE, "нет в справочнике", VLOOKUP(D369,PODS.DOT_CLASS_RATING_CL!A:B,2,FALSE))</f>
        <v>нет в справочнике</v>
      </c>
      <c r="W369" s="96" t="str">
        <f>IF(ISNA(VLOOKUP(E369,PODS.NOMINAL_DIAMETR_CL!A:B,2,FALSE)) = TRUE, "нет в справочнике", VLOOKUP(E369,PODS.NOMINAL_DIAMETR_CL!A:B,2,FALSE))</f>
        <v>нет в справочнике</v>
      </c>
      <c r="X369" s="96" t="str">
        <f>IF(ISNA(VLOOKUP(F369,PODS.NOMINAL_WALL_THICKNESS_CL!A:B,2,FALSE)) = TRUE, "нет в справочнике", VLOOKUP(F369,PODS.NOMINAL_WALL_THICKNESS_CL!A:B,2,FALSE))</f>
        <v>нет в справочнике</v>
      </c>
      <c r="Y369" s="96" t="str">
        <f>IF(ISNA(VLOOKUP(J369,PODS.PIPE_LONG_SEAM_GCL!A:B,2,FALSE)) = TRUE, "нет в справочнике", VLOOKUP(J369,PODS.PIPE_LONG_SEAM_GCL!A:B,2,FALSE))</f>
        <v>нет в справочнике</v>
      </c>
      <c r="Z369" s="96" t="str">
        <f>IF(ISNA(VLOOKUP(K369,PODS.PIPE_SEGMENT_MATERIAL_CL!A:B,2,FALSE)) = TRUE, "нет в справочнике", VLOOKUP(K369,PODS.PIPE_SEGMENT_MATERIAL_CL!A:B,2,FALSE))</f>
        <v>нет в справочнике</v>
      </c>
      <c r="AA369" s="96" t="str">
        <f>IF(ISNA(VLOOKUP(L369,PODS.PIPE_SEGMENT_MANUFACTURER!A:B,2,FALSE)) = TRUE, "нет в справочнике", VLOOKUP(L369,PODS.PIPE_SEGMENT_MANUFACTURER!A:B,2,FALSE))</f>
        <v>нет в справочнике</v>
      </c>
      <c r="AB369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69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70" spans="1:29">
      <c r="A370" s="12"/>
      <c r="B370" s="14"/>
      <c r="C370" s="15"/>
      <c r="D370" s="11"/>
      <c r="E370" s="12"/>
      <c r="F370" s="12"/>
      <c r="G370" s="8"/>
      <c r="H370" s="8"/>
      <c r="I370" s="8"/>
      <c r="J370" s="12"/>
      <c r="K370" s="8"/>
      <c r="L370" s="8"/>
      <c r="M370" s="8"/>
      <c r="N370" s="24"/>
      <c r="O370" s="13"/>
      <c r="P370" s="13"/>
      <c r="Q370" s="13"/>
      <c r="R370" s="13"/>
      <c r="S370" s="17"/>
      <c r="T370" s="56"/>
      <c r="U370" s="96" t="str">
        <f>IF(ISNA(VLOOKUP(A370,'Служебный лист'!D:D:'Служебный лист'!E:E,2,FALSE)) = TRUE, "Газопровод не найден", VLOOKUP(A370,'Служебный лист'!D:E,2,FALSE))</f>
        <v>Газопровод не найден</v>
      </c>
      <c r="V370" s="96" t="str">
        <f>IF(ISNA(VLOOKUP(D370,PODS.DOT_CLASS_RATING_CL!A:B,2,FALSE)) = TRUE, "нет в справочнике", VLOOKUP(D370,PODS.DOT_CLASS_RATING_CL!A:B,2,FALSE))</f>
        <v>нет в справочнике</v>
      </c>
      <c r="W370" s="96" t="str">
        <f>IF(ISNA(VLOOKUP(E370,PODS.NOMINAL_DIAMETR_CL!A:B,2,FALSE)) = TRUE, "нет в справочнике", VLOOKUP(E370,PODS.NOMINAL_DIAMETR_CL!A:B,2,FALSE))</f>
        <v>нет в справочнике</v>
      </c>
      <c r="X370" s="96" t="str">
        <f>IF(ISNA(VLOOKUP(F370,PODS.NOMINAL_WALL_THICKNESS_CL!A:B,2,FALSE)) = TRUE, "нет в справочнике", VLOOKUP(F370,PODS.NOMINAL_WALL_THICKNESS_CL!A:B,2,FALSE))</f>
        <v>нет в справочнике</v>
      </c>
      <c r="Y370" s="96" t="str">
        <f>IF(ISNA(VLOOKUP(J370,PODS.PIPE_LONG_SEAM_GCL!A:B,2,FALSE)) = TRUE, "нет в справочнике", VLOOKUP(J370,PODS.PIPE_LONG_SEAM_GCL!A:B,2,FALSE))</f>
        <v>нет в справочнике</v>
      </c>
      <c r="Z370" s="96" t="str">
        <f>IF(ISNA(VLOOKUP(K370,PODS.PIPE_SEGMENT_MATERIAL_CL!A:B,2,FALSE)) = TRUE, "нет в справочнике", VLOOKUP(K370,PODS.PIPE_SEGMENT_MATERIAL_CL!A:B,2,FALSE))</f>
        <v>нет в справочнике</v>
      </c>
      <c r="AA370" s="96" t="str">
        <f>IF(ISNA(VLOOKUP(L370,PODS.PIPE_SEGMENT_MANUFACTURER!A:B,2,FALSE)) = TRUE, "нет в справочнике", VLOOKUP(L370,PODS.PIPE_SEGMENT_MANUFACTURER!A:B,2,FALSE))</f>
        <v>нет в справочнике</v>
      </c>
      <c r="AB370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70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71" spans="1:29">
      <c r="A371" s="12"/>
      <c r="B371" s="14"/>
      <c r="C371" s="15"/>
      <c r="D371" s="11"/>
      <c r="E371" s="12"/>
      <c r="F371" s="12"/>
      <c r="G371" s="8"/>
      <c r="H371" s="8"/>
      <c r="I371" s="8"/>
      <c r="J371" s="12"/>
      <c r="K371" s="8"/>
      <c r="L371" s="8"/>
      <c r="M371" s="8"/>
      <c r="N371" s="24"/>
      <c r="O371" s="13"/>
      <c r="P371" s="13"/>
      <c r="Q371" s="13"/>
      <c r="R371" s="13"/>
      <c r="S371" s="17"/>
      <c r="T371" s="56"/>
      <c r="U371" s="96" t="str">
        <f>IF(ISNA(VLOOKUP(A371,'Служебный лист'!D:D:'Служебный лист'!E:E,2,FALSE)) = TRUE, "Газопровод не найден", VLOOKUP(A371,'Служебный лист'!D:E,2,FALSE))</f>
        <v>Газопровод не найден</v>
      </c>
      <c r="V371" s="96" t="str">
        <f>IF(ISNA(VLOOKUP(D371,PODS.DOT_CLASS_RATING_CL!A:B,2,FALSE)) = TRUE, "нет в справочнике", VLOOKUP(D371,PODS.DOT_CLASS_RATING_CL!A:B,2,FALSE))</f>
        <v>нет в справочнике</v>
      </c>
      <c r="W371" s="96" t="str">
        <f>IF(ISNA(VLOOKUP(E371,PODS.NOMINAL_DIAMETR_CL!A:B,2,FALSE)) = TRUE, "нет в справочнике", VLOOKUP(E371,PODS.NOMINAL_DIAMETR_CL!A:B,2,FALSE))</f>
        <v>нет в справочнике</v>
      </c>
      <c r="X371" s="96" t="str">
        <f>IF(ISNA(VLOOKUP(F371,PODS.NOMINAL_WALL_THICKNESS_CL!A:B,2,FALSE)) = TRUE, "нет в справочнике", VLOOKUP(F371,PODS.NOMINAL_WALL_THICKNESS_CL!A:B,2,FALSE))</f>
        <v>нет в справочнике</v>
      </c>
      <c r="Y371" s="96" t="str">
        <f>IF(ISNA(VLOOKUP(J371,PODS.PIPE_LONG_SEAM_GCL!A:B,2,FALSE)) = TRUE, "нет в справочнике", VLOOKUP(J371,PODS.PIPE_LONG_SEAM_GCL!A:B,2,FALSE))</f>
        <v>нет в справочнике</v>
      </c>
      <c r="Z371" s="96" t="str">
        <f>IF(ISNA(VLOOKUP(K371,PODS.PIPE_SEGMENT_MATERIAL_CL!A:B,2,FALSE)) = TRUE, "нет в справочнике", VLOOKUP(K371,PODS.PIPE_SEGMENT_MATERIAL_CL!A:B,2,FALSE))</f>
        <v>нет в справочнике</v>
      </c>
      <c r="AA371" s="96" t="str">
        <f>IF(ISNA(VLOOKUP(L371,PODS.PIPE_SEGMENT_MANUFACTURER!A:B,2,FALSE)) = TRUE, "нет в справочнике", VLOOKUP(L371,PODS.PIPE_SEGMENT_MANUFACTURER!A:B,2,FALSE))</f>
        <v>нет в справочнике</v>
      </c>
      <c r="AB371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71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72" spans="1:29">
      <c r="A372" s="12"/>
      <c r="B372" s="14"/>
      <c r="C372" s="15"/>
      <c r="D372" s="11"/>
      <c r="E372" s="12"/>
      <c r="F372" s="12"/>
      <c r="G372" s="8"/>
      <c r="H372" s="8"/>
      <c r="I372" s="8"/>
      <c r="J372" s="12"/>
      <c r="K372" s="8"/>
      <c r="L372" s="8"/>
      <c r="M372" s="8"/>
      <c r="N372" s="24"/>
      <c r="O372" s="13"/>
      <c r="P372" s="13"/>
      <c r="Q372" s="13"/>
      <c r="R372" s="13"/>
      <c r="S372" s="17"/>
      <c r="T372" s="56"/>
      <c r="U372" s="96" t="str">
        <f>IF(ISNA(VLOOKUP(A372,'Служебный лист'!D:D:'Служебный лист'!E:E,2,FALSE)) = TRUE, "Газопровод не найден", VLOOKUP(A372,'Служебный лист'!D:E,2,FALSE))</f>
        <v>Газопровод не найден</v>
      </c>
      <c r="V372" s="96" t="str">
        <f>IF(ISNA(VLOOKUP(D372,PODS.DOT_CLASS_RATING_CL!A:B,2,FALSE)) = TRUE, "нет в справочнике", VLOOKUP(D372,PODS.DOT_CLASS_RATING_CL!A:B,2,FALSE))</f>
        <v>нет в справочнике</v>
      </c>
      <c r="W372" s="96" t="str">
        <f>IF(ISNA(VLOOKUP(E372,PODS.NOMINAL_DIAMETR_CL!A:B,2,FALSE)) = TRUE, "нет в справочнике", VLOOKUP(E372,PODS.NOMINAL_DIAMETR_CL!A:B,2,FALSE))</f>
        <v>нет в справочнике</v>
      </c>
      <c r="X372" s="96" t="str">
        <f>IF(ISNA(VLOOKUP(F372,PODS.NOMINAL_WALL_THICKNESS_CL!A:B,2,FALSE)) = TRUE, "нет в справочнике", VLOOKUP(F372,PODS.NOMINAL_WALL_THICKNESS_CL!A:B,2,FALSE))</f>
        <v>нет в справочнике</v>
      </c>
      <c r="Y372" s="96" t="str">
        <f>IF(ISNA(VLOOKUP(J372,PODS.PIPE_LONG_SEAM_GCL!A:B,2,FALSE)) = TRUE, "нет в справочнике", VLOOKUP(J372,PODS.PIPE_LONG_SEAM_GCL!A:B,2,FALSE))</f>
        <v>нет в справочнике</v>
      </c>
      <c r="Z372" s="96" t="str">
        <f>IF(ISNA(VLOOKUP(K372,PODS.PIPE_SEGMENT_MATERIAL_CL!A:B,2,FALSE)) = TRUE, "нет в справочнике", VLOOKUP(K372,PODS.PIPE_SEGMENT_MATERIAL_CL!A:B,2,FALSE))</f>
        <v>нет в справочнике</v>
      </c>
      <c r="AA372" s="96" t="str">
        <f>IF(ISNA(VLOOKUP(L372,PODS.PIPE_SEGMENT_MANUFACTURER!A:B,2,FALSE)) = TRUE, "нет в справочнике", VLOOKUP(L372,PODS.PIPE_SEGMENT_MANUFACTURER!A:B,2,FALSE))</f>
        <v>нет в справочнике</v>
      </c>
      <c r="AB372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72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73" spans="1:29">
      <c r="A373" s="12"/>
      <c r="B373" s="14"/>
      <c r="C373" s="15"/>
      <c r="D373" s="11"/>
      <c r="E373" s="12"/>
      <c r="F373" s="12"/>
      <c r="G373" s="8"/>
      <c r="H373" s="8"/>
      <c r="I373" s="8"/>
      <c r="J373" s="12"/>
      <c r="K373" s="8"/>
      <c r="L373" s="8"/>
      <c r="M373" s="8"/>
      <c r="N373" s="24"/>
      <c r="O373" s="13"/>
      <c r="P373" s="13"/>
      <c r="Q373" s="13"/>
      <c r="R373" s="13"/>
      <c r="S373" s="17"/>
      <c r="T373" s="56"/>
      <c r="U373" s="96" t="str">
        <f>IF(ISNA(VLOOKUP(A373,'Служебный лист'!D:D:'Служебный лист'!E:E,2,FALSE)) = TRUE, "Газопровод не найден", VLOOKUP(A373,'Служебный лист'!D:E,2,FALSE))</f>
        <v>Газопровод не найден</v>
      </c>
      <c r="V373" s="96" t="str">
        <f>IF(ISNA(VLOOKUP(D373,PODS.DOT_CLASS_RATING_CL!A:B,2,FALSE)) = TRUE, "нет в справочнике", VLOOKUP(D373,PODS.DOT_CLASS_RATING_CL!A:B,2,FALSE))</f>
        <v>нет в справочнике</v>
      </c>
      <c r="W373" s="96" t="str">
        <f>IF(ISNA(VLOOKUP(E373,PODS.NOMINAL_DIAMETR_CL!A:B,2,FALSE)) = TRUE, "нет в справочнике", VLOOKUP(E373,PODS.NOMINAL_DIAMETR_CL!A:B,2,FALSE))</f>
        <v>нет в справочнике</v>
      </c>
      <c r="X373" s="96" t="str">
        <f>IF(ISNA(VLOOKUP(F373,PODS.NOMINAL_WALL_THICKNESS_CL!A:B,2,FALSE)) = TRUE, "нет в справочнике", VLOOKUP(F373,PODS.NOMINAL_WALL_THICKNESS_CL!A:B,2,FALSE))</f>
        <v>нет в справочнике</v>
      </c>
      <c r="Y373" s="96" t="str">
        <f>IF(ISNA(VLOOKUP(J373,PODS.PIPE_LONG_SEAM_GCL!A:B,2,FALSE)) = TRUE, "нет в справочнике", VLOOKUP(J373,PODS.PIPE_LONG_SEAM_GCL!A:B,2,FALSE))</f>
        <v>нет в справочнике</v>
      </c>
      <c r="Z373" s="96" t="str">
        <f>IF(ISNA(VLOOKUP(K373,PODS.PIPE_SEGMENT_MATERIAL_CL!A:B,2,FALSE)) = TRUE, "нет в справочнике", VLOOKUP(K373,PODS.PIPE_SEGMENT_MATERIAL_CL!A:B,2,FALSE))</f>
        <v>нет в справочнике</v>
      </c>
      <c r="AA373" s="96" t="str">
        <f>IF(ISNA(VLOOKUP(L373,PODS.PIPE_SEGMENT_MANUFACTURER!A:B,2,FALSE)) = TRUE, "нет в справочнике", VLOOKUP(L373,PODS.PIPE_SEGMENT_MANUFACTURER!A:B,2,FALSE))</f>
        <v>нет в справочнике</v>
      </c>
      <c r="AB373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73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74" spans="1:29">
      <c r="A374" s="12"/>
      <c r="B374" s="14"/>
      <c r="C374" s="15"/>
      <c r="D374" s="11"/>
      <c r="E374" s="12"/>
      <c r="F374" s="12"/>
      <c r="G374" s="8"/>
      <c r="H374" s="8"/>
      <c r="I374" s="8"/>
      <c r="J374" s="12"/>
      <c r="K374" s="8"/>
      <c r="L374" s="8"/>
      <c r="M374" s="8"/>
      <c r="N374" s="24"/>
      <c r="O374" s="13"/>
      <c r="P374" s="13"/>
      <c r="Q374" s="13"/>
      <c r="R374" s="13"/>
      <c r="S374" s="17"/>
      <c r="T374" s="56"/>
      <c r="U374" s="96" t="str">
        <f>IF(ISNA(VLOOKUP(A374,'Служебный лист'!D:D:'Служебный лист'!E:E,2,FALSE)) = TRUE, "Газопровод не найден", VLOOKUP(A374,'Служебный лист'!D:E,2,FALSE))</f>
        <v>Газопровод не найден</v>
      </c>
      <c r="V374" s="96" t="str">
        <f>IF(ISNA(VLOOKUP(D374,PODS.DOT_CLASS_RATING_CL!A:B,2,FALSE)) = TRUE, "нет в справочнике", VLOOKUP(D374,PODS.DOT_CLASS_RATING_CL!A:B,2,FALSE))</f>
        <v>нет в справочнике</v>
      </c>
      <c r="W374" s="96" t="str">
        <f>IF(ISNA(VLOOKUP(E374,PODS.NOMINAL_DIAMETR_CL!A:B,2,FALSE)) = TRUE, "нет в справочнике", VLOOKUP(E374,PODS.NOMINAL_DIAMETR_CL!A:B,2,FALSE))</f>
        <v>нет в справочнике</v>
      </c>
      <c r="X374" s="96" t="str">
        <f>IF(ISNA(VLOOKUP(F374,PODS.NOMINAL_WALL_THICKNESS_CL!A:B,2,FALSE)) = TRUE, "нет в справочнике", VLOOKUP(F374,PODS.NOMINAL_WALL_THICKNESS_CL!A:B,2,FALSE))</f>
        <v>нет в справочнике</v>
      </c>
      <c r="Y374" s="96" t="str">
        <f>IF(ISNA(VLOOKUP(J374,PODS.PIPE_LONG_SEAM_GCL!A:B,2,FALSE)) = TRUE, "нет в справочнике", VLOOKUP(J374,PODS.PIPE_LONG_SEAM_GCL!A:B,2,FALSE))</f>
        <v>нет в справочнике</v>
      </c>
      <c r="Z374" s="96" t="str">
        <f>IF(ISNA(VLOOKUP(K374,PODS.PIPE_SEGMENT_MATERIAL_CL!A:B,2,FALSE)) = TRUE, "нет в справочнике", VLOOKUP(K374,PODS.PIPE_SEGMENT_MATERIAL_CL!A:B,2,FALSE))</f>
        <v>нет в справочнике</v>
      </c>
      <c r="AA374" s="96" t="str">
        <f>IF(ISNA(VLOOKUP(L374,PODS.PIPE_SEGMENT_MANUFACTURER!A:B,2,FALSE)) = TRUE, "нет в справочнике", VLOOKUP(L374,PODS.PIPE_SEGMENT_MANUFACTURER!A:B,2,FALSE))</f>
        <v>нет в справочнике</v>
      </c>
      <c r="AB374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74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75" spans="1:29">
      <c r="A375" s="12"/>
      <c r="B375" s="14"/>
      <c r="C375" s="15"/>
      <c r="D375" s="11"/>
      <c r="E375" s="12"/>
      <c r="F375" s="12"/>
      <c r="G375" s="8"/>
      <c r="H375" s="8"/>
      <c r="I375" s="8"/>
      <c r="J375" s="12"/>
      <c r="K375" s="8"/>
      <c r="L375" s="8"/>
      <c r="M375" s="8"/>
      <c r="N375" s="24"/>
      <c r="O375" s="13"/>
      <c r="P375" s="13"/>
      <c r="Q375" s="13"/>
      <c r="R375" s="13"/>
      <c r="S375" s="17"/>
      <c r="T375" s="56"/>
      <c r="U375" s="96" t="str">
        <f>IF(ISNA(VLOOKUP(A375,'Служебный лист'!D:D:'Служебный лист'!E:E,2,FALSE)) = TRUE, "Газопровод не найден", VLOOKUP(A375,'Служебный лист'!D:E,2,FALSE))</f>
        <v>Газопровод не найден</v>
      </c>
      <c r="V375" s="96" t="str">
        <f>IF(ISNA(VLOOKUP(D375,PODS.DOT_CLASS_RATING_CL!A:B,2,FALSE)) = TRUE, "нет в справочнике", VLOOKUP(D375,PODS.DOT_CLASS_RATING_CL!A:B,2,FALSE))</f>
        <v>нет в справочнике</v>
      </c>
      <c r="W375" s="96" t="str">
        <f>IF(ISNA(VLOOKUP(E375,PODS.NOMINAL_DIAMETR_CL!A:B,2,FALSE)) = TRUE, "нет в справочнике", VLOOKUP(E375,PODS.NOMINAL_DIAMETR_CL!A:B,2,FALSE))</f>
        <v>нет в справочнике</v>
      </c>
      <c r="X375" s="96" t="str">
        <f>IF(ISNA(VLOOKUP(F375,PODS.NOMINAL_WALL_THICKNESS_CL!A:B,2,FALSE)) = TRUE, "нет в справочнике", VLOOKUP(F375,PODS.NOMINAL_WALL_THICKNESS_CL!A:B,2,FALSE))</f>
        <v>нет в справочнике</v>
      </c>
      <c r="Y375" s="96" t="str">
        <f>IF(ISNA(VLOOKUP(J375,PODS.PIPE_LONG_SEAM_GCL!A:B,2,FALSE)) = TRUE, "нет в справочнике", VLOOKUP(J375,PODS.PIPE_LONG_SEAM_GCL!A:B,2,FALSE))</f>
        <v>нет в справочнике</v>
      </c>
      <c r="Z375" s="96" t="str">
        <f>IF(ISNA(VLOOKUP(K375,PODS.PIPE_SEGMENT_MATERIAL_CL!A:B,2,FALSE)) = TRUE, "нет в справочнике", VLOOKUP(K375,PODS.PIPE_SEGMENT_MATERIAL_CL!A:B,2,FALSE))</f>
        <v>нет в справочнике</v>
      </c>
      <c r="AA375" s="96" t="str">
        <f>IF(ISNA(VLOOKUP(L375,PODS.PIPE_SEGMENT_MANUFACTURER!A:B,2,FALSE)) = TRUE, "нет в справочнике", VLOOKUP(L375,PODS.PIPE_SEGMENT_MANUFACTURER!A:B,2,FALSE))</f>
        <v>нет в справочнике</v>
      </c>
      <c r="AB375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75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76" spans="1:29">
      <c r="A376" s="12"/>
      <c r="B376" s="14"/>
      <c r="C376" s="15"/>
      <c r="D376" s="11"/>
      <c r="E376" s="12"/>
      <c r="F376" s="12"/>
      <c r="G376" s="8"/>
      <c r="H376" s="8"/>
      <c r="I376" s="8"/>
      <c r="J376" s="12"/>
      <c r="K376" s="8"/>
      <c r="L376" s="8"/>
      <c r="M376" s="8"/>
      <c r="N376" s="24"/>
      <c r="O376" s="13"/>
      <c r="P376" s="13"/>
      <c r="Q376" s="13"/>
      <c r="R376" s="13"/>
      <c r="S376" s="17"/>
      <c r="T376" s="56"/>
      <c r="U376" s="96" t="str">
        <f>IF(ISNA(VLOOKUP(A376,'Служебный лист'!D:D:'Служебный лист'!E:E,2,FALSE)) = TRUE, "Газопровод не найден", VLOOKUP(A376,'Служебный лист'!D:E,2,FALSE))</f>
        <v>Газопровод не найден</v>
      </c>
      <c r="V376" s="96" t="str">
        <f>IF(ISNA(VLOOKUP(D376,PODS.DOT_CLASS_RATING_CL!A:B,2,FALSE)) = TRUE, "нет в справочнике", VLOOKUP(D376,PODS.DOT_CLASS_RATING_CL!A:B,2,FALSE))</f>
        <v>нет в справочнике</v>
      </c>
      <c r="W376" s="96" t="str">
        <f>IF(ISNA(VLOOKUP(E376,PODS.NOMINAL_DIAMETR_CL!A:B,2,FALSE)) = TRUE, "нет в справочнике", VLOOKUP(E376,PODS.NOMINAL_DIAMETR_CL!A:B,2,FALSE))</f>
        <v>нет в справочнике</v>
      </c>
      <c r="X376" s="96" t="str">
        <f>IF(ISNA(VLOOKUP(F376,PODS.NOMINAL_WALL_THICKNESS_CL!A:B,2,FALSE)) = TRUE, "нет в справочнике", VLOOKUP(F376,PODS.NOMINAL_WALL_THICKNESS_CL!A:B,2,FALSE))</f>
        <v>нет в справочнике</v>
      </c>
      <c r="Y376" s="96" t="str">
        <f>IF(ISNA(VLOOKUP(J376,PODS.PIPE_LONG_SEAM_GCL!A:B,2,FALSE)) = TRUE, "нет в справочнике", VLOOKUP(J376,PODS.PIPE_LONG_SEAM_GCL!A:B,2,FALSE))</f>
        <v>нет в справочнике</v>
      </c>
      <c r="Z376" s="96" t="str">
        <f>IF(ISNA(VLOOKUP(K376,PODS.PIPE_SEGMENT_MATERIAL_CL!A:B,2,FALSE)) = TRUE, "нет в справочнике", VLOOKUP(K376,PODS.PIPE_SEGMENT_MATERIAL_CL!A:B,2,FALSE))</f>
        <v>нет в справочнике</v>
      </c>
      <c r="AA376" s="96" t="str">
        <f>IF(ISNA(VLOOKUP(L376,PODS.PIPE_SEGMENT_MANUFACTURER!A:B,2,FALSE)) = TRUE, "нет в справочнике", VLOOKUP(L376,PODS.PIPE_SEGMENT_MANUFACTURER!A:B,2,FALSE))</f>
        <v>нет в справочнике</v>
      </c>
      <c r="AB376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76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77" spans="1:29">
      <c r="A377" s="12"/>
      <c r="B377" s="14"/>
      <c r="C377" s="15"/>
      <c r="D377" s="11"/>
      <c r="E377" s="12"/>
      <c r="F377" s="12"/>
      <c r="G377" s="8"/>
      <c r="H377" s="8"/>
      <c r="I377" s="8"/>
      <c r="J377" s="12"/>
      <c r="K377" s="8"/>
      <c r="L377" s="8"/>
      <c r="M377" s="8"/>
      <c r="N377" s="24"/>
      <c r="O377" s="13"/>
      <c r="P377" s="13"/>
      <c r="Q377" s="13"/>
      <c r="R377" s="13"/>
      <c r="S377" s="17"/>
      <c r="T377" s="56"/>
      <c r="U377" s="96" t="str">
        <f>IF(ISNA(VLOOKUP(A377,'Служебный лист'!D:D:'Служебный лист'!E:E,2,FALSE)) = TRUE, "Газопровод не найден", VLOOKUP(A377,'Служебный лист'!D:E,2,FALSE))</f>
        <v>Газопровод не найден</v>
      </c>
      <c r="V377" s="96" t="str">
        <f>IF(ISNA(VLOOKUP(D377,PODS.DOT_CLASS_RATING_CL!A:B,2,FALSE)) = TRUE, "нет в справочнике", VLOOKUP(D377,PODS.DOT_CLASS_RATING_CL!A:B,2,FALSE))</f>
        <v>нет в справочнике</v>
      </c>
      <c r="W377" s="96" t="str">
        <f>IF(ISNA(VLOOKUP(E377,PODS.NOMINAL_DIAMETR_CL!A:B,2,FALSE)) = TRUE, "нет в справочнике", VLOOKUP(E377,PODS.NOMINAL_DIAMETR_CL!A:B,2,FALSE))</f>
        <v>нет в справочнике</v>
      </c>
      <c r="X377" s="96" t="str">
        <f>IF(ISNA(VLOOKUP(F377,PODS.NOMINAL_WALL_THICKNESS_CL!A:B,2,FALSE)) = TRUE, "нет в справочнике", VLOOKUP(F377,PODS.NOMINAL_WALL_THICKNESS_CL!A:B,2,FALSE))</f>
        <v>нет в справочнике</v>
      </c>
      <c r="Y377" s="96" t="str">
        <f>IF(ISNA(VLOOKUP(J377,PODS.PIPE_LONG_SEAM_GCL!A:B,2,FALSE)) = TRUE, "нет в справочнике", VLOOKUP(J377,PODS.PIPE_LONG_SEAM_GCL!A:B,2,FALSE))</f>
        <v>нет в справочнике</v>
      </c>
      <c r="Z377" s="96" t="str">
        <f>IF(ISNA(VLOOKUP(K377,PODS.PIPE_SEGMENT_MATERIAL_CL!A:B,2,FALSE)) = TRUE, "нет в справочнике", VLOOKUP(K377,PODS.PIPE_SEGMENT_MATERIAL_CL!A:B,2,FALSE))</f>
        <v>нет в справочнике</v>
      </c>
      <c r="AA377" s="96" t="str">
        <f>IF(ISNA(VLOOKUP(L377,PODS.PIPE_SEGMENT_MANUFACTURER!A:B,2,FALSE)) = TRUE, "нет в справочнике", VLOOKUP(L377,PODS.PIPE_SEGMENT_MANUFACTURER!A:B,2,FALSE))</f>
        <v>нет в справочнике</v>
      </c>
      <c r="AB377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77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78" spans="1:29">
      <c r="A378" s="12"/>
      <c r="B378" s="14"/>
      <c r="C378" s="15"/>
      <c r="D378" s="11"/>
      <c r="E378" s="12"/>
      <c r="F378" s="12"/>
      <c r="G378" s="8"/>
      <c r="H378" s="8"/>
      <c r="I378" s="8"/>
      <c r="J378" s="12"/>
      <c r="K378" s="8"/>
      <c r="L378" s="8"/>
      <c r="M378" s="8"/>
      <c r="N378" s="24"/>
      <c r="O378" s="13"/>
      <c r="P378" s="13"/>
      <c r="Q378" s="13"/>
      <c r="R378" s="13"/>
      <c r="S378" s="17"/>
      <c r="T378" s="56"/>
      <c r="U378" s="96" t="str">
        <f>IF(ISNA(VLOOKUP(A378,'Служебный лист'!D:D:'Служебный лист'!E:E,2,FALSE)) = TRUE, "Газопровод не найден", VLOOKUP(A378,'Служебный лист'!D:E,2,FALSE))</f>
        <v>Газопровод не найден</v>
      </c>
      <c r="V378" s="96" t="str">
        <f>IF(ISNA(VLOOKUP(D378,PODS.DOT_CLASS_RATING_CL!A:B,2,FALSE)) = TRUE, "нет в справочнике", VLOOKUP(D378,PODS.DOT_CLASS_RATING_CL!A:B,2,FALSE))</f>
        <v>нет в справочнике</v>
      </c>
      <c r="W378" s="96" t="str">
        <f>IF(ISNA(VLOOKUP(E378,PODS.NOMINAL_DIAMETR_CL!A:B,2,FALSE)) = TRUE, "нет в справочнике", VLOOKUP(E378,PODS.NOMINAL_DIAMETR_CL!A:B,2,FALSE))</f>
        <v>нет в справочнике</v>
      </c>
      <c r="X378" s="96" t="str">
        <f>IF(ISNA(VLOOKUP(F378,PODS.NOMINAL_WALL_THICKNESS_CL!A:B,2,FALSE)) = TRUE, "нет в справочнике", VLOOKUP(F378,PODS.NOMINAL_WALL_THICKNESS_CL!A:B,2,FALSE))</f>
        <v>нет в справочнике</v>
      </c>
      <c r="Y378" s="96" t="str">
        <f>IF(ISNA(VLOOKUP(J378,PODS.PIPE_LONG_SEAM_GCL!A:B,2,FALSE)) = TRUE, "нет в справочнике", VLOOKUP(J378,PODS.PIPE_LONG_SEAM_GCL!A:B,2,FALSE))</f>
        <v>нет в справочнике</v>
      </c>
      <c r="Z378" s="96" t="str">
        <f>IF(ISNA(VLOOKUP(K378,PODS.PIPE_SEGMENT_MATERIAL_CL!A:B,2,FALSE)) = TRUE, "нет в справочнике", VLOOKUP(K378,PODS.PIPE_SEGMENT_MATERIAL_CL!A:B,2,FALSE))</f>
        <v>нет в справочнике</v>
      </c>
      <c r="AA378" s="96" t="str">
        <f>IF(ISNA(VLOOKUP(L378,PODS.PIPE_SEGMENT_MANUFACTURER!A:B,2,FALSE)) = TRUE, "нет в справочнике", VLOOKUP(L378,PODS.PIPE_SEGMENT_MANUFACTURER!A:B,2,FALSE))</f>
        <v>нет в справочнике</v>
      </c>
      <c r="AB378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78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79" spans="1:29">
      <c r="A379" s="12"/>
      <c r="B379" s="14"/>
      <c r="C379" s="15"/>
      <c r="D379" s="11"/>
      <c r="E379" s="12"/>
      <c r="F379" s="12"/>
      <c r="G379" s="8"/>
      <c r="H379" s="8"/>
      <c r="I379" s="8"/>
      <c r="J379" s="12"/>
      <c r="K379" s="8"/>
      <c r="L379" s="8"/>
      <c r="M379" s="8"/>
      <c r="N379" s="24"/>
      <c r="O379" s="13"/>
      <c r="P379" s="13"/>
      <c r="Q379" s="13"/>
      <c r="R379" s="13"/>
      <c r="S379" s="17"/>
      <c r="T379" s="56"/>
      <c r="U379" s="96" t="str">
        <f>IF(ISNA(VLOOKUP(A379,'Служебный лист'!D:D:'Служебный лист'!E:E,2,FALSE)) = TRUE, "Газопровод не найден", VLOOKUP(A379,'Служебный лист'!D:E,2,FALSE))</f>
        <v>Газопровод не найден</v>
      </c>
      <c r="V379" s="96" t="str">
        <f>IF(ISNA(VLOOKUP(D379,PODS.DOT_CLASS_RATING_CL!A:B,2,FALSE)) = TRUE, "нет в справочнике", VLOOKUP(D379,PODS.DOT_CLASS_RATING_CL!A:B,2,FALSE))</f>
        <v>нет в справочнике</v>
      </c>
      <c r="W379" s="96" t="str">
        <f>IF(ISNA(VLOOKUP(E379,PODS.NOMINAL_DIAMETR_CL!A:B,2,FALSE)) = TRUE, "нет в справочнике", VLOOKUP(E379,PODS.NOMINAL_DIAMETR_CL!A:B,2,FALSE))</f>
        <v>нет в справочнике</v>
      </c>
      <c r="X379" s="96" t="str">
        <f>IF(ISNA(VLOOKUP(F379,PODS.NOMINAL_WALL_THICKNESS_CL!A:B,2,FALSE)) = TRUE, "нет в справочнике", VLOOKUP(F379,PODS.NOMINAL_WALL_THICKNESS_CL!A:B,2,FALSE))</f>
        <v>нет в справочнике</v>
      </c>
      <c r="Y379" s="96" t="str">
        <f>IF(ISNA(VLOOKUP(J379,PODS.PIPE_LONG_SEAM_GCL!A:B,2,FALSE)) = TRUE, "нет в справочнике", VLOOKUP(J379,PODS.PIPE_LONG_SEAM_GCL!A:B,2,FALSE))</f>
        <v>нет в справочнике</v>
      </c>
      <c r="Z379" s="96" t="str">
        <f>IF(ISNA(VLOOKUP(K379,PODS.PIPE_SEGMENT_MATERIAL_CL!A:B,2,FALSE)) = TRUE, "нет в справочнике", VLOOKUP(K379,PODS.PIPE_SEGMENT_MATERIAL_CL!A:B,2,FALSE))</f>
        <v>нет в справочнике</v>
      </c>
      <c r="AA379" s="96" t="str">
        <f>IF(ISNA(VLOOKUP(L379,PODS.PIPE_SEGMENT_MANUFACTURER!A:B,2,FALSE)) = TRUE, "нет в справочнике", VLOOKUP(L379,PODS.PIPE_SEGMENT_MANUFACTURER!A:B,2,FALSE))</f>
        <v>нет в справочнике</v>
      </c>
      <c r="AB379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79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80" spans="1:29">
      <c r="A380" s="12"/>
      <c r="B380" s="14"/>
      <c r="C380" s="15"/>
      <c r="D380" s="11"/>
      <c r="E380" s="12"/>
      <c r="F380" s="12"/>
      <c r="G380" s="8"/>
      <c r="H380" s="8"/>
      <c r="I380" s="8"/>
      <c r="J380" s="12"/>
      <c r="K380" s="8"/>
      <c r="L380" s="8"/>
      <c r="M380" s="8"/>
      <c r="N380" s="24"/>
      <c r="O380" s="13"/>
      <c r="P380" s="13"/>
      <c r="Q380" s="13"/>
      <c r="R380" s="13"/>
      <c r="S380" s="17"/>
      <c r="T380" s="56"/>
      <c r="U380" s="96" t="str">
        <f>IF(ISNA(VLOOKUP(A380,'Служебный лист'!D:D:'Служебный лист'!E:E,2,FALSE)) = TRUE, "Газопровод не найден", VLOOKUP(A380,'Служебный лист'!D:E,2,FALSE))</f>
        <v>Газопровод не найден</v>
      </c>
      <c r="V380" s="96" t="str">
        <f>IF(ISNA(VLOOKUP(D380,PODS.DOT_CLASS_RATING_CL!A:B,2,FALSE)) = TRUE, "нет в справочнике", VLOOKUP(D380,PODS.DOT_CLASS_RATING_CL!A:B,2,FALSE))</f>
        <v>нет в справочнике</v>
      </c>
      <c r="W380" s="96" t="str">
        <f>IF(ISNA(VLOOKUP(E380,PODS.NOMINAL_DIAMETR_CL!A:B,2,FALSE)) = TRUE, "нет в справочнике", VLOOKUP(E380,PODS.NOMINAL_DIAMETR_CL!A:B,2,FALSE))</f>
        <v>нет в справочнике</v>
      </c>
      <c r="X380" s="96" t="str">
        <f>IF(ISNA(VLOOKUP(F380,PODS.NOMINAL_WALL_THICKNESS_CL!A:B,2,FALSE)) = TRUE, "нет в справочнике", VLOOKUP(F380,PODS.NOMINAL_WALL_THICKNESS_CL!A:B,2,FALSE))</f>
        <v>нет в справочнике</v>
      </c>
      <c r="Y380" s="96" t="str">
        <f>IF(ISNA(VLOOKUP(J380,PODS.PIPE_LONG_SEAM_GCL!A:B,2,FALSE)) = TRUE, "нет в справочнике", VLOOKUP(J380,PODS.PIPE_LONG_SEAM_GCL!A:B,2,FALSE))</f>
        <v>нет в справочнике</v>
      </c>
      <c r="Z380" s="96" t="str">
        <f>IF(ISNA(VLOOKUP(K380,PODS.PIPE_SEGMENT_MATERIAL_CL!A:B,2,FALSE)) = TRUE, "нет в справочнике", VLOOKUP(K380,PODS.PIPE_SEGMENT_MATERIAL_CL!A:B,2,FALSE))</f>
        <v>нет в справочнике</v>
      </c>
      <c r="AA380" s="96" t="str">
        <f>IF(ISNA(VLOOKUP(L380,PODS.PIPE_SEGMENT_MANUFACTURER!A:B,2,FALSE)) = TRUE, "нет в справочнике", VLOOKUP(L380,PODS.PIPE_SEGMENT_MANUFACTURER!A:B,2,FALSE))</f>
        <v>нет в справочнике</v>
      </c>
      <c r="AB380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80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81" spans="1:29">
      <c r="A381" s="12"/>
      <c r="B381" s="14"/>
      <c r="C381" s="15"/>
      <c r="D381" s="11"/>
      <c r="E381" s="12"/>
      <c r="F381" s="12"/>
      <c r="G381" s="8"/>
      <c r="H381" s="8"/>
      <c r="I381" s="8"/>
      <c r="J381" s="12"/>
      <c r="K381" s="8"/>
      <c r="L381" s="8"/>
      <c r="M381" s="8"/>
      <c r="N381" s="24"/>
      <c r="O381" s="13"/>
      <c r="P381" s="13"/>
      <c r="Q381" s="13"/>
      <c r="R381" s="13"/>
      <c r="S381" s="17"/>
      <c r="T381" s="56"/>
      <c r="U381" s="96" t="str">
        <f>IF(ISNA(VLOOKUP(A381,'Служебный лист'!D:D:'Служебный лист'!E:E,2,FALSE)) = TRUE, "Газопровод не найден", VLOOKUP(A381,'Служебный лист'!D:E,2,FALSE))</f>
        <v>Газопровод не найден</v>
      </c>
      <c r="V381" s="96" t="str">
        <f>IF(ISNA(VLOOKUP(D381,PODS.DOT_CLASS_RATING_CL!A:B,2,FALSE)) = TRUE, "нет в справочнике", VLOOKUP(D381,PODS.DOT_CLASS_RATING_CL!A:B,2,FALSE))</f>
        <v>нет в справочнике</v>
      </c>
      <c r="W381" s="96" t="str">
        <f>IF(ISNA(VLOOKUP(E381,PODS.NOMINAL_DIAMETR_CL!A:B,2,FALSE)) = TRUE, "нет в справочнике", VLOOKUP(E381,PODS.NOMINAL_DIAMETR_CL!A:B,2,FALSE))</f>
        <v>нет в справочнике</v>
      </c>
      <c r="X381" s="96" t="str">
        <f>IF(ISNA(VLOOKUP(F381,PODS.NOMINAL_WALL_THICKNESS_CL!A:B,2,FALSE)) = TRUE, "нет в справочнике", VLOOKUP(F381,PODS.NOMINAL_WALL_THICKNESS_CL!A:B,2,FALSE))</f>
        <v>нет в справочнике</v>
      </c>
      <c r="Y381" s="96" t="str">
        <f>IF(ISNA(VLOOKUP(J381,PODS.PIPE_LONG_SEAM_GCL!A:B,2,FALSE)) = TRUE, "нет в справочнике", VLOOKUP(J381,PODS.PIPE_LONG_SEAM_GCL!A:B,2,FALSE))</f>
        <v>нет в справочнике</v>
      </c>
      <c r="Z381" s="96" t="str">
        <f>IF(ISNA(VLOOKUP(K381,PODS.PIPE_SEGMENT_MATERIAL_CL!A:B,2,FALSE)) = TRUE, "нет в справочнике", VLOOKUP(K381,PODS.PIPE_SEGMENT_MATERIAL_CL!A:B,2,FALSE))</f>
        <v>нет в справочнике</v>
      </c>
      <c r="AA381" s="96" t="str">
        <f>IF(ISNA(VLOOKUP(L381,PODS.PIPE_SEGMENT_MANUFACTURER!A:B,2,FALSE)) = TRUE, "нет в справочнике", VLOOKUP(L381,PODS.PIPE_SEGMENT_MANUFACTURER!A:B,2,FALSE))</f>
        <v>нет в справочнике</v>
      </c>
      <c r="AB381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81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82" spans="1:29">
      <c r="A382" s="12"/>
      <c r="B382" s="14"/>
      <c r="C382" s="15"/>
      <c r="D382" s="11"/>
      <c r="E382" s="12"/>
      <c r="F382" s="12"/>
      <c r="G382" s="8"/>
      <c r="H382" s="8"/>
      <c r="I382" s="8"/>
      <c r="J382" s="12"/>
      <c r="K382" s="8"/>
      <c r="L382" s="8"/>
      <c r="M382" s="8"/>
      <c r="N382" s="24"/>
      <c r="O382" s="13"/>
      <c r="P382" s="13"/>
      <c r="Q382" s="13"/>
      <c r="R382" s="13"/>
      <c r="S382" s="17"/>
      <c r="T382" s="56"/>
      <c r="U382" s="96" t="str">
        <f>IF(ISNA(VLOOKUP(A382,'Служебный лист'!D:D:'Служебный лист'!E:E,2,FALSE)) = TRUE, "Газопровод не найден", VLOOKUP(A382,'Служебный лист'!D:E,2,FALSE))</f>
        <v>Газопровод не найден</v>
      </c>
      <c r="V382" s="96" t="str">
        <f>IF(ISNA(VLOOKUP(D382,PODS.DOT_CLASS_RATING_CL!A:B,2,FALSE)) = TRUE, "нет в справочнике", VLOOKUP(D382,PODS.DOT_CLASS_RATING_CL!A:B,2,FALSE))</f>
        <v>нет в справочнике</v>
      </c>
      <c r="W382" s="96" t="str">
        <f>IF(ISNA(VLOOKUP(E382,PODS.NOMINAL_DIAMETR_CL!A:B,2,FALSE)) = TRUE, "нет в справочнике", VLOOKUP(E382,PODS.NOMINAL_DIAMETR_CL!A:B,2,FALSE))</f>
        <v>нет в справочнике</v>
      </c>
      <c r="X382" s="96" t="str">
        <f>IF(ISNA(VLOOKUP(F382,PODS.NOMINAL_WALL_THICKNESS_CL!A:B,2,FALSE)) = TRUE, "нет в справочнике", VLOOKUP(F382,PODS.NOMINAL_WALL_THICKNESS_CL!A:B,2,FALSE))</f>
        <v>нет в справочнике</v>
      </c>
      <c r="Y382" s="96" t="str">
        <f>IF(ISNA(VLOOKUP(J382,PODS.PIPE_LONG_SEAM_GCL!A:B,2,FALSE)) = TRUE, "нет в справочнике", VLOOKUP(J382,PODS.PIPE_LONG_SEAM_GCL!A:B,2,FALSE))</f>
        <v>нет в справочнике</v>
      </c>
      <c r="Z382" s="96" t="str">
        <f>IF(ISNA(VLOOKUP(K382,PODS.PIPE_SEGMENT_MATERIAL_CL!A:B,2,FALSE)) = TRUE, "нет в справочнике", VLOOKUP(K382,PODS.PIPE_SEGMENT_MATERIAL_CL!A:B,2,FALSE))</f>
        <v>нет в справочнике</v>
      </c>
      <c r="AA382" s="96" t="str">
        <f>IF(ISNA(VLOOKUP(L382,PODS.PIPE_SEGMENT_MANUFACTURER!A:B,2,FALSE)) = TRUE, "нет в справочнике", VLOOKUP(L382,PODS.PIPE_SEGMENT_MANUFACTURER!A:B,2,FALSE))</f>
        <v>нет в справочнике</v>
      </c>
      <c r="AB382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82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83" spans="1:29">
      <c r="A383" s="12"/>
      <c r="B383" s="14"/>
      <c r="C383" s="15"/>
      <c r="D383" s="11"/>
      <c r="E383" s="12"/>
      <c r="F383" s="12"/>
      <c r="G383" s="8"/>
      <c r="H383" s="8"/>
      <c r="I383" s="8"/>
      <c r="J383" s="12"/>
      <c r="K383" s="8"/>
      <c r="L383" s="8"/>
      <c r="M383" s="8"/>
      <c r="N383" s="24"/>
      <c r="O383" s="13"/>
      <c r="P383" s="13"/>
      <c r="Q383" s="13"/>
      <c r="R383" s="13"/>
      <c r="S383" s="17"/>
      <c r="T383" s="56"/>
      <c r="U383" s="96" t="str">
        <f>IF(ISNA(VLOOKUP(A383,'Служебный лист'!D:D:'Служебный лист'!E:E,2,FALSE)) = TRUE, "Газопровод не найден", VLOOKUP(A383,'Служебный лист'!D:E,2,FALSE))</f>
        <v>Газопровод не найден</v>
      </c>
      <c r="V383" s="96" t="str">
        <f>IF(ISNA(VLOOKUP(D383,PODS.DOT_CLASS_RATING_CL!A:B,2,FALSE)) = TRUE, "нет в справочнике", VLOOKUP(D383,PODS.DOT_CLASS_RATING_CL!A:B,2,FALSE))</f>
        <v>нет в справочнике</v>
      </c>
      <c r="W383" s="96" t="str">
        <f>IF(ISNA(VLOOKUP(E383,PODS.NOMINAL_DIAMETR_CL!A:B,2,FALSE)) = TRUE, "нет в справочнике", VLOOKUP(E383,PODS.NOMINAL_DIAMETR_CL!A:B,2,FALSE))</f>
        <v>нет в справочнике</v>
      </c>
      <c r="X383" s="96" t="str">
        <f>IF(ISNA(VLOOKUP(F383,PODS.NOMINAL_WALL_THICKNESS_CL!A:B,2,FALSE)) = TRUE, "нет в справочнике", VLOOKUP(F383,PODS.NOMINAL_WALL_THICKNESS_CL!A:B,2,FALSE))</f>
        <v>нет в справочнике</v>
      </c>
      <c r="Y383" s="96" t="str">
        <f>IF(ISNA(VLOOKUP(J383,PODS.PIPE_LONG_SEAM_GCL!A:B,2,FALSE)) = TRUE, "нет в справочнике", VLOOKUP(J383,PODS.PIPE_LONG_SEAM_GCL!A:B,2,FALSE))</f>
        <v>нет в справочнике</v>
      </c>
      <c r="Z383" s="96" t="str">
        <f>IF(ISNA(VLOOKUP(K383,PODS.PIPE_SEGMENT_MATERIAL_CL!A:B,2,FALSE)) = TRUE, "нет в справочнике", VLOOKUP(K383,PODS.PIPE_SEGMENT_MATERIAL_CL!A:B,2,FALSE))</f>
        <v>нет в справочнике</v>
      </c>
      <c r="AA383" s="96" t="str">
        <f>IF(ISNA(VLOOKUP(L383,PODS.PIPE_SEGMENT_MANUFACTURER!A:B,2,FALSE)) = TRUE, "нет в справочнике", VLOOKUP(L383,PODS.PIPE_SEGMENT_MANUFACTURER!A:B,2,FALSE))</f>
        <v>нет в справочнике</v>
      </c>
      <c r="AB383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83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84" spans="1:29">
      <c r="A384" s="12"/>
      <c r="B384" s="14"/>
      <c r="C384" s="15"/>
      <c r="D384" s="11"/>
      <c r="E384" s="12"/>
      <c r="F384" s="12"/>
      <c r="G384" s="8"/>
      <c r="H384" s="8"/>
      <c r="I384" s="8"/>
      <c r="J384" s="12"/>
      <c r="K384" s="8"/>
      <c r="L384" s="8"/>
      <c r="M384" s="8"/>
      <c r="N384" s="24"/>
      <c r="O384" s="13"/>
      <c r="P384" s="13"/>
      <c r="Q384" s="13"/>
      <c r="R384" s="13"/>
      <c r="S384" s="17"/>
      <c r="T384" s="56"/>
      <c r="U384" s="96" t="str">
        <f>IF(ISNA(VLOOKUP(A384,'Служебный лист'!D:D:'Служебный лист'!E:E,2,FALSE)) = TRUE, "Газопровод не найден", VLOOKUP(A384,'Служебный лист'!D:E,2,FALSE))</f>
        <v>Газопровод не найден</v>
      </c>
      <c r="V384" s="96" t="str">
        <f>IF(ISNA(VLOOKUP(D384,PODS.DOT_CLASS_RATING_CL!A:B,2,FALSE)) = TRUE, "нет в справочнике", VLOOKUP(D384,PODS.DOT_CLASS_RATING_CL!A:B,2,FALSE))</f>
        <v>нет в справочнике</v>
      </c>
      <c r="W384" s="96" t="str">
        <f>IF(ISNA(VLOOKUP(E384,PODS.NOMINAL_DIAMETR_CL!A:B,2,FALSE)) = TRUE, "нет в справочнике", VLOOKUP(E384,PODS.NOMINAL_DIAMETR_CL!A:B,2,FALSE))</f>
        <v>нет в справочнике</v>
      </c>
      <c r="X384" s="96" t="str">
        <f>IF(ISNA(VLOOKUP(F384,PODS.NOMINAL_WALL_THICKNESS_CL!A:B,2,FALSE)) = TRUE, "нет в справочнике", VLOOKUP(F384,PODS.NOMINAL_WALL_THICKNESS_CL!A:B,2,FALSE))</f>
        <v>нет в справочнике</v>
      </c>
      <c r="Y384" s="96" t="str">
        <f>IF(ISNA(VLOOKUP(J384,PODS.PIPE_LONG_SEAM_GCL!A:B,2,FALSE)) = TRUE, "нет в справочнике", VLOOKUP(J384,PODS.PIPE_LONG_SEAM_GCL!A:B,2,FALSE))</f>
        <v>нет в справочнике</v>
      </c>
      <c r="Z384" s="96" t="str">
        <f>IF(ISNA(VLOOKUP(K384,PODS.PIPE_SEGMENT_MATERIAL_CL!A:B,2,FALSE)) = TRUE, "нет в справочнике", VLOOKUP(K384,PODS.PIPE_SEGMENT_MATERIAL_CL!A:B,2,FALSE))</f>
        <v>нет в справочнике</v>
      </c>
      <c r="AA384" s="96" t="str">
        <f>IF(ISNA(VLOOKUP(L384,PODS.PIPE_SEGMENT_MANUFACTURER!A:B,2,FALSE)) = TRUE, "нет в справочнике", VLOOKUP(L384,PODS.PIPE_SEGMENT_MANUFACTURER!A:B,2,FALSE))</f>
        <v>нет в справочнике</v>
      </c>
      <c r="AB384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84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85" spans="1:29">
      <c r="A385" s="12"/>
      <c r="B385" s="14"/>
      <c r="C385" s="15"/>
      <c r="D385" s="11"/>
      <c r="E385" s="12"/>
      <c r="F385" s="12"/>
      <c r="G385" s="8"/>
      <c r="H385" s="8"/>
      <c r="I385" s="8"/>
      <c r="J385" s="12"/>
      <c r="K385" s="8"/>
      <c r="L385" s="8"/>
      <c r="M385" s="8"/>
      <c r="N385" s="24"/>
      <c r="O385" s="13"/>
      <c r="P385" s="13"/>
      <c r="Q385" s="13"/>
      <c r="R385" s="13"/>
      <c r="S385" s="17"/>
      <c r="T385" s="56"/>
      <c r="U385" s="96" t="str">
        <f>IF(ISNA(VLOOKUP(A385,'Служебный лист'!D:D:'Служебный лист'!E:E,2,FALSE)) = TRUE, "Газопровод не найден", VLOOKUP(A385,'Служебный лист'!D:E,2,FALSE))</f>
        <v>Газопровод не найден</v>
      </c>
      <c r="V385" s="96" t="str">
        <f>IF(ISNA(VLOOKUP(D385,PODS.DOT_CLASS_RATING_CL!A:B,2,FALSE)) = TRUE, "нет в справочнике", VLOOKUP(D385,PODS.DOT_CLASS_RATING_CL!A:B,2,FALSE))</f>
        <v>нет в справочнике</v>
      </c>
      <c r="W385" s="96" t="str">
        <f>IF(ISNA(VLOOKUP(E385,PODS.NOMINAL_DIAMETR_CL!A:B,2,FALSE)) = TRUE, "нет в справочнике", VLOOKUP(E385,PODS.NOMINAL_DIAMETR_CL!A:B,2,FALSE))</f>
        <v>нет в справочнике</v>
      </c>
      <c r="X385" s="96" t="str">
        <f>IF(ISNA(VLOOKUP(F385,PODS.NOMINAL_WALL_THICKNESS_CL!A:B,2,FALSE)) = TRUE, "нет в справочнике", VLOOKUP(F385,PODS.NOMINAL_WALL_THICKNESS_CL!A:B,2,FALSE))</f>
        <v>нет в справочнике</v>
      </c>
      <c r="Y385" s="96" t="str">
        <f>IF(ISNA(VLOOKUP(J385,PODS.PIPE_LONG_SEAM_GCL!A:B,2,FALSE)) = TRUE, "нет в справочнике", VLOOKUP(J385,PODS.PIPE_LONG_SEAM_GCL!A:B,2,FALSE))</f>
        <v>нет в справочнике</v>
      </c>
      <c r="Z385" s="96" t="str">
        <f>IF(ISNA(VLOOKUP(K385,PODS.PIPE_SEGMENT_MATERIAL_CL!A:B,2,FALSE)) = TRUE, "нет в справочнике", VLOOKUP(K385,PODS.PIPE_SEGMENT_MATERIAL_CL!A:B,2,FALSE))</f>
        <v>нет в справочнике</v>
      </c>
      <c r="AA385" s="96" t="str">
        <f>IF(ISNA(VLOOKUP(L385,PODS.PIPE_SEGMENT_MANUFACTURER!A:B,2,FALSE)) = TRUE, "нет в справочнике", VLOOKUP(L385,PODS.PIPE_SEGMENT_MANUFACTURER!A:B,2,FALSE))</f>
        <v>нет в справочнике</v>
      </c>
      <c r="AB385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85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86" spans="1:29">
      <c r="A386" s="12"/>
      <c r="B386" s="14"/>
      <c r="C386" s="15"/>
      <c r="D386" s="11"/>
      <c r="E386" s="12"/>
      <c r="F386" s="12"/>
      <c r="G386" s="8"/>
      <c r="H386" s="8"/>
      <c r="I386" s="8"/>
      <c r="J386" s="12"/>
      <c r="K386" s="8"/>
      <c r="L386" s="8"/>
      <c r="M386" s="8"/>
      <c r="N386" s="24"/>
      <c r="O386" s="13"/>
      <c r="P386" s="13"/>
      <c r="Q386" s="13"/>
      <c r="R386" s="13"/>
      <c r="S386" s="17"/>
      <c r="T386" s="56"/>
      <c r="U386" s="96" t="str">
        <f>IF(ISNA(VLOOKUP(A386,'Служебный лист'!D:D:'Служебный лист'!E:E,2,FALSE)) = TRUE, "Газопровод не найден", VLOOKUP(A386,'Служебный лист'!D:E,2,FALSE))</f>
        <v>Газопровод не найден</v>
      </c>
      <c r="V386" s="96" t="str">
        <f>IF(ISNA(VLOOKUP(D386,PODS.DOT_CLASS_RATING_CL!A:B,2,FALSE)) = TRUE, "нет в справочнике", VLOOKUP(D386,PODS.DOT_CLASS_RATING_CL!A:B,2,FALSE))</f>
        <v>нет в справочнике</v>
      </c>
      <c r="W386" s="96" t="str">
        <f>IF(ISNA(VLOOKUP(E386,PODS.NOMINAL_DIAMETR_CL!A:B,2,FALSE)) = TRUE, "нет в справочнике", VLOOKUP(E386,PODS.NOMINAL_DIAMETR_CL!A:B,2,FALSE))</f>
        <v>нет в справочнике</v>
      </c>
      <c r="X386" s="96" t="str">
        <f>IF(ISNA(VLOOKUP(F386,PODS.NOMINAL_WALL_THICKNESS_CL!A:B,2,FALSE)) = TRUE, "нет в справочнике", VLOOKUP(F386,PODS.NOMINAL_WALL_THICKNESS_CL!A:B,2,FALSE))</f>
        <v>нет в справочнике</v>
      </c>
      <c r="Y386" s="96" t="str">
        <f>IF(ISNA(VLOOKUP(J386,PODS.PIPE_LONG_SEAM_GCL!A:B,2,FALSE)) = TRUE, "нет в справочнике", VLOOKUP(J386,PODS.PIPE_LONG_SEAM_GCL!A:B,2,FALSE))</f>
        <v>нет в справочнике</v>
      </c>
      <c r="Z386" s="96" t="str">
        <f>IF(ISNA(VLOOKUP(K386,PODS.PIPE_SEGMENT_MATERIAL_CL!A:B,2,FALSE)) = TRUE, "нет в справочнике", VLOOKUP(K386,PODS.PIPE_SEGMENT_MATERIAL_CL!A:B,2,FALSE))</f>
        <v>нет в справочнике</v>
      </c>
      <c r="AA386" s="96" t="str">
        <f>IF(ISNA(VLOOKUP(L386,PODS.PIPE_SEGMENT_MANUFACTURER!A:B,2,FALSE)) = TRUE, "нет в справочнике", VLOOKUP(L386,PODS.PIPE_SEGMENT_MANUFACTURER!A:B,2,FALSE))</f>
        <v>нет в справочнике</v>
      </c>
      <c r="AB386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86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87" spans="1:29">
      <c r="A387" s="12"/>
      <c r="B387" s="14"/>
      <c r="C387" s="15"/>
      <c r="D387" s="11"/>
      <c r="E387" s="12"/>
      <c r="F387" s="12"/>
      <c r="G387" s="8"/>
      <c r="H387" s="8"/>
      <c r="I387" s="8"/>
      <c r="J387" s="12"/>
      <c r="K387" s="8"/>
      <c r="L387" s="8"/>
      <c r="M387" s="8"/>
      <c r="N387" s="24"/>
      <c r="O387" s="13"/>
      <c r="P387" s="13"/>
      <c r="Q387" s="13"/>
      <c r="R387" s="13"/>
      <c r="S387" s="17"/>
      <c r="T387" s="56"/>
      <c r="U387" s="96" t="str">
        <f>IF(ISNA(VLOOKUP(A387,'Служебный лист'!D:D:'Служебный лист'!E:E,2,FALSE)) = TRUE, "Газопровод не найден", VLOOKUP(A387,'Служебный лист'!D:E,2,FALSE))</f>
        <v>Газопровод не найден</v>
      </c>
      <c r="V387" s="96" t="str">
        <f>IF(ISNA(VLOOKUP(D387,PODS.DOT_CLASS_RATING_CL!A:B,2,FALSE)) = TRUE, "нет в справочнике", VLOOKUP(D387,PODS.DOT_CLASS_RATING_CL!A:B,2,FALSE))</f>
        <v>нет в справочнике</v>
      </c>
      <c r="W387" s="96" t="str">
        <f>IF(ISNA(VLOOKUP(E387,PODS.NOMINAL_DIAMETR_CL!A:B,2,FALSE)) = TRUE, "нет в справочнике", VLOOKUP(E387,PODS.NOMINAL_DIAMETR_CL!A:B,2,FALSE))</f>
        <v>нет в справочнике</v>
      </c>
      <c r="X387" s="96" t="str">
        <f>IF(ISNA(VLOOKUP(F387,PODS.NOMINAL_WALL_THICKNESS_CL!A:B,2,FALSE)) = TRUE, "нет в справочнике", VLOOKUP(F387,PODS.NOMINAL_WALL_THICKNESS_CL!A:B,2,FALSE))</f>
        <v>нет в справочнике</v>
      </c>
      <c r="Y387" s="96" t="str">
        <f>IF(ISNA(VLOOKUP(J387,PODS.PIPE_LONG_SEAM_GCL!A:B,2,FALSE)) = TRUE, "нет в справочнике", VLOOKUP(J387,PODS.PIPE_LONG_SEAM_GCL!A:B,2,FALSE))</f>
        <v>нет в справочнике</v>
      </c>
      <c r="Z387" s="96" t="str">
        <f>IF(ISNA(VLOOKUP(K387,PODS.PIPE_SEGMENT_MATERIAL_CL!A:B,2,FALSE)) = TRUE, "нет в справочнике", VLOOKUP(K387,PODS.PIPE_SEGMENT_MATERIAL_CL!A:B,2,FALSE))</f>
        <v>нет в справочнике</v>
      </c>
      <c r="AA387" s="96" t="str">
        <f>IF(ISNA(VLOOKUP(L387,PODS.PIPE_SEGMENT_MANUFACTURER!A:B,2,FALSE)) = TRUE, "нет в справочнике", VLOOKUP(L387,PODS.PIPE_SEGMENT_MANUFACTURER!A:B,2,FALSE))</f>
        <v>нет в справочнике</v>
      </c>
      <c r="AB387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87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88" spans="1:29">
      <c r="A388" s="12"/>
      <c r="B388" s="14"/>
      <c r="C388" s="15"/>
      <c r="D388" s="11"/>
      <c r="E388" s="12"/>
      <c r="F388" s="12"/>
      <c r="G388" s="8"/>
      <c r="H388" s="8"/>
      <c r="I388" s="8"/>
      <c r="J388" s="12"/>
      <c r="K388" s="8"/>
      <c r="L388" s="8"/>
      <c r="M388" s="8"/>
      <c r="N388" s="24"/>
      <c r="O388" s="13"/>
      <c r="P388" s="13"/>
      <c r="Q388" s="13"/>
      <c r="R388" s="13"/>
      <c r="S388" s="17"/>
      <c r="T388" s="56"/>
      <c r="U388" s="96" t="str">
        <f>IF(ISNA(VLOOKUP(A388,'Служебный лист'!D:D:'Служебный лист'!E:E,2,FALSE)) = TRUE, "Газопровод не найден", VLOOKUP(A388,'Служебный лист'!D:E,2,FALSE))</f>
        <v>Газопровод не найден</v>
      </c>
      <c r="V388" s="96" t="str">
        <f>IF(ISNA(VLOOKUP(D388,PODS.DOT_CLASS_RATING_CL!A:B,2,FALSE)) = TRUE, "нет в справочнике", VLOOKUP(D388,PODS.DOT_CLASS_RATING_CL!A:B,2,FALSE))</f>
        <v>нет в справочнике</v>
      </c>
      <c r="W388" s="96" t="str">
        <f>IF(ISNA(VLOOKUP(E388,PODS.NOMINAL_DIAMETR_CL!A:B,2,FALSE)) = TRUE, "нет в справочнике", VLOOKUP(E388,PODS.NOMINAL_DIAMETR_CL!A:B,2,FALSE))</f>
        <v>нет в справочнике</v>
      </c>
      <c r="X388" s="96" t="str">
        <f>IF(ISNA(VLOOKUP(F388,PODS.NOMINAL_WALL_THICKNESS_CL!A:B,2,FALSE)) = TRUE, "нет в справочнике", VLOOKUP(F388,PODS.NOMINAL_WALL_THICKNESS_CL!A:B,2,FALSE))</f>
        <v>нет в справочнике</v>
      </c>
      <c r="Y388" s="96" t="str">
        <f>IF(ISNA(VLOOKUP(J388,PODS.PIPE_LONG_SEAM_GCL!A:B,2,FALSE)) = TRUE, "нет в справочнике", VLOOKUP(J388,PODS.PIPE_LONG_SEAM_GCL!A:B,2,FALSE))</f>
        <v>нет в справочнике</v>
      </c>
      <c r="Z388" s="96" t="str">
        <f>IF(ISNA(VLOOKUP(K388,PODS.PIPE_SEGMENT_MATERIAL_CL!A:B,2,FALSE)) = TRUE, "нет в справочнике", VLOOKUP(K388,PODS.PIPE_SEGMENT_MATERIAL_CL!A:B,2,FALSE))</f>
        <v>нет в справочнике</v>
      </c>
      <c r="AA388" s="96" t="str">
        <f>IF(ISNA(VLOOKUP(L388,PODS.PIPE_SEGMENT_MANUFACTURER!A:B,2,FALSE)) = TRUE, "нет в справочнике", VLOOKUP(L388,PODS.PIPE_SEGMENT_MANUFACTURER!A:B,2,FALSE))</f>
        <v>нет в справочнике</v>
      </c>
      <c r="AB388" s="46" t="str">
        <f t="shared" si="1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88" s="46" t="str">
        <f t="shared" si="1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89" spans="1:29">
      <c r="A389" s="12"/>
      <c r="B389" s="14"/>
      <c r="C389" s="15"/>
      <c r="D389" s="11"/>
      <c r="E389" s="12"/>
      <c r="F389" s="12"/>
      <c r="G389" s="8"/>
      <c r="H389" s="8"/>
      <c r="I389" s="8"/>
      <c r="J389" s="12"/>
      <c r="K389" s="8"/>
      <c r="L389" s="8"/>
      <c r="M389" s="8"/>
      <c r="N389" s="24"/>
      <c r="O389" s="13"/>
      <c r="P389" s="13"/>
      <c r="Q389" s="13"/>
      <c r="R389" s="13"/>
      <c r="S389" s="17"/>
      <c r="T389" s="56"/>
      <c r="U389" s="96" t="str">
        <f>IF(ISNA(VLOOKUP(A389,'Служебный лист'!D:D:'Служебный лист'!E:E,2,FALSE)) = TRUE, "Газопровод не найден", VLOOKUP(A389,'Служебный лист'!D:E,2,FALSE))</f>
        <v>Газопровод не найден</v>
      </c>
      <c r="V389" s="96" t="str">
        <f>IF(ISNA(VLOOKUP(D389,PODS.DOT_CLASS_RATING_CL!A:B,2,FALSE)) = TRUE, "нет в справочнике", VLOOKUP(D389,PODS.DOT_CLASS_RATING_CL!A:B,2,FALSE))</f>
        <v>нет в справочнике</v>
      </c>
      <c r="W389" s="96" t="str">
        <f>IF(ISNA(VLOOKUP(E389,PODS.NOMINAL_DIAMETR_CL!A:B,2,FALSE)) = TRUE, "нет в справочнике", VLOOKUP(E389,PODS.NOMINAL_DIAMETR_CL!A:B,2,FALSE))</f>
        <v>нет в справочнике</v>
      </c>
      <c r="X389" s="96" t="str">
        <f>IF(ISNA(VLOOKUP(F389,PODS.NOMINAL_WALL_THICKNESS_CL!A:B,2,FALSE)) = TRUE, "нет в справочнике", VLOOKUP(F389,PODS.NOMINAL_WALL_THICKNESS_CL!A:B,2,FALSE))</f>
        <v>нет в справочнике</v>
      </c>
      <c r="Y389" s="96" t="str">
        <f>IF(ISNA(VLOOKUP(J389,PODS.PIPE_LONG_SEAM_GCL!A:B,2,FALSE)) = TRUE, "нет в справочнике", VLOOKUP(J389,PODS.PIPE_LONG_SEAM_GCL!A:B,2,FALSE))</f>
        <v>нет в справочнике</v>
      </c>
      <c r="Z389" s="96" t="str">
        <f>IF(ISNA(VLOOKUP(K389,PODS.PIPE_SEGMENT_MATERIAL_CL!A:B,2,FALSE)) = TRUE, "нет в справочнике", VLOOKUP(K389,PODS.PIPE_SEGMENT_MATERIAL_CL!A:B,2,FALSE))</f>
        <v>нет в справочнике</v>
      </c>
      <c r="AA389" s="96" t="str">
        <f>IF(ISNA(VLOOKUP(L389,PODS.PIPE_SEGMENT_MANUFACTURER!A:B,2,FALSE)) = TRUE, "нет в справочнике", VLOOKUP(L389,PODS.PIPE_SEGMENT_MANUFACTURER!A:B,2,FALSE))</f>
        <v>нет в справочнике</v>
      </c>
      <c r="AB389" s="46" t="str">
        <f t="shared" ref="AB389:AB452" si="12">CONCATENATE("SELECT s.station_id STATION_ID_NACH, ",U389," ROUTE_ID, ",T389," ID  FROM pods.station_point s WHERE s.route_id = ",U389," AND abs(ROUND (s.station, 2) - ROUND (",B389,", 2)) = (SELECT MIN (abs(ROUND (ss.station, 2) - ROUND (",B389,", 2))) FROM pods.station_point ss WHERE ss.route_id = ",U389,")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89" s="46" t="str">
        <f t="shared" ref="AC389:AC452" si="13">CONCATENATE("SELECT s.station_id STATION_ID_NACH, ",U389," ROUTE_ID, ",T389," ID  FROM pods.station_point s WHERE s.route_id = ",U389," AND abs(ROUND (s.station, 2) - ROUND (",C389,", 2)) = (SELECT MIN (abs(ROUND (ss.station, 2) - ROUND (",C389,", 2))) FROM pods.station_point ss WHERE ss.route_id = ",U389,")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90" spans="1:29">
      <c r="A390" s="12"/>
      <c r="B390" s="14"/>
      <c r="C390" s="15"/>
      <c r="D390" s="11"/>
      <c r="E390" s="12"/>
      <c r="F390" s="12"/>
      <c r="G390" s="8"/>
      <c r="H390" s="8"/>
      <c r="I390" s="8"/>
      <c r="J390" s="12"/>
      <c r="K390" s="8"/>
      <c r="L390" s="8"/>
      <c r="M390" s="8"/>
      <c r="N390" s="24"/>
      <c r="O390" s="13"/>
      <c r="P390" s="13"/>
      <c r="Q390" s="13"/>
      <c r="R390" s="13"/>
      <c r="S390" s="17"/>
      <c r="T390" s="56"/>
      <c r="U390" s="96" t="str">
        <f>IF(ISNA(VLOOKUP(A390,'Служебный лист'!D:D:'Служебный лист'!E:E,2,FALSE)) = TRUE, "Газопровод не найден", VLOOKUP(A390,'Служебный лист'!D:E,2,FALSE))</f>
        <v>Газопровод не найден</v>
      </c>
      <c r="V390" s="96" t="str">
        <f>IF(ISNA(VLOOKUP(D390,PODS.DOT_CLASS_RATING_CL!A:B,2,FALSE)) = TRUE, "нет в справочнике", VLOOKUP(D390,PODS.DOT_CLASS_RATING_CL!A:B,2,FALSE))</f>
        <v>нет в справочнике</v>
      </c>
      <c r="W390" s="96" t="str">
        <f>IF(ISNA(VLOOKUP(E390,PODS.NOMINAL_DIAMETR_CL!A:B,2,FALSE)) = TRUE, "нет в справочнике", VLOOKUP(E390,PODS.NOMINAL_DIAMETR_CL!A:B,2,FALSE))</f>
        <v>нет в справочнике</v>
      </c>
      <c r="X390" s="96" t="str">
        <f>IF(ISNA(VLOOKUP(F390,PODS.NOMINAL_WALL_THICKNESS_CL!A:B,2,FALSE)) = TRUE, "нет в справочнике", VLOOKUP(F390,PODS.NOMINAL_WALL_THICKNESS_CL!A:B,2,FALSE))</f>
        <v>нет в справочнике</v>
      </c>
      <c r="Y390" s="96" t="str">
        <f>IF(ISNA(VLOOKUP(J390,PODS.PIPE_LONG_SEAM_GCL!A:B,2,FALSE)) = TRUE, "нет в справочнике", VLOOKUP(J390,PODS.PIPE_LONG_SEAM_GCL!A:B,2,FALSE))</f>
        <v>нет в справочнике</v>
      </c>
      <c r="Z390" s="96" t="str">
        <f>IF(ISNA(VLOOKUP(K390,PODS.PIPE_SEGMENT_MATERIAL_CL!A:B,2,FALSE)) = TRUE, "нет в справочнике", VLOOKUP(K390,PODS.PIPE_SEGMENT_MATERIAL_CL!A:B,2,FALSE))</f>
        <v>нет в справочнике</v>
      </c>
      <c r="AA390" s="96" t="str">
        <f>IF(ISNA(VLOOKUP(L390,PODS.PIPE_SEGMENT_MANUFACTURER!A:B,2,FALSE)) = TRUE, "нет в справочнике", VLOOKUP(L390,PODS.PIPE_SEGMENT_MANUFACTURER!A:B,2,FALSE))</f>
        <v>нет в справочнике</v>
      </c>
      <c r="AB390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90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91" spans="1:29">
      <c r="A391" s="12"/>
      <c r="B391" s="14"/>
      <c r="C391" s="15"/>
      <c r="D391" s="11"/>
      <c r="E391" s="12"/>
      <c r="F391" s="12"/>
      <c r="G391" s="8"/>
      <c r="H391" s="8"/>
      <c r="I391" s="8"/>
      <c r="J391" s="12"/>
      <c r="K391" s="8"/>
      <c r="L391" s="8"/>
      <c r="M391" s="8"/>
      <c r="N391" s="24"/>
      <c r="O391" s="13"/>
      <c r="P391" s="13"/>
      <c r="Q391" s="13"/>
      <c r="R391" s="13"/>
      <c r="S391" s="17"/>
      <c r="T391" s="56"/>
      <c r="U391" s="96" t="str">
        <f>IF(ISNA(VLOOKUP(A391,'Служебный лист'!D:D:'Служебный лист'!E:E,2,FALSE)) = TRUE, "Газопровод не найден", VLOOKUP(A391,'Служебный лист'!D:E,2,FALSE))</f>
        <v>Газопровод не найден</v>
      </c>
      <c r="V391" s="96" t="str">
        <f>IF(ISNA(VLOOKUP(D391,PODS.DOT_CLASS_RATING_CL!A:B,2,FALSE)) = TRUE, "нет в справочнике", VLOOKUP(D391,PODS.DOT_CLASS_RATING_CL!A:B,2,FALSE))</f>
        <v>нет в справочнике</v>
      </c>
      <c r="W391" s="96" t="str">
        <f>IF(ISNA(VLOOKUP(E391,PODS.NOMINAL_DIAMETR_CL!A:B,2,FALSE)) = TRUE, "нет в справочнике", VLOOKUP(E391,PODS.NOMINAL_DIAMETR_CL!A:B,2,FALSE))</f>
        <v>нет в справочнике</v>
      </c>
      <c r="X391" s="96" t="str">
        <f>IF(ISNA(VLOOKUP(F391,PODS.NOMINAL_WALL_THICKNESS_CL!A:B,2,FALSE)) = TRUE, "нет в справочнике", VLOOKUP(F391,PODS.NOMINAL_WALL_THICKNESS_CL!A:B,2,FALSE))</f>
        <v>нет в справочнике</v>
      </c>
      <c r="Y391" s="96" t="str">
        <f>IF(ISNA(VLOOKUP(J391,PODS.PIPE_LONG_SEAM_GCL!A:B,2,FALSE)) = TRUE, "нет в справочнике", VLOOKUP(J391,PODS.PIPE_LONG_SEAM_GCL!A:B,2,FALSE))</f>
        <v>нет в справочнике</v>
      </c>
      <c r="Z391" s="96" t="str">
        <f>IF(ISNA(VLOOKUP(K391,PODS.PIPE_SEGMENT_MATERIAL_CL!A:B,2,FALSE)) = TRUE, "нет в справочнике", VLOOKUP(K391,PODS.PIPE_SEGMENT_MATERIAL_CL!A:B,2,FALSE))</f>
        <v>нет в справочнике</v>
      </c>
      <c r="AA391" s="96" t="str">
        <f>IF(ISNA(VLOOKUP(L391,PODS.PIPE_SEGMENT_MANUFACTURER!A:B,2,FALSE)) = TRUE, "нет в справочнике", VLOOKUP(L391,PODS.PIPE_SEGMENT_MANUFACTURER!A:B,2,FALSE))</f>
        <v>нет в справочнике</v>
      </c>
      <c r="AB391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91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92" spans="1:29">
      <c r="A392" s="12"/>
      <c r="B392" s="14"/>
      <c r="C392" s="15"/>
      <c r="D392" s="11"/>
      <c r="E392" s="12"/>
      <c r="F392" s="12"/>
      <c r="G392" s="8"/>
      <c r="H392" s="8"/>
      <c r="I392" s="8"/>
      <c r="J392" s="12"/>
      <c r="K392" s="8"/>
      <c r="L392" s="8"/>
      <c r="M392" s="8"/>
      <c r="N392" s="24"/>
      <c r="O392" s="13"/>
      <c r="P392" s="13"/>
      <c r="Q392" s="13"/>
      <c r="R392" s="13"/>
      <c r="S392" s="17"/>
      <c r="T392" s="56"/>
      <c r="U392" s="96" t="str">
        <f>IF(ISNA(VLOOKUP(A392,'Служебный лист'!D:D:'Служебный лист'!E:E,2,FALSE)) = TRUE, "Газопровод не найден", VLOOKUP(A392,'Служебный лист'!D:E,2,FALSE))</f>
        <v>Газопровод не найден</v>
      </c>
      <c r="V392" s="96" t="str">
        <f>IF(ISNA(VLOOKUP(D392,PODS.DOT_CLASS_RATING_CL!A:B,2,FALSE)) = TRUE, "нет в справочнике", VLOOKUP(D392,PODS.DOT_CLASS_RATING_CL!A:B,2,FALSE))</f>
        <v>нет в справочнике</v>
      </c>
      <c r="W392" s="96" t="str">
        <f>IF(ISNA(VLOOKUP(E392,PODS.NOMINAL_DIAMETR_CL!A:B,2,FALSE)) = TRUE, "нет в справочнике", VLOOKUP(E392,PODS.NOMINAL_DIAMETR_CL!A:B,2,FALSE))</f>
        <v>нет в справочнике</v>
      </c>
      <c r="X392" s="96" t="str">
        <f>IF(ISNA(VLOOKUP(F392,PODS.NOMINAL_WALL_THICKNESS_CL!A:B,2,FALSE)) = TRUE, "нет в справочнике", VLOOKUP(F392,PODS.NOMINAL_WALL_THICKNESS_CL!A:B,2,FALSE))</f>
        <v>нет в справочнике</v>
      </c>
      <c r="Y392" s="96" t="str">
        <f>IF(ISNA(VLOOKUP(J392,PODS.PIPE_LONG_SEAM_GCL!A:B,2,FALSE)) = TRUE, "нет в справочнике", VLOOKUP(J392,PODS.PIPE_LONG_SEAM_GCL!A:B,2,FALSE))</f>
        <v>нет в справочнике</v>
      </c>
      <c r="Z392" s="96" t="str">
        <f>IF(ISNA(VLOOKUP(K392,PODS.PIPE_SEGMENT_MATERIAL_CL!A:B,2,FALSE)) = TRUE, "нет в справочнике", VLOOKUP(K392,PODS.PIPE_SEGMENT_MATERIAL_CL!A:B,2,FALSE))</f>
        <v>нет в справочнике</v>
      </c>
      <c r="AA392" s="96" t="str">
        <f>IF(ISNA(VLOOKUP(L392,PODS.PIPE_SEGMENT_MANUFACTURER!A:B,2,FALSE)) = TRUE, "нет в справочнике", VLOOKUP(L392,PODS.PIPE_SEGMENT_MANUFACTURER!A:B,2,FALSE))</f>
        <v>нет в справочнике</v>
      </c>
      <c r="AB392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92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93" spans="1:29">
      <c r="A393" s="12"/>
      <c r="B393" s="14"/>
      <c r="C393" s="15"/>
      <c r="D393" s="11"/>
      <c r="E393" s="12"/>
      <c r="F393" s="12"/>
      <c r="G393" s="8"/>
      <c r="H393" s="8"/>
      <c r="I393" s="8"/>
      <c r="J393" s="12"/>
      <c r="K393" s="8"/>
      <c r="L393" s="8"/>
      <c r="M393" s="8"/>
      <c r="N393" s="24"/>
      <c r="O393" s="13"/>
      <c r="P393" s="13"/>
      <c r="Q393" s="13"/>
      <c r="R393" s="13"/>
      <c r="S393" s="17"/>
      <c r="T393" s="56"/>
      <c r="U393" s="96" t="str">
        <f>IF(ISNA(VLOOKUP(A393,'Служебный лист'!D:D:'Служебный лист'!E:E,2,FALSE)) = TRUE, "Газопровод не найден", VLOOKUP(A393,'Служебный лист'!D:E,2,FALSE))</f>
        <v>Газопровод не найден</v>
      </c>
      <c r="V393" s="96" t="str">
        <f>IF(ISNA(VLOOKUP(D393,PODS.DOT_CLASS_RATING_CL!A:B,2,FALSE)) = TRUE, "нет в справочнике", VLOOKUP(D393,PODS.DOT_CLASS_RATING_CL!A:B,2,FALSE))</f>
        <v>нет в справочнике</v>
      </c>
      <c r="W393" s="96" t="str">
        <f>IF(ISNA(VLOOKUP(E393,PODS.NOMINAL_DIAMETR_CL!A:B,2,FALSE)) = TRUE, "нет в справочнике", VLOOKUP(E393,PODS.NOMINAL_DIAMETR_CL!A:B,2,FALSE))</f>
        <v>нет в справочнике</v>
      </c>
      <c r="X393" s="96" t="str">
        <f>IF(ISNA(VLOOKUP(F393,PODS.NOMINAL_WALL_THICKNESS_CL!A:B,2,FALSE)) = TRUE, "нет в справочнике", VLOOKUP(F393,PODS.NOMINAL_WALL_THICKNESS_CL!A:B,2,FALSE))</f>
        <v>нет в справочнике</v>
      </c>
      <c r="Y393" s="96" t="str">
        <f>IF(ISNA(VLOOKUP(J393,PODS.PIPE_LONG_SEAM_GCL!A:B,2,FALSE)) = TRUE, "нет в справочнике", VLOOKUP(J393,PODS.PIPE_LONG_SEAM_GCL!A:B,2,FALSE))</f>
        <v>нет в справочнике</v>
      </c>
      <c r="Z393" s="96" t="str">
        <f>IF(ISNA(VLOOKUP(K393,PODS.PIPE_SEGMENT_MATERIAL_CL!A:B,2,FALSE)) = TRUE, "нет в справочнике", VLOOKUP(K393,PODS.PIPE_SEGMENT_MATERIAL_CL!A:B,2,FALSE))</f>
        <v>нет в справочнике</v>
      </c>
      <c r="AA393" s="96" t="str">
        <f>IF(ISNA(VLOOKUP(L393,PODS.PIPE_SEGMENT_MANUFACTURER!A:B,2,FALSE)) = TRUE, "нет в справочнике", VLOOKUP(L393,PODS.PIPE_SEGMENT_MANUFACTURER!A:B,2,FALSE))</f>
        <v>нет в справочнике</v>
      </c>
      <c r="AB393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93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94" spans="1:29">
      <c r="A394" s="12"/>
      <c r="B394" s="14"/>
      <c r="C394" s="15"/>
      <c r="D394" s="11"/>
      <c r="E394" s="12"/>
      <c r="F394" s="12"/>
      <c r="G394" s="8"/>
      <c r="H394" s="8"/>
      <c r="I394" s="8"/>
      <c r="J394" s="12"/>
      <c r="K394" s="8"/>
      <c r="L394" s="8"/>
      <c r="M394" s="8"/>
      <c r="N394" s="24"/>
      <c r="O394" s="13"/>
      <c r="P394" s="13"/>
      <c r="Q394" s="13"/>
      <c r="R394" s="13"/>
      <c r="S394" s="17"/>
      <c r="T394" s="56"/>
      <c r="U394" s="96" t="str">
        <f>IF(ISNA(VLOOKUP(A394,'Служебный лист'!D:D:'Служебный лист'!E:E,2,FALSE)) = TRUE, "Газопровод не найден", VLOOKUP(A394,'Служебный лист'!D:E,2,FALSE))</f>
        <v>Газопровод не найден</v>
      </c>
      <c r="V394" s="96" t="str">
        <f>IF(ISNA(VLOOKUP(D394,PODS.DOT_CLASS_RATING_CL!A:B,2,FALSE)) = TRUE, "нет в справочнике", VLOOKUP(D394,PODS.DOT_CLASS_RATING_CL!A:B,2,FALSE))</f>
        <v>нет в справочнике</v>
      </c>
      <c r="W394" s="96" t="str">
        <f>IF(ISNA(VLOOKUP(E394,PODS.NOMINAL_DIAMETR_CL!A:B,2,FALSE)) = TRUE, "нет в справочнике", VLOOKUP(E394,PODS.NOMINAL_DIAMETR_CL!A:B,2,FALSE))</f>
        <v>нет в справочнике</v>
      </c>
      <c r="X394" s="96" t="str">
        <f>IF(ISNA(VLOOKUP(F394,PODS.NOMINAL_WALL_THICKNESS_CL!A:B,2,FALSE)) = TRUE, "нет в справочнике", VLOOKUP(F394,PODS.NOMINAL_WALL_THICKNESS_CL!A:B,2,FALSE))</f>
        <v>нет в справочнике</v>
      </c>
      <c r="Y394" s="96" t="str">
        <f>IF(ISNA(VLOOKUP(J394,PODS.PIPE_LONG_SEAM_GCL!A:B,2,FALSE)) = TRUE, "нет в справочнике", VLOOKUP(J394,PODS.PIPE_LONG_SEAM_GCL!A:B,2,FALSE))</f>
        <v>нет в справочнике</v>
      </c>
      <c r="Z394" s="96" t="str">
        <f>IF(ISNA(VLOOKUP(K394,PODS.PIPE_SEGMENT_MATERIAL_CL!A:B,2,FALSE)) = TRUE, "нет в справочнике", VLOOKUP(K394,PODS.PIPE_SEGMENT_MATERIAL_CL!A:B,2,FALSE))</f>
        <v>нет в справочнике</v>
      </c>
      <c r="AA394" s="96" t="str">
        <f>IF(ISNA(VLOOKUP(L394,PODS.PIPE_SEGMENT_MANUFACTURER!A:B,2,FALSE)) = TRUE, "нет в справочнике", VLOOKUP(L394,PODS.PIPE_SEGMENT_MANUFACTURER!A:B,2,FALSE))</f>
        <v>нет в справочнике</v>
      </c>
      <c r="AB394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94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95" spans="1:29">
      <c r="A395" s="12"/>
      <c r="B395" s="14"/>
      <c r="C395" s="15"/>
      <c r="D395" s="11"/>
      <c r="E395" s="12"/>
      <c r="F395" s="12"/>
      <c r="G395" s="8"/>
      <c r="H395" s="8"/>
      <c r="I395" s="8"/>
      <c r="J395" s="12"/>
      <c r="K395" s="8"/>
      <c r="L395" s="8"/>
      <c r="M395" s="8"/>
      <c r="N395" s="24"/>
      <c r="O395" s="13"/>
      <c r="P395" s="13"/>
      <c r="Q395" s="13"/>
      <c r="R395" s="13"/>
      <c r="S395" s="17"/>
      <c r="T395" s="56"/>
      <c r="U395" s="96" t="str">
        <f>IF(ISNA(VLOOKUP(A395,'Служебный лист'!D:D:'Служебный лист'!E:E,2,FALSE)) = TRUE, "Газопровод не найден", VLOOKUP(A395,'Служебный лист'!D:E,2,FALSE))</f>
        <v>Газопровод не найден</v>
      </c>
      <c r="V395" s="96" t="str">
        <f>IF(ISNA(VLOOKUP(D395,PODS.DOT_CLASS_RATING_CL!A:B,2,FALSE)) = TRUE, "нет в справочнике", VLOOKUP(D395,PODS.DOT_CLASS_RATING_CL!A:B,2,FALSE))</f>
        <v>нет в справочнике</v>
      </c>
      <c r="W395" s="96" t="str">
        <f>IF(ISNA(VLOOKUP(E395,PODS.NOMINAL_DIAMETR_CL!A:B,2,FALSE)) = TRUE, "нет в справочнике", VLOOKUP(E395,PODS.NOMINAL_DIAMETR_CL!A:B,2,FALSE))</f>
        <v>нет в справочнике</v>
      </c>
      <c r="X395" s="96" t="str">
        <f>IF(ISNA(VLOOKUP(F395,PODS.NOMINAL_WALL_THICKNESS_CL!A:B,2,FALSE)) = TRUE, "нет в справочнике", VLOOKUP(F395,PODS.NOMINAL_WALL_THICKNESS_CL!A:B,2,FALSE))</f>
        <v>нет в справочнике</v>
      </c>
      <c r="Y395" s="96" t="str">
        <f>IF(ISNA(VLOOKUP(J395,PODS.PIPE_LONG_SEAM_GCL!A:B,2,FALSE)) = TRUE, "нет в справочнике", VLOOKUP(J395,PODS.PIPE_LONG_SEAM_GCL!A:B,2,FALSE))</f>
        <v>нет в справочнике</v>
      </c>
      <c r="Z395" s="96" t="str">
        <f>IF(ISNA(VLOOKUP(K395,PODS.PIPE_SEGMENT_MATERIAL_CL!A:B,2,FALSE)) = TRUE, "нет в справочнике", VLOOKUP(K395,PODS.PIPE_SEGMENT_MATERIAL_CL!A:B,2,FALSE))</f>
        <v>нет в справочнике</v>
      </c>
      <c r="AA395" s="96" t="str">
        <f>IF(ISNA(VLOOKUP(L395,PODS.PIPE_SEGMENT_MANUFACTURER!A:B,2,FALSE)) = TRUE, "нет в справочнике", VLOOKUP(L395,PODS.PIPE_SEGMENT_MANUFACTURER!A:B,2,FALSE))</f>
        <v>нет в справочнике</v>
      </c>
      <c r="AB395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95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96" spans="1:29">
      <c r="A396" s="12"/>
      <c r="B396" s="14"/>
      <c r="C396" s="15"/>
      <c r="D396" s="11"/>
      <c r="E396" s="12"/>
      <c r="F396" s="12"/>
      <c r="G396" s="8"/>
      <c r="H396" s="8"/>
      <c r="I396" s="8"/>
      <c r="J396" s="12"/>
      <c r="K396" s="8"/>
      <c r="L396" s="8"/>
      <c r="M396" s="8"/>
      <c r="N396" s="24"/>
      <c r="O396" s="13"/>
      <c r="P396" s="13"/>
      <c r="Q396" s="13"/>
      <c r="R396" s="13"/>
      <c r="S396" s="17"/>
      <c r="T396" s="56"/>
      <c r="U396" s="96" t="str">
        <f>IF(ISNA(VLOOKUP(A396,'Служебный лист'!D:D:'Служебный лист'!E:E,2,FALSE)) = TRUE, "Газопровод не найден", VLOOKUP(A396,'Служебный лист'!D:E,2,FALSE))</f>
        <v>Газопровод не найден</v>
      </c>
      <c r="V396" s="96" t="str">
        <f>IF(ISNA(VLOOKUP(D396,PODS.DOT_CLASS_RATING_CL!A:B,2,FALSE)) = TRUE, "нет в справочнике", VLOOKUP(D396,PODS.DOT_CLASS_RATING_CL!A:B,2,FALSE))</f>
        <v>нет в справочнике</v>
      </c>
      <c r="W396" s="96" t="str">
        <f>IF(ISNA(VLOOKUP(E396,PODS.NOMINAL_DIAMETR_CL!A:B,2,FALSE)) = TRUE, "нет в справочнике", VLOOKUP(E396,PODS.NOMINAL_DIAMETR_CL!A:B,2,FALSE))</f>
        <v>нет в справочнике</v>
      </c>
      <c r="X396" s="96" t="str">
        <f>IF(ISNA(VLOOKUP(F396,PODS.NOMINAL_WALL_THICKNESS_CL!A:B,2,FALSE)) = TRUE, "нет в справочнике", VLOOKUP(F396,PODS.NOMINAL_WALL_THICKNESS_CL!A:B,2,FALSE))</f>
        <v>нет в справочнике</v>
      </c>
      <c r="Y396" s="96" t="str">
        <f>IF(ISNA(VLOOKUP(J396,PODS.PIPE_LONG_SEAM_GCL!A:B,2,FALSE)) = TRUE, "нет в справочнике", VLOOKUP(J396,PODS.PIPE_LONG_SEAM_GCL!A:B,2,FALSE))</f>
        <v>нет в справочнике</v>
      </c>
      <c r="Z396" s="96" t="str">
        <f>IF(ISNA(VLOOKUP(K396,PODS.PIPE_SEGMENT_MATERIAL_CL!A:B,2,FALSE)) = TRUE, "нет в справочнике", VLOOKUP(K396,PODS.PIPE_SEGMENT_MATERIAL_CL!A:B,2,FALSE))</f>
        <v>нет в справочнике</v>
      </c>
      <c r="AA396" s="96" t="str">
        <f>IF(ISNA(VLOOKUP(L396,PODS.PIPE_SEGMENT_MANUFACTURER!A:B,2,FALSE)) = TRUE, "нет в справочнике", VLOOKUP(L396,PODS.PIPE_SEGMENT_MANUFACTURER!A:B,2,FALSE))</f>
        <v>нет в справочнике</v>
      </c>
      <c r="AB396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96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97" spans="1:29">
      <c r="A397" s="12"/>
      <c r="B397" s="14"/>
      <c r="C397" s="15"/>
      <c r="D397" s="11"/>
      <c r="E397" s="12"/>
      <c r="F397" s="12"/>
      <c r="G397" s="8"/>
      <c r="H397" s="8"/>
      <c r="I397" s="8"/>
      <c r="J397" s="12"/>
      <c r="K397" s="8"/>
      <c r="L397" s="8"/>
      <c r="M397" s="8"/>
      <c r="N397" s="24"/>
      <c r="O397" s="13"/>
      <c r="P397" s="13"/>
      <c r="Q397" s="13"/>
      <c r="R397" s="13"/>
      <c r="S397" s="17"/>
      <c r="T397" s="56"/>
      <c r="U397" s="96" t="str">
        <f>IF(ISNA(VLOOKUP(A397,'Служебный лист'!D:D:'Служебный лист'!E:E,2,FALSE)) = TRUE, "Газопровод не найден", VLOOKUP(A397,'Служебный лист'!D:E,2,FALSE))</f>
        <v>Газопровод не найден</v>
      </c>
      <c r="V397" s="96" t="str">
        <f>IF(ISNA(VLOOKUP(D397,PODS.DOT_CLASS_RATING_CL!A:B,2,FALSE)) = TRUE, "нет в справочнике", VLOOKUP(D397,PODS.DOT_CLASS_RATING_CL!A:B,2,FALSE))</f>
        <v>нет в справочнике</v>
      </c>
      <c r="W397" s="96" t="str">
        <f>IF(ISNA(VLOOKUP(E397,PODS.NOMINAL_DIAMETR_CL!A:B,2,FALSE)) = TRUE, "нет в справочнике", VLOOKUP(E397,PODS.NOMINAL_DIAMETR_CL!A:B,2,FALSE))</f>
        <v>нет в справочнике</v>
      </c>
      <c r="X397" s="96" t="str">
        <f>IF(ISNA(VLOOKUP(F397,PODS.NOMINAL_WALL_THICKNESS_CL!A:B,2,FALSE)) = TRUE, "нет в справочнике", VLOOKUP(F397,PODS.NOMINAL_WALL_THICKNESS_CL!A:B,2,FALSE))</f>
        <v>нет в справочнике</v>
      </c>
      <c r="Y397" s="96" t="str">
        <f>IF(ISNA(VLOOKUP(J397,PODS.PIPE_LONG_SEAM_GCL!A:B,2,FALSE)) = TRUE, "нет в справочнике", VLOOKUP(J397,PODS.PIPE_LONG_SEAM_GCL!A:B,2,FALSE))</f>
        <v>нет в справочнике</v>
      </c>
      <c r="Z397" s="96" t="str">
        <f>IF(ISNA(VLOOKUP(K397,PODS.PIPE_SEGMENT_MATERIAL_CL!A:B,2,FALSE)) = TRUE, "нет в справочнике", VLOOKUP(K397,PODS.PIPE_SEGMENT_MATERIAL_CL!A:B,2,FALSE))</f>
        <v>нет в справочнике</v>
      </c>
      <c r="AA397" s="96" t="str">
        <f>IF(ISNA(VLOOKUP(L397,PODS.PIPE_SEGMENT_MANUFACTURER!A:B,2,FALSE)) = TRUE, "нет в справочнике", VLOOKUP(L397,PODS.PIPE_SEGMENT_MANUFACTURER!A:B,2,FALSE))</f>
        <v>нет в справочнике</v>
      </c>
      <c r="AB397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97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98" spans="1:29">
      <c r="A398" s="12"/>
      <c r="B398" s="14"/>
      <c r="C398" s="15"/>
      <c r="D398" s="11"/>
      <c r="E398" s="12"/>
      <c r="F398" s="12"/>
      <c r="G398" s="8"/>
      <c r="H398" s="8"/>
      <c r="I398" s="8"/>
      <c r="J398" s="12"/>
      <c r="K398" s="8"/>
      <c r="L398" s="8"/>
      <c r="M398" s="8"/>
      <c r="N398" s="24"/>
      <c r="O398" s="13"/>
      <c r="P398" s="13"/>
      <c r="Q398" s="13"/>
      <c r="R398" s="13"/>
      <c r="S398" s="17"/>
      <c r="T398" s="56"/>
      <c r="U398" s="96" t="str">
        <f>IF(ISNA(VLOOKUP(A398,'Служебный лист'!D:D:'Служебный лист'!E:E,2,FALSE)) = TRUE, "Газопровод не найден", VLOOKUP(A398,'Служебный лист'!D:E,2,FALSE))</f>
        <v>Газопровод не найден</v>
      </c>
      <c r="V398" s="96" t="str">
        <f>IF(ISNA(VLOOKUP(D398,PODS.DOT_CLASS_RATING_CL!A:B,2,FALSE)) = TRUE, "нет в справочнике", VLOOKUP(D398,PODS.DOT_CLASS_RATING_CL!A:B,2,FALSE))</f>
        <v>нет в справочнике</v>
      </c>
      <c r="W398" s="96" t="str">
        <f>IF(ISNA(VLOOKUP(E398,PODS.NOMINAL_DIAMETR_CL!A:B,2,FALSE)) = TRUE, "нет в справочнике", VLOOKUP(E398,PODS.NOMINAL_DIAMETR_CL!A:B,2,FALSE))</f>
        <v>нет в справочнике</v>
      </c>
      <c r="X398" s="96" t="str">
        <f>IF(ISNA(VLOOKUP(F398,PODS.NOMINAL_WALL_THICKNESS_CL!A:B,2,FALSE)) = TRUE, "нет в справочнике", VLOOKUP(F398,PODS.NOMINAL_WALL_THICKNESS_CL!A:B,2,FALSE))</f>
        <v>нет в справочнике</v>
      </c>
      <c r="Y398" s="96" t="str">
        <f>IF(ISNA(VLOOKUP(J398,PODS.PIPE_LONG_SEAM_GCL!A:B,2,FALSE)) = TRUE, "нет в справочнике", VLOOKUP(J398,PODS.PIPE_LONG_SEAM_GCL!A:B,2,FALSE))</f>
        <v>нет в справочнике</v>
      </c>
      <c r="Z398" s="96" t="str">
        <f>IF(ISNA(VLOOKUP(K398,PODS.PIPE_SEGMENT_MATERIAL_CL!A:B,2,FALSE)) = TRUE, "нет в справочнике", VLOOKUP(K398,PODS.PIPE_SEGMENT_MATERIAL_CL!A:B,2,FALSE))</f>
        <v>нет в справочнике</v>
      </c>
      <c r="AA398" s="96" t="str">
        <f>IF(ISNA(VLOOKUP(L398,PODS.PIPE_SEGMENT_MANUFACTURER!A:B,2,FALSE)) = TRUE, "нет в справочнике", VLOOKUP(L398,PODS.PIPE_SEGMENT_MANUFACTURER!A:B,2,FALSE))</f>
        <v>нет в справочнике</v>
      </c>
      <c r="AB398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98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399" spans="1:29">
      <c r="A399" s="12"/>
      <c r="B399" s="14"/>
      <c r="C399" s="15"/>
      <c r="D399" s="11"/>
      <c r="E399" s="12"/>
      <c r="F399" s="12"/>
      <c r="G399" s="8"/>
      <c r="H399" s="8"/>
      <c r="I399" s="8"/>
      <c r="J399" s="12"/>
      <c r="K399" s="8"/>
      <c r="L399" s="8"/>
      <c r="M399" s="8"/>
      <c r="N399" s="24"/>
      <c r="O399" s="13"/>
      <c r="P399" s="13"/>
      <c r="Q399" s="13"/>
      <c r="R399" s="13"/>
      <c r="S399" s="17"/>
      <c r="T399" s="56"/>
      <c r="U399" s="96" t="str">
        <f>IF(ISNA(VLOOKUP(A399,'Служебный лист'!D:D:'Служебный лист'!E:E,2,FALSE)) = TRUE, "Газопровод не найден", VLOOKUP(A399,'Служебный лист'!D:E,2,FALSE))</f>
        <v>Газопровод не найден</v>
      </c>
      <c r="V399" s="96" t="str">
        <f>IF(ISNA(VLOOKUP(D399,PODS.DOT_CLASS_RATING_CL!A:B,2,FALSE)) = TRUE, "нет в справочнике", VLOOKUP(D399,PODS.DOT_CLASS_RATING_CL!A:B,2,FALSE))</f>
        <v>нет в справочнике</v>
      </c>
      <c r="W399" s="96" t="str">
        <f>IF(ISNA(VLOOKUP(E399,PODS.NOMINAL_DIAMETR_CL!A:B,2,FALSE)) = TRUE, "нет в справочнике", VLOOKUP(E399,PODS.NOMINAL_DIAMETR_CL!A:B,2,FALSE))</f>
        <v>нет в справочнике</v>
      </c>
      <c r="X399" s="96" t="str">
        <f>IF(ISNA(VLOOKUP(F399,PODS.NOMINAL_WALL_THICKNESS_CL!A:B,2,FALSE)) = TRUE, "нет в справочнике", VLOOKUP(F399,PODS.NOMINAL_WALL_THICKNESS_CL!A:B,2,FALSE))</f>
        <v>нет в справочнике</v>
      </c>
      <c r="Y399" s="96" t="str">
        <f>IF(ISNA(VLOOKUP(J399,PODS.PIPE_LONG_SEAM_GCL!A:B,2,FALSE)) = TRUE, "нет в справочнике", VLOOKUP(J399,PODS.PIPE_LONG_SEAM_GCL!A:B,2,FALSE))</f>
        <v>нет в справочнике</v>
      </c>
      <c r="Z399" s="96" t="str">
        <f>IF(ISNA(VLOOKUP(K399,PODS.PIPE_SEGMENT_MATERIAL_CL!A:B,2,FALSE)) = TRUE, "нет в справочнике", VLOOKUP(K399,PODS.PIPE_SEGMENT_MATERIAL_CL!A:B,2,FALSE))</f>
        <v>нет в справочнике</v>
      </c>
      <c r="AA399" s="96" t="str">
        <f>IF(ISNA(VLOOKUP(L399,PODS.PIPE_SEGMENT_MANUFACTURER!A:B,2,FALSE)) = TRUE, "нет в справочнике", VLOOKUP(L399,PODS.PIPE_SEGMENT_MANUFACTURER!A:B,2,FALSE))</f>
        <v>нет в справочнике</v>
      </c>
      <c r="AB399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399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00" spans="1:29">
      <c r="A400" s="12"/>
      <c r="B400" s="14"/>
      <c r="C400" s="15"/>
      <c r="D400" s="11"/>
      <c r="E400" s="12"/>
      <c r="F400" s="12"/>
      <c r="G400" s="8"/>
      <c r="H400" s="8"/>
      <c r="I400" s="8"/>
      <c r="J400" s="12"/>
      <c r="K400" s="8"/>
      <c r="L400" s="8"/>
      <c r="M400" s="8"/>
      <c r="N400" s="24"/>
      <c r="O400" s="13"/>
      <c r="P400" s="13"/>
      <c r="Q400" s="13"/>
      <c r="R400" s="13"/>
      <c r="S400" s="17"/>
      <c r="T400" s="56"/>
      <c r="U400" s="96" t="str">
        <f>IF(ISNA(VLOOKUP(A400,'Служебный лист'!D:D:'Служебный лист'!E:E,2,FALSE)) = TRUE, "Газопровод не найден", VLOOKUP(A400,'Служебный лист'!D:E,2,FALSE))</f>
        <v>Газопровод не найден</v>
      </c>
      <c r="V400" s="96" t="str">
        <f>IF(ISNA(VLOOKUP(D400,PODS.DOT_CLASS_RATING_CL!A:B,2,FALSE)) = TRUE, "нет в справочнике", VLOOKUP(D400,PODS.DOT_CLASS_RATING_CL!A:B,2,FALSE))</f>
        <v>нет в справочнике</v>
      </c>
      <c r="W400" s="96" t="str">
        <f>IF(ISNA(VLOOKUP(E400,PODS.NOMINAL_DIAMETR_CL!A:B,2,FALSE)) = TRUE, "нет в справочнике", VLOOKUP(E400,PODS.NOMINAL_DIAMETR_CL!A:B,2,FALSE))</f>
        <v>нет в справочнике</v>
      </c>
      <c r="X400" s="96" t="str">
        <f>IF(ISNA(VLOOKUP(F400,PODS.NOMINAL_WALL_THICKNESS_CL!A:B,2,FALSE)) = TRUE, "нет в справочнике", VLOOKUP(F400,PODS.NOMINAL_WALL_THICKNESS_CL!A:B,2,FALSE))</f>
        <v>нет в справочнике</v>
      </c>
      <c r="Y400" s="96" t="str">
        <f>IF(ISNA(VLOOKUP(J400,PODS.PIPE_LONG_SEAM_GCL!A:B,2,FALSE)) = TRUE, "нет в справочнике", VLOOKUP(J400,PODS.PIPE_LONG_SEAM_GCL!A:B,2,FALSE))</f>
        <v>нет в справочнике</v>
      </c>
      <c r="Z400" s="96" t="str">
        <f>IF(ISNA(VLOOKUP(K400,PODS.PIPE_SEGMENT_MATERIAL_CL!A:B,2,FALSE)) = TRUE, "нет в справочнике", VLOOKUP(K400,PODS.PIPE_SEGMENT_MATERIAL_CL!A:B,2,FALSE))</f>
        <v>нет в справочнике</v>
      </c>
      <c r="AA400" s="96" t="str">
        <f>IF(ISNA(VLOOKUP(L400,PODS.PIPE_SEGMENT_MANUFACTURER!A:B,2,FALSE)) = TRUE, "нет в справочнике", VLOOKUP(L400,PODS.PIPE_SEGMENT_MANUFACTURER!A:B,2,FALSE))</f>
        <v>нет в справочнике</v>
      </c>
      <c r="AB400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00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01" spans="1:29">
      <c r="A401" s="12"/>
      <c r="B401" s="14"/>
      <c r="C401" s="15"/>
      <c r="D401" s="11"/>
      <c r="E401" s="12"/>
      <c r="F401" s="12"/>
      <c r="G401" s="8"/>
      <c r="H401" s="8"/>
      <c r="I401" s="8"/>
      <c r="J401" s="12"/>
      <c r="K401" s="8"/>
      <c r="L401" s="8"/>
      <c r="M401" s="8"/>
      <c r="N401" s="24"/>
      <c r="O401" s="13"/>
      <c r="P401" s="13"/>
      <c r="Q401" s="13"/>
      <c r="R401" s="13"/>
      <c r="S401" s="17"/>
      <c r="T401" s="56"/>
      <c r="U401" s="96" t="str">
        <f>IF(ISNA(VLOOKUP(A401,'Служебный лист'!D:D:'Служебный лист'!E:E,2,FALSE)) = TRUE, "Газопровод не найден", VLOOKUP(A401,'Служебный лист'!D:E,2,FALSE))</f>
        <v>Газопровод не найден</v>
      </c>
      <c r="V401" s="96" t="str">
        <f>IF(ISNA(VLOOKUP(D401,PODS.DOT_CLASS_RATING_CL!A:B,2,FALSE)) = TRUE, "нет в справочнике", VLOOKUP(D401,PODS.DOT_CLASS_RATING_CL!A:B,2,FALSE))</f>
        <v>нет в справочнике</v>
      </c>
      <c r="W401" s="96" t="str">
        <f>IF(ISNA(VLOOKUP(E401,PODS.NOMINAL_DIAMETR_CL!A:B,2,FALSE)) = TRUE, "нет в справочнике", VLOOKUP(E401,PODS.NOMINAL_DIAMETR_CL!A:B,2,FALSE))</f>
        <v>нет в справочнике</v>
      </c>
      <c r="X401" s="96" t="str">
        <f>IF(ISNA(VLOOKUP(F401,PODS.NOMINAL_WALL_THICKNESS_CL!A:B,2,FALSE)) = TRUE, "нет в справочнике", VLOOKUP(F401,PODS.NOMINAL_WALL_THICKNESS_CL!A:B,2,FALSE))</f>
        <v>нет в справочнике</v>
      </c>
      <c r="Y401" s="96" t="str">
        <f>IF(ISNA(VLOOKUP(J401,PODS.PIPE_LONG_SEAM_GCL!A:B,2,FALSE)) = TRUE, "нет в справочнике", VLOOKUP(J401,PODS.PIPE_LONG_SEAM_GCL!A:B,2,FALSE))</f>
        <v>нет в справочнике</v>
      </c>
      <c r="Z401" s="96" t="str">
        <f>IF(ISNA(VLOOKUP(K401,PODS.PIPE_SEGMENT_MATERIAL_CL!A:B,2,FALSE)) = TRUE, "нет в справочнике", VLOOKUP(K401,PODS.PIPE_SEGMENT_MATERIAL_CL!A:B,2,FALSE))</f>
        <v>нет в справочнике</v>
      </c>
      <c r="AA401" s="96" t="str">
        <f>IF(ISNA(VLOOKUP(L401,PODS.PIPE_SEGMENT_MANUFACTURER!A:B,2,FALSE)) = TRUE, "нет в справочнике", VLOOKUP(L401,PODS.PIPE_SEGMENT_MANUFACTURER!A:B,2,FALSE))</f>
        <v>нет в справочнике</v>
      </c>
      <c r="AB401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01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02" spans="1:29">
      <c r="A402" s="12"/>
      <c r="B402" s="14"/>
      <c r="C402" s="15"/>
      <c r="D402" s="11"/>
      <c r="E402" s="12"/>
      <c r="F402" s="12"/>
      <c r="G402" s="8"/>
      <c r="H402" s="8"/>
      <c r="I402" s="8"/>
      <c r="J402" s="12"/>
      <c r="K402" s="8"/>
      <c r="L402" s="8"/>
      <c r="M402" s="8"/>
      <c r="N402" s="24"/>
      <c r="O402" s="13"/>
      <c r="P402" s="13"/>
      <c r="Q402" s="13"/>
      <c r="R402" s="13"/>
      <c r="S402" s="17"/>
      <c r="T402" s="56"/>
      <c r="U402" s="96" t="str">
        <f>IF(ISNA(VLOOKUP(A402,'Служебный лист'!D:D:'Служебный лист'!E:E,2,FALSE)) = TRUE, "Газопровод не найден", VLOOKUP(A402,'Служебный лист'!D:E,2,FALSE))</f>
        <v>Газопровод не найден</v>
      </c>
      <c r="V402" s="96" t="str">
        <f>IF(ISNA(VLOOKUP(D402,PODS.DOT_CLASS_RATING_CL!A:B,2,FALSE)) = TRUE, "нет в справочнике", VLOOKUP(D402,PODS.DOT_CLASS_RATING_CL!A:B,2,FALSE))</f>
        <v>нет в справочнике</v>
      </c>
      <c r="W402" s="96" t="str">
        <f>IF(ISNA(VLOOKUP(E402,PODS.NOMINAL_DIAMETR_CL!A:B,2,FALSE)) = TRUE, "нет в справочнике", VLOOKUP(E402,PODS.NOMINAL_DIAMETR_CL!A:B,2,FALSE))</f>
        <v>нет в справочнике</v>
      </c>
      <c r="X402" s="96" t="str">
        <f>IF(ISNA(VLOOKUP(F402,PODS.NOMINAL_WALL_THICKNESS_CL!A:B,2,FALSE)) = TRUE, "нет в справочнике", VLOOKUP(F402,PODS.NOMINAL_WALL_THICKNESS_CL!A:B,2,FALSE))</f>
        <v>нет в справочнике</v>
      </c>
      <c r="Y402" s="96" t="str">
        <f>IF(ISNA(VLOOKUP(J402,PODS.PIPE_LONG_SEAM_GCL!A:B,2,FALSE)) = TRUE, "нет в справочнике", VLOOKUP(J402,PODS.PIPE_LONG_SEAM_GCL!A:B,2,FALSE))</f>
        <v>нет в справочнике</v>
      </c>
      <c r="Z402" s="96" t="str">
        <f>IF(ISNA(VLOOKUP(K402,PODS.PIPE_SEGMENT_MATERIAL_CL!A:B,2,FALSE)) = TRUE, "нет в справочнике", VLOOKUP(K402,PODS.PIPE_SEGMENT_MATERIAL_CL!A:B,2,FALSE))</f>
        <v>нет в справочнике</v>
      </c>
      <c r="AA402" s="96" t="str">
        <f>IF(ISNA(VLOOKUP(L402,PODS.PIPE_SEGMENT_MANUFACTURER!A:B,2,FALSE)) = TRUE, "нет в справочнике", VLOOKUP(L402,PODS.PIPE_SEGMENT_MANUFACTURER!A:B,2,FALSE))</f>
        <v>нет в справочнике</v>
      </c>
      <c r="AB402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02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03" spans="1:29">
      <c r="A403" s="12"/>
      <c r="B403" s="14"/>
      <c r="C403" s="15"/>
      <c r="D403" s="11"/>
      <c r="E403" s="12"/>
      <c r="F403" s="12"/>
      <c r="G403" s="8"/>
      <c r="H403" s="8"/>
      <c r="I403" s="8"/>
      <c r="J403" s="12"/>
      <c r="K403" s="8"/>
      <c r="L403" s="8"/>
      <c r="M403" s="8"/>
      <c r="N403" s="24"/>
      <c r="O403" s="13"/>
      <c r="P403" s="13"/>
      <c r="Q403" s="13"/>
      <c r="R403" s="13"/>
      <c r="S403" s="17"/>
      <c r="T403" s="56"/>
      <c r="U403" s="96" t="str">
        <f>IF(ISNA(VLOOKUP(A403,'Служебный лист'!D:D:'Служебный лист'!E:E,2,FALSE)) = TRUE, "Газопровод не найден", VLOOKUP(A403,'Служебный лист'!D:E,2,FALSE))</f>
        <v>Газопровод не найден</v>
      </c>
      <c r="V403" s="96" t="str">
        <f>IF(ISNA(VLOOKUP(D403,PODS.DOT_CLASS_RATING_CL!A:B,2,FALSE)) = TRUE, "нет в справочнике", VLOOKUP(D403,PODS.DOT_CLASS_RATING_CL!A:B,2,FALSE))</f>
        <v>нет в справочнике</v>
      </c>
      <c r="W403" s="96" t="str">
        <f>IF(ISNA(VLOOKUP(E403,PODS.NOMINAL_DIAMETR_CL!A:B,2,FALSE)) = TRUE, "нет в справочнике", VLOOKUP(E403,PODS.NOMINAL_DIAMETR_CL!A:B,2,FALSE))</f>
        <v>нет в справочнике</v>
      </c>
      <c r="X403" s="96" t="str">
        <f>IF(ISNA(VLOOKUP(F403,PODS.NOMINAL_WALL_THICKNESS_CL!A:B,2,FALSE)) = TRUE, "нет в справочнике", VLOOKUP(F403,PODS.NOMINAL_WALL_THICKNESS_CL!A:B,2,FALSE))</f>
        <v>нет в справочнике</v>
      </c>
      <c r="Y403" s="96" t="str">
        <f>IF(ISNA(VLOOKUP(J403,PODS.PIPE_LONG_SEAM_GCL!A:B,2,FALSE)) = TRUE, "нет в справочнике", VLOOKUP(J403,PODS.PIPE_LONG_SEAM_GCL!A:B,2,FALSE))</f>
        <v>нет в справочнике</v>
      </c>
      <c r="Z403" s="96" t="str">
        <f>IF(ISNA(VLOOKUP(K403,PODS.PIPE_SEGMENT_MATERIAL_CL!A:B,2,FALSE)) = TRUE, "нет в справочнике", VLOOKUP(K403,PODS.PIPE_SEGMENT_MATERIAL_CL!A:B,2,FALSE))</f>
        <v>нет в справочнике</v>
      </c>
      <c r="AA403" s="96" t="str">
        <f>IF(ISNA(VLOOKUP(L403,PODS.PIPE_SEGMENT_MANUFACTURER!A:B,2,FALSE)) = TRUE, "нет в справочнике", VLOOKUP(L403,PODS.PIPE_SEGMENT_MANUFACTURER!A:B,2,FALSE))</f>
        <v>нет в справочнике</v>
      </c>
      <c r="AB403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03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04" spans="1:29">
      <c r="A404" s="12"/>
      <c r="B404" s="14"/>
      <c r="C404" s="15"/>
      <c r="D404" s="11"/>
      <c r="E404" s="12"/>
      <c r="F404" s="12"/>
      <c r="G404" s="8"/>
      <c r="H404" s="8"/>
      <c r="I404" s="8"/>
      <c r="J404" s="12"/>
      <c r="K404" s="8"/>
      <c r="L404" s="8"/>
      <c r="M404" s="8"/>
      <c r="N404" s="24"/>
      <c r="O404" s="13"/>
      <c r="P404" s="13"/>
      <c r="Q404" s="13"/>
      <c r="R404" s="13"/>
      <c r="S404" s="17"/>
      <c r="T404" s="56"/>
      <c r="U404" s="96" t="str">
        <f>IF(ISNA(VLOOKUP(A404,'Служебный лист'!D:D:'Служебный лист'!E:E,2,FALSE)) = TRUE, "Газопровод не найден", VLOOKUP(A404,'Служебный лист'!D:E,2,FALSE))</f>
        <v>Газопровод не найден</v>
      </c>
      <c r="V404" s="96" t="str">
        <f>IF(ISNA(VLOOKUP(D404,PODS.DOT_CLASS_RATING_CL!A:B,2,FALSE)) = TRUE, "нет в справочнике", VLOOKUP(D404,PODS.DOT_CLASS_RATING_CL!A:B,2,FALSE))</f>
        <v>нет в справочнике</v>
      </c>
      <c r="W404" s="96" t="str">
        <f>IF(ISNA(VLOOKUP(E404,PODS.NOMINAL_DIAMETR_CL!A:B,2,FALSE)) = TRUE, "нет в справочнике", VLOOKUP(E404,PODS.NOMINAL_DIAMETR_CL!A:B,2,FALSE))</f>
        <v>нет в справочнике</v>
      </c>
      <c r="X404" s="96" t="str">
        <f>IF(ISNA(VLOOKUP(F404,PODS.NOMINAL_WALL_THICKNESS_CL!A:B,2,FALSE)) = TRUE, "нет в справочнике", VLOOKUP(F404,PODS.NOMINAL_WALL_THICKNESS_CL!A:B,2,FALSE))</f>
        <v>нет в справочнике</v>
      </c>
      <c r="Y404" s="96" t="str">
        <f>IF(ISNA(VLOOKUP(J404,PODS.PIPE_LONG_SEAM_GCL!A:B,2,FALSE)) = TRUE, "нет в справочнике", VLOOKUP(J404,PODS.PIPE_LONG_SEAM_GCL!A:B,2,FALSE))</f>
        <v>нет в справочнике</v>
      </c>
      <c r="Z404" s="96" t="str">
        <f>IF(ISNA(VLOOKUP(K404,PODS.PIPE_SEGMENT_MATERIAL_CL!A:B,2,FALSE)) = TRUE, "нет в справочнике", VLOOKUP(K404,PODS.PIPE_SEGMENT_MATERIAL_CL!A:B,2,FALSE))</f>
        <v>нет в справочнике</v>
      </c>
      <c r="AA404" s="96" t="str">
        <f>IF(ISNA(VLOOKUP(L404,PODS.PIPE_SEGMENT_MANUFACTURER!A:B,2,FALSE)) = TRUE, "нет в справочнике", VLOOKUP(L404,PODS.PIPE_SEGMENT_MANUFACTURER!A:B,2,FALSE))</f>
        <v>нет в справочнике</v>
      </c>
      <c r="AB404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04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05" spans="1:29">
      <c r="A405" s="12"/>
      <c r="B405" s="14"/>
      <c r="C405" s="15"/>
      <c r="D405" s="11"/>
      <c r="E405" s="12"/>
      <c r="F405" s="12"/>
      <c r="G405" s="8"/>
      <c r="H405" s="8"/>
      <c r="I405" s="8"/>
      <c r="J405" s="12"/>
      <c r="K405" s="8"/>
      <c r="L405" s="8"/>
      <c r="M405" s="8"/>
      <c r="N405" s="24"/>
      <c r="O405" s="13"/>
      <c r="P405" s="13"/>
      <c r="Q405" s="13"/>
      <c r="R405" s="13"/>
      <c r="S405" s="17"/>
      <c r="T405" s="56"/>
      <c r="U405" s="96" t="str">
        <f>IF(ISNA(VLOOKUP(A405,'Служебный лист'!D:D:'Служебный лист'!E:E,2,FALSE)) = TRUE, "Газопровод не найден", VLOOKUP(A405,'Служебный лист'!D:E,2,FALSE))</f>
        <v>Газопровод не найден</v>
      </c>
      <c r="V405" s="96" t="str">
        <f>IF(ISNA(VLOOKUP(D405,PODS.DOT_CLASS_RATING_CL!A:B,2,FALSE)) = TRUE, "нет в справочнике", VLOOKUP(D405,PODS.DOT_CLASS_RATING_CL!A:B,2,FALSE))</f>
        <v>нет в справочнике</v>
      </c>
      <c r="W405" s="96" t="str">
        <f>IF(ISNA(VLOOKUP(E405,PODS.NOMINAL_DIAMETR_CL!A:B,2,FALSE)) = TRUE, "нет в справочнике", VLOOKUP(E405,PODS.NOMINAL_DIAMETR_CL!A:B,2,FALSE))</f>
        <v>нет в справочнике</v>
      </c>
      <c r="X405" s="96" t="str">
        <f>IF(ISNA(VLOOKUP(F405,PODS.NOMINAL_WALL_THICKNESS_CL!A:B,2,FALSE)) = TRUE, "нет в справочнике", VLOOKUP(F405,PODS.NOMINAL_WALL_THICKNESS_CL!A:B,2,FALSE))</f>
        <v>нет в справочнике</v>
      </c>
      <c r="Y405" s="96" t="str">
        <f>IF(ISNA(VLOOKUP(J405,PODS.PIPE_LONG_SEAM_GCL!A:B,2,FALSE)) = TRUE, "нет в справочнике", VLOOKUP(J405,PODS.PIPE_LONG_SEAM_GCL!A:B,2,FALSE))</f>
        <v>нет в справочнике</v>
      </c>
      <c r="Z405" s="96" t="str">
        <f>IF(ISNA(VLOOKUP(K405,PODS.PIPE_SEGMENT_MATERIAL_CL!A:B,2,FALSE)) = TRUE, "нет в справочнике", VLOOKUP(K405,PODS.PIPE_SEGMENT_MATERIAL_CL!A:B,2,FALSE))</f>
        <v>нет в справочнике</v>
      </c>
      <c r="AA405" s="96" t="str">
        <f>IF(ISNA(VLOOKUP(L405,PODS.PIPE_SEGMENT_MANUFACTURER!A:B,2,FALSE)) = TRUE, "нет в справочнике", VLOOKUP(L405,PODS.PIPE_SEGMENT_MANUFACTURER!A:B,2,FALSE))</f>
        <v>нет в справочнике</v>
      </c>
      <c r="AB405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05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06" spans="1:29">
      <c r="A406" s="12"/>
      <c r="B406" s="14"/>
      <c r="C406" s="15"/>
      <c r="D406" s="11"/>
      <c r="E406" s="12"/>
      <c r="F406" s="12"/>
      <c r="G406" s="8"/>
      <c r="H406" s="8"/>
      <c r="I406" s="8"/>
      <c r="J406" s="12"/>
      <c r="K406" s="8"/>
      <c r="L406" s="8"/>
      <c r="M406" s="8"/>
      <c r="N406" s="24"/>
      <c r="O406" s="13"/>
      <c r="P406" s="13"/>
      <c r="Q406" s="13"/>
      <c r="R406" s="13"/>
      <c r="S406" s="17"/>
      <c r="T406" s="56"/>
      <c r="U406" s="96" t="str">
        <f>IF(ISNA(VLOOKUP(A406,'Служебный лист'!D:D:'Служебный лист'!E:E,2,FALSE)) = TRUE, "Газопровод не найден", VLOOKUP(A406,'Служебный лист'!D:E,2,FALSE))</f>
        <v>Газопровод не найден</v>
      </c>
      <c r="V406" s="96" t="str">
        <f>IF(ISNA(VLOOKUP(D406,PODS.DOT_CLASS_RATING_CL!A:B,2,FALSE)) = TRUE, "нет в справочнике", VLOOKUP(D406,PODS.DOT_CLASS_RATING_CL!A:B,2,FALSE))</f>
        <v>нет в справочнике</v>
      </c>
      <c r="W406" s="96" t="str">
        <f>IF(ISNA(VLOOKUP(E406,PODS.NOMINAL_DIAMETR_CL!A:B,2,FALSE)) = TRUE, "нет в справочнике", VLOOKUP(E406,PODS.NOMINAL_DIAMETR_CL!A:B,2,FALSE))</f>
        <v>нет в справочнике</v>
      </c>
      <c r="X406" s="96" t="str">
        <f>IF(ISNA(VLOOKUP(F406,PODS.NOMINAL_WALL_THICKNESS_CL!A:B,2,FALSE)) = TRUE, "нет в справочнике", VLOOKUP(F406,PODS.NOMINAL_WALL_THICKNESS_CL!A:B,2,FALSE))</f>
        <v>нет в справочнике</v>
      </c>
      <c r="Y406" s="96" t="str">
        <f>IF(ISNA(VLOOKUP(J406,PODS.PIPE_LONG_SEAM_GCL!A:B,2,FALSE)) = TRUE, "нет в справочнике", VLOOKUP(J406,PODS.PIPE_LONG_SEAM_GCL!A:B,2,FALSE))</f>
        <v>нет в справочнике</v>
      </c>
      <c r="Z406" s="96" t="str">
        <f>IF(ISNA(VLOOKUP(K406,PODS.PIPE_SEGMENT_MATERIAL_CL!A:B,2,FALSE)) = TRUE, "нет в справочнике", VLOOKUP(K406,PODS.PIPE_SEGMENT_MATERIAL_CL!A:B,2,FALSE))</f>
        <v>нет в справочнике</v>
      </c>
      <c r="AA406" s="96" t="str">
        <f>IF(ISNA(VLOOKUP(L406,PODS.PIPE_SEGMENT_MANUFACTURER!A:B,2,FALSE)) = TRUE, "нет в справочнике", VLOOKUP(L406,PODS.PIPE_SEGMENT_MANUFACTURER!A:B,2,FALSE))</f>
        <v>нет в справочнике</v>
      </c>
      <c r="AB406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06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07" spans="1:29">
      <c r="A407" s="12"/>
      <c r="B407" s="14"/>
      <c r="C407" s="15"/>
      <c r="D407" s="11"/>
      <c r="E407" s="12"/>
      <c r="F407" s="12"/>
      <c r="G407" s="8"/>
      <c r="H407" s="8"/>
      <c r="I407" s="8"/>
      <c r="J407" s="12"/>
      <c r="K407" s="8"/>
      <c r="L407" s="8"/>
      <c r="M407" s="8"/>
      <c r="N407" s="24"/>
      <c r="O407" s="13"/>
      <c r="P407" s="13"/>
      <c r="Q407" s="13"/>
      <c r="R407" s="13"/>
      <c r="S407" s="17"/>
      <c r="T407" s="56"/>
      <c r="U407" s="96" t="str">
        <f>IF(ISNA(VLOOKUP(A407,'Служебный лист'!D:D:'Служебный лист'!E:E,2,FALSE)) = TRUE, "Газопровод не найден", VLOOKUP(A407,'Служебный лист'!D:E,2,FALSE))</f>
        <v>Газопровод не найден</v>
      </c>
      <c r="V407" s="96" t="str">
        <f>IF(ISNA(VLOOKUP(D407,PODS.DOT_CLASS_RATING_CL!A:B,2,FALSE)) = TRUE, "нет в справочнике", VLOOKUP(D407,PODS.DOT_CLASS_RATING_CL!A:B,2,FALSE))</f>
        <v>нет в справочнике</v>
      </c>
      <c r="W407" s="96" t="str">
        <f>IF(ISNA(VLOOKUP(E407,PODS.NOMINAL_DIAMETR_CL!A:B,2,FALSE)) = TRUE, "нет в справочнике", VLOOKUP(E407,PODS.NOMINAL_DIAMETR_CL!A:B,2,FALSE))</f>
        <v>нет в справочнике</v>
      </c>
      <c r="X407" s="96" t="str">
        <f>IF(ISNA(VLOOKUP(F407,PODS.NOMINAL_WALL_THICKNESS_CL!A:B,2,FALSE)) = TRUE, "нет в справочнике", VLOOKUP(F407,PODS.NOMINAL_WALL_THICKNESS_CL!A:B,2,FALSE))</f>
        <v>нет в справочнике</v>
      </c>
      <c r="Y407" s="96" t="str">
        <f>IF(ISNA(VLOOKUP(J407,PODS.PIPE_LONG_SEAM_GCL!A:B,2,FALSE)) = TRUE, "нет в справочнике", VLOOKUP(J407,PODS.PIPE_LONG_SEAM_GCL!A:B,2,FALSE))</f>
        <v>нет в справочнике</v>
      </c>
      <c r="Z407" s="96" t="str">
        <f>IF(ISNA(VLOOKUP(K407,PODS.PIPE_SEGMENT_MATERIAL_CL!A:B,2,FALSE)) = TRUE, "нет в справочнике", VLOOKUP(K407,PODS.PIPE_SEGMENT_MATERIAL_CL!A:B,2,FALSE))</f>
        <v>нет в справочнике</v>
      </c>
      <c r="AA407" s="96" t="str">
        <f>IF(ISNA(VLOOKUP(L407,PODS.PIPE_SEGMENT_MANUFACTURER!A:B,2,FALSE)) = TRUE, "нет в справочнике", VLOOKUP(L407,PODS.PIPE_SEGMENT_MANUFACTURER!A:B,2,FALSE))</f>
        <v>нет в справочнике</v>
      </c>
      <c r="AB407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07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08" spans="1:29">
      <c r="A408" s="12"/>
      <c r="B408" s="14"/>
      <c r="C408" s="15"/>
      <c r="D408" s="11"/>
      <c r="E408" s="12"/>
      <c r="F408" s="12"/>
      <c r="G408" s="8"/>
      <c r="H408" s="8"/>
      <c r="I408" s="8"/>
      <c r="J408" s="12"/>
      <c r="K408" s="8"/>
      <c r="L408" s="8"/>
      <c r="M408" s="8"/>
      <c r="N408" s="24"/>
      <c r="O408" s="13"/>
      <c r="P408" s="13"/>
      <c r="Q408" s="13"/>
      <c r="R408" s="13"/>
      <c r="S408" s="17"/>
      <c r="T408" s="56"/>
      <c r="U408" s="96" t="str">
        <f>IF(ISNA(VLOOKUP(A408,'Служебный лист'!D:D:'Служебный лист'!E:E,2,FALSE)) = TRUE, "Газопровод не найден", VLOOKUP(A408,'Служебный лист'!D:E,2,FALSE))</f>
        <v>Газопровод не найден</v>
      </c>
      <c r="V408" s="96" t="str">
        <f>IF(ISNA(VLOOKUP(D408,PODS.DOT_CLASS_RATING_CL!A:B,2,FALSE)) = TRUE, "нет в справочнике", VLOOKUP(D408,PODS.DOT_CLASS_RATING_CL!A:B,2,FALSE))</f>
        <v>нет в справочнике</v>
      </c>
      <c r="W408" s="96" t="str">
        <f>IF(ISNA(VLOOKUP(E408,PODS.NOMINAL_DIAMETR_CL!A:B,2,FALSE)) = TRUE, "нет в справочнике", VLOOKUP(E408,PODS.NOMINAL_DIAMETR_CL!A:B,2,FALSE))</f>
        <v>нет в справочнике</v>
      </c>
      <c r="X408" s="96" t="str">
        <f>IF(ISNA(VLOOKUP(F408,PODS.NOMINAL_WALL_THICKNESS_CL!A:B,2,FALSE)) = TRUE, "нет в справочнике", VLOOKUP(F408,PODS.NOMINAL_WALL_THICKNESS_CL!A:B,2,FALSE))</f>
        <v>нет в справочнике</v>
      </c>
      <c r="Y408" s="96" t="str">
        <f>IF(ISNA(VLOOKUP(J408,PODS.PIPE_LONG_SEAM_GCL!A:B,2,FALSE)) = TRUE, "нет в справочнике", VLOOKUP(J408,PODS.PIPE_LONG_SEAM_GCL!A:B,2,FALSE))</f>
        <v>нет в справочнике</v>
      </c>
      <c r="Z408" s="96" t="str">
        <f>IF(ISNA(VLOOKUP(K408,PODS.PIPE_SEGMENT_MATERIAL_CL!A:B,2,FALSE)) = TRUE, "нет в справочнике", VLOOKUP(K408,PODS.PIPE_SEGMENT_MATERIAL_CL!A:B,2,FALSE))</f>
        <v>нет в справочнике</v>
      </c>
      <c r="AA408" s="96" t="str">
        <f>IF(ISNA(VLOOKUP(L408,PODS.PIPE_SEGMENT_MANUFACTURER!A:B,2,FALSE)) = TRUE, "нет в справочнике", VLOOKUP(L408,PODS.PIPE_SEGMENT_MANUFACTURER!A:B,2,FALSE))</f>
        <v>нет в справочнике</v>
      </c>
      <c r="AB408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08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09" spans="1:29">
      <c r="A409" s="12"/>
      <c r="B409" s="14"/>
      <c r="C409" s="15"/>
      <c r="D409" s="11"/>
      <c r="E409" s="12"/>
      <c r="F409" s="12"/>
      <c r="G409" s="8"/>
      <c r="H409" s="8"/>
      <c r="I409" s="8"/>
      <c r="J409" s="12"/>
      <c r="K409" s="8"/>
      <c r="L409" s="8"/>
      <c r="M409" s="8"/>
      <c r="N409" s="24"/>
      <c r="O409" s="13"/>
      <c r="P409" s="13"/>
      <c r="Q409" s="13"/>
      <c r="R409" s="13"/>
      <c r="S409" s="17"/>
      <c r="T409" s="56"/>
      <c r="U409" s="96" t="str">
        <f>IF(ISNA(VLOOKUP(A409,'Служебный лист'!D:D:'Служебный лист'!E:E,2,FALSE)) = TRUE, "Газопровод не найден", VLOOKUP(A409,'Служебный лист'!D:E,2,FALSE))</f>
        <v>Газопровод не найден</v>
      </c>
      <c r="V409" s="96" t="str">
        <f>IF(ISNA(VLOOKUP(D409,PODS.DOT_CLASS_RATING_CL!A:B,2,FALSE)) = TRUE, "нет в справочнике", VLOOKUP(D409,PODS.DOT_CLASS_RATING_CL!A:B,2,FALSE))</f>
        <v>нет в справочнике</v>
      </c>
      <c r="W409" s="96" t="str">
        <f>IF(ISNA(VLOOKUP(E409,PODS.NOMINAL_DIAMETR_CL!A:B,2,FALSE)) = TRUE, "нет в справочнике", VLOOKUP(E409,PODS.NOMINAL_DIAMETR_CL!A:B,2,FALSE))</f>
        <v>нет в справочнике</v>
      </c>
      <c r="X409" s="96" t="str">
        <f>IF(ISNA(VLOOKUP(F409,PODS.NOMINAL_WALL_THICKNESS_CL!A:B,2,FALSE)) = TRUE, "нет в справочнике", VLOOKUP(F409,PODS.NOMINAL_WALL_THICKNESS_CL!A:B,2,FALSE))</f>
        <v>нет в справочнике</v>
      </c>
      <c r="Y409" s="96" t="str">
        <f>IF(ISNA(VLOOKUP(J409,PODS.PIPE_LONG_SEAM_GCL!A:B,2,FALSE)) = TRUE, "нет в справочнике", VLOOKUP(J409,PODS.PIPE_LONG_SEAM_GCL!A:B,2,FALSE))</f>
        <v>нет в справочнике</v>
      </c>
      <c r="Z409" s="96" t="str">
        <f>IF(ISNA(VLOOKUP(K409,PODS.PIPE_SEGMENT_MATERIAL_CL!A:B,2,FALSE)) = TRUE, "нет в справочнике", VLOOKUP(K409,PODS.PIPE_SEGMENT_MATERIAL_CL!A:B,2,FALSE))</f>
        <v>нет в справочнике</v>
      </c>
      <c r="AA409" s="96" t="str">
        <f>IF(ISNA(VLOOKUP(L409,PODS.PIPE_SEGMENT_MANUFACTURER!A:B,2,FALSE)) = TRUE, "нет в справочнике", VLOOKUP(L409,PODS.PIPE_SEGMENT_MANUFACTURER!A:B,2,FALSE))</f>
        <v>нет в справочнике</v>
      </c>
      <c r="AB409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09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10" spans="1:29">
      <c r="A410" s="12"/>
      <c r="B410" s="14"/>
      <c r="C410" s="15"/>
      <c r="D410" s="11"/>
      <c r="E410" s="12"/>
      <c r="F410" s="12"/>
      <c r="G410" s="8"/>
      <c r="H410" s="8"/>
      <c r="I410" s="8"/>
      <c r="J410" s="12"/>
      <c r="K410" s="8"/>
      <c r="L410" s="8"/>
      <c r="M410" s="8"/>
      <c r="N410" s="24"/>
      <c r="O410" s="13"/>
      <c r="P410" s="13"/>
      <c r="Q410" s="13"/>
      <c r="R410" s="13"/>
      <c r="S410" s="17"/>
      <c r="T410" s="56"/>
      <c r="U410" s="96" t="str">
        <f>IF(ISNA(VLOOKUP(A410,'Служебный лист'!D:D:'Служебный лист'!E:E,2,FALSE)) = TRUE, "Газопровод не найден", VLOOKUP(A410,'Служебный лист'!D:E,2,FALSE))</f>
        <v>Газопровод не найден</v>
      </c>
      <c r="V410" s="96" t="str">
        <f>IF(ISNA(VLOOKUP(D410,PODS.DOT_CLASS_RATING_CL!A:B,2,FALSE)) = TRUE, "нет в справочнике", VLOOKUP(D410,PODS.DOT_CLASS_RATING_CL!A:B,2,FALSE))</f>
        <v>нет в справочнике</v>
      </c>
      <c r="W410" s="96" t="str">
        <f>IF(ISNA(VLOOKUP(E410,PODS.NOMINAL_DIAMETR_CL!A:B,2,FALSE)) = TRUE, "нет в справочнике", VLOOKUP(E410,PODS.NOMINAL_DIAMETR_CL!A:B,2,FALSE))</f>
        <v>нет в справочнике</v>
      </c>
      <c r="X410" s="96" t="str">
        <f>IF(ISNA(VLOOKUP(F410,PODS.NOMINAL_WALL_THICKNESS_CL!A:B,2,FALSE)) = TRUE, "нет в справочнике", VLOOKUP(F410,PODS.NOMINAL_WALL_THICKNESS_CL!A:B,2,FALSE))</f>
        <v>нет в справочнике</v>
      </c>
      <c r="Y410" s="96" t="str">
        <f>IF(ISNA(VLOOKUP(J410,PODS.PIPE_LONG_SEAM_GCL!A:B,2,FALSE)) = TRUE, "нет в справочнике", VLOOKUP(J410,PODS.PIPE_LONG_SEAM_GCL!A:B,2,FALSE))</f>
        <v>нет в справочнике</v>
      </c>
      <c r="Z410" s="96" t="str">
        <f>IF(ISNA(VLOOKUP(K410,PODS.PIPE_SEGMENT_MATERIAL_CL!A:B,2,FALSE)) = TRUE, "нет в справочнике", VLOOKUP(K410,PODS.PIPE_SEGMENT_MATERIAL_CL!A:B,2,FALSE))</f>
        <v>нет в справочнике</v>
      </c>
      <c r="AA410" s="96" t="str">
        <f>IF(ISNA(VLOOKUP(L410,PODS.PIPE_SEGMENT_MANUFACTURER!A:B,2,FALSE)) = TRUE, "нет в справочнике", VLOOKUP(L410,PODS.PIPE_SEGMENT_MANUFACTURER!A:B,2,FALSE))</f>
        <v>нет в справочнике</v>
      </c>
      <c r="AB410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10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11" spans="1:29">
      <c r="A411" s="12"/>
      <c r="B411" s="14"/>
      <c r="C411" s="15"/>
      <c r="D411" s="11"/>
      <c r="E411" s="12"/>
      <c r="F411" s="12"/>
      <c r="G411" s="8"/>
      <c r="H411" s="8"/>
      <c r="I411" s="8"/>
      <c r="J411" s="12"/>
      <c r="K411" s="8"/>
      <c r="L411" s="8"/>
      <c r="M411" s="8"/>
      <c r="N411" s="24"/>
      <c r="O411" s="13"/>
      <c r="P411" s="13"/>
      <c r="Q411" s="13"/>
      <c r="R411" s="13"/>
      <c r="S411" s="17"/>
      <c r="T411" s="56"/>
      <c r="U411" s="96" t="str">
        <f>IF(ISNA(VLOOKUP(A411,'Служебный лист'!D:D:'Служебный лист'!E:E,2,FALSE)) = TRUE, "Газопровод не найден", VLOOKUP(A411,'Служебный лист'!D:E,2,FALSE))</f>
        <v>Газопровод не найден</v>
      </c>
      <c r="V411" s="96" t="str">
        <f>IF(ISNA(VLOOKUP(D411,PODS.DOT_CLASS_RATING_CL!A:B,2,FALSE)) = TRUE, "нет в справочнике", VLOOKUP(D411,PODS.DOT_CLASS_RATING_CL!A:B,2,FALSE))</f>
        <v>нет в справочнике</v>
      </c>
      <c r="W411" s="96" t="str">
        <f>IF(ISNA(VLOOKUP(E411,PODS.NOMINAL_DIAMETR_CL!A:B,2,FALSE)) = TRUE, "нет в справочнике", VLOOKUP(E411,PODS.NOMINAL_DIAMETR_CL!A:B,2,FALSE))</f>
        <v>нет в справочнике</v>
      </c>
      <c r="X411" s="96" t="str">
        <f>IF(ISNA(VLOOKUP(F411,PODS.NOMINAL_WALL_THICKNESS_CL!A:B,2,FALSE)) = TRUE, "нет в справочнике", VLOOKUP(F411,PODS.NOMINAL_WALL_THICKNESS_CL!A:B,2,FALSE))</f>
        <v>нет в справочнике</v>
      </c>
      <c r="Y411" s="96" t="str">
        <f>IF(ISNA(VLOOKUP(J411,PODS.PIPE_LONG_SEAM_GCL!A:B,2,FALSE)) = TRUE, "нет в справочнике", VLOOKUP(J411,PODS.PIPE_LONG_SEAM_GCL!A:B,2,FALSE))</f>
        <v>нет в справочнике</v>
      </c>
      <c r="Z411" s="96" t="str">
        <f>IF(ISNA(VLOOKUP(K411,PODS.PIPE_SEGMENT_MATERIAL_CL!A:B,2,FALSE)) = TRUE, "нет в справочнике", VLOOKUP(K411,PODS.PIPE_SEGMENT_MATERIAL_CL!A:B,2,FALSE))</f>
        <v>нет в справочнике</v>
      </c>
      <c r="AA411" s="96" t="str">
        <f>IF(ISNA(VLOOKUP(L411,PODS.PIPE_SEGMENT_MANUFACTURER!A:B,2,FALSE)) = TRUE, "нет в справочнике", VLOOKUP(L411,PODS.PIPE_SEGMENT_MANUFACTURER!A:B,2,FALSE))</f>
        <v>нет в справочнике</v>
      </c>
      <c r="AB411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11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12" spans="1:29">
      <c r="A412" s="12"/>
      <c r="B412" s="14"/>
      <c r="C412" s="15"/>
      <c r="D412" s="11"/>
      <c r="E412" s="12"/>
      <c r="F412" s="12"/>
      <c r="G412" s="8"/>
      <c r="H412" s="8"/>
      <c r="I412" s="8"/>
      <c r="J412" s="12"/>
      <c r="K412" s="8"/>
      <c r="L412" s="8"/>
      <c r="M412" s="8"/>
      <c r="N412" s="24"/>
      <c r="O412" s="13"/>
      <c r="P412" s="13"/>
      <c r="Q412" s="13"/>
      <c r="R412" s="13"/>
      <c r="S412" s="17"/>
      <c r="T412" s="56"/>
      <c r="U412" s="96" t="str">
        <f>IF(ISNA(VLOOKUP(A412,'Служебный лист'!D:D:'Служебный лист'!E:E,2,FALSE)) = TRUE, "Газопровод не найден", VLOOKUP(A412,'Служебный лист'!D:E,2,FALSE))</f>
        <v>Газопровод не найден</v>
      </c>
      <c r="V412" s="96" t="str">
        <f>IF(ISNA(VLOOKUP(D412,PODS.DOT_CLASS_RATING_CL!A:B,2,FALSE)) = TRUE, "нет в справочнике", VLOOKUP(D412,PODS.DOT_CLASS_RATING_CL!A:B,2,FALSE))</f>
        <v>нет в справочнике</v>
      </c>
      <c r="W412" s="96" t="str">
        <f>IF(ISNA(VLOOKUP(E412,PODS.NOMINAL_DIAMETR_CL!A:B,2,FALSE)) = TRUE, "нет в справочнике", VLOOKUP(E412,PODS.NOMINAL_DIAMETR_CL!A:B,2,FALSE))</f>
        <v>нет в справочнике</v>
      </c>
      <c r="X412" s="96" t="str">
        <f>IF(ISNA(VLOOKUP(F412,PODS.NOMINAL_WALL_THICKNESS_CL!A:B,2,FALSE)) = TRUE, "нет в справочнике", VLOOKUP(F412,PODS.NOMINAL_WALL_THICKNESS_CL!A:B,2,FALSE))</f>
        <v>нет в справочнике</v>
      </c>
      <c r="Y412" s="96" t="str">
        <f>IF(ISNA(VLOOKUP(J412,PODS.PIPE_LONG_SEAM_GCL!A:B,2,FALSE)) = TRUE, "нет в справочнике", VLOOKUP(J412,PODS.PIPE_LONG_SEAM_GCL!A:B,2,FALSE))</f>
        <v>нет в справочнике</v>
      </c>
      <c r="Z412" s="96" t="str">
        <f>IF(ISNA(VLOOKUP(K412,PODS.PIPE_SEGMENT_MATERIAL_CL!A:B,2,FALSE)) = TRUE, "нет в справочнике", VLOOKUP(K412,PODS.PIPE_SEGMENT_MATERIAL_CL!A:B,2,FALSE))</f>
        <v>нет в справочнике</v>
      </c>
      <c r="AA412" s="96" t="str">
        <f>IF(ISNA(VLOOKUP(L412,PODS.PIPE_SEGMENT_MANUFACTURER!A:B,2,FALSE)) = TRUE, "нет в справочнике", VLOOKUP(L412,PODS.PIPE_SEGMENT_MANUFACTURER!A:B,2,FALSE))</f>
        <v>нет в справочнике</v>
      </c>
      <c r="AB412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12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13" spans="1:29">
      <c r="A413" s="12"/>
      <c r="B413" s="14"/>
      <c r="C413" s="15"/>
      <c r="D413" s="11"/>
      <c r="E413" s="12"/>
      <c r="F413" s="12"/>
      <c r="G413" s="8"/>
      <c r="H413" s="8"/>
      <c r="I413" s="8"/>
      <c r="J413" s="12"/>
      <c r="K413" s="8"/>
      <c r="L413" s="8"/>
      <c r="M413" s="8"/>
      <c r="N413" s="24"/>
      <c r="O413" s="13"/>
      <c r="P413" s="13"/>
      <c r="Q413" s="13"/>
      <c r="R413" s="13"/>
      <c r="S413" s="17"/>
      <c r="T413" s="56"/>
      <c r="U413" s="96" t="str">
        <f>IF(ISNA(VLOOKUP(A413,'Служебный лист'!D:D:'Служебный лист'!E:E,2,FALSE)) = TRUE, "Газопровод не найден", VLOOKUP(A413,'Служебный лист'!D:E,2,FALSE))</f>
        <v>Газопровод не найден</v>
      </c>
      <c r="V413" s="96" t="str">
        <f>IF(ISNA(VLOOKUP(D413,PODS.DOT_CLASS_RATING_CL!A:B,2,FALSE)) = TRUE, "нет в справочнике", VLOOKUP(D413,PODS.DOT_CLASS_RATING_CL!A:B,2,FALSE))</f>
        <v>нет в справочнике</v>
      </c>
      <c r="W413" s="96" t="str">
        <f>IF(ISNA(VLOOKUP(E413,PODS.NOMINAL_DIAMETR_CL!A:B,2,FALSE)) = TRUE, "нет в справочнике", VLOOKUP(E413,PODS.NOMINAL_DIAMETR_CL!A:B,2,FALSE))</f>
        <v>нет в справочнике</v>
      </c>
      <c r="X413" s="96" t="str">
        <f>IF(ISNA(VLOOKUP(F413,PODS.NOMINAL_WALL_THICKNESS_CL!A:B,2,FALSE)) = TRUE, "нет в справочнике", VLOOKUP(F413,PODS.NOMINAL_WALL_THICKNESS_CL!A:B,2,FALSE))</f>
        <v>нет в справочнике</v>
      </c>
      <c r="Y413" s="96" t="str">
        <f>IF(ISNA(VLOOKUP(J413,PODS.PIPE_LONG_SEAM_GCL!A:B,2,FALSE)) = TRUE, "нет в справочнике", VLOOKUP(J413,PODS.PIPE_LONG_SEAM_GCL!A:B,2,FALSE))</f>
        <v>нет в справочнике</v>
      </c>
      <c r="Z413" s="96" t="str">
        <f>IF(ISNA(VLOOKUP(K413,PODS.PIPE_SEGMENT_MATERIAL_CL!A:B,2,FALSE)) = TRUE, "нет в справочнике", VLOOKUP(K413,PODS.PIPE_SEGMENT_MATERIAL_CL!A:B,2,FALSE))</f>
        <v>нет в справочнике</v>
      </c>
      <c r="AA413" s="96" t="str">
        <f>IF(ISNA(VLOOKUP(L413,PODS.PIPE_SEGMENT_MANUFACTURER!A:B,2,FALSE)) = TRUE, "нет в справочнике", VLOOKUP(L413,PODS.PIPE_SEGMENT_MANUFACTURER!A:B,2,FALSE))</f>
        <v>нет в справочнике</v>
      </c>
      <c r="AB413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13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14" spans="1:29">
      <c r="A414" s="12"/>
      <c r="B414" s="14"/>
      <c r="C414" s="15"/>
      <c r="D414" s="11"/>
      <c r="E414" s="12"/>
      <c r="F414" s="12"/>
      <c r="G414" s="8"/>
      <c r="H414" s="8"/>
      <c r="I414" s="8"/>
      <c r="J414" s="12"/>
      <c r="K414" s="8"/>
      <c r="L414" s="8"/>
      <c r="M414" s="8"/>
      <c r="N414" s="24"/>
      <c r="O414" s="13"/>
      <c r="P414" s="13"/>
      <c r="Q414" s="13"/>
      <c r="R414" s="13"/>
      <c r="S414" s="17"/>
      <c r="T414" s="56"/>
      <c r="U414" s="96" t="str">
        <f>IF(ISNA(VLOOKUP(A414,'Служебный лист'!D:D:'Служебный лист'!E:E,2,FALSE)) = TRUE, "Газопровод не найден", VLOOKUP(A414,'Служебный лист'!D:E,2,FALSE))</f>
        <v>Газопровод не найден</v>
      </c>
      <c r="V414" s="96" t="str">
        <f>IF(ISNA(VLOOKUP(D414,PODS.DOT_CLASS_RATING_CL!A:B,2,FALSE)) = TRUE, "нет в справочнике", VLOOKUP(D414,PODS.DOT_CLASS_RATING_CL!A:B,2,FALSE))</f>
        <v>нет в справочнике</v>
      </c>
      <c r="W414" s="96" t="str">
        <f>IF(ISNA(VLOOKUP(E414,PODS.NOMINAL_DIAMETR_CL!A:B,2,FALSE)) = TRUE, "нет в справочнике", VLOOKUP(E414,PODS.NOMINAL_DIAMETR_CL!A:B,2,FALSE))</f>
        <v>нет в справочнике</v>
      </c>
      <c r="X414" s="96" t="str">
        <f>IF(ISNA(VLOOKUP(F414,PODS.NOMINAL_WALL_THICKNESS_CL!A:B,2,FALSE)) = TRUE, "нет в справочнике", VLOOKUP(F414,PODS.NOMINAL_WALL_THICKNESS_CL!A:B,2,FALSE))</f>
        <v>нет в справочнике</v>
      </c>
      <c r="Y414" s="96" t="str">
        <f>IF(ISNA(VLOOKUP(J414,PODS.PIPE_LONG_SEAM_GCL!A:B,2,FALSE)) = TRUE, "нет в справочнике", VLOOKUP(J414,PODS.PIPE_LONG_SEAM_GCL!A:B,2,FALSE))</f>
        <v>нет в справочнике</v>
      </c>
      <c r="Z414" s="96" t="str">
        <f>IF(ISNA(VLOOKUP(K414,PODS.PIPE_SEGMENT_MATERIAL_CL!A:B,2,FALSE)) = TRUE, "нет в справочнике", VLOOKUP(K414,PODS.PIPE_SEGMENT_MATERIAL_CL!A:B,2,FALSE))</f>
        <v>нет в справочнике</v>
      </c>
      <c r="AA414" s="96" t="str">
        <f>IF(ISNA(VLOOKUP(L414,PODS.PIPE_SEGMENT_MANUFACTURER!A:B,2,FALSE)) = TRUE, "нет в справочнике", VLOOKUP(L414,PODS.PIPE_SEGMENT_MANUFACTURER!A:B,2,FALSE))</f>
        <v>нет в справочнике</v>
      </c>
      <c r="AB414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14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15" spans="1:29">
      <c r="A415" s="12"/>
      <c r="B415" s="14"/>
      <c r="C415" s="15"/>
      <c r="D415" s="11"/>
      <c r="E415" s="12"/>
      <c r="F415" s="12"/>
      <c r="G415" s="8"/>
      <c r="H415" s="8"/>
      <c r="I415" s="8"/>
      <c r="J415" s="12"/>
      <c r="K415" s="8"/>
      <c r="L415" s="8"/>
      <c r="M415" s="8"/>
      <c r="N415" s="24"/>
      <c r="O415" s="13"/>
      <c r="P415" s="13"/>
      <c r="Q415" s="13"/>
      <c r="R415" s="13"/>
      <c r="S415" s="17"/>
      <c r="T415" s="56"/>
      <c r="U415" s="96" t="str">
        <f>IF(ISNA(VLOOKUP(A415,'Служебный лист'!D:D:'Служебный лист'!E:E,2,FALSE)) = TRUE, "Газопровод не найден", VLOOKUP(A415,'Служебный лист'!D:E,2,FALSE))</f>
        <v>Газопровод не найден</v>
      </c>
      <c r="V415" s="96" t="str">
        <f>IF(ISNA(VLOOKUP(D415,PODS.DOT_CLASS_RATING_CL!A:B,2,FALSE)) = TRUE, "нет в справочнике", VLOOKUP(D415,PODS.DOT_CLASS_RATING_CL!A:B,2,FALSE))</f>
        <v>нет в справочнике</v>
      </c>
      <c r="W415" s="96" t="str">
        <f>IF(ISNA(VLOOKUP(E415,PODS.NOMINAL_DIAMETR_CL!A:B,2,FALSE)) = TRUE, "нет в справочнике", VLOOKUP(E415,PODS.NOMINAL_DIAMETR_CL!A:B,2,FALSE))</f>
        <v>нет в справочнике</v>
      </c>
      <c r="X415" s="96" t="str">
        <f>IF(ISNA(VLOOKUP(F415,PODS.NOMINAL_WALL_THICKNESS_CL!A:B,2,FALSE)) = TRUE, "нет в справочнике", VLOOKUP(F415,PODS.NOMINAL_WALL_THICKNESS_CL!A:B,2,FALSE))</f>
        <v>нет в справочнике</v>
      </c>
      <c r="Y415" s="96" t="str">
        <f>IF(ISNA(VLOOKUP(J415,PODS.PIPE_LONG_SEAM_GCL!A:B,2,FALSE)) = TRUE, "нет в справочнике", VLOOKUP(J415,PODS.PIPE_LONG_SEAM_GCL!A:B,2,FALSE))</f>
        <v>нет в справочнике</v>
      </c>
      <c r="Z415" s="96" t="str">
        <f>IF(ISNA(VLOOKUP(K415,PODS.PIPE_SEGMENT_MATERIAL_CL!A:B,2,FALSE)) = TRUE, "нет в справочнике", VLOOKUP(K415,PODS.PIPE_SEGMENT_MATERIAL_CL!A:B,2,FALSE))</f>
        <v>нет в справочнике</v>
      </c>
      <c r="AA415" s="96" t="str">
        <f>IF(ISNA(VLOOKUP(L415,PODS.PIPE_SEGMENT_MANUFACTURER!A:B,2,FALSE)) = TRUE, "нет в справочнике", VLOOKUP(L415,PODS.PIPE_SEGMENT_MANUFACTURER!A:B,2,FALSE))</f>
        <v>нет в справочнике</v>
      </c>
      <c r="AB415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15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16" spans="1:29">
      <c r="A416" s="12"/>
      <c r="B416" s="14"/>
      <c r="C416" s="15"/>
      <c r="D416" s="11"/>
      <c r="E416" s="12"/>
      <c r="F416" s="12"/>
      <c r="G416" s="8"/>
      <c r="H416" s="8"/>
      <c r="I416" s="8"/>
      <c r="J416" s="12"/>
      <c r="K416" s="8"/>
      <c r="L416" s="8"/>
      <c r="M416" s="8"/>
      <c r="N416" s="24"/>
      <c r="O416" s="13"/>
      <c r="P416" s="13"/>
      <c r="Q416" s="13"/>
      <c r="R416" s="13"/>
      <c r="S416" s="17"/>
      <c r="T416" s="56"/>
      <c r="U416" s="96" t="str">
        <f>IF(ISNA(VLOOKUP(A416,'Служебный лист'!D:D:'Служебный лист'!E:E,2,FALSE)) = TRUE, "Газопровод не найден", VLOOKUP(A416,'Служебный лист'!D:E,2,FALSE))</f>
        <v>Газопровод не найден</v>
      </c>
      <c r="V416" s="96" t="str">
        <f>IF(ISNA(VLOOKUP(D416,PODS.DOT_CLASS_RATING_CL!A:B,2,FALSE)) = TRUE, "нет в справочнике", VLOOKUP(D416,PODS.DOT_CLASS_RATING_CL!A:B,2,FALSE))</f>
        <v>нет в справочнике</v>
      </c>
      <c r="W416" s="96" t="str">
        <f>IF(ISNA(VLOOKUP(E416,PODS.NOMINAL_DIAMETR_CL!A:B,2,FALSE)) = TRUE, "нет в справочнике", VLOOKUP(E416,PODS.NOMINAL_DIAMETR_CL!A:B,2,FALSE))</f>
        <v>нет в справочнике</v>
      </c>
      <c r="X416" s="96" t="str">
        <f>IF(ISNA(VLOOKUP(F416,PODS.NOMINAL_WALL_THICKNESS_CL!A:B,2,FALSE)) = TRUE, "нет в справочнике", VLOOKUP(F416,PODS.NOMINAL_WALL_THICKNESS_CL!A:B,2,FALSE))</f>
        <v>нет в справочнике</v>
      </c>
      <c r="Y416" s="96" t="str">
        <f>IF(ISNA(VLOOKUP(J416,PODS.PIPE_LONG_SEAM_GCL!A:B,2,FALSE)) = TRUE, "нет в справочнике", VLOOKUP(J416,PODS.PIPE_LONG_SEAM_GCL!A:B,2,FALSE))</f>
        <v>нет в справочнике</v>
      </c>
      <c r="Z416" s="96" t="str">
        <f>IF(ISNA(VLOOKUP(K416,PODS.PIPE_SEGMENT_MATERIAL_CL!A:B,2,FALSE)) = TRUE, "нет в справочнике", VLOOKUP(K416,PODS.PIPE_SEGMENT_MATERIAL_CL!A:B,2,FALSE))</f>
        <v>нет в справочнике</v>
      </c>
      <c r="AA416" s="96" t="str">
        <f>IF(ISNA(VLOOKUP(L416,PODS.PIPE_SEGMENT_MANUFACTURER!A:B,2,FALSE)) = TRUE, "нет в справочнике", VLOOKUP(L416,PODS.PIPE_SEGMENT_MANUFACTURER!A:B,2,FALSE))</f>
        <v>нет в справочнике</v>
      </c>
      <c r="AB416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16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17" spans="1:29">
      <c r="A417" s="12"/>
      <c r="B417" s="14"/>
      <c r="C417" s="15"/>
      <c r="D417" s="11"/>
      <c r="E417" s="12"/>
      <c r="F417" s="12"/>
      <c r="G417" s="8"/>
      <c r="H417" s="8"/>
      <c r="I417" s="8"/>
      <c r="J417" s="12"/>
      <c r="K417" s="8"/>
      <c r="L417" s="8"/>
      <c r="M417" s="8"/>
      <c r="N417" s="24"/>
      <c r="O417" s="13"/>
      <c r="P417" s="13"/>
      <c r="Q417" s="13"/>
      <c r="R417" s="13"/>
      <c r="S417" s="17"/>
      <c r="T417" s="56"/>
      <c r="U417" s="96" t="str">
        <f>IF(ISNA(VLOOKUP(A417,'Служебный лист'!D:D:'Служебный лист'!E:E,2,FALSE)) = TRUE, "Газопровод не найден", VLOOKUP(A417,'Служебный лист'!D:E,2,FALSE))</f>
        <v>Газопровод не найден</v>
      </c>
      <c r="V417" s="96" t="str">
        <f>IF(ISNA(VLOOKUP(D417,PODS.DOT_CLASS_RATING_CL!A:B,2,FALSE)) = TRUE, "нет в справочнике", VLOOKUP(D417,PODS.DOT_CLASS_RATING_CL!A:B,2,FALSE))</f>
        <v>нет в справочнике</v>
      </c>
      <c r="W417" s="96" t="str">
        <f>IF(ISNA(VLOOKUP(E417,PODS.NOMINAL_DIAMETR_CL!A:B,2,FALSE)) = TRUE, "нет в справочнике", VLOOKUP(E417,PODS.NOMINAL_DIAMETR_CL!A:B,2,FALSE))</f>
        <v>нет в справочнике</v>
      </c>
      <c r="X417" s="96" t="str">
        <f>IF(ISNA(VLOOKUP(F417,PODS.NOMINAL_WALL_THICKNESS_CL!A:B,2,FALSE)) = TRUE, "нет в справочнике", VLOOKUP(F417,PODS.NOMINAL_WALL_THICKNESS_CL!A:B,2,FALSE))</f>
        <v>нет в справочнике</v>
      </c>
      <c r="Y417" s="96" t="str">
        <f>IF(ISNA(VLOOKUP(J417,PODS.PIPE_LONG_SEAM_GCL!A:B,2,FALSE)) = TRUE, "нет в справочнике", VLOOKUP(J417,PODS.PIPE_LONG_SEAM_GCL!A:B,2,FALSE))</f>
        <v>нет в справочнике</v>
      </c>
      <c r="Z417" s="96" t="str">
        <f>IF(ISNA(VLOOKUP(K417,PODS.PIPE_SEGMENT_MATERIAL_CL!A:B,2,FALSE)) = TRUE, "нет в справочнике", VLOOKUP(K417,PODS.PIPE_SEGMENT_MATERIAL_CL!A:B,2,FALSE))</f>
        <v>нет в справочнике</v>
      </c>
      <c r="AA417" s="96" t="str">
        <f>IF(ISNA(VLOOKUP(L417,PODS.PIPE_SEGMENT_MANUFACTURER!A:B,2,FALSE)) = TRUE, "нет в справочнике", VLOOKUP(L417,PODS.PIPE_SEGMENT_MANUFACTURER!A:B,2,FALSE))</f>
        <v>нет в справочнике</v>
      </c>
      <c r="AB417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17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18" spans="1:29">
      <c r="A418" s="12"/>
      <c r="B418" s="14"/>
      <c r="C418" s="15"/>
      <c r="D418" s="11"/>
      <c r="E418" s="12"/>
      <c r="F418" s="12"/>
      <c r="G418" s="8"/>
      <c r="H418" s="8"/>
      <c r="I418" s="8"/>
      <c r="J418" s="12"/>
      <c r="K418" s="8"/>
      <c r="L418" s="8"/>
      <c r="M418" s="8"/>
      <c r="N418" s="24"/>
      <c r="O418" s="13"/>
      <c r="P418" s="13"/>
      <c r="Q418" s="13"/>
      <c r="R418" s="13"/>
      <c r="S418" s="17"/>
      <c r="T418" s="56"/>
      <c r="U418" s="96" t="str">
        <f>IF(ISNA(VLOOKUP(A418,'Служебный лист'!D:D:'Служебный лист'!E:E,2,FALSE)) = TRUE, "Газопровод не найден", VLOOKUP(A418,'Служебный лист'!D:E,2,FALSE))</f>
        <v>Газопровод не найден</v>
      </c>
      <c r="V418" s="96" t="str">
        <f>IF(ISNA(VLOOKUP(D418,PODS.DOT_CLASS_RATING_CL!A:B,2,FALSE)) = TRUE, "нет в справочнике", VLOOKUP(D418,PODS.DOT_CLASS_RATING_CL!A:B,2,FALSE))</f>
        <v>нет в справочнике</v>
      </c>
      <c r="W418" s="96" t="str">
        <f>IF(ISNA(VLOOKUP(E418,PODS.NOMINAL_DIAMETR_CL!A:B,2,FALSE)) = TRUE, "нет в справочнике", VLOOKUP(E418,PODS.NOMINAL_DIAMETR_CL!A:B,2,FALSE))</f>
        <v>нет в справочнике</v>
      </c>
      <c r="X418" s="96" t="str">
        <f>IF(ISNA(VLOOKUP(F418,PODS.NOMINAL_WALL_THICKNESS_CL!A:B,2,FALSE)) = TRUE, "нет в справочнике", VLOOKUP(F418,PODS.NOMINAL_WALL_THICKNESS_CL!A:B,2,FALSE))</f>
        <v>нет в справочнике</v>
      </c>
      <c r="Y418" s="96" t="str">
        <f>IF(ISNA(VLOOKUP(J418,PODS.PIPE_LONG_SEAM_GCL!A:B,2,FALSE)) = TRUE, "нет в справочнике", VLOOKUP(J418,PODS.PIPE_LONG_SEAM_GCL!A:B,2,FALSE))</f>
        <v>нет в справочнике</v>
      </c>
      <c r="Z418" s="96" t="str">
        <f>IF(ISNA(VLOOKUP(K418,PODS.PIPE_SEGMENT_MATERIAL_CL!A:B,2,FALSE)) = TRUE, "нет в справочнике", VLOOKUP(K418,PODS.PIPE_SEGMENT_MATERIAL_CL!A:B,2,FALSE))</f>
        <v>нет в справочнике</v>
      </c>
      <c r="AA418" s="96" t="str">
        <f>IF(ISNA(VLOOKUP(L418,PODS.PIPE_SEGMENT_MANUFACTURER!A:B,2,FALSE)) = TRUE, "нет в справочнике", VLOOKUP(L418,PODS.PIPE_SEGMENT_MANUFACTURER!A:B,2,FALSE))</f>
        <v>нет в справочнике</v>
      </c>
      <c r="AB418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18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19" spans="1:29">
      <c r="A419" s="12"/>
      <c r="B419" s="14"/>
      <c r="C419" s="15"/>
      <c r="D419" s="11"/>
      <c r="E419" s="12"/>
      <c r="F419" s="12"/>
      <c r="G419" s="8"/>
      <c r="H419" s="8"/>
      <c r="I419" s="8"/>
      <c r="J419" s="12"/>
      <c r="K419" s="8"/>
      <c r="L419" s="8"/>
      <c r="M419" s="8"/>
      <c r="N419" s="24"/>
      <c r="O419" s="13"/>
      <c r="P419" s="13"/>
      <c r="Q419" s="13"/>
      <c r="R419" s="13"/>
      <c r="S419" s="17"/>
      <c r="T419" s="56"/>
      <c r="U419" s="96" t="str">
        <f>IF(ISNA(VLOOKUP(A419,'Служебный лист'!D:D:'Служебный лист'!E:E,2,FALSE)) = TRUE, "Газопровод не найден", VLOOKUP(A419,'Служебный лист'!D:E,2,FALSE))</f>
        <v>Газопровод не найден</v>
      </c>
      <c r="V419" s="96" t="str">
        <f>IF(ISNA(VLOOKUP(D419,PODS.DOT_CLASS_RATING_CL!A:B,2,FALSE)) = TRUE, "нет в справочнике", VLOOKUP(D419,PODS.DOT_CLASS_RATING_CL!A:B,2,FALSE))</f>
        <v>нет в справочнике</v>
      </c>
      <c r="W419" s="96" t="str">
        <f>IF(ISNA(VLOOKUP(E419,PODS.NOMINAL_DIAMETR_CL!A:B,2,FALSE)) = TRUE, "нет в справочнике", VLOOKUP(E419,PODS.NOMINAL_DIAMETR_CL!A:B,2,FALSE))</f>
        <v>нет в справочнике</v>
      </c>
      <c r="X419" s="96" t="str">
        <f>IF(ISNA(VLOOKUP(F419,PODS.NOMINAL_WALL_THICKNESS_CL!A:B,2,FALSE)) = TRUE, "нет в справочнике", VLOOKUP(F419,PODS.NOMINAL_WALL_THICKNESS_CL!A:B,2,FALSE))</f>
        <v>нет в справочнике</v>
      </c>
      <c r="Y419" s="96" t="str">
        <f>IF(ISNA(VLOOKUP(J419,PODS.PIPE_LONG_SEAM_GCL!A:B,2,FALSE)) = TRUE, "нет в справочнике", VLOOKUP(J419,PODS.PIPE_LONG_SEAM_GCL!A:B,2,FALSE))</f>
        <v>нет в справочнике</v>
      </c>
      <c r="Z419" s="96" t="str">
        <f>IF(ISNA(VLOOKUP(K419,PODS.PIPE_SEGMENT_MATERIAL_CL!A:B,2,FALSE)) = TRUE, "нет в справочнике", VLOOKUP(K419,PODS.PIPE_SEGMENT_MATERIAL_CL!A:B,2,FALSE))</f>
        <v>нет в справочнике</v>
      </c>
      <c r="AA419" s="96" t="str">
        <f>IF(ISNA(VLOOKUP(L419,PODS.PIPE_SEGMENT_MANUFACTURER!A:B,2,FALSE)) = TRUE, "нет в справочнике", VLOOKUP(L419,PODS.PIPE_SEGMENT_MANUFACTURER!A:B,2,FALSE))</f>
        <v>нет в справочнике</v>
      </c>
      <c r="AB419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19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20" spans="1:29">
      <c r="A420" s="12"/>
      <c r="B420" s="14"/>
      <c r="C420" s="15"/>
      <c r="D420" s="11"/>
      <c r="E420" s="12"/>
      <c r="F420" s="12"/>
      <c r="G420" s="8"/>
      <c r="H420" s="8"/>
      <c r="I420" s="8"/>
      <c r="J420" s="12"/>
      <c r="K420" s="8"/>
      <c r="L420" s="8"/>
      <c r="M420" s="8"/>
      <c r="N420" s="24"/>
      <c r="O420" s="13"/>
      <c r="P420" s="13"/>
      <c r="Q420" s="13"/>
      <c r="R420" s="13"/>
      <c r="S420" s="17"/>
      <c r="T420" s="56"/>
      <c r="U420" s="96" t="str">
        <f>IF(ISNA(VLOOKUP(A420,'Служебный лист'!D:D:'Служебный лист'!E:E,2,FALSE)) = TRUE, "Газопровод не найден", VLOOKUP(A420,'Служебный лист'!D:E,2,FALSE))</f>
        <v>Газопровод не найден</v>
      </c>
      <c r="V420" s="96" t="str">
        <f>IF(ISNA(VLOOKUP(D420,PODS.DOT_CLASS_RATING_CL!A:B,2,FALSE)) = TRUE, "нет в справочнике", VLOOKUP(D420,PODS.DOT_CLASS_RATING_CL!A:B,2,FALSE))</f>
        <v>нет в справочнике</v>
      </c>
      <c r="W420" s="96" t="str">
        <f>IF(ISNA(VLOOKUP(E420,PODS.NOMINAL_DIAMETR_CL!A:B,2,FALSE)) = TRUE, "нет в справочнике", VLOOKUP(E420,PODS.NOMINAL_DIAMETR_CL!A:B,2,FALSE))</f>
        <v>нет в справочнике</v>
      </c>
      <c r="X420" s="96" t="str">
        <f>IF(ISNA(VLOOKUP(F420,PODS.NOMINAL_WALL_THICKNESS_CL!A:B,2,FALSE)) = TRUE, "нет в справочнике", VLOOKUP(F420,PODS.NOMINAL_WALL_THICKNESS_CL!A:B,2,FALSE))</f>
        <v>нет в справочнике</v>
      </c>
      <c r="Y420" s="96" t="str">
        <f>IF(ISNA(VLOOKUP(J420,PODS.PIPE_LONG_SEAM_GCL!A:B,2,FALSE)) = TRUE, "нет в справочнике", VLOOKUP(J420,PODS.PIPE_LONG_SEAM_GCL!A:B,2,FALSE))</f>
        <v>нет в справочнике</v>
      </c>
      <c r="Z420" s="96" t="str">
        <f>IF(ISNA(VLOOKUP(K420,PODS.PIPE_SEGMENT_MATERIAL_CL!A:B,2,FALSE)) = TRUE, "нет в справочнике", VLOOKUP(K420,PODS.PIPE_SEGMENT_MATERIAL_CL!A:B,2,FALSE))</f>
        <v>нет в справочнике</v>
      </c>
      <c r="AA420" s="96" t="str">
        <f>IF(ISNA(VLOOKUP(L420,PODS.PIPE_SEGMENT_MANUFACTURER!A:B,2,FALSE)) = TRUE, "нет в справочнике", VLOOKUP(L420,PODS.PIPE_SEGMENT_MANUFACTURER!A:B,2,FALSE))</f>
        <v>нет в справочнике</v>
      </c>
      <c r="AB420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20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21" spans="1:29">
      <c r="A421" s="12"/>
      <c r="B421" s="14"/>
      <c r="C421" s="15"/>
      <c r="D421" s="11"/>
      <c r="E421" s="12"/>
      <c r="F421" s="12"/>
      <c r="G421" s="8"/>
      <c r="H421" s="8"/>
      <c r="I421" s="8"/>
      <c r="J421" s="12"/>
      <c r="K421" s="8"/>
      <c r="L421" s="8"/>
      <c r="M421" s="8"/>
      <c r="N421" s="24"/>
      <c r="O421" s="13"/>
      <c r="P421" s="13"/>
      <c r="Q421" s="13"/>
      <c r="R421" s="13"/>
      <c r="S421" s="17"/>
      <c r="T421" s="56"/>
      <c r="U421" s="96" t="str">
        <f>IF(ISNA(VLOOKUP(A421,'Служебный лист'!D:D:'Служебный лист'!E:E,2,FALSE)) = TRUE, "Газопровод не найден", VLOOKUP(A421,'Служебный лист'!D:E,2,FALSE))</f>
        <v>Газопровод не найден</v>
      </c>
      <c r="V421" s="96" t="str">
        <f>IF(ISNA(VLOOKUP(D421,PODS.DOT_CLASS_RATING_CL!A:B,2,FALSE)) = TRUE, "нет в справочнике", VLOOKUP(D421,PODS.DOT_CLASS_RATING_CL!A:B,2,FALSE))</f>
        <v>нет в справочнике</v>
      </c>
      <c r="W421" s="96" t="str">
        <f>IF(ISNA(VLOOKUP(E421,PODS.NOMINAL_DIAMETR_CL!A:B,2,FALSE)) = TRUE, "нет в справочнике", VLOOKUP(E421,PODS.NOMINAL_DIAMETR_CL!A:B,2,FALSE))</f>
        <v>нет в справочнике</v>
      </c>
      <c r="X421" s="96" t="str">
        <f>IF(ISNA(VLOOKUP(F421,PODS.NOMINAL_WALL_THICKNESS_CL!A:B,2,FALSE)) = TRUE, "нет в справочнике", VLOOKUP(F421,PODS.NOMINAL_WALL_THICKNESS_CL!A:B,2,FALSE))</f>
        <v>нет в справочнике</v>
      </c>
      <c r="Y421" s="96" t="str">
        <f>IF(ISNA(VLOOKUP(J421,PODS.PIPE_LONG_SEAM_GCL!A:B,2,FALSE)) = TRUE, "нет в справочнике", VLOOKUP(J421,PODS.PIPE_LONG_SEAM_GCL!A:B,2,FALSE))</f>
        <v>нет в справочнике</v>
      </c>
      <c r="Z421" s="96" t="str">
        <f>IF(ISNA(VLOOKUP(K421,PODS.PIPE_SEGMENT_MATERIAL_CL!A:B,2,FALSE)) = TRUE, "нет в справочнике", VLOOKUP(K421,PODS.PIPE_SEGMENT_MATERIAL_CL!A:B,2,FALSE))</f>
        <v>нет в справочнике</v>
      </c>
      <c r="AA421" s="96" t="str">
        <f>IF(ISNA(VLOOKUP(L421,PODS.PIPE_SEGMENT_MANUFACTURER!A:B,2,FALSE)) = TRUE, "нет в справочнике", VLOOKUP(L421,PODS.PIPE_SEGMENT_MANUFACTURER!A:B,2,FALSE))</f>
        <v>нет в справочнике</v>
      </c>
      <c r="AB421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21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22" spans="1:29">
      <c r="A422" s="12"/>
      <c r="B422" s="14"/>
      <c r="C422" s="15"/>
      <c r="D422" s="11"/>
      <c r="E422" s="12"/>
      <c r="F422" s="12"/>
      <c r="G422" s="8"/>
      <c r="H422" s="8"/>
      <c r="I422" s="8"/>
      <c r="J422" s="12"/>
      <c r="K422" s="8"/>
      <c r="L422" s="8"/>
      <c r="M422" s="8"/>
      <c r="N422" s="24"/>
      <c r="O422" s="13"/>
      <c r="P422" s="13"/>
      <c r="Q422" s="13"/>
      <c r="R422" s="13"/>
      <c r="S422" s="17"/>
      <c r="T422" s="56"/>
      <c r="U422" s="96" t="str">
        <f>IF(ISNA(VLOOKUP(A422,'Служебный лист'!D:D:'Служебный лист'!E:E,2,FALSE)) = TRUE, "Газопровод не найден", VLOOKUP(A422,'Служебный лист'!D:E,2,FALSE))</f>
        <v>Газопровод не найден</v>
      </c>
      <c r="V422" s="96" t="str">
        <f>IF(ISNA(VLOOKUP(D422,PODS.DOT_CLASS_RATING_CL!A:B,2,FALSE)) = TRUE, "нет в справочнике", VLOOKUP(D422,PODS.DOT_CLASS_RATING_CL!A:B,2,FALSE))</f>
        <v>нет в справочнике</v>
      </c>
      <c r="W422" s="96" t="str">
        <f>IF(ISNA(VLOOKUP(E422,PODS.NOMINAL_DIAMETR_CL!A:B,2,FALSE)) = TRUE, "нет в справочнике", VLOOKUP(E422,PODS.NOMINAL_DIAMETR_CL!A:B,2,FALSE))</f>
        <v>нет в справочнике</v>
      </c>
      <c r="X422" s="96" t="str">
        <f>IF(ISNA(VLOOKUP(F422,PODS.NOMINAL_WALL_THICKNESS_CL!A:B,2,FALSE)) = TRUE, "нет в справочнике", VLOOKUP(F422,PODS.NOMINAL_WALL_THICKNESS_CL!A:B,2,FALSE))</f>
        <v>нет в справочнике</v>
      </c>
      <c r="Y422" s="96" t="str">
        <f>IF(ISNA(VLOOKUP(J422,PODS.PIPE_LONG_SEAM_GCL!A:B,2,FALSE)) = TRUE, "нет в справочнике", VLOOKUP(J422,PODS.PIPE_LONG_SEAM_GCL!A:B,2,FALSE))</f>
        <v>нет в справочнике</v>
      </c>
      <c r="Z422" s="96" t="str">
        <f>IF(ISNA(VLOOKUP(K422,PODS.PIPE_SEGMENT_MATERIAL_CL!A:B,2,FALSE)) = TRUE, "нет в справочнике", VLOOKUP(K422,PODS.PIPE_SEGMENT_MATERIAL_CL!A:B,2,FALSE))</f>
        <v>нет в справочнике</v>
      </c>
      <c r="AA422" s="96" t="str">
        <f>IF(ISNA(VLOOKUP(L422,PODS.PIPE_SEGMENT_MANUFACTURER!A:B,2,FALSE)) = TRUE, "нет в справочнике", VLOOKUP(L422,PODS.PIPE_SEGMENT_MANUFACTURER!A:B,2,FALSE))</f>
        <v>нет в справочнике</v>
      </c>
      <c r="AB422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22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23" spans="1:29">
      <c r="A423" s="12"/>
      <c r="B423" s="14"/>
      <c r="C423" s="15"/>
      <c r="D423" s="11"/>
      <c r="E423" s="12"/>
      <c r="F423" s="12"/>
      <c r="G423" s="8"/>
      <c r="H423" s="8"/>
      <c r="I423" s="8"/>
      <c r="J423" s="12"/>
      <c r="K423" s="8"/>
      <c r="L423" s="8"/>
      <c r="M423" s="8"/>
      <c r="N423" s="24"/>
      <c r="O423" s="13"/>
      <c r="P423" s="13"/>
      <c r="Q423" s="13"/>
      <c r="R423" s="13"/>
      <c r="S423" s="17"/>
      <c r="T423" s="56"/>
      <c r="U423" s="96" t="str">
        <f>IF(ISNA(VLOOKUP(A423,'Служебный лист'!D:D:'Служебный лист'!E:E,2,FALSE)) = TRUE, "Газопровод не найден", VLOOKUP(A423,'Служебный лист'!D:E,2,FALSE))</f>
        <v>Газопровод не найден</v>
      </c>
      <c r="V423" s="96" t="str">
        <f>IF(ISNA(VLOOKUP(D423,PODS.DOT_CLASS_RATING_CL!A:B,2,FALSE)) = TRUE, "нет в справочнике", VLOOKUP(D423,PODS.DOT_CLASS_RATING_CL!A:B,2,FALSE))</f>
        <v>нет в справочнике</v>
      </c>
      <c r="W423" s="96" t="str">
        <f>IF(ISNA(VLOOKUP(E423,PODS.NOMINAL_DIAMETR_CL!A:B,2,FALSE)) = TRUE, "нет в справочнике", VLOOKUP(E423,PODS.NOMINAL_DIAMETR_CL!A:B,2,FALSE))</f>
        <v>нет в справочнике</v>
      </c>
      <c r="X423" s="96" t="str">
        <f>IF(ISNA(VLOOKUP(F423,PODS.NOMINAL_WALL_THICKNESS_CL!A:B,2,FALSE)) = TRUE, "нет в справочнике", VLOOKUP(F423,PODS.NOMINAL_WALL_THICKNESS_CL!A:B,2,FALSE))</f>
        <v>нет в справочнике</v>
      </c>
      <c r="Y423" s="96" t="str">
        <f>IF(ISNA(VLOOKUP(J423,PODS.PIPE_LONG_SEAM_GCL!A:B,2,FALSE)) = TRUE, "нет в справочнике", VLOOKUP(J423,PODS.PIPE_LONG_SEAM_GCL!A:B,2,FALSE))</f>
        <v>нет в справочнике</v>
      </c>
      <c r="Z423" s="96" t="str">
        <f>IF(ISNA(VLOOKUP(K423,PODS.PIPE_SEGMENT_MATERIAL_CL!A:B,2,FALSE)) = TRUE, "нет в справочнике", VLOOKUP(K423,PODS.PIPE_SEGMENT_MATERIAL_CL!A:B,2,FALSE))</f>
        <v>нет в справочнике</v>
      </c>
      <c r="AA423" s="96" t="str">
        <f>IF(ISNA(VLOOKUP(L423,PODS.PIPE_SEGMENT_MANUFACTURER!A:B,2,FALSE)) = TRUE, "нет в справочнике", VLOOKUP(L423,PODS.PIPE_SEGMENT_MANUFACTURER!A:B,2,FALSE))</f>
        <v>нет в справочнике</v>
      </c>
      <c r="AB423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23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24" spans="1:29">
      <c r="A424" s="12"/>
      <c r="B424" s="14"/>
      <c r="C424" s="15"/>
      <c r="D424" s="11"/>
      <c r="E424" s="12"/>
      <c r="F424" s="12"/>
      <c r="G424" s="8"/>
      <c r="H424" s="8"/>
      <c r="I424" s="8"/>
      <c r="J424" s="12"/>
      <c r="K424" s="8"/>
      <c r="L424" s="8"/>
      <c r="M424" s="8"/>
      <c r="N424" s="24"/>
      <c r="O424" s="13"/>
      <c r="P424" s="13"/>
      <c r="Q424" s="13"/>
      <c r="R424" s="13"/>
      <c r="S424" s="17"/>
      <c r="T424" s="56"/>
      <c r="U424" s="96" t="str">
        <f>IF(ISNA(VLOOKUP(A424,'Служебный лист'!D:D:'Служебный лист'!E:E,2,FALSE)) = TRUE, "Газопровод не найден", VLOOKUP(A424,'Служебный лист'!D:E,2,FALSE))</f>
        <v>Газопровод не найден</v>
      </c>
      <c r="V424" s="96" t="str">
        <f>IF(ISNA(VLOOKUP(D424,PODS.DOT_CLASS_RATING_CL!A:B,2,FALSE)) = TRUE, "нет в справочнике", VLOOKUP(D424,PODS.DOT_CLASS_RATING_CL!A:B,2,FALSE))</f>
        <v>нет в справочнике</v>
      </c>
      <c r="W424" s="96" t="str">
        <f>IF(ISNA(VLOOKUP(E424,PODS.NOMINAL_DIAMETR_CL!A:B,2,FALSE)) = TRUE, "нет в справочнике", VLOOKUP(E424,PODS.NOMINAL_DIAMETR_CL!A:B,2,FALSE))</f>
        <v>нет в справочнике</v>
      </c>
      <c r="X424" s="96" t="str">
        <f>IF(ISNA(VLOOKUP(F424,PODS.NOMINAL_WALL_THICKNESS_CL!A:B,2,FALSE)) = TRUE, "нет в справочнике", VLOOKUP(F424,PODS.NOMINAL_WALL_THICKNESS_CL!A:B,2,FALSE))</f>
        <v>нет в справочнике</v>
      </c>
      <c r="Y424" s="96" t="str">
        <f>IF(ISNA(VLOOKUP(J424,PODS.PIPE_LONG_SEAM_GCL!A:B,2,FALSE)) = TRUE, "нет в справочнике", VLOOKUP(J424,PODS.PIPE_LONG_SEAM_GCL!A:B,2,FALSE))</f>
        <v>нет в справочнике</v>
      </c>
      <c r="Z424" s="96" t="str">
        <f>IF(ISNA(VLOOKUP(K424,PODS.PIPE_SEGMENT_MATERIAL_CL!A:B,2,FALSE)) = TRUE, "нет в справочнике", VLOOKUP(K424,PODS.PIPE_SEGMENT_MATERIAL_CL!A:B,2,FALSE))</f>
        <v>нет в справочнике</v>
      </c>
      <c r="AA424" s="96" t="str">
        <f>IF(ISNA(VLOOKUP(L424,PODS.PIPE_SEGMENT_MANUFACTURER!A:B,2,FALSE)) = TRUE, "нет в справочнике", VLOOKUP(L424,PODS.PIPE_SEGMENT_MANUFACTURER!A:B,2,FALSE))</f>
        <v>нет в справочнике</v>
      </c>
      <c r="AB424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24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25" spans="1:29">
      <c r="A425" s="12"/>
      <c r="B425" s="14"/>
      <c r="C425" s="15"/>
      <c r="D425" s="11"/>
      <c r="E425" s="12"/>
      <c r="F425" s="12"/>
      <c r="G425" s="8"/>
      <c r="H425" s="8"/>
      <c r="I425" s="8"/>
      <c r="J425" s="12"/>
      <c r="K425" s="8"/>
      <c r="L425" s="8"/>
      <c r="M425" s="8"/>
      <c r="N425" s="24"/>
      <c r="O425" s="13"/>
      <c r="P425" s="13"/>
      <c r="Q425" s="13"/>
      <c r="R425" s="13"/>
      <c r="S425" s="17"/>
      <c r="T425" s="56"/>
      <c r="U425" s="96" t="str">
        <f>IF(ISNA(VLOOKUP(A425,'Служебный лист'!D:D:'Служебный лист'!E:E,2,FALSE)) = TRUE, "Газопровод не найден", VLOOKUP(A425,'Служебный лист'!D:E,2,FALSE))</f>
        <v>Газопровод не найден</v>
      </c>
      <c r="V425" s="96" t="str">
        <f>IF(ISNA(VLOOKUP(D425,PODS.DOT_CLASS_RATING_CL!A:B,2,FALSE)) = TRUE, "нет в справочнике", VLOOKUP(D425,PODS.DOT_CLASS_RATING_CL!A:B,2,FALSE))</f>
        <v>нет в справочнике</v>
      </c>
      <c r="W425" s="96" t="str">
        <f>IF(ISNA(VLOOKUP(E425,PODS.NOMINAL_DIAMETR_CL!A:B,2,FALSE)) = TRUE, "нет в справочнике", VLOOKUP(E425,PODS.NOMINAL_DIAMETR_CL!A:B,2,FALSE))</f>
        <v>нет в справочнике</v>
      </c>
      <c r="X425" s="96" t="str">
        <f>IF(ISNA(VLOOKUP(F425,PODS.NOMINAL_WALL_THICKNESS_CL!A:B,2,FALSE)) = TRUE, "нет в справочнике", VLOOKUP(F425,PODS.NOMINAL_WALL_THICKNESS_CL!A:B,2,FALSE))</f>
        <v>нет в справочнике</v>
      </c>
      <c r="Y425" s="96" t="str">
        <f>IF(ISNA(VLOOKUP(J425,PODS.PIPE_LONG_SEAM_GCL!A:B,2,FALSE)) = TRUE, "нет в справочнике", VLOOKUP(J425,PODS.PIPE_LONG_SEAM_GCL!A:B,2,FALSE))</f>
        <v>нет в справочнике</v>
      </c>
      <c r="Z425" s="96" t="str">
        <f>IF(ISNA(VLOOKUP(K425,PODS.PIPE_SEGMENT_MATERIAL_CL!A:B,2,FALSE)) = TRUE, "нет в справочнике", VLOOKUP(K425,PODS.PIPE_SEGMENT_MATERIAL_CL!A:B,2,FALSE))</f>
        <v>нет в справочнике</v>
      </c>
      <c r="AA425" s="96" t="str">
        <f>IF(ISNA(VLOOKUP(L425,PODS.PIPE_SEGMENT_MANUFACTURER!A:B,2,FALSE)) = TRUE, "нет в справочнике", VLOOKUP(L425,PODS.PIPE_SEGMENT_MANUFACTURER!A:B,2,FALSE))</f>
        <v>нет в справочнике</v>
      </c>
      <c r="AB425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25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26" spans="1:29">
      <c r="A426" s="12"/>
      <c r="B426" s="14"/>
      <c r="C426" s="15"/>
      <c r="D426" s="11"/>
      <c r="E426" s="12"/>
      <c r="F426" s="12"/>
      <c r="G426" s="8"/>
      <c r="H426" s="8"/>
      <c r="I426" s="8"/>
      <c r="J426" s="12"/>
      <c r="K426" s="8"/>
      <c r="L426" s="8"/>
      <c r="M426" s="8"/>
      <c r="N426" s="24"/>
      <c r="O426" s="13"/>
      <c r="P426" s="13"/>
      <c r="Q426" s="13"/>
      <c r="R426" s="13"/>
      <c r="S426" s="17"/>
      <c r="T426" s="56"/>
      <c r="U426" s="96" t="str">
        <f>IF(ISNA(VLOOKUP(A426,'Служебный лист'!D:D:'Служебный лист'!E:E,2,FALSE)) = TRUE, "Газопровод не найден", VLOOKUP(A426,'Служебный лист'!D:E,2,FALSE))</f>
        <v>Газопровод не найден</v>
      </c>
      <c r="V426" s="96" t="str">
        <f>IF(ISNA(VLOOKUP(D426,PODS.DOT_CLASS_RATING_CL!A:B,2,FALSE)) = TRUE, "нет в справочнике", VLOOKUP(D426,PODS.DOT_CLASS_RATING_CL!A:B,2,FALSE))</f>
        <v>нет в справочнике</v>
      </c>
      <c r="W426" s="96" t="str">
        <f>IF(ISNA(VLOOKUP(E426,PODS.NOMINAL_DIAMETR_CL!A:B,2,FALSE)) = TRUE, "нет в справочнике", VLOOKUP(E426,PODS.NOMINAL_DIAMETR_CL!A:B,2,FALSE))</f>
        <v>нет в справочнике</v>
      </c>
      <c r="X426" s="96" t="str">
        <f>IF(ISNA(VLOOKUP(F426,PODS.NOMINAL_WALL_THICKNESS_CL!A:B,2,FALSE)) = TRUE, "нет в справочнике", VLOOKUP(F426,PODS.NOMINAL_WALL_THICKNESS_CL!A:B,2,FALSE))</f>
        <v>нет в справочнике</v>
      </c>
      <c r="Y426" s="96" t="str">
        <f>IF(ISNA(VLOOKUP(J426,PODS.PIPE_LONG_SEAM_GCL!A:B,2,FALSE)) = TRUE, "нет в справочнике", VLOOKUP(J426,PODS.PIPE_LONG_SEAM_GCL!A:B,2,FALSE))</f>
        <v>нет в справочнике</v>
      </c>
      <c r="Z426" s="96" t="str">
        <f>IF(ISNA(VLOOKUP(K426,PODS.PIPE_SEGMENT_MATERIAL_CL!A:B,2,FALSE)) = TRUE, "нет в справочнике", VLOOKUP(K426,PODS.PIPE_SEGMENT_MATERIAL_CL!A:B,2,FALSE))</f>
        <v>нет в справочнике</v>
      </c>
      <c r="AA426" s="96" t="str">
        <f>IF(ISNA(VLOOKUP(L426,PODS.PIPE_SEGMENT_MANUFACTURER!A:B,2,FALSE)) = TRUE, "нет в справочнике", VLOOKUP(L426,PODS.PIPE_SEGMENT_MANUFACTURER!A:B,2,FALSE))</f>
        <v>нет в справочнике</v>
      </c>
      <c r="AB426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26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27" spans="1:29">
      <c r="A427" s="12"/>
      <c r="B427" s="14"/>
      <c r="C427" s="15"/>
      <c r="D427" s="11"/>
      <c r="E427" s="12"/>
      <c r="F427" s="12"/>
      <c r="G427" s="8"/>
      <c r="H427" s="8"/>
      <c r="I427" s="8"/>
      <c r="J427" s="12"/>
      <c r="K427" s="8"/>
      <c r="L427" s="8"/>
      <c r="M427" s="8"/>
      <c r="N427" s="24"/>
      <c r="O427" s="13"/>
      <c r="P427" s="13"/>
      <c r="Q427" s="13"/>
      <c r="R427" s="13"/>
      <c r="S427" s="17"/>
      <c r="T427" s="56"/>
      <c r="U427" s="96" t="str">
        <f>IF(ISNA(VLOOKUP(A427,'Служебный лист'!D:D:'Служебный лист'!E:E,2,FALSE)) = TRUE, "Газопровод не найден", VLOOKUP(A427,'Служебный лист'!D:E,2,FALSE))</f>
        <v>Газопровод не найден</v>
      </c>
      <c r="V427" s="96" t="str">
        <f>IF(ISNA(VLOOKUP(D427,PODS.DOT_CLASS_RATING_CL!A:B,2,FALSE)) = TRUE, "нет в справочнике", VLOOKUP(D427,PODS.DOT_CLASS_RATING_CL!A:B,2,FALSE))</f>
        <v>нет в справочнике</v>
      </c>
      <c r="W427" s="96" t="str">
        <f>IF(ISNA(VLOOKUP(E427,PODS.NOMINAL_DIAMETR_CL!A:B,2,FALSE)) = TRUE, "нет в справочнике", VLOOKUP(E427,PODS.NOMINAL_DIAMETR_CL!A:B,2,FALSE))</f>
        <v>нет в справочнике</v>
      </c>
      <c r="X427" s="96" t="str">
        <f>IF(ISNA(VLOOKUP(F427,PODS.NOMINAL_WALL_THICKNESS_CL!A:B,2,FALSE)) = TRUE, "нет в справочнике", VLOOKUP(F427,PODS.NOMINAL_WALL_THICKNESS_CL!A:B,2,FALSE))</f>
        <v>нет в справочнике</v>
      </c>
      <c r="Y427" s="96" t="str">
        <f>IF(ISNA(VLOOKUP(J427,PODS.PIPE_LONG_SEAM_GCL!A:B,2,FALSE)) = TRUE, "нет в справочнике", VLOOKUP(J427,PODS.PIPE_LONG_SEAM_GCL!A:B,2,FALSE))</f>
        <v>нет в справочнике</v>
      </c>
      <c r="Z427" s="96" t="str">
        <f>IF(ISNA(VLOOKUP(K427,PODS.PIPE_SEGMENT_MATERIAL_CL!A:B,2,FALSE)) = TRUE, "нет в справочнике", VLOOKUP(K427,PODS.PIPE_SEGMENT_MATERIAL_CL!A:B,2,FALSE))</f>
        <v>нет в справочнике</v>
      </c>
      <c r="AA427" s="96" t="str">
        <f>IF(ISNA(VLOOKUP(L427,PODS.PIPE_SEGMENT_MANUFACTURER!A:B,2,FALSE)) = TRUE, "нет в справочнике", VLOOKUP(L427,PODS.PIPE_SEGMENT_MANUFACTURER!A:B,2,FALSE))</f>
        <v>нет в справочнике</v>
      </c>
      <c r="AB427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27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28" spans="1:29">
      <c r="A428" s="12"/>
      <c r="B428" s="14"/>
      <c r="C428" s="15"/>
      <c r="D428" s="11"/>
      <c r="E428" s="12"/>
      <c r="F428" s="12"/>
      <c r="G428" s="8"/>
      <c r="H428" s="8"/>
      <c r="I428" s="8"/>
      <c r="J428" s="12"/>
      <c r="K428" s="8"/>
      <c r="L428" s="8"/>
      <c r="M428" s="8"/>
      <c r="N428" s="24"/>
      <c r="O428" s="13"/>
      <c r="P428" s="13"/>
      <c r="Q428" s="13"/>
      <c r="R428" s="13"/>
      <c r="S428" s="17"/>
      <c r="T428" s="56"/>
      <c r="U428" s="96" t="str">
        <f>IF(ISNA(VLOOKUP(A428,'Служебный лист'!D:D:'Служебный лист'!E:E,2,FALSE)) = TRUE, "Газопровод не найден", VLOOKUP(A428,'Служебный лист'!D:E,2,FALSE))</f>
        <v>Газопровод не найден</v>
      </c>
      <c r="V428" s="96" t="str">
        <f>IF(ISNA(VLOOKUP(D428,PODS.DOT_CLASS_RATING_CL!A:B,2,FALSE)) = TRUE, "нет в справочнике", VLOOKUP(D428,PODS.DOT_CLASS_RATING_CL!A:B,2,FALSE))</f>
        <v>нет в справочнике</v>
      </c>
      <c r="W428" s="96" t="str">
        <f>IF(ISNA(VLOOKUP(E428,PODS.NOMINAL_DIAMETR_CL!A:B,2,FALSE)) = TRUE, "нет в справочнике", VLOOKUP(E428,PODS.NOMINAL_DIAMETR_CL!A:B,2,FALSE))</f>
        <v>нет в справочнике</v>
      </c>
      <c r="X428" s="96" t="str">
        <f>IF(ISNA(VLOOKUP(F428,PODS.NOMINAL_WALL_THICKNESS_CL!A:B,2,FALSE)) = TRUE, "нет в справочнике", VLOOKUP(F428,PODS.NOMINAL_WALL_THICKNESS_CL!A:B,2,FALSE))</f>
        <v>нет в справочнике</v>
      </c>
      <c r="Y428" s="96" t="str">
        <f>IF(ISNA(VLOOKUP(J428,PODS.PIPE_LONG_SEAM_GCL!A:B,2,FALSE)) = TRUE, "нет в справочнике", VLOOKUP(J428,PODS.PIPE_LONG_SEAM_GCL!A:B,2,FALSE))</f>
        <v>нет в справочнике</v>
      </c>
      <c r="Z428" s="96" t="str">
        <f>IF(ISNA(VLOOKUP(K428,PODS.PIPE_SEGMENT_MATERIAL_CL!A:B,2,FALSE)) = TRUE, "нет в справочнике", VLOOKUP(K428,PODS.PIPE_SEGMENT_MATERIAL_CL!A:B,2,FALSE))</f>
        <v>нет в справочнике</v>
      </c>
      <c r="AA428" s="96" t="str">
        <f>IF(ISNA(VLOOKUP(L428,PODS.PIPE_SEGMENT_MANUFACTURER!A:B,2,FALSE)) = TRUE, "нет в справочнике", VLOOKUP(L428,PODS.PIPE_SEGMENT_MANUFACTURER!A:B,2,FALSE))</f>
        <v>нет в справочнике</v>
      </c>
      <c r="AB428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28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29" spans="1:29">
      <c r="A429" s="12"/>
      <c r="B429" s="14"/>
      <c r="C429" s="15"/>
      <c r="D429" s="11"/>
      <c r="E429" s="12"/>
      <c r="F429" s="12"/>
      <c r="G429" s="8"/>
      <c r="H429" s="8"/>
      <c r="I429" s="8"/>
      <c r="J429" s="12"/>
      <c r="K429" s="8"/>
      <c r="L429" s="8"/>
      <c r="M429" s="8"/>
      <c r="N429" s="24"/>
      <c r="O429" s="13"/>
      <c r="P429" s="13"/>
      <c r="Q429" s="13"/>
      <c r="R429" s="13"/>
      <c r="S429" s="17"/>
      <c r="T429" s="56"/>
      <c r="U429" s="96" t="str">
        <f>IF(ISNA(VLOOKUP(A429,'Служебный лист'!D:D:'Служебный лист'!E:E,2,FALSE)) = TRUE, "Газопровод не найден", VLOOKUP(A429,'Служебный лист'!D:E,2,FALSE))</f>
        <v>Газопровод не найден</v>
      </c>
      <c r="V429" s="96" t="str">
        <f>IF(ISNA(VLOOKUP(D429,PODS.DOT_CLASS_RATING_CL!A:B,2,FALSE)) = TRUE, "нет в справочнике", VLOOKUP(D429,PODS.DOT_CLASS_RATING_CL!A:B,2,FALSE))</f>
        <v>нет в справочнике</v>
      </c>
      <c r="W429" s="96" t="str">
        <f>IF(ISNA(VLOOKUP(E429,PODS.NOMINAL_DIAMETR_CL!A:B,2,FALSE)) = TRUE, "нет в справочнике", VLOOKUP(E429,PODS.NOMINAL_DIAMETR_CL!A:B,2,FALSE))</f>
        <v>нет в справочнике</v>
      </c>
      <c r="X429" s="96" t="str">
        <f>IF(ISNA(VLOOKUP(F429,PODS.NOMINAL_WALL_THICKNESS_CL!A:B,2,FALSE)) = TRUE, "нет в справочнике", VLOOKUP(F429,PODS.NOMINAL_WALL_THICKNESS_CL!A:B,2,FALSE))</f>
        <v>нет в справочнике</v>
      </c>
      <c r="Y429" s="96" t="str">
        <f>IF(ISNA(VLOOKUP(J429,PODS.PIPE_LONG_SEAM_GCL!A:B,2,FALSE)) = TRUE, "нет в справочнике", VLOOKUP(J429,PODS.PIPE_LONG_SEAM_GCL!A:B,2,FALSE))</f>
        <v>нет в справочнике</v>
      </c>
      <c r="Z429" s="96" t="str">
        <f>IF(ISNA(VLOOKUP(K429,PODS.PIPE_SEGMENT_MATERIAL_CL!A:B,2,FALSE)) = TRUE, "нет в справочнике", VLOOKUP(K429,PODS.PIPE_SEGMENT_MATERIAL_CL!A:B,2,FALSE))</f>
        <v>нет в справочнике</v>
      </c>
      <c r="AA429" s="96" t="str">
        <f>IF(ISNA(VLOOKUP(L429,PODS.PIPE_SEGMENT_MANUFACTURER!A:B,2,FALSE)) = TRUE, "нет в справочнике", VLOOKUP(L429,PODS.PIPE_SEGMENT_MANUFACTURER!A:B,2,FALSE))</f>
        <v>нет в справочнике</v>
      </c>
      <c r="AB429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29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30" spans="1:29">
      <c r="A430" s="12"/>
      <c r="B430" s="14"/>
      <c r="C430" s="15"/>
      <c r="D430" s="11"/>
      <c r="E430" s="12"/>
      <c r="F430" s="12"/>
      <c r="G430" s="8"/>
      <c r="H430" s="8"/>
      <c r="I430" s="8"/>
      <c r="J430" s="12"/>
      <c r="K430" s="8"/>
      <c r="L430" s="8"/>
      <c r="M430" s="8"/>
      <c r="N430" s="24"/>
      <c r="O430" s="13"/>
      <c r="P430" s="13"/>
      <c r="Q430" s="13"/>
      <c r="R430" s="13"/>
      <c r="S430" s="17"/>
      <c r="T430" s="56"/>
      <c r="U430" s="96" t="str">
        <f>IF(ISNA(VLOOKUP(A430,'Служебный лист'!D:D:'Служебный лист'!E:E,2,FALSE)) = TRUE, "Газопровод не найден", VLOOKUP(A430,'Служебный лист'!D:E,2,FALSE))</f>
        <v>Газопровод не найден</v>
      </c>
      <c r="V430" s="96" t="str">
        <f>IF(ISNA(VLOOKUP(D430,PODS.DOT_CLASS_RATING_CL!A:B,2,FALSE)) = TRUE, "нет в справочнике", VLOOKUP(D430,PODS.DOT_CLASS_RATING_CL!A:B,2,FALSE))</f>
        <v>нет в справочнике</v>
      </c>
      <c r="W430" s="96" t="str">
        <f>IF(ISNA(VLOOKUP(E430,PODS.NOMINAL_DIAMETR_CL!A:B,2,FALSE)) = TRUE, "нет в справочнике", VLOOKUP(E430,PODS.NOMINAL_DIAMETR_CL!A:B,2,FALSE))</f>
        <v>нет в справочнике</v>
      </c>
      <c r="X430" s="96" t="str">
        <f>IF(ISNA(VLOOKUP(F430,PODS.NOMINAL_WALL_THICKNESS_CL!A:B,2,FALSE)) = TRUE, "нет в справочнике", VLOOKUP(F430,PODS.NOMINAL_WALL_THICKNESS_CL!A:B,2,FALSE))</f>
        <v>нет в справочнике</v>
      </c>
      <c r="Y430" s="96" t="str">
        <f>IF(ISNA(VLOOKUP(J430,PODS.PIPE_LONG_SEAM_GCL!A:B,2,FALSE)) = TRUE, "нет в справочнике", VLOOKUP(J430,PODS.PIPE_LONG_SEAM_GCL!A:B,2,FALSE))</f>
        <v>нет в справочнике</v>
      </c>
      <c r="Z430" s="96" t="str">
        <f>IF(ISNA(VLOOKUP(K430,PODS.PIPE_SEGMENT_MATERIAL_CL!A:B,2,FALSE)) = TRUE, "нет в справочнике", VLOOKUP(K430,PODS.PIPE_SEGMENT_MATERIAL_CL!A:B,2,FALSE))</f>
        <v>нет в справочнике</v>
      </c>
      <c r="AA430" s="96" t="str">
        <f>IF(ISNA(VLOOKUP(L430,PODS.PIPE_SEGMENT_MANUFACTURER!A:B,2,FALSE)) = TRUE, "нет в справочнике", VLOOKUP(L430,PODS.PIPE_SEGMENT_MANUFACTURER!A:B,2,FALSE))</f>
        <v>нет в справочнике</v>
      </c>
      <c r="AB430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30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31" spans="1:29">
      <c r="A431" s="12"/>
      <c r="B431" s="14"/>
      <c r="C431" s="15"/>
      <c r="D431" s="11"/>
      <c r="E431" s="12"/>
      <c r="F431" s="12"/>
      <c r="G431" s="8"/>
      <c r="H431" s="8"/>
      <c r="I431" s="8"/>
      <c r="J431" s="12"/>
      <c r="K431" s="8"/>
      <c r="L431" s="8"/>
      <c r="M431" s="8"/>
      <c r="N431" s="24"/>
      <c r="O431" s="13"/>
      <c r="P431" s="13"/>
      <c r="Q431" s="13"/>
      <c r="R431" s="13"/>
      <c r="S431" s="17"/>
      <c r="T431" s="56"/>
      <c r="U431" s="96" t="str">
        <f>IF(ISNA(VLOOKUP(A431,'Служебный лист'!D:D:'Служебный лист'!E:E,2,FALSE)) = TRUE, "Газопровод не найден", VLOOKUP(A431,'Служебный лист'!D:E,2,FALSE))</f>
        <v>Газопровод не найден</v>
      </c>
      <c r="V431" s="96" t="str">
        <f>IF(ISNA(VLOOKUP(D431,PODS.DOT_CLASS_RATING_CL!A:B,2,FALSE)) = TRUE, "нет в справочнике", VLOOKUP(D431,PODS.DOT_CLASS_RATING_CL!A:B,2,FALSE))</f>
        <v>нет в справочнике</v>
      </c>
      <c r="W431" s="96" t="str">
        <f>IF(ISNA(VLOOKUP(E431,PODS.NOMINAL_DIAMETR_CL!A:B,2,FALSE)) = TRUE, "нет в справочнике", VLOOKUP(E431,PODS.NOMINAL_DIAMETR_CL!A:B,2,FALSE))</f>
        <v>нет в справочнике</v>
      </c>
      <c r="X431" s="96" t="str">
        <f>IF(ISNA(VLOOKUP(F431,PODS.NOMINAL_WALL_THICKNESS_CL!A:B,2,FALSE)) = TRUE, "нет в справочнике", VLOOKUP(F431,PODS.NOMINAL_WALL_THICKNESS_CL!A:B,2,FALSE))</f>
        <v>нет в справочнике</v>
      </c>
      <c r="Y431" s="96" t="str">
        <f>IF(ISNA(VLOOKUP(J431,PODS.PIPE_LONG_SEAM_GCL!A:B,2,FALSE)) = TRUE, "нет в справочнике", VLOOKUP(J431,PODS.PIPE_LONG_SEAM_GCL!A:B,2,FALSE))</f>
        <v>нет в справочнике</v>
      </c>
      <c r="Z431" s="96" t="str">
        <f>IF(ISNA(VLOOKUP(K431,PODS.PIPE_SEGMENT_MATERIAL_CL!A:B,2,FALSE)) = TRUE, "нет в справочнике", VLOOKUP(K431,PODS.PIPE_SEGMENT_MATERIAL_CL!A:B,2,FALSE))</f>
        <v>нет в справочнике</v>
      </c>
      <c r="AA431" s="96" t="str">
        <f>IF(ISNA(VLOOKUP(L431,PODS.PIPE_SEGMENT_MANUFACTURER!A:B,2,FALSE)) = TRUE, "нет в справочнике", VLOOKUP(L431,PODS.PIPE_SEGMENT_MANUFACTURER!A:B,2,FALSE))</f>
        <v>нет в справочнике</v>
      </c>
      <c r="AB431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31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32" spans="1:29">
      <c r="A432" s="12"/>
      <c r="B432" s="14"/>
      <c r="C432" s="15"/>
      <c r="D432" s="11"/>
      <c r="E432" s="12"/>
      <c r="F432" s="12"/>
      <c r="G432" s="8"/>
      <c r="H432" s="8"/>
      <c r="I432" s="8"/>
      <c r="J432" s="12"/>
      <c r="K432" s="8"/>
      <c r="L432" s="8"/>
      <c r="M432" s="8"/>
      <c r="N432" s="24"/>
      <c r="O432" s="13"/>
      <c r="P432" s="13"/>
      <c r="Q432" s="13"/>
      <c r="R432" s="13"/>
      <c r="S432" s="17"/>
      <c r="T432" s="56"/>
      <c r="U432" s="96" t="str">
        <f>IF(ISNA(VLOOKUP(A432,'Служебный лист'!D:D:'Служебный лист'!E:E,2,FALSE)) = TRUE, "Газопровод не найден", VLOOKUP(A432,'Служебный лист'!D:E,2,FALSE))</f>
        <v>Газопровод не найден</v>
      </c>
      <c r="V432" s="96" t="str">
        <f>IF(ISNA(VLOOKUP(D432,PODS.DOT_CLASS_RATING_CL!A:B,2,FALSE)) = TRUE, "нет в справочнике", VLOOKUP(D432,PODS.DOT_CLASS_RATING_CL!A:B,2,FALSE))</f>
        <v>нет в справочнике</v>
      </c>
      <c r="W432" s="96" t="str">
        <f>IF(ISNA(VLOOKUP(E432,PODS.NOMINAL_DIAMETR_CL!A:B,2,FALSE)) = TRUE, "нет в справочнике", VLOOKUP(E432,PODS.NOMINAL_DIAMETR_CL!A:B,2,FALSE))</f>
        <v>нет в справочнике</v>
      </c>
      <c r="X432" s="96" t="str">
        <f>IF(ISNA(VLOOKUP(F432,PODS.NOMINAL_WALL_THICKNESS_CL!A:B,2,FALSE)) = TRUE, "нет в справочнике", VLOOKUP(F432,PODS.NOMINAL_WALL_THICKNESS_CL!A:B,2,FALSE))</f>
        <v>нет в справочнике</v>
      </c>
      <c r="Y432" s="96" t="str">
        <f>IF(ISNA(VLOOKUP(J432,PODS.PIPE_LONG_SEAM_GCL!A:B,2,FALSE)) = TRUE, "нет в справочнике", VLOOKUP(J432,PODS.PIPE_LONG_SEAM_GCL!A:B,2,FALSE))</f>
        <v>нет в справочнике</v>
      </c>
      <c r="Z432" s="96" t="str">
        <f>IF(ISNA(VLOOKUP(K432,PODS.PIPE_SEGMENT_MATERIAL_CL!A:B,2,FALSE)) = TRUE, "нет в справочнике", VLOOKUP(K432,PODS.PIPE_SEGMENT_MATERIAL_CL!A:B,2,FALSE))</f>
        <v>нет в справочнике</v>
      </c>
      <c r="AA432" s="96" t="str">
        <f>IF(ISNA(VLOOKUP(L432,PODS.PIPE_SEGMENT_MANUFACTURER!A:B,2,FALSE)) = TRUE, "нет в справочнике", VLOOKUP(L432,PODS.PIPE_SEGMENT_MANUFACTURER!A:B,2,FALSE))</f>
        <v>нет в справочнике</v>
      </c>
      <c r="AB432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32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33" spans="1:29">
      <c r="A433" s="12"/>
      <c r="B433" s="14"/>
      <c r="C433" s="15"/>
      <c r="D433" s="11"/>
      <c r="E433" s="12"/>
      <c r="F433" s="12"/>
      <c r="G433" s="8"/>
      <c r="H433" s="8"/>
      <c r="I433" s="8"/>
      <c r="J433" s="12"/>
      <c r="K433" s="8"/>
      <c r="L433" s="8"/>
      <c r="M433" s="8"/>
      <c r="N433" s="24"/>
      <c r="O433" s="13"/>
      <c r="P433" s="13"/>
      <c r="Q433" s="13"/>
      <c r="R433" s="13"/>
      <c r="S433" s="17"/>
      <c r="T433" s="56"/>
      <c r="U433" s="96" t="str">
        <f>IF(ISNA(VLOOKUP(A433,'Служебный лист'!D:D:'Служебный лист'!E:E,2,FALSE)) = TRUE, "Газопровод не найден", VLOOKUP(A433,'Служебный лист'!D:E,2,FALSE))</f>
        <v>Газопровод не найден</v>
      </c>
      <c r="V433" s="96" t="str">
        <f>IF(ISNA(VLOOKUP(D433,PODS.DOT_CLASS_RATING_CL!A:B,2,FALSE)) = TRUE, "нет в справочнике", VLOOKUP(D433,PODS.DOT_CLASS_RATING_CL!A:B,2,FALSE))</f>
        <v>нет в справочнике</v>
      </c>
      <c r="W433" s="96" t="str">
        <f>IF(ISNA(VLOOKUP(E433,PODS.NOMINAL_DIAMETR_CL!A:B,2,FALSE)) = TRUE, "нет в справочнике", VLOOKUP(E433,PODS.NOMINAL_DIAMETR_CL!A:B,2,FALSE))</f>
        <v>нет в справочнике</v>
      </c>
      <c r="X433" s="96" t="str">
        <f>IF(ISNA(VLOOKUP(F433,PODS.NOMINAL_WALL_THICKNESS_CL!A:B,2,FALSE)) = TRUE, "нет в справочнике", VLOOKUP(F433,PODS.NOMINAL_WALL_THICKNESS_CL!A:B,2,FALSE))</f>
        <v>нет в справочнике</v>
      </c>
      <c r="Y433" s="96" t="str">
        <f>IF(ISNA(VLOOKUP(J433,PODS.PIPE_LONG_SEAM_GCL!A:B,2,FALSE)) = TRUE, "нет в справочнике", VLOOKUP(J433,PODS.PIPE_LONG_SEAM_GCL!A:B,2,FALSE))</f>
        <v>нет в справочнике</v>
      </c>
      <c r="Z433" s="96" t="str">
        <f>IF(ISNA(VLOOKUP(K433,PODS.PIPE_SEGMENT_MATERIAL_CL!A:B,2,FALSE)) = TRUE, "нет в справочнике", VLOOKUP(K433,PODS.PIPE_SEGMENT_MATERIAL_CL!A:B,2,FALSE))</f>
        <v>нет в справочнике</v>
      </c>
      <c r="AA433" s="96" t="str">
        <f>IF(ISNA(VLOOKUP(L433,PODS.PIPE_SEGMENT_MANUFACTURER!A:B,2,FALSE)) = TRUE, "нет в справочнике", VLOOKUP(L433,PODS.PIPE_SEGMENT_MANUFACTURER!A:B,2,FALSE))</f>
        <v>нет в справочнике</v>
      </c>
      <c r="AB433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33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34" spans="1:29">
      <c r="A434" s="12"/>
      <c r="B434" s="14"/>
      <c r="C434" s="15"/>
      <c r="D434" s="11"/>
      <c r="E434" s="12"/>
      <c r="F434" s="12"/>
      <c r="G434" s="8"/>
      <c r="H434" s="8"/>
      <c r="I434" s="8"/>
      <c r="J434" s="12"/>
      <c r="K434" s="8"/>
      <c r="L434" s="8"/>
      <c r="M434" s="8"/>
      <c r="N434" s="24"/>
      <c r="O434" s="13"/>
      <c r="P434" s="13"/>
      <c r="Q434" s="13"/>
      <c r="R434" s="13"/>
      <c r="S434" s="17"/>
      <c r="T434" s="56"/>
      <c r="U434" s="96" t="str">
        <f>IF(ISNA(VLOOKUP(A434,'Служебный лист'!D:D:'Служебный лист'!E:E,2,FALSE)) = TRUE, "Газопровод не найден", VLOOKUP(A434,'Служебный лист'!D:E,2,FALSE))</f>
        <v>Газопровод не найден</v>
      </c>
      <c r="V434" s="96" t="str">
        <f>IF(ISNA(VLOOKUP(D434,PODS.DOT_CLASS_RATING_CL!A:B,2,FALSE)) = TRUE, "нет в справочнике", VLOOKUP(D434,PODS.DOT_CLASS_RATING_CL!A:B,2,FALSE))</f>
        <v>нет в справочнике</v>
      </c>
      <c r="W434" s="96" t="str">
        <f>IF(ISNA(VLOOKUP(E434,PODS.NOMINAL_DIAMETR_CL!A:B,2,FALSE)) = TRUE, "нет в справочнике", VLOOKUP(E434,PODS.NOMINAL_DIAMETR_CL!A:B,2,FALSE))</f>
        <v>нет в справочнике</v>
      </c>
      <c r="X434" s="96" t="str">
        <f>IF(ISNA(VLOOKUP(F434,PODS.NOMINAL_WALL_THICKNESS_CL!A:B,2,FALSE)) = TRUE, "нет в справочнике", VLOOKUP(F434,PODS.NOMINAL_WALL_THICKNESS_CL!A:B,2,FALSE))</f>
        <v>нет в справочнике</v>
      </c>
      <c r="Y434" s="96" t="str">
        <f>IF(ISNA(VLOOKUP(J434,PODS.PIPE_LONG_SEAM_GCL!A:B,2,FALSE)) = TRUE, "нет в справочнике", VLOOKUP(J434,PODS.PIPE_LONG_SEAM_GCL!A:B,2,FALSE))</f>
        <v>нет в справочнике</v>
      </c>
      <c r="Z434" s="96" t="str">
        <f>IF(ISNA(VLOOKUP(K434,PODS.PIPE_SEGMENT_MATERIAL_CL!A:B,2,FALSE)) = TRUE, "нет в справочнике", VLOOKUP(K434,PODS.PIPE_SEGMENT_MATERIAL_CL!A:B,2,FALSE))</f>
        <v>нет в справочнике</v>
      </c>
      <c r="AA434" s="96" t="str">
        <f>IF(ISNA(VLOOKUP(L434,PODS.PIPE_SEGMENT_MANUFACTURER!A:B,2,FALSE)) = TRUE, "нет в справочнике", VLOOKUP(L434,PODS.PIPE_SEGMENT_MANUFACTURER!A:B,2,FALSE))</f>
        <v>нет в справочнике</v>
      </c>
      <c r="AB434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34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35" spans="1:29">
      <c r="A435" s="12"/>
      <c r="B435" s="14"/>
      <c r="C435" s="15"/>
      <c r="D435" s="11"/>
      <c r="E435" s="12"/>
      <c r="F435" s="12"/>
      <c r="G435" s="8"/>
      <c r="H435" s="8"/>
      <c r="I435" s="8"/>
      <c r="J435" s="12"/>
      <c r="K435" s="8"/>
      <c r="L435" s="8"/>
      <c r="M435" s="8"/>
      <c r="N435" s="24"/>
      <c r="O435" s="13"/>
      <c r="P435" s="13"/>
      <c r="Q435" s="13"/>
      <c r="R435" s="13"/>
      <c r="S435" s="17"/>
      <c r="T435" s="56"/>
      <c r="U435" s="96" t="str">
        <f>IF(ISNA(VLOOKUP(A435,'Служебный лист'!D:D:'Служебный лист'!E:E,2,FALSE)) = TRUE, "Газопровод не найден", VLOOKUP(A435,'Служебный лист'!D:E,2,FALSE))</f>
        <v>Газопровод не найден</v>
      </c>
      <c r="V435" s="96" t="str">
        <f>IF(ISNA(VLOOKUP(D435,PODS.DOT_CLASS_RATING_CL!A:B,2,FALSE)) = TRUE, "нет в справочнике", VLOOKUP(D435,PODS.DOT_CLASS_RATING_CL!A:B,2,FALSE))</f>
        <v>нет в справочнике</v>
      </c>
      <c r="W435" s="96" t="str">
        <f>IF(ISNA(VLOOKUP(E435,PODS.NOMINAL_DIAMETR_CL!A:B,2,FALSE)) = TRUE, "нет в справочнике", VLOOKUP(E435,PODS.NOMINAL_DIAMETR_CL!A:B,2,FALSE))</f>
        <v>нет в справочнике</v>
      </c>
      <c r="X435" s="96" t="str">
        <f>IF(ISNA(VLOOKUP(F435,PODS.NOMINAL_WALL_THICKNESS_CL!A:B,2,FALSE)) = TRUE, "нет в справочнике", VLOOKUP(F435,PODS.NOMINAL_WALL_THICKNESS_CL!A:B,2,FALSE))</f>
        <v>нет в справочнике</v>
      </c>
      <c r="Y435" s="96" t="str">
        <f>IF(ISNA(VLOOKUP(J435,PODS.PIPE_LONG_SEAM_GCL!A:B,2,FALSE)) = TRUE, "нет в справочнике", VLOOKUP(J435,PODS.PIPE_LONG_SEAM_GCL!A:B,2,FALSE))</f>
        <v>нет в справочнике</v>
      </c>
      <c r="Z435" s="96" t="str">
        <f>IF(ISNA(VLOOKUP(K435,PODS.PIPE_SEGMENT_MATERIAL_CL!A:B,2,FALSE)) = TRUE, "нет в справочнике", VLOOKUP(K435,PODS.PIPE_SEGMENT_MATERIAL_CL!A:B,2,FALSE))</f>
        <v>нет в справочнике</v>
      </c>
      <c r="AA435" s="96" t="str">
        <f>IF(ISNA(VLOOKUP(L435,PODS.PIPE_SEGMENT_MANUFACTURER!A:B,2,FALSE)) = TRUE, "нет в справочнике", VLOOKUP(L435,PODS.PIPE_SEGMENT_MANUFACTURER!A:B,2,FALSE))</f>
        <v>нет в справочнике</v>
      </c>
      <c r="AB435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35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36" spans="1:29">
      <c r="A436" s="12"/>
      <c r="B436" s="14"/>
      <c r="C436" s="15"/>
      <c r="D436" s="11"/>
      <c r="E436" s="12"/>
      <c r="F436" s="12"/>
      <c r="G436" s="8"/>
      <c r="H436" s="8"/>
      <c r="I436" s="8"/>
      <c r="J436" s="12"/>
      <c r="K436" s="8"/>
      <c r="L436" s="8"/>
      <c r="M436" s="8"/>
      <c r="N436" s="24"/>
      <c r="O436" s="13"/>
      <c r="P436" s="13"/>
      <c r="Q436" s="13"/>
      <c r="R436" s="13"/>
      <c r="S436" s="17"/>
      <c r="T436" s="56"/>
      <c r="U436" s="96" t="str">
        <f>IF(ISNA(VLOOKUP(A436,'Служебный лист'!D:D:'Служебный лист'!E:E,2,FALSE)) = TRUE, "Газопровод не найден", VLOOKUP(A436,'Служебный лист'!D:E,2,FALSE))</f>
        <v>Газопровод не найден</v>
      </c>
      <c r="V436" s="96" t="str">
        <f>IF(ISNA(VLOOKUP(D436,PODS.DOT_CLASS_RATING_CL!A:B,2,FALSE)) = TRUE, "нет в справочнике", VLOOKUP(D436,PODS.DOT_CLASS_RATING_CL!A:B,2,FALSE))</f>
        <v>нет в справочнике</v>
      </c>
      <c r="W436" s="96" t="str">
        <f>IF(ISNA(VLOOKUP(E436,PODS.NOMINAL_DIAMETR_CL!A:B,2,FALSE)) = TRUE, "нет в справочнике", VLOOKUP(E436,PODS.NOMINAL_DIAMETR_CL!A:B,2,FALSE))</f>
        <v>нет в справочнике</v>
      </c>
      <c r="X436" s="96" t="str">
        <f>IF(ISNA(VLOOKUP(F436,PODS.NOMINAL_WALL_THICKNESS_CL!A:B,2,FALSE)) = TRUE, "нет в справочнике", VLOOKUP(F436,PODS.NOMINAL_WALL_THICKNESS_CL!A:B,2,FALSE))</f>
        <v>нет в справочнике</v>
      </c>
      <c r="Y436" s="96" t="str">
        <f>IF(ISNA(VLOOKUP(J436,PODS.PIPE_LONG_SEAM_GCL!A:B,2,FALSE)) = TRUE, "нет в справочнике", VLOOKUP(J436,PODS.PIPE_LONG_SEAM_GCL!A:B,2,FALSE))</f>
        <v>нет в справочнике</v>
      </c>
      <c r="Z436" s="96" t="str">
        <f>IF(ISNA(VLOOKUP(K436,PODS.PIPE_SEGMENT_MATERIAL_CL!A:B,2,FALSE)) = TRUE, "нет в справочнике", VLOOKUP(K436,PODS.PIPE_SEGMENT_MATERIAL_CL!A:B,2,FALSE))</f>
        <v>нет в справочнике</v>
      </c>
      <c r="AA436" s="96" t="str">
        <f>IF(ISNA(VLOOKUP(L436,PODS.PIPE_SEGMENT_MANUFACTURER!A:B,2,FALSE)) = TRUE, "нет в справочнике", VLOOKUP(L436,PODS.PIPE_SEGMENT_MANUFACTURER!A:B,2,FALSE))</f>
        <v>нет в справочнике</v>
      </c>
      <c r="AB436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36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37" spans="1:29">
      <c r="A437" s="12"/>
      <c r="B437" s="14"/>
      <c r="C437" s="15"/>
      <c r="D437" s="11"/>
      <c r="E437" s="12"/>
      <c r="F437" s="12"/>
      <c r="G437" s="8"/>
      <c r="H437" s="8"/>
      <c r="I437" s="8"/>
      <c r="J437" s="12"/>
      <c r="K437" s="8"/>
      <c r="L437" s="8"/>
      <c r="M437" s="8"/>
      <c r="N437" s="24"/>
      <c r="O437" s="13"/>
      <c r="P437" s="13"/>
      <c r="Q437" s="13"/>
      <c r="R437" s="13"/>
      <c r="S437" s="17"/>
      <c r="T437" s="56"/>
      <c r="U437" s="96" t="str">
        <f>IF(ISNA(VLOOKUP(A437,'Служебный лист'!D:D:'Служебный лист'!E:E,2,FALSE)) = TRUE, "Газопровод не найден", VLOOKUP(A437,'Служебный лист'!D:E,2,FALSE))</f>
        <v>Газопровод не найден</v>
      </c>
      <c r="V437" s="96" t="str">
        <f>IF(ISNA(VLOOKUP(D437,PODS.DOT_CLASS_RATING_CL!A:B,2,FALSE)) = TRUE, "нет в справочнике", VLOOKUP(D437,PODS.DOT_CLASS_RATING_CL!A:B,2,FALSE))</f>
        <v>нет в справочнике</v>
      </c>
      <c r="W437" s="96" t="str">
        <f>IF(ISNA(VLOOKUP(E437,PODS.NOMINAL_DIAMETR_CL!A:B,2,FALSE)) = TRUE, "нет в справочнике", VLOOKUP(E437,PODS.NOMINAL_DIAMETR_CL!A:B,2,FALSE))</f>
        <v>нет в справочнике</v>
      </c>
      <c r="X437" s="96" t="str">
        <f>IF(ISNA(VLOOKUP(F437,PODS.NOMINAL_WALL_THICKNESS_CL!A:B,2,FALSE)) = TRUE, "нет в справочнике", VLOOKUP(F437,PODS.NOMINAL_WALL_THICKNESS_CL!A:B,2,FALSE))</f>
        <v>нет в справочнике</v>
      </c>
      <c r="Y437" s="96" t="str">
        <f>IF(ISNA(VLOOKUP(J437,PODS.PIPE_LONG_SEAM_GCL!A:B,2,FALSE)) = TRUE, "нет в справочнике", VLOOKUP(J437,PODS.PIPE_LONG_SEAM_GCL!A:B,2,FALSE))</f>
        <v>нет в справочнике</v>
      </c>
      <c r="Z437" s="96" t="str">
        <f>IF(ISNA(VLOOKUP(K437,PODS.PIPE_SEGMENT_MATERIAL_CL!A:B,2,FALSE)) = TRUE, "нет в справочнике", VLOOKUP(K437,PODS.PIPE_SEGMENT_MATERIAL_CL!A:B,2,FALSE))</f>
        <v>нет в справочнике</v>
      </c>
      <c r="AA437" s="96" t="str">
        <f>IF(ISNA(VLOOKUP(L437,PODS.PIPE_SEGMENT_MANUFACTURER!A:B,2,FALSE)) = TRUE, "нет в справочнике", VLOOKUP(L437,PODS.PIPE_SEGMENT_MANUFACTURER!A:B,2,FALSE))</f>
        <v>нет в справочнике</v>
      </c>
      <c r="AB437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37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38" spans="1:29">
      <c r="A438" s="12"/>
      <c r="B438" s="14"/>
      <c r="C438" s="15"/>
      <c r="D438" s="11"/>
      <c r="E438" s="12"/>
      <c r="F438" s="12"/>
      <c r="G438" s="8"/>
      <c r="H438" s="8"/>
      <c r="I438" s="8"/>
      <c r="J438" s="12"/>
      <c r="K438" s="8"/>
      <c r="L438" s="8"/>
      <c r="M438" s="8"/>
      <c r="N438" s="24"/>
      <c r="O438" s="13"/>
      <c r="P438" s="13"/>
      <c r="Q438" s="13"/>
      <c r="R438" s="13"/>
      <c r="S438" s="17"/>
      <c r="T438" s="56"/>
      <c r="U438" s="96" t="str">
        <f>IF(ISNA(VLOOKUP(A438,'Служебный лист'!D:D:'Служебный лист'!E:E,2,FALSE)) = TRUE, "Газопровод не найден", VLOOKUP(A438,'Служебный лист'!D:E,2,FALSE))</f>
        <v>Газопровод не найден</v>
      </c>
      <c r="V438" s="96" t="str">
        <f>IF(ISNA(VLOOKUP(D438,PODS.DOT_CLASS_RATING_CL!A:B,2,FALSE)) = TRUE, "нет в справочнике", VLOOKUP(D438,PODS.DOT_CLASS_RATING_CL!A:B,2,FALSE))</f>
        <v>нет в справочнике</v>
      </c>
      <c r="W438" s="96" t="str">
        <f>IF(ISNA(VLOOKUP(E438,PODS.NOMINAL_DIAMETR_CL!A:B,2,FALSE)) = TRUE, "нет в справочнике", VLOOKUP(E438,PODS.NOMINAL_DIAMETR_CL!A:B,2,FALSE))</f>
        <v>нет в справочнике</v>
      </c>
      <c r="X438" s="96" t="str">
        <f>IF(ISNA(VLOOKUP(F438,PODS.NOMINAL_WALL_THICKNESS_CL!A:B,2,FALSE)) = TRUE, "нет в справочнике", VLOOKUP(F438,PODS.NOMINAL_WALL_THICKNESS_CL!A:B,2,FALSE))</f>
        <v>нет в справочнике</v>
      </c>
      <c r="Y438" s="96" t="str">
        <f>IF(ISNA(VLOOKUP(J438,PODS.PIPE_LONG_SEAM_GCL!A:B,2,FALSE)) = TRUE, "нет в справочнике", VLOOKUP(J438,PODS.PIPE_LONG_SEAM_GCL!A:B,2,FALSE))</f>
        <v>нет в справочнике</v>
      </c>
      <c r="Z438" s="96" t="str">
        <f>IF(ISNA(VLOOKUP(K438,PODS.PIPE_SEGMENT_MATERIAL_CL!A:B,2,FALSE)) = TRUE, "нет в справочнике", VLOOKUP(K438,PODS.PIPE_SEGMENT_MATERIAL_CL!A:B,2,FALSE))</f>
        <v>нет в справочнике</v>
      </c>
      <c r="AA438" s="96" t="str">
        <f>IF(ISNA(VLOOKUP(L438,PODS.PIPE_SEGMENT_MANUFACTURER!A:B,2,FALSE)) = TRUE, "нет в справочнике", VLOOKUP(L438,PODS.PIPE_SEGMENT_MANUFACTURER!A:B,2,FALSE))</f>
        <v>нет в справочнике</v>
      </c>
      <c r="AB438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38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39" spans="1:29">
      <c r="A439" s="12"/>
      <c r="B439" s="14"/>
      <c r="C439" s="15"/>
      <c r="D439" s="11"/>
      <c r="E439" s="12"/>
      <c r="F439" s="12"/>
      <c r="G439" s="8"/>
      <c r="H439" s="8"/>
      <c r="I439" s="8"/>
      <c r="J439" s="12"/>
      <c r="K439" s="8"/>
      <c r="L439" s="8"/>
      <c r="M439" s="8"/>
      <c r="N439" s="24"/>
      <c r="O439" s="13"/>
      <c r="P439" s="13"/>
      <c r="Q439" s="13"/>
      <c r="R439" s="13"/>
      <c r="S439" s="17"/>
      <c r="T439" s="56"/>
      <c r="U439" s="96" t="str">
        <f>IF(ISNA(VLOOKUP(A439,'Служебный лист'!D:D:'Служебный лист'!E:E,2,FALSE)) = TRUE, "Газопровод не найден", VLOOKUP(A439,'Служебный лист'!D:E,2,FALSE))</f>
        <v>Газопровод не найден</v>
      </c>
      <c r="V439" s="96" t="str">
        <f>IF(ISNA(VLOOKUP(D439,PODS.DOT_CLASS_RATING_CL!A:B,2,FALSE)) = TRUE, "нет в справочнике", VLOOKUP(D439,PODS.DOT_CLASS_RATING_CL!A:B,2,FALSE))</f>
        <v>нет в справочнике</v>
      </c>
      <c r="W439" s="96" t="str">
        <f>IF(ISNA(VLOOKUP(E439,PODS.NOMINAL_DIAMETR_CL!A:B,2,FALSE)) = TRUE, "нет в справочнике", VLOOKUP(E439,PODS.NOMINAL_DIAMETR_CL!A:B,2,FALSE))</f>
        <v>нет в справочнике</v>
      </c>
      <c r="X439" s="96" t="str">
        <f>IF(ISNA(VLOOKUP(F439,PODS.NOMINAL_WALL_THICKNESS_CL!A:B,2,FALSE)) = TRUE, "нет в справочнике", VLOOKUP(F439,PODS.NOMINAL_WALL_THICKNESS_CL!A:B,2,FALSE))</f>
        <v>нет в справочнике</v>
      </c>
      <c r="Y439" s="96" t="str">
        <f>IF(ISNA(VLOOKUP(J439,PODS.PIPE_LONG_SEAM_GCL!A:B,2,FALSE)) = TRUE, "нет в справочнике", VLOOKUP(J439,PODS.PIPE_LONG_SEAM_GCL!A:B,2,FALSE))</f>
        <v>нет в справочнике</v>
      </c>
      <c r="Z439" s="96" t="str">
        <f>IF(ISNA(VLOOKUP(K439,PODS.PIPE_SEGMENT_MATERIAL_CL!A:B,2,FALSE)) = TRUE, "нет в справочнике", VLOOKUP(K439,PODS.PIPE_SEGMENT_MATERIAL_CL!A:B,2,FALSE))</f>
        <v>нет в справочнике</v>
      </c>
      <c r="AA439" s="96" t="str">
        <f>IF(ISNA(VLOOKUP(L439,PODS.PIPE_SEGMENT_MANUFACTURER!A:B,2,FALSE)) = TRUE, "нет в справочнике", VLOOKUP(L439,PODS.PIPE_SEGMENT_MANUFACTURER!A:B,2,FALSE))</f>
        <v>нет в справочнике</v>
      </c>
      <c r="AB439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39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40" spans="1:29">
      <c r="A440" s="12"/>
      <c r="B440" s="14"/>
      <c r="C440" s="15"/>
      <c r="D440" s="11"/>
      <c r="E440" s="12"/>
      <c r="F440" s="12"/>
      <c r="G440" s="8"/>
      <c r="H440" s="8"/>
      <c r="I440" s="8"/>
      <c r="J440" s="12"/>
      <c r="K440" s="8"/>
      <c r="L440" s="8"/>
      <c r="M440" s="8"/>
      <c r="N440" s="24"/>
      <c r="O440" s="13"/>
      <c r="P440" s="13"/>
      <c r="Q440" s="13"/>
      <c r="R440" s="13"/>
      <c r="S440" s="17"/>
      <c r="T440" s="56"/>
      <c r="U440" s="96" t="str">
        <f>IF(ISNA(VLOOKUP(A440,'Служебный лист'!D:D:'Служебный лист'!E:E,2,FALSE)) = TRUE, "Газопровод не найден", VLOOKUP(A440,'Служебный лист'!D:E,2,FALSE))</f>
        <v>Газопровод не найден</v>
      </c>
      <c r="V440" s="96" t="str">
        <f>IF(ISNA(VLOOKUP(D440,PODS.DOT_CLASS_RATING_CL!A:B,2,FALSE)) = TRUE, "нет в справочнике", VLOOKUP(D440,PODS.DOT_CLASS_RATING_CL!A:B,2,FALSE))</f>
        <v>нет в справочнике</v>
      </c>
      <c r="W440" s="96" t="str">
        <f>IF(ISNA(VLOOKUP(E440,PODS.NOMINAL_DIAMETR_CL!A:B,2,FALSE)) = TRUE, "нет в справочнике", VLOOKUP(E440,PODS.NOMINAL_DIAMETR_CL!A:B,2,FALSE))</f>
        <v>нет в справочнике</v>
      </c>
      <c r="X440" s="96" t="str">
        <f>IF(ISNA(VLOOKUP(F440,PODS.NOMINAL_WALL_THICKNESS_CL!A:B,2,FALSE)) = TRUE, "нет в справочнике", VLOOKUP(F440,PODS.NOMINAL_WALL_THICKNESS_CL!A:B,2,FALSE))</f>
        <v>нет в справочнике</v>
      </c>
      <c r="Y440" s="96" t="str">
        <f>IF(ISNA(VLOOKUP(J440,PODS.PIPE_LONG_SEAM_GCL!A:B,2,FALSE)) = TRUE, "нет в справочнике", VLOOKUP(J440,PODS.PIPE_LONG_SEAM_GCL!A:B,2,FALSE))</f>
        <v>нет в справочнике</v>
      </c>
      <c r="Z440" s="96" t="str">
        <f>IF(ISNA(VLOOKUP(K440,PODS.PIPE_SEGMENT_MATERIAL_CL!A:B,2,FALSE)) = TRUE, "нет в справочнике", VLOOKUP(K440,PODS.PIPE_SEGMENT_MATERIAL_CL!A:B,2,FALSE))</f>
        <v>нет в справочнике</v>
      </c>
      <c r="AA440" s="96" t="str">
        <f>IF(ISNA(VLOOKUP(L440,PODS.PIPE_SEGMENT_MANUFACTURER!A:B,2,FALSE)) = TRUE, "нет в справочнике", VLOOKUP(L440,PODS.PIPE_SEGMENT_MANUFACTURER!A:B,2,FALSE))</f>
        <v>нет в справочнике</v>
      </c>
      <c r="AB440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40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41" spans="1:29">
      <c r="A441" s="12"/>
      <c r="B441" s="14"/>
      <c r="C441" s="15"/>
      <c r="D441" s="11"/>
      <c r="E441" s="12"/>
      <c r="F441" s="12"/>
      <c r="G441" s="8"/>
      <c r="H441" s="8"/>
      <c r="I441" s="8"/>
      <c r="J441" s="12"/>
      <c r="K441" s="8"/>
      <c r="L441" s="8"/>
      <c r="M441" s="8"/>
      <c r="N441" s="24"/>
      <c r="O441" s="13"/>
      <c r="P441" s="13"/>
      <c r="Q441" s="13"/>
      <c r="R441" s="13"/>
      <c r="S441" s="17"/>
      <c r="T441" s="56"/>
      <c r="U441" s="96" t="str">
        <f>IF(ISNA(VLOOKUP(A441,'Служебный лист'!D:D:'Служебный лист'!E:E,2,FALSE)) = TRUE, "Газопровод не найден", VLOOKUP(A441,'Служебный лист'!D:E,2,FALSE))</f>
        <v>Газопровод не найден</v>
      </c>
      <c r="V441" s="96" t="str">
        <f>IF(ISNA(VLOOKUP(D441,PODS.DOT_CLASS_RATING_CL!A:B,2,FALSE)) = TRUE, "нет в справочнике", VLOOKUP(D441,PODS.DOT_CLASS_RATING_CL!A:B,2,FALSE))</f>
        <v>нет в справочнике</v>
      </c>
      <c r="W441" s="96" t="str">
        <f>IF(ISNA(VLOOKUP(E441,PODS.NOMINAL_DIAMETR_CL!A:B,2,FALSE)) = TRUE, "нет в справочнике", VLOOKUP(E441,PODS.NOMINAL_DIAMETR_CL!A:B,2,FALSE))</f>
        <v>нет в справочнике</v>
      </c>
      <c r="X441" s="96" t="str">
        <f>IF(ISNA(VLOOKUP(F441,PODS.NOMINAL_WALL_THICKNESS_CL!A:B,2,FALSE)) = TRUE, "нет в справочнике", VLOOKUP(F441,PODS.NOMINAL_WALL_THICKNESS_CL!A:B,2,FALSE))</f>
        <v>нет в справочнике</v>
      </c>
      <c r="Y441" s="96" t="str">
        <f>IF(ISNA(VLOOKUP(J441,PODS.PIPE_LONG_SEAM_GCL!A:B,2,FALSE)) = TRUE, "нет в справочнике", VLOOKUP(J441,PODS.PIPE_LONG_SEAM_GCL!A:B,2,FALSE))</f>
        <v>нет в справочнике</v>
      </c>
      <c r="Z441" s="96" t="str">
        <f>IF(ISNA(VLOOKUP(K441,PODS.PIPE_SEGMENT_MATERIAL_CL!A:B,2,FALSE)) = TRUE, "нет в справочнике", VLOOKUP(K441,PODS.PIPE_SEGMENT_MATERIAL_CL!A:B,2,FALSE))</f>
        <v>нет в справочнике</v>
      </c>
      <c r="AA441" s="96" t="str">
        <f>IF(ISNA(VLOOKUP(L441,PODS.PIPE_SEGMENT_MANUFACTURER!A:B,2,FALSE)) = TRUE, "нет в справочнике", VLOOKUP(L441,PODS.PIPE_SEGMENT_MANUFACTURER!A:B,2,FALSE))</f>
        <v>нет в справочнике</v>
      </c>
      <c r="AB441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41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42" spans="1:29">
      <c r="A442" s="12"/>
      <c r="B442" s="14"/>
      <c r="C442" s="15"/>
      <c r="D442" s="11"/>
      <c r="E442" s="12"/>
      <c r="F442" s="12"/>
      <c r="G442" s="8"/>
      <c r="H442" s="8"/>
      <c r="I442" s="8"/>
      <c r="J442" s="12"/>
      <c r="K442" s="8"/>
      <c r="L442" s="8"/>
      <c r="M442" s="8"/>
      <c r="N442" s="24"/>
      <c r="O442" s="13"/>
      <c r="P442" s="13"/>
      <c r="Q442" s="13"/>
      <c r="R442" s="13"/>
      <c r="S442" s="17"/>
      <c r="T442" s="56"/>
      <c r="U442" s="96" t="str">
        <f>IF(ISNA(VLOOKUP(A442,'Служебный лист'!D:D:'Служебный лист'!E:E,2,FALSE)) = TRUE, "Газопровод не найден", VLOOKUP(A442,'Служебный лист'!D:E,2,FALSE))</f>
        <v>Газопровод не найден</v>
      </c>
      <c r="V442" s="96" t="str">
        <f>IF(ISNA(VLOOKUP(D442,PODS.DOT_CLASS_RATING_CL!A:B,2,FALSE)) = TRUE, "нет в справочнике", VLOOKUP(D442,PODS.DOT_CLASS_RATING_CL!A:B,2,FALSE))</f>
        <v>нет в справочнике</v>
      </c>
      <c r="W442" s="96" t="str">
        <f>IF(ISNA(VLOOKUP(E442,PODS.NOMINAL_DIAMETR_CL!A:B,2,FALSE)) = TRUE, "нет в справочнике", VLOOKUP(E442,PODS.NOMINAL_DIAMETR_CL!A:B,2,FALSE))</f>
        <v>нет в справочнике</v>
      </c>
      <c r="X442" s="96" t="str">
        <f>IF(ISNA(VLOOKUP(F442,PODS.NOMINAL_WALL_THICKNESS_CL!A:B,2,FALSE)) = TRUE, "нет в справочнике", VLOOKUP(F442,PODS.NOMINAL_WALL_THICKNESS_CL!A:B,2,FALSE))</f>
        <v>нет в справочнике</v>
      </c>
      <c r="Y442" s="96" t="str">
        <f>IF(ISNA(VLOOKUP(J442,PODS.PIPE_LONG_SEAM_GCL!A:B,2,FALSE)) = TRUE, "нет в справочнике", VLOOKUP(J442,PODS.PIPE_LONG_SEAM_GCL!A:B,2,FALSE))</f>
        <v>нет в справочнике</v>
      </c>
      <c r="Z442" s="96" t="str">
        <f>IF(ISNA(VLOOKUP(K442,PODS.PIPE_SEGMENT_MATERIAL_CL!A:B,2,FALSE)) = TRUE, "нет в справочнике", VLOOKUP(K442,PODS.PIPE_SEGMENT_MATERIAL_CL!A:B,2,FALSE))</f>
        <v>нет в справочнике</v>
      </c>
      <c r="AA442" s="96" t="str">
        <f>IF(ISNA(VLOOKUP(L442,PODS.PIPE_SEGMENT_MANUFACTURER!A:B,2,FALSE)) = TRUE, "нет в справочнике", VLOOKUP(L442,PODS.PIPE_SEGMENT_MANUFACTURER!A:B,2,FALSE))</f>
        <v>нет в справочнике</v>
      </c>
      <c r="AB442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42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43" spans="1:29">
      <c r="A443" s="12"/>
      <c r="B443" s="14"/>
      <c r="C443" s="15"/>
      <c r="D443" s="11"/>
      <c r="E443" s="12"/>
      <c r="F443" s="12"/>
      <c r="G443" s="8"/>
      <c r="H443" s="8"/>
      <c r="I443" s="8"/>
      <c r="J443" s="12"/>
      <c r="K443" s="8"/>
      <c r="L443" s="8"/>
      <c r="M443" s="8"/>
      <c r="N443" s="24"/>
      <c r="O443" s="13"/>
      <c r="P443" s="13"/>
      <c r="Q443" s="13"/>
      <c r="R443" s="13"/>
      <c r="S443" s="17"/>
      <c r="T443" s="56"/>
      <c r="U443" s="96" t="str">
        <f>IF(ISNA(VLOOKUP(A443,'Служебный лист'!D:D:'Служебный лист'!E:E,2,FALSE)) = TRUE, "Газопровод не найден", VLOOKUP(A443,'Служебный лист'!D:E,2,FALSE))</f>
        <v>Газопровод не найден</v>
      </c>
      <c r="V443" s="96" t="str">
        <f>IF(ISNA(VLOOKUP(D443,PODS.DOT_CLASS_RATING_CL!A:B,2,FALSE)) = TRUE, "нет в справочнике", VLOOKUP(D443,PODS.DOT_CLASS_RATING_CL!A:B,2,FALSE))</f>
        <v>нет в справочнике</v>
      </c>
      <c r="W443" s="96" t="str">
        <f>IF(ISNA(VLOOKUP(E443,PODS.NOMINAL_DIAMETR_CL!A:B,2,FALSE)) = TRUE, "нет в справочнике", VLOOKUP(E443,PODS.NOMINAL_DIAMETR_CL!A:B,2,FALSE))</f>
        <v>нет в справочнике</v>
      </c>
      <c r="X443" s="96" t="str">
        <f>IF(ISNA(VLOOKUP(F443,PODS.NOMINAL_WALL_THICKNESS_CL!A:B,2,FALSE)) = TRUE, "нет в справочнике", VLOOKUP(F443,PODS.NOMINAL_WALL_THICKNESS_CL!A:B,2,FALSE))</f>
        <v>нет в справочнике</v>
      </c>
      <c r="Y443" s="96" t="str">
        <f>IF(ISNA(VLOOKUP(J443,PODS.PIPE_LONG_SEAM_GCL!A:B,2,FALSE)) = TRUE, "нет в справочнике", VLOOKUP(J443,PODS.PIPE_LONG_SEAM_GCL!A:B,2,FALSE))</f>
        <v>нет в справочнике</v>
      </c>
      <c r="Z443" s="96" t="str">
        <f>IF(ISNA(VLOOKUP(K443,PODS.PIPE_SEGMENT_MATERIAL_CL!A:B,2,FALSE)) = TRUE, "нет в справочнике", VLOOKUP(K443,PODS.PIPE_SEGMENT_MATERIAL_CL!A:B,2,FALSE))</f>
        <v>нет в справочнике</v>
      </c>
      <c r="AA443" s="96" t="str">
        <f>IF(ISNA(VLOOKUP(L443,PODS.PIPE_SEGMENT_MANUFACTURER!A:B,2,FALSE)) = TRUE, "нет в справочнике", VLOOKUP(L443,PODS.PIPE_SEGMENT_MANUFACTURER!A:B,2,FALSE))</f>
        <v>нет в справочнике</v>
      </c>
      <c r="AB443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43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44" spans="1:29">
      <c r="A444" s="12"/>
      <c r="B444" s="14"/>
      <c r="C444" s="15"/>
      <c r="D444" s="11"/>
      <c r="E444" s="12"/>
      <c r="F444" s="12"/>
      <c r="G444" s="8"/>
      <c r="H444" s="8"/>
      <c r="I444" s="8"/>
      <c r="J444" s="12"/>
      <c r="K444" s="8"/>
      <c r="L444" s="8"/>
      <c r="M444" s="8"/>
      <c r="N444" s="24"/>
      <c r="O444" s="13"/>
      <c r="P444" s="13"/>
      <c r="Q444" s="13"/>
      <c r="R444" s="13"/>
      <c r="S444" s="17"/>
      <c r="T444" s="56"/>
      <c r="U444" s="96" t="str">
        <f>IF(ISNA(VLOOKUP(A444,'Служебный лист'!D:D:'Служебный лист'!E:E,2,FALSE)) = TRUE, "Газопровод не найден", VLOOKUP(A444,'Служебный лист'!D:E,2,FALSE))</f>
        <v>Газопровод не найден</v>
      </c>
      <c r="V444" s="96" t="str">
        <f>IF(ISNA(VLOOKUP(D444,PODS.DOT_CLASS_RATING_CL!A:B,2,FALSE)) = TRUE, "нет в справочнике", VLOOKUP(D444,PODS.DOT_CLASS_RATING_CL!A:B,2,FALSE))</f>
        <v>нет в справочнике</v>
      </c>
      <c r="W444" s="96" t="str">
        <f>IF(ISNA(VLOOKUP(E444,PODS.NOMINAL_DIAMETR_CL!A:B,2,FALSE)) = TRUE, "нет в справочнике", VLOOKUP(E444,PODS.NOMINAL_DIAMETR_CL!A:B,2,FALSE))</f>
        <v>нет в справочнике</v>
      </c>
      <c r="X444" s="96" t="str">
        <f>IF(ISNA(VLOOKUP(F444,PODS.NOMINAL_WALL_THICKNESS_CL!A:B,2,FALSE)) = TRUE, "нет в справочнике", VLOOKUP(F444,PODS.NOMINAL_WALL_THICKNESS_CL!A:B,2,FALSE))</f>
        <v>нет в справочнике</v>
      </c>
      <c r="Y444" s="96" t="str">
        <f>IF(ISNA(VLOOKUP(J444,PODS.PIPE_LONG_SEAM_GCL!A:B,2,FALSE)) = TRUE, "нет в справочнике", VLOOKUP(J444,PODS.PIPE_LONG_SEAM_GCL!A:B,2,FALSE))</f>
        <v>нет в справочнике</v>
      </c>
      <c r="Z444" s="96" t="str">
        <f>IF(ISNA(VLOOKUP(K444,PODS.PIPE_SEGMENT_MATERIAL_CL!A:B,2,FALSE)) = TRUE, "нет в справочнике", VLOOKUP(K444,PODS.PIPE_SEGMENT_MATERIAL_CL!A:B,2,FALSE))</f>
        <v>нет в справочнике</v>
      </c>
      <c r="AA444" s="96" t="str">
        <f>IF(ISNA(VLOOKUP(L444,PODS.PIPE_SEGMENT_MANUFACTURER!A:B,2,FALSE)) = TRUE, "нет в справочнике", VLOOKUP(L444,PODS.PIPE_SEGMENT_MANUFACTURER!A:B,2,FALSE))</f>
        <v>нет в справочнике</v>
      </c>
      <c r="AB444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44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45" spans="1:29">
      <c r="A445" s="12"/>
      <c r="B445" s="14"/>
      <c r="C445" s="15"/>
      <c r="D445" s="11"/>
      <c r="E445" s="12"/>
      <c r="F445" s="12"/>
      <c r="G445" s="8"/>
      <c r="H445" s="8"/>
      <c r="I445" s="8"/>
      <c r="J445" s="12"/>
      <c r="K445" s="8"/>
      <c r="L445" s="8"/>
      <c r="M445" s="8"/>
      <c r="N445" s="24"/>
      <c r="O445" s="13"/>
      <c r="P445" s="13"/>
      <c r="Q445" s="13"/>
      <c r="R445" s="13"/>
      <c r="S445" s="17"/>
      <c r="T445" s="56"/>
      <c r="U445" s="96" t="str">
        <f>IF(ISNA(VLOOKUP(A445,'Служебный лист'!D:D:'Служебный лист'!E:E,2,FALSE)) = TRUE, "Газопровод не найден", VLOOKUP(A445,'Служебный лист'!D:E,2,FALSE))</f>
        <v>Газопровод не найден</v>
      </c>
      <c r="V445" s="96" t="str">
        <f>IF(ISNA(VLOOKUP(D445,PODS.DOT_CLASS_RATING_CL!A:B,2,FALSE)) = TRUE, "нет в справочнике", VLOOKUP(D445,PODS.DOT_CLASS_RATING_CL!A:B,2,FALSE))</f>
        <v>нет в справочнике</v>
      </c>
      <c r="W445" s="96" t="str">
        <f>IF(ISNA(VLOOKUP(E445,PODS.NOMINAL_DIAMETR_CL!A:B,2,FALSE)) = TRUE, "нет в справочнике", VLOOKUP(E445,PODS.NOMINAL_DIAMETR_CL!A:B,2,FALSE))</f>
        <v>нет в справочнике</v>
      </c>
      <c r="X445" s="96" t="str">
        <f>IF(ISNA(VLOOKUP(F445,PODS.NOMINAL_WALL_THICKNESS_CL!A:B,2,FALSE)) = TRUE, "нет в справочнике", VLOOKUP(F445,PODS.NOMINAL_WALL_THICKNESS_CL!A:B,2,FALSE))</f>
        <v>нет в справочнике</v>
      </c>
      <c r="Y445" s="96" t="str">
        <f>IF(ISNA(VLOOKUP(J445,PODS.PIPE_LONG_SEAM_GCL!A:B,2,FALSE)) = TRUE, "нет в справочнике", VLOOKUP(J445,PODS.PIPE_LONG_SEAM_GCL!A:B,2,FALSE))</f>
        <v>нет в справочнике</v>
      </c>
      <c r="Z445" s="96" t="str">
        <f>IF(ISNA(VLOOKUP(K445,PODS.PIPE_SEGMENT_MATERIAL_CL!A:B,2,FALSE)) = TRUE, "нет в справочнике", VLOOKUP(K445,PODS.PIPE_SEGMENT_MATERIAL_CL!A:B,2,FALSE))</f>
        <v>нет в справочнике</v>
      </c>
      <c r="AA445" s="96" t="str">
        <f>IF(ISNA(VLOOKUP(L445,PODS.PIPE_SEGMENT_MANUFACTURER!A:B,2,FALSE)) = TRUE, "нет в справочнике", VLOOKUP(L445,PODS.PIPE_SEGMENT_MANUFACTURER!A:B,2,FALSE))</f>
        <v>нет в справочнике</v>
      </c>
      <c r="AB445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45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46" spans="1:29">
      <c r="A446" s="12"/>
      <c r="B446" s="14"/>
      <c r="C446" s="15"/>
      <c r="D446" s="11"/>
      <c r="E446" s="12"/>
      <c r="F446" s="12"/>
      <c r="G446" s="8"/>
      <c r="H446" s="8"/>
      <c r="I446" s="8"/>
      <c r="J446" s="12"/>
      <c r="K446" s="8"/>
      <c r="L446" s="8"/>
      <c r="M446" s="8"/>
      <c r="N446" s="24"/>
      <c r="O446" s="13"/>
      <c r="P446" s="13"/>
      <c r="Q446" s="13"/>
      <c r="R446" s="13"/>
      <c r="S446" s="17"/>
      <c r="T446" s="56"/>
      <c r="U446" s="96" t="str">
        <f>IF(ISNA(VLOOKUP(A446,'Служебный лист'!D:D:'Служебный лист'!E:E,2,FALSE)) = TRUE, "Газопровод не найден", VLOOKUP(A446,'Служебный лист'!D:E,2,FALSE))</f>
        <v>Газопровод не найден</v>
      </c>
      <c r="V446" s="96" t="str">
        <f>IF(ISNA(VLOOKUP(D446,PODS.DOT_CLASS_RATING_CL!A:B,2,FALSE)) = TRUE, "нет в справочнике", VLOOKUP(D446,PODS.DOT_CLASS_RATING_CL!A:B,2,FALSE))</f>
        <v>нет в справочнике</v>
      </c>
      <c r="W446" s="96" t="str">
        <f>IF(ISNA(VLOOKUP(E446,PODS.NOMINAL_DIAMETR_CL!A:B,2,FALSE)) = TRUE, "нет в справочнике", VLOOKUP(E446,PODS.NOMINAL_DIAMETR_CL!A:B,2,FALSE))</f>
        <v>нет в справочнике</v>
      </c>
      <c r="X446" s="96" t="str">
        <f>IF(ISNA(VLOOKUP(F446,PODS.NOMINAL_WALL_THICKNESS_CL!A:B,2,FALSE)) = TRUE, "нет в справочнике", VLOOKUP(F446,PODS.NOMINAL_WALL_THICKNESS_CL!A:B,2,FALSE))</f>
        <v>нет в справочнике</v>
      </c>
      <c r="Y446" s="96" t="str">
        <f>IF(ISNA(VLOOKUP(J446,PODS.PIPE_LONG_SEAM_GCL!A:B,2,FALSE)) = TRUE, "нет в справочнике", VLOOKUP(J446,PODS.PIPE_LONG_SEAM_GCL!A:B,2,FALSE))</f>
        <v>нет в справочнике</v>
      </c>
      <c r="Z446" s="96" t="str">
        <f>IF(ISNA(VLOOKUP(K446,PODS.PIPE_SEGMENT_MATERIAL_CL!A:B,2,FALSE)) = TRUE, "нет в справочнике", VLOOKUP(K446,PODS.PIPE_SEGMENT_MATERIAL_CL!A:B,2,FALSE))</f>
        <v>нет в справочнике</v>
      </c>
      <c r="AA446" s="96" t="str">
        <f>IF(ISNA(VLOOKUP(L446,PODS.PIPE_SEGMENT_MANUFACTURER!A:B,2,FALSE)) = TRUE, "нет в справочнике", VLOOKUP(L446,PODS.PIPE_SEGMENT_MANUFACTURER!A:B,2,FALSE))</f>
        <v>нет в справочнике</v>
      </c>
      <c r="AB446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46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47" spans="1:29">
      <c r="A447" s="12"/>
      <c r="B447" s="14"/>
      <c r="C447" s="15"/>
      <c r="D447" s="11"/>
      <c r="E447" s="12"/>
      <c r="F447" s="12"/>
      <c r="G447" s="8"/>
      <c r="H447" s="8"/>
      <c r="I447" s="8"/>
      <c r="J447" s="12"/>
      <c r="K447" s="8"/>
      <c r="L447" s="8"/>
      <c r="M447" s="8"/>
      <c r="N447" s="24"/>
      <c r="O447" s="13"/>
      <c r="P447" s="13"/>
      <c r="Q447" s="13"/>
      <c r="R447" s="13"/>
      <c r="S447" s="17"/>
      <c r="T447" s="56"/>
      <c r="U447" s="96" t="str">
        <f>IF(ISNA(VLOOKUP(A447,'Служебный лист'!D:D:'Служебный лист'!E:E,2,FALSE)) = TRUE, "Газопровод не найден", VLOOKUP(A447,'Служебный лист'!D:E,2,FALSE))</f>
        <v>Газопровод не найден</v>
      </c>
      <c r="V447" s="96" t="str">
        <f>IF(ISNA(VLOOKUP(D447,PODS.DOT_CLASS_RATING_CL!A:B,2,FALSE)) = TRUE, "нет в справочнике", VLOOKUP(D447,PODS.DOT_CLASS_RATING_CL!A:B,2,FALSE))</f>
        <v>нет в справочнике</v>
      </c>
      <c r="W447" s="96" t="str">
        <f>IF(ISNA(VLOOKUP(E447,PODS.NOMINAL_DIAMETR_CL!A:B,2,FALSE)) = TRUE, "нет в справочнике", VLOOKUP(E447,PODS.NOMINAL_DIAMETR_CL!A:B,2,FALSE))</f>
        <v>нет в справочнике</v>
      </c>
      <c r="X447" s="96" t="str">
        <f>IF(ISNA(VLOOKUP(F447,PODS.NOMINAL_WALL_THICKNESS_CL!A:B,2,FALSE)) = TRUE, "нет в справочнике", VLOOKUP(F447,PODS.NOMINAL_WALL_THICKNESS_CL!A:B,2,FALSE))</f>
        <v>нет в справочнике</v>
      </c>
      <c r="Y447" s="96" t="str">
        <f>IF(ISNA(VLOOKUP(J447,PODS.PIPE_LONG_SEAM_GCL!A:B,2,FALSE)) = TRUE, "нет в справочнике", VLOOKUP(J447,PODS.PIPE_LONG_SEAM_GCL!A:B,2,FALSE))</f>
        <v>нет в справочнике</v>
      </c>
      <c r="Z447" s="96" t="str">
        <f>IF(ISNA(VLOOKUP(K447,PODS.PIPE_SEGMENT_MATERIAL_CL!A:B,2,FALSE)) = TRUE, "нет в справочнике", VLOOKUP(K447,PODS.PIPE_SEGMENT_MATERIAL_CL!A:B,2,FALSE))</f>
        <v>нет в справочнике</v>
      </c>
      <c r="AA447" s="96" t="str">
        <f>IF(ISNA(VLOOKUP(L447,PODS.PIPE_SEGMENT_MANUFACTURER!A:B,2,FALSE)) = TRUE, "нет в справочнике", VLOOKUP(L447,PODS.PIPE_SEGMENT_MANUFACTURER!A:B,2,FALSE))</f>
        <v>нет в справочнике</v>
      </c>
      <c r="AB447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47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48" spans="1:29">
      <c r="A448" s="12"/>
      <c r="B448" s="14"/>
      <c r="C448" s="15"/>
      <c r="D448" s="11"/>
      <c r="E448" s="12"/>
      <c r="F448" s="12"/>
      <c r="G448" s="8"/>
      <c r="H448" s="8"/>
      <c r="I448" s="8"/>
      <c r="J448" s="12"/>
      <c r="K448" s="8"/>
      <c r="L448" s="8"/>
      <c r="M448" s="8"/>
      <c r="N448" s="24"/>
      <c r="O448" s="13"/>
      <c r="P448" s="13"/>
      <c r="Q448" s="13"/>
      <c r="R448" s="13"/>
      <c r="S448" s="17"/>
      <c r="T448" s="56"/>
      <c r="U448" s="96" t="str">
        <f>IF(ISNA(VLOOKUP(A448,'Служебный лист'!D:D:'Служебный лист'!E:E,2,FALSE)) = TRUE, "Газопровод не найден", VLOOKUP(A448,'Служебный лист'!D:E,2,FALSE))</f>
        <v>Газопровод не найден</v>
      </c>
      <c r="V448" s="96" t="str">
        <f>IF(ISNA(VLOOKUP(D448,PODS.DOT_CLASS_RATING_CL!A:B,2,FALSE)) = TRUE, "нет в справочнике", VLOOKUP(D448,PODS.DOT_CLASS_RATING_CL!A:B,2,FALSE))</f>
        <v>нет в справочнике</v>
      </c>
      <c r="W448" s="96" t="str">
        <f>IF(ISNA(VLOOKUP(E448,PODS.NOMINAL_DIAMETR_CL!A:B,2,FALSE)) = TRUE, "нет в справочнике", VLOOKUP(E448,PODS.NOMINAL_DIAMETR_CL!A:B,2,FALSE))</f>
        <v>нет в справочнике</v>
      </c>
      <c r="X448" s="96" t="str">
        <f>IF(ISNA(VLOOKUP(F448,PODS.NOMINAL_WALL_THICKNESS_CL!A:B,2,FALSE)) = TRUE, "нет в справочнике", VLOOKUP(F448,PODS.NOMINAL_WALL_THICKNESS_CL!A:B,2,FALSE))</f>
        <v>нет в справочнике</v>
      </c>
      <c r="Y448" s="96" t="str">
        <f>IF(ISNA(VLOOKUP(J448,PODS.PIPE_LONG_SEAM_GCL!A:B,2,FALSE)) = TRUE, "нет в справочнике", VLOOKUP(J448,PODS.PIPE_LONG_SEAM_GCL!A:B,2,FALSE))</f>
        <v>нет в справочнике</v>
      </c>
      <c r="Z448" s="96" t="str">
        <f>IF(ISNA(VLOOKUP(K448,PODS.PIPE_SEGMENT_MATERIAL_CL!A:B,2,FALSE)) = TRUE, "нет в справочнике", VLOOKUP(K448,PODS.PIPE_SEGMENT_MATERIAL_CL!A:B,2,FALSE))</f>
        <v>нет в справочнике</v>
      </c>
      <c r="AA448" s="96" t="str">
        <f>IF(ISNA(VLOOKUP(L448,PODS.PIPE_SEGMENT_MANUFACTURER!A:B,2,FALSE)) = TRUE, "нет в справочнике", VLOOKUP(L448,PODS.PIPE_SEGMENT_MANUFACTURER!A:B,2,FALSE))</f>
        <v>нет в справочнике</v>
      </c>
      <c r="AB448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48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49" spans="1:29">
      <c r="A449" s="12"/>
      <c r="B449" s="14"/>
      <c r="C449" s="15"/>
      <c r="D449" s="11"/>
      <c r="E449" s="12"/>
      <c r="F449" s="12"/>
      <c r="G449" s="8"/>
      <c r="H449" s="8"/>
      <c r="I449" s="8"/>
      <c r="J449" s="12"/>
      <c r="K449" s="8"/>
      <c r="L449" s="8"/>
      <c r="M449" s="8"/>
      <c r="N449" s="24"/>
      <c r="O449" s="13"/>
      <c r="P449" s="13"/>
      <c r="Q449" s="13"/>
      <c r="R449" s="13"/>
      <c r="S449" s="17"/>
      <c r="T449" s="56"/>
      <c r="U449" s="96" t="str">
        <f>IF(ISNA(VLOOKUP(A449,'Служебный лист'!D:D:'Служебный лист'!E:E,2,FALSE)) = TRUE, "Газопровод не найден", VLOOKUP(A449,'Служебный лист'!D:E,2,FALSE))</f>
        <v>Газопровод не найден</v>
      </c>
      <c r="V449" s="96" t="str">
        <f>IF(ISNA(VLOOKUP(D449,PODS.DOT_CLASS_RATING_CL!A:B,2,FALSE)) = TRUE, "нет в справочнике", VLOOKUP(D449,PODS.DOT_CLASS_RATING_CL!A:B,2,FALSE))</f>
        <v>нет в справочнике</v>
      </c>
      <c r="W449" s="96" t="str">
        <f>IF(ISNA(VLOOKUP(E449,PODS.NOMINAL_DIAMETR_CL!A:B,2,FALSE)) = TRUE, "нет в справочнике", VLOOKUP(E449,PODS.NOMINAL_DIAMETR_CL!A:B,2,FALSE))</f>
        <v>нет в справочнике</v>
      </c>
      <c r="X449" s="96" t="str">
        <f>IF(ISNA(VLOOKUP(F449,PODS.NOMINAL_WALL_THICKNESS_CL!A:B,2,FALSE)) = TRUE, "нет в справочнике", VLOOKUP(F449,PODS.NOMINAL_WALL_THICKNESS_CL!A:B,2,FALSE))</f>
        <v>нет в справочнике</v>
      </c>
      <c r="Y449" s="96" t="str">
        <f>IF(ISNA(VLOOKUP(J449,PODS.PIPE_LONG_SEAM_GCL!A:B,2,FALSE)) = TRUE, "нет в справочнике", VLOOKUP(J449,PODS.PIPE_LONG_SEAM_GCL!A:B,2,FALSE))</f>
        <v>нет в справочнике</v>
      </c>
      <c r="Z449" s="96" t="str">
        <f>IF(ISNA(VLOOKUP(K449,PODS.PIPE_SEGMENT_MATERIAL_CL!A:B,2,FALSE)) = TRUE, "нет в справочнике", VLOOKUP(K449,PODS.PIPE_SEGMENT_MATERIAL_CL!A:B,2,FALSE))</f>
        <v>нет в справочнике</v>
      </c>
      <c r="AA449" s="96" t="str">
        <f>IF(ISNA(VLOOKUP(L449,PODS.PIPE_SEGMENT_MANUFACTURER!A:B,2,FALSE)) = TRUE, "нет в справочнике", VLOOKUP(L449,PODS.PIPE_SEGMENT_MANUFACTURER!A:B,2,FALSE))</f>
        <v>нет в справочнике</v>
      </c>
      <c r="AB449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49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50" spans="1:29">
      <c r="A450" s="12"/>
      <c r="B450" s="14"/>
      <c r="C450" s="15"/>
      <c r="D450" s="11"/>
      <c r="E450" s="12"/>
      <c r="F450" s="12"/>
      <c r="G450" s="8"/>
      <c r="H450" s="8"/>
      <c r="I450" s="8"/>
      <c r="J450" s="12"/>
      <c r="K450" s="8"/>
      <c r="L450" s="8"/>
      <c r="M450" s="8"/>
      <c r="N450" s="24"/>
      <c r="O450" s="13"/>
      <c r="P450" s="13"/>
      <c r="Q450" s="13"/>
      <c r="R450" s="13"/>
      <c r="S450" s="17"/>
      <c r="T450" s="56"/>
      <c r="U450" s="96" t="str">
        <f>IF(ISNA(VLOOKUP(A450,'Служебный лист'!D:D:'Служебный лист'!E:E,2,FALSE)) = TRUE, "Газопровод не найден", VLOOKUP(A450,'Служебный лист'!D:E,2,FALSE))</f>
        <v>Газопровод не найден</v>
      </c>
      <c r="V450" s="96" t="str">
        <f>IF(ISNA(VLOOKUP(D450,PODS.DOT_CLASS_RATING_CL!A:B,2,FALSE)) = TRUE, "нет в справочнике", VLOOKUP(D450,PODS.DOT_CLASS_RATING_CL!A:B,2,FALSE))</f>
        <v>нет в справочнике</v>
      </c>
      <c r="W450" s="96" t="str">
        <f>IF(ISNA(VLOOKUP(E450,PODS.NOMINAL_DIAMETR_CL!A:B,2,FALSE)) = TRUE, "нет в справочнике", VLOOKUP(E450,PODS.NOMINAL_DIAMETR_CL!A:B,2,FALSE))</f>
        <v>нет в справочнике</v>
      </c>
      <c r="X450" s="96" t="str">
        <f>IF(ISNA(VLOOKUP(F450,PODS.NOMINAL_WALL_THICKNESS_CL!A:B,2,FALSE)) = TRUE, "нет в справочнике", VLOOKUP(F450,PODS.NOMINAL_WALL_THICKNESS_CL!A:B,2,FALSE))</f>
        <v>нет в справочнике</v>
      </c>
      <c r="Y450" s="96" t="str">
        <f>IF(ISNA(VLOOKUP(J450,PODS.PIPE_LONG_SEAM_GCL!A:B,2,FALSE)) = TRUE, "нет в справочнике", VLOOKUP(J450,PODS.PIPE_LONG_SEAM_GCL!A:B,2,FALSE))</f>
        <v>нет в справочнике</v>
      </c>
      <c r="Z450" s="96" t="str">
        <f>IF(ISNA(VLOOKUP(K450,PODS.PIPE_SEGMENT_MATERIAL_CL!A:B,2,FALSE)) = TRUE, "нет в справочнике", VLOOKUP(K450,PODS.PIPE_SEGMENT_MATERIAL_CL!A:B,2,FALSE))</f>
        <v>нет в справочнике</v>
      </c>
      <c r="AA450" s="96" t="str">
        <f>IF(ISNA(VLOOKUP(L450,PODS.PIPE_SEGMENT_MANUFACTURER!A:B,2,FALSE)) = TRUE, "нет в справочнике", VLOOKUP(L450,PODS.PIPE_SEGMENT_MANUFACTURER!A:B,2,FALSE))</f>
        <v>нет в справочнике</v>
      </c>
      <c r="AB450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50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51" spans="1:29">
      <c r="A451" s="12"/>
      <c r="B451" s="14"/>
      <c r="C451" s="15"/>
      <c r="D451" s="11"/>
      <c r="E451" s="12"/>
      <c r="F451" s="12"/>
      <c r="G451" s="8"/>
      <c r="H451" s="8"/>
      <c r="I451" s="8"/>
      <c r="J451" s="12"/>
      <c r="K451" s="8"/>
      <c r="L451" s="8"/>
      <c r="M451" s="8"/>
      <c r="N451" s="24"/>
      <c r="O451" s="13"/>
      <c r="P451" s="13"/>
      <c r="Q451" s="13"/>
      <c r="R451" s="13"/>
      <c r="S451" s="17"/>
      <c r="T451" s="56"/>
      <c r="U451" s="96" t="str">
        <f>IF(ISNA(VLOOKUP(A451,'Служебный лист'!D:D:'Служебный лист'!E:E,2,FALSE)) = TRUE, "Газопровод не найден", VLOOKUP(A451,'Служебный лист'!D:E,2,FALSE))</f>
        <v>Газопровод не найден</v>
      </c>
      <c r="V451" s="96" t="str">
        <f>IF(ISNA(VLOOKUP(D451,PODS.DOT_CLASS_RATING_CL!A:B,2,FALSE)) = TRUE, "нет в справочнике", VLOOKUP(D451,PODS.DOT_CLASS_RATING_CL!A:B,2,FALSE))</f>
        <v>нет в справочнике</v>
      </c>
      <c r="W451" s="96" t="str">
        <f>IF(ISNA(VLOOKUP(E451,PODS.NOMINAL_DIAMETR_CL!A:B,2,FALSE)) = TRUE, "нет в справочнике", VLOOKUP(E451,PODS.NOMINAL_DIAMETR_CL!A:B,2,FALSE))</f>
        <v>нет в справочнике</v>
      </c>
      <c r="X451" s="96" t="str">
        <f>IF(ISNA(VLOOKUP(F451,PODS.NOMINAL_WALL_THICKNESS_CL!A:B,2,FALSE)) = TRUE, "нет в справочнике", VLOOKUP(F451,PODS.NOMINAL_WALL_THICKNESS_CL!A:B,2,FALSE))</f>
        <v>нет в справочнике</v>
      </c>
      <c r="Y451" s="96" t="str">
        <f>IF(ISNA(VLOOKUP(J451,PODS.PIPE_LONG_SEAM_GCL!A:B,2,FALSE)) = TRUE, "нет в справочнике", VLOOKUP(J451,PODS.PIPE_LONG_SEAM_GCL!A:B,2,FALSE))</f>
        <v>нет в справочнике</v>
      </c>
      <c r="Z451" s="96" t="str">
        <f>IF(ISNA(VLOOKUP(K451,PODS.PIPE_SEGMENT_MATERIAL_CL!A:B,2,FALSE)) = TRUE, "нет в справочнике", VLOOKUP(K451,PODS.PIPE_SEGMENT_MATERIAL_CL!A:B,2,FALSE))</f>
        <v>нет в справочнике</v>
      </c>
      <c r="AA451" s="96" t="str">
        <f>IF(ISNA(VLOOKUP(L451,PODS.PIPE_SEGMENT_MANUFACTURER!A:B,2,FALSE)) = TRUE, "нет в справочнике", VLOOKUP(L451,PODS.PIPE_SEGMENT_MANUFACTURER!A:B,2,FALSE))</f>
        <v>нет в справочнике</v>
      </c>
      <c r="AB451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51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52" spans="1:29">
      <c r="A452" s="12"/>
      <c r="B452" s="14"/>
      <c r="C452" s="15"/>
      <c r="D452" s="11"/>
      <c r="E452" s="12"/>
      <c r="F452" s="12"/>
      <c r="G452" s="8"/>
      <c r="H452" s="8"/>
      <c r="I452" s="8"/>
      <c r="J452" s="12"/>
      <c r="K452" s="8"/>
      <c r="L452" s="8"/>
      <c r="M452" s="8"/>
      <c r="N452" s="24"/>
      <c r="O452" s="13"/>
      <c r="P452" s="13"/>
      <c r="Q452" s="13"/>
      <c r="R452" s="13"/>
      <c r="S452" s="17"/>
      <c r="T452" s="56"/>
      <c r="U452" s="96" t="str">
        <f>IF(ISNA(VLOOKUP(A452,'Служебный лист'!D:D:'Служебный лист'!E:E,2,FALSE)) = TRUE, "Газопровод не найден", VLOOKUP(A452,'Служебный лист'!D:E,2,FALSE))</f>
        <v>Газопровод не найден</v>
      </c>
      <c r="V452" s="96" t="str">
        <f>IF(ISNA(VLOOKUP(D452,PODS.DOT_CLASS_RATING_CL!A:B,2,FALSE)) = TRUE, "нет в справочнике", VLOOKUP(D452,PODS.DOT_CLASS_RATING_CL!A:B,2,FALSE))</f>
        <v>нет в справочнике</v>
      </c>
      <c r="W452" s="96" t="str">
        <f>IF(ISNA(VLOOKUP(E452,PODS.NOMINAL_DIAMETR_CL!A:B,2,FALSE)) = TRUE, "нет в справочнике", VLOOKUP(E452,PODS.NOMINAL_DIAMETR_CL!A:B,2,FALSE))</f>
        <v>нет в справочнике</v>
      </c>
      <c r="X452" s="96" t="str">
        <f>IF(ISNA(VLOOKUP(F452,PODS.NOMINAL_WALL_THICKNESS_CL!A:B,2,FALSE)) = TRUE, "нет в справочнике", VLOOKUP(F452,PODS.NOMINAL_WALL_THICKNESS_CL!A:B,2,FALSE))</f>
        <v>нет в справочнике</v>
      </c>
      <c r="Y452" s="96" t="str">
        <f>IF(ISNA(VLOOKUP(J452,PODS.PIPE_LONG_SEAM_GCL!A:B,2,FALSE)) = TRUE, "нет в справочнике", VLOOKUP(J452,PODS.PIPE_LONG_SEAM_GCL!A:B,2,FALSE))</f>
        <v>нет в справочнике</v>
      </c>
      <c r="Z452" s="96" t="str">
        <f>IF(ISNA(VLOOKUP(K452,PODS.PIPE_SEGMENT_MATERIAL_CL!A:B,2,FALSE)) = TRUE, "нет в справочнике", VLOOKUP(K452,PODS.PIPE_SEGMENT_MATERIAL_CL!A:B,2,FALSE))</f>
        <v>нет в справочнике</v>
      </c>
      <c r="AA452" s="96" t="str">
        <f>IF(ISNA(VLOOKUP(L452,PODS.PIPE_SEGMENT_MANUFACTURER!A:B,2,FALSE)) = TRUE, "нет в справочнике", VLOOKUP(L452,PODS.PIPE_SEGMENT_MANUFACTURER!A:B,2,FALSE))</f>
        <v>нет в справочнике</v>
      </c>
      <c r="AB452" s="46" t="str">
        <f t="shared" si="1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52" s="46" t="str">
        <f t="shared" si="1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53" spans="1:29">
      <c r="A453" s="12"/>
      <c r="B453" s="14"/>
      <c r="C453" s="15"/>
      <c r="D453" s="11"/>
      <c r="E453" s="12"/>
      <c r="F453" s="12"/>
      <c r="G453" s="8"/>
      <c r="H453" s="8"/>
      <c r="I453" s="8"/>
      <c r="J453" s="12"/>
      <c r="K453" s="8"/>
      <c r="L453" s="8"/>
      <c r="M453" s="8"/>
      <c r="N453" s="24"/>
      <c r="O453" s="13"/>
      <c r="P453" s="13"/>
      <c r="Q453" s="13"/>
      <c r="R453" s="13"/>
      <c r="S453" s="17"/>
      <c r="T453" s="56"/>
      <c r="U453" s="96" t="str">
        <f>IF(ISNA(VLOOKUP(A453,'Служебный лист'!D:D:'Служебный лист'!E:E,2,FALSE)) = TRUE, "Газопровод не найден", VLOOKUP(A453,'Служебный лист'!D:E,2,FALSE))</f>
        <v>Газопровод не найден</v>
      </c>
      <c r="V453" s="96" t="str">
        <f>IF(ISNA(VLOOKUP(D453,PODS.DOT_CLASS_RATING_CL!A:B,2,FALSE)) = TRUE, "нет в справочнике", VLOOKUP(D453,PODS.DOT_CLASS_RATING_CL!A:B,2,FALSE))</f>
        <v>нет в справочнике</v>
      </c>
      <c r="W453" s="96" t="str">
        <f>IF(ISNA(VLOOKUP(E453,PODS.NOMINAL_DIAMETR_CL!A:B,2,FALSE)) = TRUE, "нет в справочнике", VLOOKUP(E453,PODS.NOMINAL_DIAMETR_CL!A:B,2,FALSE))</f>
        <v>нет в справочнике</v>
      </c>
      <c r="X453" s="96" t="str">
        <f>IF(ISNA(VLOOKUP(F453,PODS.NOMINAL_WALL_THICKNESS_CL!A:B,2,FALSE)) = TRUE, "нет в справочнике", VLOOKUP(F453,PODS.NOMINAL_WALL_THICKNESS_CL!A:B,2,FALSE))</f>
        <v>нет в справочнике</v>
      </c>
      <c r="Y453" s="96" t="str">
        <f>IF(ISNA(VLOOKUP(J453,PODS.PIPE_LONG_SEAM_GCL!A:B,2,FALSE)) = TRUE, "нет в справочнике", VLOOKUP(J453,PODS.PIPE_LONG_SEAM_GCL!A:B,2,FALSE))</f>
        <v>нет в справочнике</v>
      </c>
      <c r="Z453" s="96" t="str">
        <f>IF(ISNA(VLOOKUP(K453,PODS.PIPE_SEGMENT_MATERIAL_CL!A:B,2,FALSE)) = TRUE, "нет в справочнике", VLOOKUP(K453,PODS.PIPE_SEGMENT_MATERIAL_CL!A:B,2,FALSE))</f>
        <v>нет в справочнике</v>
      </c>
      <c r="AA453" s="96" t="str">
        <f>IF(ISNA(VLOOKUP(L453,PODS.PIPE_SEGMENT_MANUFACTURER!A:B,2,FALSE)) = TRUE, "нет в справочнике", VLOOKUP(L453,PODS.PIPE_SEGMENT_MANUFACTURER!A:B,2,FALSE))</f>
        <v>нет в справочнике</v>
      </c>
      <c r="AB453" s="46" t="str">
        <f t="shared" ref="AB453:AB516" si="14">CONCATENATE("SELECT s.station_id STATION_ID_NACH, ",U453," ROUTE_ID, ",T453," ID  FROM pods.station_point s WHERE s.route_id = ",U453," AND abs(ROUND (s.station, 2) - ROUND (",B453,", 2)) = (SELECT MIN (abs(ROUND (ss.station, 2) - ROUND (",B453,", 2))) FROM pods.station_point ss WHERE ss.route_id = ",U453,")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53" s="46" t="str">
        <f t="shared" ref="AC453:AC516" si="15">CONCATENATE("SELECT s.station_id STATION_ID_NACH, ",U453," ROUTE_ID, ",T453," ID  FROM pods.station_point s WHERE s.route_id = ",U453," AND abs(ROUND (s.station, 2) - ROUND (",C453,", 2)) = (SELECT MIN (abs(ROUND (ss.station, 2) - ROUND (",C453,", 2))) FROM pods.station_point ss WHERE ss.route_id = ",U453,")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54" spans="1:29">
      <c r="A454" s="12"/>
      <c r="B454" s="14"/>
      <c r="C454" s="15"/>
      <c r="D454" s="11"/>
      <c r="E454" s="12"/>
      <c r="F454" s="12"/>
      <c r="G454" s="8"/>
      <c r="H454" s="8"/>
      <c r="I454" s="8"/>
      <c r="J454" s="12"/>
      <c r="K454" s="8"/>
      <c r="L454" s="8"/>
      <c r="M454" s="8"/>
      <c r="N454" s="24"/>
      <c r="O454" s="13"/>
      <c r="P454" s="13"/>
      <c r="Q454" s="13"/>
      <c r="R454" s="13"/>
      <c r="S454" s="17"/>
      <c r="T454" s="56"/>
      <c r="U454" s="96" t="str">
        <f>IF(ISNA(VLOOKUP(A454,'Служебный лист'!D:D:'Служебный лист'!E:E,2,FALSE)) = TRUE, "Газопровод не найден", VLOOKUP(A454,'Служебный лист'!D:E,2,FALSE))</f>
        <v>Газопровод не найден</v>
      </c>
      <c r="V454" s="96" t="str">
        <f>IF(ISNA(VLOOKUP(D454,PODS.DOT_CLASS_RATING_CL!A:B,2,FALSE)) = TRUE, "нет в справочнике", VLOOKUP(D454,PODS.DOT_CLASS_RATING_CL!A:B,2,FALSE))</f>
        <v>нет в справочнике</v>
      </c>
      <c r="W454" s="96" t="str">
        <f>IF(ISNA(VLOOKUP(E454,PODS.NOMINAL_DIAMETR_CL!A:B,2,FALSE)) = TRUE, "нет в справочнике", VLOOKUP(E454,PODS.NOMINAL_DIAMETR_CL!A:B,2,FALSE))</f>
        <v>нет в справочнике</v>
      </c>
      <c r="X454" s="96" t="str">
        <f>IF(ISNA(VLOOKUP(F454,PODS.NOMINAL_WALL_THICKNESS_CL!A:B,2,FALSE)) = TRUE, "нет в справочнике", VLOOKUP(F454,PODS.NOMINAL_WALL_THICKNESS_CL!A:B,2,FALSE))</f>
        <v>нет в справочнике</v>
      </c>
      <c r="Y454" s="96" t="str">
        <f>IF(ISNA(VLOOKUP(J454,PODS.PIPE_LONG_SEAM_GCL!A:B,2,FALSE)) = TRUE, "нет в справочнике", VLOOKUP(J454,PODS.PIPE_LONG_SEAM_GCL!A:B,2,FALSE))</f>
        <v>нет в справочнике</v>
      </c>
      <c r="Z454" s="96" t="str">
        <f>IF(ISNA(VLOOKUP(K454,PODS.PIPE_SEGMENT_MATERIAL_CL!A:B,2,FALSE)) = TRUE, "нет в справочнике", VLOOKUP(K454,PODS.PIPE_SEGMENT_MATERIAL_CL!A:B,2,FALSE))</f>
        <v>нет в справочнике</v>
      </c>
      <c r="AA454" s="96" t="str">
        <f>IF(ISNA(VLOOKUP(L454,PODS.PIPE_SEGMENT_MANUFACTURER!A:B,2,FALSE)) = TRUE, "нет в справочнике", VLOOKUP(L454,PODS.PIPE_SEGMENT_MANUFACTURER!A:B,2,FALSE))</f>
        <v>нет в справочнике</v>
      </c>
      <c r="AB454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54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55" spans="1:29">
      <c r="A455" s="12"/>
      <c r="B455" s="14"/>
      <c r="C455" s="15"/>
      <c r="D455" s="11"/>
      <c r="E455" s="12"/>
      <c r="F455" s="12"/>
      <c r="G455" s="8"/>
      <c r="H455" s="8"/>
      <c r="I455" s="8"/>
      <c r="J455" s="12"/>
      <c r="K455" s="8"/>
      <c r="L455" s="8"/>
      <c r="M455" s="8"/>
      <c r="N455" s="24"/>
      <c r="O455" s="13"/>
      <c r="P455" s="13"/>
      <c r="Q455" s="13"/>
      <c r="R455" s="13"/>
      <c r="S455" s="17"/>
      <c r="T455" s="56"/>
      <c r="U455" s="96" t="str">
        <f>IF(ISNA(VLOOKUP(A455,'Служебный лист'!D:D:'Служебный лист'!E:E,2,FALSE)) = TRUE, "Газопровод не найден", VLOOKUP(A455,'Служебный лист'!D:E,2,FALSE))</f>
        <v>Газопровод не найден</v>
      </c>
      <c r="V455" s="96" t="str">
        <f>IF(ISNA(VLOOKUP(D455,PODS.DOT_CLASS_RATING_CL!A:B,2,FALSE)) = TRUE, "нет в справочнике", VLOOKUP(D455,PODS.DOT_CLASS_RATING_CL!A:B,2,FALSE))</f>
        <v>нет в справочнике</v>
      </c>
      <c r="W455" s="96" t="str">
        <f>IF(ISNA(VLOOKUP(E455,PODS.NOMINAL_DIAMETR_CL!A:B,2,FALSE)) = TRUE, "нет в справочнике", VLOOKUP(E455,PODS.NOMINAL_DIAMETR_CL!A:B,2,FALSE))</f>
        <v>нет в справочнике</v>
      </c>
      <c r="X455" s="96" t="str">
        <f>IF(ISNA(VLOOKUP(F455,PODS.NOMINAL_WALL_THICKNESS_CL!A:B,2,FALSE)) = TRUE, "нет в справочнике", VLOOKUP(F455,PODS.NOMINAL_WALL_THICKNESS_CL!A:B,2,FALSE))</f>
        <v>нет в справочнике</v>
      </c>
      <c r="Y455" s="96" t="str">
        <f>IF(ISNA(VLOOKUP(J455,PODS.PIPE_LONG_SEAM_GCL!A:B,2,FALSE)) = TRUE, "нет в справочнике", VLOOKUP(J455,PODS.PIPE_LONG_SEAM_GCL!A:B,2,FALSE))</f>
        <v>нет в справочнике</v>
      </c>
      <c r="Z455" s="96" t="str">
        <f>IF(ISNA(VLOOKUP(K455,PODS.PIPE_SEGMENT_MATERIAL_CL!A:B,2,FALSE)) = TRUE, "нет в справочнике", VLOOKUP(K455,PODS.PIPE_SEGMENT_MATERIAL_CL!A:B,2,FALSE))</f>
        <v>нет в справочнике</v>
      </c>
      <c r="AA455" s="96" t="str">
        <f>IF(ISNA(VLOOKUP(L455,PODS.PIPE_SEGMENT_MANUFACTURER!A:B,2,FALSE)) = TRUE, "нет в справочнике", VLOOKUP(L455,PODS.PIPE_SEGMENT_MANUFACTURER!A:B,2,FALSE))</f>
        <v>нет в справочнике</v>
      </c>
      <c r="AB455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55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56" spans="1:29">
      <c r="A456" s="12"/>
      <c r="B456" s="14"/>
      <c r="C456" s="15"/>
      <c r="D456" s="11"/>
      <c r="E456" s="12"/>
      <c r="F456" s="12"/>
      <c r="G456" s="8"/>
      <c r="H456" s="8"/>
      <c r="I456" s="8"/>
      <c r="J456" s="12"/>
      <c r="K456" s="8"/>
      <c r="L456" s="8"/>
      <c r="M456" s="8"/>
      <c r="N456" s="24"/>
      <c r="O456" s="13"/>
      <c r="P456" s="13"/>
      <c r="Q456" s="13"/>
      <c r="R456" s="13"/>
      <c r="S456" s="17"/>
      <c r="T456" s="56"/>
      <c r="U456" s="96" t="str">
        <f>IF(ISNA(VLOOKUP(A456,'Служебный лист'!D:D:'Служебный лист'!E:E,2,FALSE)) = TRUE, "Газопровод не найден", VLOOKUP(A456,'Служебный лист'!D:E,2,FALSE))</f>
        <v>Газопровод не найден</v>
      </c>
      <c r="V456" s="96" t="str">
        <f>IF(ISNA(VLOOKUP(D456,PODS.DOT_CLASS_RATING_CL!A:B,2,FALSE)) = TRUE, "нет в справочнике", VLOOKUP(D456,PODS.DOT_CLASS_RATING_CL!A:B,2,FALSE))</f>
        <v>нет в справочнике</v>
      </c>
      <c r="W456" s="96" t="str">
        <f>IF(ISNA(VLOOKUP(E456,PODS.NOMINAL_DIAMETR_CL!A:B,2,FALSE)) = TRUE, "нет в справочнике", VLOOKUP(E456,PODS.NOMINAL_DIAMETR_CL!A:B,2,FALSE))</f>
        <v>нет в справочнике</v>
      </c>
      <c r="X456" s="96" t="str">
        <f>IF(ISNA(VLOOKUP(F456,PODS.NOMINAL_WALL_THICKNESS_CL!A:B,2,FALSE)) = TRUE, "нет в справочнике", VLOOKUP(F456,PODS.NOMINAL_WALL_THICKNESS_CL!A:B,2,FALSE))</f>
        <v>нет в справочнике</v>
      </c>
      <c r="Y456" s="96" t="str">
        <f>IF(ISNA(VLOOKUP(J456,PODS.PIPE_LONG_SEAM_GCL!A:B,2,FALSE)) = TRUE, "нет в справочнике", VLOOKUP(J456,PODS.PIPE_LONG_SEAM_GCL!A:B,2,FALSE))</f>
        <v>нет в справочнике</v>
      </c>
      <c r="Z456" s="96" t="str">
        <f>IF(ISNA(VLOOKUP(K456,PODS.PIPE_SEGMENT_MATERIAL_CL!A:B,2,FALSE)) = TRUE, "нет в справочнике", VLOOKUP(K456,PODS.PIPE_SEGMENT_MATERIAL_CL!A:B,2,FALSE))</f>
        <v>нет в справочнике</v>
      </c>
      <c r="AA456" s="96" t="str">
        <f>IF(ISNA(VLOOKUP(L456,PODS.PIPE_SEGMENT_MANUFACTURER!A:B,2,FALSE)) = TRUE, "нет в справочнике", VLOOKUP(L456,PODS.PIPE_SEGMENT_MANUFACTURER!A:B,2,FALSE))</f>
        <v>нет в справочнике</v>
      </c>
      <c r="AB456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56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57" spans="1:29">
      <c r="A457" s="12"/>
      <c r="B457" s="14"/>
      <c r="C457" s="15"/>
      <c r="D457" s="11"/>
      <c r="E457" s="12"/>
      <c r="F457" s="12"/>
      <c r="G457" s="8"/>
      <c r="H457" s="8"/>
      <c r="I457" s="8"/>
      <c r="J457" s="12"/>
      <c r="K457" s="8"/>
      <c r="L457" s="8"/>
      <c r="M457" s="8"/>
      <c r="N457" s="24"/>
      <c r="O457" s="13"/>
      <c r="P457" s="13"/>
      <c r="Q457" s="13"/>
      <c r="R457" s="13"/>
      <c r="S457" s="17"/>
      <c r="T457" s="56"/>
      <c r="U457" s="96" t="str">
        <f>IF(ISNA(VLOOKUP(A457,'Служебный лист'!D:D:'Служебный лист'!E:E,2,FALSE)) = TRUE, "Газопровод не найден", VLOOKUP(A457,'Служебный лист'!D:E,2,FALSE))</f>
        <v>Газопровод не найден</v>
      </c>
      <c r="V457" s="96" t="str">
        <f>IF(ISNA(VLOOKUP(D457,PODS.DOT_CLASS_RATING_CL!A:B,2,FALSE)) = TRUE, "нет в справочнике", VLOOKUP(D457,PODS.DOT_CLASS_RATING_CL!A:B,2,FALSE))</f>
        <v>нет в справочнике</v>
      </c>
      <c r="W457" s="96" t="str">
        <f>IF(ISNA(VLOOKUP(E457,PODS.NOMINAL_DIAMETR_CL!A:B,2,FALSE)) = TRUE, "нет в справочнике", VLOOKUP(E457,PODS.NOMINAL_DIAMETR_CL!A:B,2,FALSE))</f>
        <v>нет в справочнике</v>
      </c>
      <c r="X457" s="96" t="str">
        <f>IF(ISNA(VLOOKUP(F457,PODS.NOMINAL_WALL_THICKNESS_CL!A:B,2,FALSE)) = TRUE, "нет в справочнике", VLOOKUP(F457,PODS.NOMINAL_WALL_THICKNESS_CL!A:B,2,FALSE))</f>
        <v>нет в справочнике</v>
      </c>
      <c r="Y457" s="96" t="str">
        <f>IF(ISNA(VLOOKUP(J457,PODS.PIPE_LONG_SEAM_GCL!A:B,2,FALSE)) = TRUE, "нет в справочнике", VLOOKUP(J457,PODS.PIPE_LONG_SEAM_GCL!A:B,2,FALSE))</f>
        <v>нет в справочнике</v>
      </c>
      <c r="Z457" s="96" t="str">
        <f>IF(ISNA(VLOOKUP(K457,PODS.PIPE_SEGMENT_MATERIAL_CL!A:B,2,FALSE)) = TRUE, "нет в справочнике", VLOOKUP(K457,PODS.PIPE_SEGMENT_MATERIAL_CL!A:B,2,FALSE))</f>
        <v>нет в справочнике</v>
      </c>
      <c r="AA457" s="96" t="str">
        <f>IF(ISNA(VLOOKUP(L457,PODS.PIPE_SEGMENT_MANUFACTURER!A:B,2,FALSE)) = TRUE, "нет в справочнике", VLOOKUP(L457,PODS.PIPE_SEGMENT_MANUFACTURER!A:B,2,FALSE))</f>
        <v>нет в справочнике</v>
      </c>
      <c r="AB457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57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58" spans="1:29">
      <c r="A458" s="12"/>
      <c r="B458" s="14"/>
      <c r="C458" s="15"/>
      <c r="D458" s="11"/>
      <c r="E458" s="12"/>
      <c r="F458" s="12"/>
      <c r="G458" s="8"/>
      <c r="H458" s="8"/>
      <c r="I458" s="8"/>
      <c r="J458" s="12"/>
      <c r="K458" s="8"/>
      <c r="L458" s="8"/>
      <c r="M458" s="8"/>
      <c r="N458" s="24"/>
      <c r="O458" s="13"/>
      <c r="P458" s="13"/>
      <c r="Q458" s="13"/>
      <c r="R458" s="13"/>
      <c r="S458" s="17"/>
      <c r="T458" s="56"/>
      <c r="U458" s="96" t="str">
        <f>IF(ISNA(VLOOKUP(A458,'Служебный лист'!D:D:'Служебный лист'!E:E,2,FALSE)) = TRUE, "Газопровод не найден", VLOOKUP(A458,'Служебный лист'!D:E,2,FALSE))</f>
        <v>Газопровод не найден</v>
      </c>
      <c r="V458" s="96" t="str">
        <f>IF(ISNA(VLOOKUP(D458,PODS.DOT_CLASS_RATING_CL!A:B,2,FALSE)) = TRUE, "нет в справочнике", VLOOKUP(D458,PODS.DOT_CLASS_RATING_CL!A:B,2,FALSE))</f>
        <v>нет в справочнике</v>
      </c>
      <c r="W458" s="96" t="str">
        <f>IF(ISNA(VLOOKUP(E458,PODS.NOMINAL_DIAMETR_CL!A:B,2,FALSE)) = TRUE, "нет в справочнике", VLOOKUP(E458,PODS.NOMINAL_DIAMETR_CL!A:B,2,FALSE))</f>
        <v>нет в справочнике</v>
      </c>
      <c r="X458" s="96" t="str">
        <f>IF(ISNA(VLOOKUP(F458,PODS.NOMINAL_WALL_THICKNESS_CL!A:B,2,FALSE)) = TRUE, "нет в справочнике", VLOOKUP(F458,PODS.NOMINAL_WALL_THICKNESS_CL!A:B,2,FALSE))</f>
        <v>нет в справочнике</v>
      </c>
      <c r="Y458" s="96" t="str">
        <f>IF(ISNA(VLOOKUP(J458,PODS.PIPE_LONG_SEAM_GCL!A:B,2,FALSE)) = TRUE, "нет в справочнике", VLOOKUP(J458,PODS.PIPE_LONG_SEAM_GCL!A:B,2,FALSE))</f>
        <v>нет в справочнике</v>
      </c>
      <c r="Z458" s="96" t="str">
        <f>IF(ISNA(VLOOKUP(K458,PODS.PIPE_SEGMENT_MATERIAL_CL!A:B,2,FALSE)) = TRUE, "нет в справочнике", VLOOKUP(K458,PODS.PIPE_SEGMENT_MATERIAL_CL!A:B,2,FALSE))</f>
        <v>нет в справочнике</v>
      </c>
      <c r="AA458" s="96" t="str">
        <f>IF(ISNA(VLOOKUP(L458,PODS.PIPE_SEGMENT_MANUFACTURER!A:B,2,FALSE)) = TRUE, "нет в справочнике", VLOOKUP(L458,PODS.PIPE_SEGMENT_MANUFACTURER!A:B,2,FALSE))</f>
        <v>нет в справочнике</v>
      </c>
      <c r="AB458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58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59" spans="1:29">
      <c r="A459" s="12"/>
      <c r="B459" s="14"/>
      <c r="C459" s="15"/>
      <c r="D459" s="11"/>
      <c r="E459" s="12"/>
      <c r="F459" s="12"/>
      <c r="G459" s="8"/>
      <c r="H459" s="8"/>
      <c r="I459" s="8"/>
      <c r="J459" s="12"/>
      <c r="K459" s="8"/>
      <c r="L459" s="8"/>
      <c r="M459" s="8"/>
      <c r="N459" s="24"/>
      <c r="O459" s="13"/>
      <c r="P459" s="13"/>
      <c r="Q459" s="13"/>
      <c r="R459" s="13"/>
      <c r="S459" s="17"/>
      <c r="T459" s="56"/>
      <c r="U459" s="96" t="str">
        <f>IF(ISNA(VLOOKUP(A459,'Служебный лист'!D:D:'Служебный лист'!E:E,2,FALSE)) = TRUE, "Газопровод не найден", VLOOKUP(A459,'Служебный лист'!D:E,2,FALSE))</f>
        <v>Газопровод не найден</v>
      </c>
      <c r="V459" s="96" t="str">
        <f>IF(ISNA(VLOOKUP(D459,PODS.DOT_CLASS_RATING_CL!A:B,2,FALSE)) = TRUE, "нет в справочнике", VLOOKUP(D459,PODS.DOT_CLASS_RATING_CL!A:B,2,FALSE))</f>
        <v>нет в справочнике</v>
      </c>
      <c r="W459" s="96" t="str">
        <f>IF(ISNA(VLOOKUP(E459,PODS.NOMINAL_DIAMETR_CL!A:B,2,FALSE)) = TRUE, "нет в справочнике", VLOOKUP(E459,PODS.NOMINAL_DIAMETR_CL!A:B,2,FALSE))</f>
        <v>нет в справочнике</v>
      </c>
      <c r="X459" s="96" t="str">
        <f>IF(ISNA(VLOOKUP(F459,PODS.NOMINAL_WALL_THICKNESS_CL!A:B,2,FALSE)) = TRUE, "нет в справочнике", VLOOKUP(F459,PODS.NOMINAL_WALL_THICKNESS_CL!A:B,2,FALSE))</f>
        <v>нет в справочнике</v>
      </c>
      <c r="Y459" s="96" t="str">
        <f>IF(ISNA(VLOOKUP(J459,PODS.PIPE_LONG_SEAM_GCL!A:B,2,FALSE)) = TRUE, "нет в справочнике", VLOOKUP(J459,PODS.PIPE_LONG_SEAM_GCL!A:B,2,FALSE))</f>
        <v>нет в справочнике</v>
      </c>
      <c r="Z459" s="96" t="str">
        <f>IF(ISNA(VLOOKUP(K459,PODS.PIPE_SEGMENT_MATERIAL_CL!A:B,2,FALSE)) = TRUE, "нет в справочнике", VLOOKUP(K459,PODS.PIPE_SEGMENT_MATERIAL_CL!A:B,2,FALSE))</f>
        <v>нет в справочнике</v>
      </c>
      <c r="AA459" s="96" t="str">
        <f>IF(ISNA(VLOOKUP(L459,PODS.PIPE_SEGMENT_MANUFACTURER!A:B,2,FALSE)) = TRUE, "нет в справочнике", VLOOKUP(L459,PODS.PIPE_SEGMENT_MANUFACTURER!A:B,2,FALSE))</f>
        <v>нет в справочнике</v>
      </c>
      <c r="AB459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59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60" spans="1:29">
      <c r="A460" s="12"/>
      <c r="B460" s="14"/>
      <c r="C460" s="15"/>
      <c r="D460" s="11"/>
      <c r="E460" s="12"/>
      <c r="F460" s="12"/>
      <c r="G460" s="8"/>
      <c r="H460" s="8"/>
      <c r="I460" s="8"/>
      <c r="J460" s="12"/>
      <c r="K460" s="8"/>
      <c r="L460" s="8"/>
      <c r="M460" s="8"/>
      <c r="N460" s="24"/>
      <c r="O460" s="13"/>
      <c r="P460" s="13"/>
      <c r="Q460" s="13"/>
      <c r="R460" s="13"/>
      <c r="S460" s="17"/>
      <c r="T460" s="56"/>
      <c r="U460" s="96" t="str">
        <f>IF(ISNA(VLOOKUP(A460,'Служебный лист'!D:D:'Служебный лист'!E:E,2,FALSE)) = TRUE, "Газопровод не найден", VLOOKUP(A460,'Служебный лист'!D:E,2,FALSE))</f>
        <v>Газопровод не найден</v>
      </c>
      <c r="V460" s="96" t="str">
        <f>IF(ISNA(VLOOKUP(D460,PODS.DOT_CLASS_RATING_CL!A:B,2,FALSE)) = TRUE, "нет в справочнике", VLOOKUP(D460,PODS.DOT_CLASS_RATING_CL!A:B,2,FALSE))</f>
        <v>нет в справочнике</v>
      </c>
      <c r="W460" s="96" t="str">
        <f>IF(ISNA(VLOOKUP(E460,PODS.NOMINAL_DIAMETR_CL!A:B,2,FALSE)) = TRUE, "нет в справочнике", VLOOKUP(E460,PODS.NOMINAL_DIAMETR_CL!A:B,2,FALSE))</f>
        <v>нет в справочнике</v>
      </c>
      <c r="X460" s="96" t="str">
        <f>IF(ISNA(VLOOKUP(F460,PODS.NOMINAL_WALL_THICKNESS_CL!A:B,2,FALSE)) = TRUE, "нет в справочнике", VLOOKUP(F460,PODS.NOMINAL_WALL_THICKNESS_CL!A:B,2,FALSE))</f>
        <v>нет в справочнике</v>
      </c>
      <c r="Y460" s="96" t="str">
        <f>IF(ISNA(VLOOKUP(J460,PODS.PIPE_LONG_SEAM_GCL!A:B,2,FALSE)) = TRUE, "нет в справочнике", VLOOKUP(J460,PODS.PIPE_LONG_SEAM_GCL!A:B,2,FALSE))</f>
        <v>нет в справочнике</v>
      </c>
      <c r="Z460" s="96" t="str">
        <f>IF(ISNA(VLOOKUP(K460,PODS.PIPE_SEGMENT_MATERIAL_CL!A:B,2,FALSE)) = TRUE, "нет в справочнике", VLOOKUP(K460,PODS.PIPE_SEGMENT_MATERIAL_CL!A:B,2,FALSE))</f>
        <v>нет в справочнике</v>
      </c>
      <c r="AA460" s="96" t="str">
        <f>IF(ISNA(VLOOKUP(L460,PODS.PIPE_SEGMENT_MANUFACTURER!A:B,2,FALSE)) = TRUE, "нет в справочнике", VLOOKUP(L460,PODS.PIPE_SEGMENT_MANUFACTURER!A:B,2,FALSE))</f>
        <v>нет в справочнике</v>
      </c>
      <c r="AB460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60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61" spans="1:29">
      <c r="A461" s="12"/>
      <c r="B461" s="14"/>
      <c r="C461" s="15"/>
      <c r="D461" s="11"/>
      <c r="E461" s="12"/>
      <c r="F461" s="12"/>
      <c r="G461" s="8"/>
      <c r="H461" s="8"/>
      <c r="I461" s="8"/>
      <c r="J461" s="12"/>
      <c r="K461" s="8"/>
      <c r="L461" s="8"/>
      <c r="M461" s="8"/>
      <c r="N461" s="24"/>
      <c r="O461" s="13"/>
      <c r="P461" s="13"/>
      <c r="Q461" s="13"/>
      <c r="R461" s="13"/>
      <c r="S461" s="17"/>
      <c r="T461" s="56"/>
      <c r="U461" s="96" t="str">
        <f>IF(ISNA(VLOOKUP(A461,'Служебный лист'!D:D:'Служебный лист'!E:E,2,FALSE)) = TRUE, "Газопровод не найден", VLOOKUP(A461,'Служебный лист'!D:E,2,FALSE))</f>
        <v>Газопровод не найден</v>
      </c>
      <c r="V461" s="96" t="str">
        <f>IF(ISNA(VLOOKUP(D461,PODS.DOT_CLASS_RATING_CL!A:B,2,FALSE)) = TRUE, "нет в справочнике", VLOOKUP(D461,PODS.DOT_CLASS_RATING_CL!A:B,2,FALSE))</f>
        <v>нет в справочнике</v>
      </c>
      <c r="W461" s="96" t="str">
        <f>IF(ISNA(VLOOKUP(E461,PODS.NOMINAL_DIAMETR_CL!A:B,2,FALSE)) = TRUE, "нет в справочнике", VLOOKUP(E461,PODS.NOMINAL_DIAMETR_CL!A:B,2,FALSE))</f>
        <v>нет в справочнике</v>
      </c>
      <c r="X461" s="96" t="str">
        <f>IF(ISNA(VLOOKUP(F461,PODS.NOMINAL_WALL_THICKNESS_CL!A:B,2,FALSE)) = TRUE, "нет в справочнике", VLOOKUP(F461,PODS.NOMINAL_WALL_THICKNESS_CL!A:B,2,FALSE))</f>
        <v>нет в справочнике</v>
      </c>
      <c r="Y461" s="96" t="str">
        <f>IF(ISNA(VLOOKUP(J461,PODS.PIPE_LONG_SEAM_GCL!A:B,2,FALSE)) = TRUE, "нет в справочнике", VLOOKUP(J461,PODS.PIPE_LONG_SEAM_GCL!A:B,2,FALSE))</f>
        <v>нет в справочнике</v>
      </c>
      <c r="Z461" s="96" t="str">
        <f>IF(ISNA(VLOOKUP(K461,PODS.PIPE_SEGMENT_MATERIAL_CL!A:B,2,FALSE)) = TRUE, "нет в справочнике", VLOOKUP(K461,PODS.PIPE_SEGMENT_MATERIAL_CL!A:B,2,FALSE))</f>
        <v>нет в справочнике</v>
      </c>
      <c r="AA461" s="96" t="str">
        <f>IF(ISNA(VLOOKUP(L461,PODS.PIPE_SEGMENT_MANUFACTURER!A:B,2,FALSE)) = TRUE, "нет в справочнике", VLOOKUP(L461,PODS.PIPE_SEGMENT_MANUFACTURER!A:B,2,FALSE))</f>
        <v>нет в справочнике</v>
      </c>
      <c r="AB461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61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62" spans="1:29">
      <c r="A462" s="12"/>
      <c r="B462" s="14"/>
      <c r="C462" s="15"/>
      <c r="D462" s="11"/>
      <c r="E462" s="12"/>
      <c r="F462" s="12"/>
      <c r="G462" s="8"/>
      <c r="H462" s="8"/>
      <c r="I462" s="8"/>
      <c r="J462" s="12"/>
      <c r="K462" s="8"/>
      <c r="L462" s="8"/>
      <c r="M462" s="8"/>
      <c r="N462" s="24"/>
      <c r="O462" s="13"/>
      <c r="P462" s="13"/>
      <c r="Q462" s="13"/>
      <c r="R462" s="13"/>
      <c r="S462" s="17"/>
      <c r="T462" s="56"/>
      <c r="U462" s="96" t="str">
        <f>IF(ISNA(VLOOKUP(A462,'Служебный лист'!D:D:'Служебный лист'!E:E,2,FALSE)) = TRUE, "Газопровод не найден", VLOOKUP(A462,'Служебный лист'!D:E,2,FALSE))</f>
        <v>Газопровод не найден</v>
      </c>
      <c r="V462" s="96" t="str">
        <f>IF(ISNA(VLOOKUP(D462,PODS.DOT_CLASS_RATING_CL!A:B,2,FALSE)) = TRUE, "нет в справочнике", VLOOKUP(D462,PODS.DOT_CLASS_RATING_CL!A:B,2,FALSE))</f>
        <v>нет в справочнике</v>
      </c>
      <c r="W462" s="96" t="str">
        <f>IF(ISNA(VLOOKUP(E462,PODS.NOMINAL_DIAMETR_CL!A:B,2,FALSE)) = TRUE, "нет в справочнике", VLOOKUP(E462,PODS.NOMINAL_DIAMETR_CL!A:B,2,FALSE))</f>
        <v>нет в справочнике</v>
      </c>
      <c r="X462" s="96" t="str">
        <f>IF(ISNA(VLOOKUP(F462,PODS.NOMINAL_WALL_THICKNESS_CL!A:B,2,FALSE)) = TRUE, "нет в справочнике", VLOOKUP(F462,PODS.NOMINAL_WALL_THICKNESS_CL!A:B,2,FALSE))</f>
        <v>нет в справочнике</v>
      </c>
      <c r="Y462" s="96" t="str">
        <f>IF(ISNA(VLOOKUP(J462,PODS.PIPE_LONG_SEAM_GCL!A:B,2,FALSE)) = TRUE, "нет в справочнике", VLOOKUP(J462,PODS.PIPE_LONG_SEAM_GCL!A:B,2,FALSE))</f>
        <v>нет в справочнике</v>
      </c>
      <c r="Z462" s="96" t="str">
        <f>IF(ISNA(VLOOKUP(K462,PODS.PIPE_SEGMENT_MATERIAL_CL!A:B,2,FALSE)) = TRUE, "нет в справочнике", VLOOKUP(K462,PODS.PIPE_SEGMENT_MATERIAL_CL!A:B,2,FALSE))</f>
        <v>нет в справочнике</v>
      </c>
      <c r="AA462" s="96" t="str">
        <f>IF(ISNA(VLOOKUP(L462,PODS.PIPE_SEGMENT_MANUFACTURER!A:B,2,FALSE)) = TRUE, "нет в справочнике", VLOOKUP(L462,PODS.PIPE_SEGMENT_MANUFACTURER!A:B,2,FALSE))</f>
        <v>нет в справочнике</v>
      </c>
      <c r="AB462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62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63" spans="1:29">
      <c r="A463" s="12"/>
      <c r="B463" s="14"/>
      <c r="C463" s="15"/>
      <c r="D463" s="11"/>
      <c r="E463" s="12"/>
      <c r="F463" s="12"/>
      <c r="G463" s="8"/>
      <c r="H463" s="8"/>
      <c r="I463" s="8"/>
      <c r="J463" s="12"/>
      <c r="K463" s="8"/>
      <c r="L463" s="8"/>
      <c r="M463" s="8"/>
      <c r="N463" s="24"/>
      <c r="O463" s="13"/>
      <c r="P463" s="13"/>
      <c r="Q463" s="13"/>
      <c r="R463" s="13"/>
      <c r="S463" s="17"/>
      <c r="T463" s="56"/>
      <c r="U463" s="96" t="str">
        <f>IF(ISNA(VLOOKUP(A463,'Служебный лист'!D:D:'Служебный лист'!E:E,2,FALSE)) = TRUE, "Газопровод не найден", VLOOKUP(A463,'Служебный лист'!D:E,2,FALSE))</f>
        <v>Газопровод не найден</v>
      </c>
      <c r="V463" s="96" t="str">
        <f>IF(ISNA(VLOOKUP(D463,PODS.DOT_CLASS_RATING_CL!A:B,2,FALSE)) = TRUE, "нет в справочнике", VLOOKUP(D463,PODS.DOT_CLASS_RATING_CL!A:B,2,FALSE))</f>
        <v>нет в справочнике</v>
      </c>
      <c r="W463" s="96" t="str">
        <f>IF(ISNA(VLOOKUP(E463,PODS.NOMINAL_DIAMETR_CL!A:B,2,FALSE)) = TRUE, "нет в справочнике", VLOOKUP(E463,PODS.NOMINAL_DIAMETR_CL!A:B,2,FALSE))</f>
        <v>нет в справочнике</v>
      </c>
      <c r="X463" s="96" t="str">
        <f>IF(ISNA(VLOOKUP(F463,PODS.NOMINAL_WALL_THICKNESS_CL!A:B,2,FALSE)) = TRUE, "нет в справочнике", VLOOKUP(F463,PODS.NOMINAL_WALL_THICKNESS_CL!A:B,2,FALSE))</f>
        <v>нет в справочнике</v>
      </c>
      <c r="Y463" s="96" t="str">
        <f>IF(ISNA(VLOOKUP(J463,PODS.PIPE_LONG_SEAM_GCL!A:B,2,FALSE)) = TRUE, "нет в справочнике", VLOOKUP(J463,PODS.PIPE_LONG_SEAM_GCL!A:B,2,FALSE))</f>
        <v>нет в справочнике</v>
      </c>
      <c r="Z463" s="96" t="str">
        <f>IF(ISNA(VLOOKUP(K463,PODS.PIPE_SEGMENT_MATERIAL_CL!A:B,2,FALSE)) = TRUE, "нет в справочнике", VLOOKUP(K463,PODS.PIPE_SEGMENT_MATERIAL_CL!A:B,2,FALSE))</f>
        <v>нет в справочнике</v>
      </c>
      <c r="AA463" s="96" t="str">
        <f>IF(ISNA(VLOOKUP(L463,PODS.PIPE_SEGMENT_MANUFACTURER!A:B,2,FALSE)) = TRUE, "нет в справочнике", VLOOKUP(L463,PODS.PIPE_SEGMENT_MANUFACTURER!A:B,2,FALSE))</f>
        <v>нет в справочнике</v>
      </c>
      <c r="AB463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63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64" spans="1:29">
      <c r="A464" s="12"/>
      <c r="B464" s="14"/>
      <c r="C464" s="15"/>
      <c r="D464" s="11"/>
      <c r="E464" s="12"/>
      <c r="F464" s="12"/>
      <c r="G464" s="8"/>
      <c r="H464" s="8"/>
      <c r="I464" s="8"/>
      <c r="J464" s="12"/>
      <c r="K464" s="8"/>
      <c r="L464" s="8"/>
      <c r="M464" s="8"/>
      <c r="N464" s="24"/>
      <c r="O464" s="13"/>
      <c r="P464" s="13"/>
      <c r="Q464" s="13"/>
      <c r="R464" s="13"/>
      <c r="S464" s="17"/>
      <c r="T464" s="56"/>
      <c r="U464" s="96" t="str">
        <f>IF(ISNA(VLOOKUP(A464,'Служебный лист'!D:D:'Служебный лист'!E:E,2,FALSE)) = TRUE, "Газопровод не найден", VLOOKUP(A464,'Служебный лист'!D:E,2,FALSE))</f>
        <v>Газопровод не найден</v>
      </c>
      <c r="V464" s="96" t="str">
        <f>IF(ISNA(VLOOKUP(D464,PODS.DOT_CLASS_RATING_CL!A:B,2,FALSE)) = TRUE, "нет в справочнике", VLOOKUP(D464,PODS.DOT_CLASS_RATING_CL!A:B,2,FALSE))</f>
        <v>нет в справочнике</v>
      </c>
      <c r="W464" s="96" t="str">
        <f>IF(ISNA(VLOOKUP(E464,PODS.NOMINAL_DIAMETR_CL!A:B,2,FALSE)) = TRUE, "нет в справочнике", VLOOKUP(E464,PODS.NOMINAL_DIAMETR_CL!A:B,2,FALSE))</f>
        <v>нет в справочнике</v>
      </c>
      <c r="X464" s="96" t="str">
        <f>IF(ISNA(VLOOKUP(F464,PODS.NOMINAL_WALL_THICKNESS_CL!A:B,2,FALSE)) = TRUE, "нет в справочнике", VLOOKUP(F464,PODS.NOMINAL_WALL_THICKNESS_CL!A:B,2,FALSE))</f>
        <v>нет в справочнике</v>
      </c>
      <c r="Y464" s="96" t="str">
        <f>IF(ISNA(VLOOKUP(J464,PODS.PIPE_LONG_SEAM_GCL!A:B,2,FALSE)) = TRUE, "нет в справочнике", VLOOKUP(J464,PODS.PIPE_LONG_SEAM_GCL!A:B,2,FALSE))</f>
        <v>нет в справочнике</v>
      </c>
      <c r="Z464" s="96" t="str">
        <f>IF(ISNA(VLOOKUP(K464,PODS.PIPE_SEGMENT_MATERIAL_CL!A:B,2,FALSE)) = TRUE, "нет в справочнике", VLOOKUP(K464,PODS.PIPE_SEGMENT_MATERIAL_CL!A:B,2,FALSE))</f>
        <v>нет в справочнике</v>
      </c>
      <c r="AA464" s="96" t="str">
        <f>IF(ISNA(VLOOKUP(L464,PODS.PIPE_SEGMENT_MANUFACTURER!A:B,2,FALSE)) = TRUE, "нет в справочнике", VLOOKUP(L464,PODS.PIPE_SEGMENT_MANUFACTURER!A:B,2,FALSE))</f>
        <v>нет в справочнике</v>
      </c>
      <c r="AB464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64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65" spans="1:29">
      <c r="A465" s="12"/>
      <c r="B465" s="14"/>
      <c r="C465" s="15"/>
      <c r="D465" s="11"/>
      <c r="E465" s="12"/>
      <c r="F465" s="12"/>
      <c r="G465" s="8"/>
      <c r="H465" s="8"/>
      <c r="I465" s="8"/>
      <c r="J465" s="12"/>
      <c r="K465" s="8"/>
      <c r="L465" s="8"/>
      <c r="M465" s="8"/>
      <c r="N465" s="24"/>
      <c r="O465" s="13"/>
      <c r="P465" s="13"/>
      <c r="Q465" s="13"/>
      <c r="R465" s="13"/>
      <c r="S465" s="17"/>
      <c r="T465" s="56"/>
      <c r="U465" s="96" t="str">
        <f>IF(ISNA(VLOOKUP(A465,'Служебный лист'!D:D:'Служебный лист'!E:E,2,FALSE)) = TRUE, "Газопровод не найден", VLOOKUP(A465,'Служебный лист'!D:E,2,FALSE))</f>
        <v>Газопровод не найден</v>
      </c>
      <c r="V465" s="96" t="str">
        <f>IF(ISNA(VLOOKUP(D465,PODS.DOT_CLASS_RATING_CL!A:B,2,FALSE)) = TRUE, "нет в справочнике", VLOOKUP(D465,PODS.DOT_CLASS_RATING_CL!A:B,2,FALSE))</f>
        <v>нет в справочнике</v>
      </c>
      <c r="W465" s="96" t="str">
        <f>IF(ISNA(VLOOKUP(E465,PODS.NOMINAL_DIAMETR_CL!A:B,2,FALSE)) = TRUE, "нет в справочнике", VLOOKUP(E465,PODS.NOMINAL_DIAMETR_CL!A:B,2,FALSE))</f>
        <v>нет в справочнике</v>
      </c>
      <c r="X465" s="96" t="str">
        <f>IF(ISNA(VLOOKUP(F465,PODS.NOMINAL_WALL_THICKNESS_CL!A:B,2,FALSE)) = TRUE, "нет в справочнике", VLOOKUP(F465,PODS.NOMINAL_WALL_THICKNESS_CL!A:B,2,FALSE))</f>
        <v>нет в справочнике</v>
      </c>
      <c r="Y465" s="96" t="str">
        <f>IF(ISNA(VLOOKUP(J465,PODS.PIPE_LONG_SEAM_GCL!A:B,2,FALSE)) = TRUE, "нет в справочнике", VLOOKUP(J465,PODS.PIPE_LONG_SEAM_GCL!A:B,2,FALSE))</f>
        <v>нет в справочнике</v>
      </c>
      <c r="Z465" s="96" t="str">
        <f>IF(ISNA(VLOOKUP(K465,PODS.PIPE_SEGMENT_MATERIAL_CL!A:B,2,FALSE)) = TRUE, "нет в справочнике", VLOOKUP(K465,PODS.PIPE_SEGMENT_MATERIAL_CL!A:B,2,FALSE))</f>
        <v>нет в справочнике</v>
      </c>
      <c r="AA465" s="96" t="str">
        <f>IF(ISNA(VLOOKUP(L465,PODS.PIPE_SEGMENT_MANUFACTURER!A:B,2,FALSE)) = TRUE, "нет в справочнике", VLOOKUP(L465,PODS.PIPE_SEGMENT_MANUFACTURER!A:B,2,FALSE))</f>
        <v>нет в справочнике</v>
      </c>
      <c r="AB465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65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66" spans="1:29">
      <c r="A466" s="12"/>
      <c r="B466" s="14"/>
      <c r="C466" s="15"/>
      <c r="D466" s="11"/>
      <c r="E466" s="12"/>
      <c r="F466" s="12"/>
      <c r="G466" s="8"/>
      <c r="H466" s="8"/>
      <c r="I466" s="8"/>
      <c r="J466" s="12"/>
      <c r="K466" s="8"/>
      <c r="L466" s="8"/>
      <c r="M466" s="8"/>
      <c r="N466" s="24"/>
      <c r="O466" s="13"/>
      <c r="P466" s="13"/>
      <c r="Q466" s="13"/>
      <c r="R466" s="13"/>
      <c r="S466" s="17"/>
      <c r="T466" s="56"/>
      <c r="U466" s="96" t="str">
        <f>IF(ISNA(VLOOKUP(A466,'Служебный лист'!D:D:'Служебный лист'!E:E,2,FALSE)) = TRUE, "Газопровод не найден", VLOOKUP(A466,'Служебный лист'!D:E,2,FALSE))</f>
        <v>Газопровод не найден</v>
      </c>
      <c r="V466" s="96" t="str">
        <f>IF(ISNA(VLOOKUP(D466,PODS.DOT_CLASS_RATING_CL!A:B,2,FALSE)) = TRUE, "нет в справочнике", VLOOKUP(D466,PODS.DOT_CLASS_RATING_CL!A:B,2,FALSE))</f>
        <v>нет в справочнике</v>
      </c>
      <c r="W466" s="96" t="str">
        <f>IF(ISNA(VLOOKUP(E466,PODS.NOMINAL_DIAMETR_CL!A:B,2,FALSE)) = TRUE, "нет в справочнике", VLOOKUP(E466,PODS.NOMINAL_DIAMETR_CL!A:B,2,FALSE))</f>
        <v>нет в справочнике</v>
      </c>
      <c r="X466" s="96" t="str">
        <f>IF(ISNA(VLOOKUP(F466,PODS.NOMINAL_WALL_THICKNESS_CL!A:B,2,FALSE)) = TRUE, "нет в справочнике", VLOOKUP(F466,PODS.NOMINAL_WALL_THICKNESS_CL!A:B,2,FALSE))</f>
        <v>нет в справочнике</v>
      </c>
      <c r="Y466" s="96" t="str">
        <f>IF(ISNA(VLOOKUP(J466,PODS.PIPE_LONG_SEAM_GCL!A:B,2,FALSE)) = TRUE, "нет в справочнике", VLOOKUP(J466,PODS.PIPE_LONG_SEAM_GCL!A:B,2,FALSE))</f>
        <v>нет в справочнике</v>
      </c>
      <c r="Z466" s="96" t="str">
        <f>IF(ISNA(VLOOKUP(K466,PODS.PIPE_SEGMENT_MATERIAL_CL!A:B,2,FALSE)) = TRUE, "нет в справочнике", VLOOKUP(K466,PODS.PIPE_SEGMENT_MATERIAL_CL!A:B,2,FALSE))</f>
        <v>нет в справочнике</v>
      </c>
      <c r="AA466" s="96" t="str">
        <f>IF(ISNA(VLOOKUP(L466,PODS.PIPE_SEGMENT_MANUFACTURER!A:B,2,FALSE)) = TRUE, "нет в справочнике", VLOOKUP(L466,PODS.PIPE_SEGMENT_MANUFACTURER!A:B,2,FALSE))</f>
        <v>нет в справочнике</v>
      </c>
      <c r="AB466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66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67" spans="1:29">
      <c r="A467" s="12"/>
      <c r="B467" s="14"/>
      <c r="C467" s="15"/>
      <c r="D467" s="11"/>
      <c r="E467" s="12"/>
      <c r="F467" s="12"/>
      <c r="G467" s="8"/>
      <c r="H467" s="8"/>
      <c r="I467" s="8"/>
      <c r="J467" s="12"/>
      <c r="K467" s="8"/>
      <c r="L467" s="8"/>
      <c r="M467" s="8"/>
      <c r="N467" s="24"/>
      <c r="O467" s="13"/>
      <c r="P467" s="13"/>
      <c r="Q467" s="13"/>
      <c r="R467" s="13"/>
      <c r="S467" s="17"/>
      <c r="T467" s="56"/>
      <c r="U467" s="96" t="str">
        <f>IF(ISNA(VLOOKUP(A467,'Служебный лист'!D:D:'Служебный лист'!E:E,2,FALSE)) = TRUE, "Газопровод не найден", VLOOKUP(A467,'Служебный лист'!D:E,2,FALSE))</f>
        <v>Газопровод не найден</v>
      </c>
      <c r="V467" s="96" t="str">
        <f>IF(ISNA(VLOOKUP(D467,PODS.DOT_CLASS_RATING_CL!A:B,2,FALSE)) = TRUE, "нет в справочнике", VLOOKUP(D467,PODS.DOT_CLASS_RATING_CL!A:B,2,FALSE))</f>
        <v>нет в справочнике</v>
      </c>
      <c r="W467" s="96" t="str">
        <f>IF(ISNA(VLOOKUP(E467,PODS.NOMINAL_DIAMETR_CL!A:B,2,FALSE)) = TRUE, "нет в справочнике", VLOOKUP(E467,PODS.NOMINAL_DIAMETR_CL!A:B,2,FALSE))</f>
        <v>нет в справочнике</v>
      </c>
      <c r="X467" s="96" t="str">
        <f>IF(ISNA(VLOOKUP(F467,PODS.NOMINAL_WALL_THICKNESS_CL!A:B,2,FALSE)) = TRUE, "нет в справочнике", VLOOKUP(F467,PODS.NOMINAL_WALL_THICKNESS_CL!A:B,2,FALSE))</f>
        <v>нет в справочнике</v>
      </c>
      <c r="Y467" s="96" t="str">
        <f>IF(ISNA(VLOOKUP(J467,PODS.PIPE_LONG_SEAM_GCL!A:B,2,FALSE)) = TRUE, "нет в справочнике", VLOOKUP(J467,PODS.PIPE_LONG_SEAM_GCL!A:B,2,FALSE))</f>
        <v>нет в справочнике</v>
      </c>
      <c r="Z467" s="96" t="str">
        <f>IF(ISNA(VLOOKUP(K467,PODS.PIPE_SEGMENT_MATERIAL_CL!A:B,2,FALSE)) = TRUE, "нет в справочнике", VLOOKUP(K467,PODS.PIPE_SEGMENT_MATERIAL_CL!A:B,2,FALSE))</f>
        <v>нет в справочнике</v>
      </c>
      <c r="AA467" s="96" t="str">
        <f>IF(ISNA(VLOOKUP(L467,PODS.PIPE_SEGMENT_MANUFACTURER!A:B,2,FALSE)) = TRUE, "нет в справочнике", VLOOKUP(L467,PODS.PIPE_SEGMENT_MANUFACTURER!A:B,2,FALSE))</f>
        <v>нет в справочнике</v>
      </c>
      <c r="AB467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67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68" spans="1:29">
      <c r="A468" s="12"/>
      <c r="B468" s="14"/>
      <c r="C468" s="15"/>
      <c r="D468" s="11"/>
      <c r="E468" s="12"/>
      <c r="F468" s="12"/>
      <c r="G468" s="8"/>
      <c r="H468" s="8"/>
      <c r="I468" s="8"/>
      <c r="J468" s="12"/>
      <c r="K468" s="8"/>
      <c r="L468" s="8"/>
      <c r="M468" s="8"/>
      <c r="N468" s="24"/>
      <c r="O468" s="13"/>
      <c r="P468" s="13"/>
      <c r="Q468" s="13"/>
      <c r="R468" s="13"/>
      <c r="S468" s="17"/>
      <c r="T468" s="56"/>
      <c r="U468" s="96" t="str">
        <f>IF(ISNA(VLOOKUP(A468,'Служебный лист'!D:D:'Служебный лист'!E:E,2,FALSE)) = TRUE, "Газопровод не найден", VLOOKUP(A468,'Служебный лист'!D:E,2,FALSE))</f>
        <v>Газопровод не найден</v>
      </c>
      <c r="V468" s="96" t="str">
        <f>IF(ISNA(VLOOKUP(D468,PODS.DOT_CLASS_RATING_CL!A:B,2,FALSE)) = TRUE, "нет в справочнике", VLOOKUP(D468,PODS.DOT_CLASS_RATING_CL!A:B,2,FALSE))</f>
        <v>нет в справочнике</v>
      </c>
      <c r="W468" s="96" t="str">
        <f>IF(ISNA(VLOOKUP(E468,PODS.NOMINAL_DIAMETR_CL!A:B,2,FALSE)) = TRUE, "нет в справочнике", VLOOKUP(E468,PODS.NOMINAL_DIAMETR_CL!A:B,2,FALSE))</f>
        <v>нет в справочнике</v>
      </c>
      <c r="X468" s="96" t="str">
        <f>IF(ISNA(VLOOKUP(F468,PODS.NOMINAL_WALL_THICKNESS_CL!A:B,2,FALSE)) = TRUE, "нет в справочнике", VLOOKUP(F468,PODS.NOMINAL_WALL_THICKNESS_CL!A:B,2,FALSE))</f>
        <v>нет в справочнике</v>
      </c>
      <c r="Y468" s="96" t="str">
        <f>IF(ISNA(VLOOKUP(J468,PODS.PIPE_LONG_SEAM_GCL!A:B,2,FALSE)) = TRUE, "нет в справочнике", VLOOKUP(J468,PODS.PIPE_LONG_SEAM_GCL!A:B,2,FALSE))</f>
        <v>нет в справочнике</v>
      </c>
      <c r="Z468" s="96" t="str">
        <f>IF(ISNA(VLOOKUP(K468,PODS.PIPE_SEGMENT_MATERIAL_CL!A:B,2,FALSE)) = TRUE, "нет в справочнике", VLOOKUP(K468,PODS.PIPE_SEGMENT_MATERIAL_CL!A:B,2,FALSE))</f>
        <v>нет в справочнике</v>
      </c>
      <c r="AA468" s="96" t="str">
        <f>IF(ISNA(VLOOKUP(L468,PODS.PIPE_SEGMENT_MANUFACTURER!A:B,2,FALSE)) = TRUE, "нет в справочнике", VLOOKUP(L468,PODS.PIPE_SEGMENT_MANUFACTURER!A:B,2,FALSE))</f>
        <v>нет в справочнике</v>
      </c>
      <c r="AB468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68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69" spans="1:29">
      <c r="A469" s="12"/>
      <c r="B469" s="14"/>
      <c r="C469" s="15"/>
      <c r="D469" s="11"/>
      <c r="E469" s="12"/>
      <c r="F469" s="12"/>
      <c r="G469" s="8"/>
      <c r="H469" s="8"/>
      <c r="I469" s="8"/>
      <c r="J469" s="12"/>
      <c r="K469" s="8"/>
      <c r="L469" s="8"/>
      <c r="M469" s="8"/>
      <c r="N469" s="24"/>
      <c r="O469" s="13"/>
      <c r="P469" s="13"/>
      <c r="Q469" s="13"/>
      <c r="R469" s="13"/>
      <c r="S469" s="17"/>
      <c r="T469" s="56"/>
      <c r="U469" s="96" t="str">
        <f>IF(ISNA(VLOOKUP(A469,'Служебный лист'!D:D:'Служебный лист'!E:E,2,FALSE)) = TRUE, "Газопровод не найден", VLOOKUP(A469,'Служебный лист'!D:E,2,FALSE))</f>
        <v>Газопровод не найден</v>
      </c>
      <c r="V469" s="96" t="str">
        <f>IF(ISNA(VLOOKUP(D469,PODS.DOT_CLASS_RATING_CL!A:B,2,FALSE)) = TRUE, "нет в справочнике", VLOOKUP(D469,PODS.DOT_CLASS_RATING_CL!A:B,2,FALSE))</f>
        <v>нет в справочнике</v>
      </c>
      <c r="W469" s="96" t="str">
        <f>IF(ISNA(VLOOKUP(E469,PODS.NOMINAL_DIAMETR_CL!A:B,2,FALSE)) = TRUE, "нет в справочнике", VLOOKUP(E469,PODS.NOMINAL_DIAMETR_CL!A:B,2,FALSE))</f>
        <v>нет в справочнике</v>
      </c>
      <c r="X469" s="96" t="str">
        <f>IF(ISNA(VLOOKUP(F469,PODS.NOMINAL_WALL_THICKNESS_CL!A:B,2,FALSE)) = TRUE, "нет в справочнике", VLOOKUP(F469,PODS.NOMINAL_WALL_THICKNESS_CL!A:B,2,FALSE))</f>
        <v>нет в справочнике</v>
      </c>
      <c r="Y469" s="96" t="str">
        <f>IF(ISNA(VLOOKUP(J469,PODS.PIPE_LONG_SEAM_GCL!A:B,2,FALSE)) = TRUE, "нет в справочнике", VLOOKUP(J469,PODS.PIPE_LONG_SEAM_GCL!A:B,2,FALSE))</f>
        <v>нет в справочнике</v>
      </c>
      <c r="Z469" s="96" t="str">
        <f>IF(ISNA(VLOOKUP(K469,PODS.PIPE_SEGMENT_MATERIAL_CL!A:B,2,FALSE)) = TRUE, "нет в справочнике", VLOOKUP(K469,PODS.PIPE_SEGMENT_MATERIAL_CL!A:B,2,FALSE))</f>
        <v>нет в справочнике</v>
      </c>
      <c r="AA469" s="96" t="str">
        <f>IF(ISNA(VLOOKUP(L469,PODS.PIPE_SEGMENT_MANUFACTURER!A:B,2,FALSE)) = TRUE, "нет в справочнике", VLOOKUP(L469,PODS.PIPE_SEGMENT_MANUFACTURER!A:B,2,FALSE))</f>
        <v>нет в справочнике</v>
      </c>
      <c r="AB469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69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70" spans="1:29">
      <c r="A470" s="12"/>
      <c r="B470" s="14"/>
      <c r="C470" s="15"/>
      <c r="D470" s="11"/>
      <c r="E470" s="12"/>
      <c r="F470" s="12"/>
      <c r="G470" s="8"/>
      <c r="H470" s="8"/>
      <c r="I470" s="8"/>
      <c r="J470" s="12"/>
      <c r="K470" s="8"/>
      <c r="L470" s="8"/>
      <c r="M470" s="8"/>
      <c r="N470" s="24"/>
      <c r="O470" s="13"/>
      <c r="P470" s="13"/>
      <c r="Q470" s="13"/>
      <c r="R470" s="13"/>
      <c r="S470" s="17"/>
      <c r="T470" s="56"/>
      <c r="U470" s="96" t="str">
        <f>IF(ISNA(VLOOKUP(A470,'Служебный лист'!D:D:'Служебный лист'!E:E,2,FALSE)) = TRUE, "Газопровод не найден", VLOOKUP(A470,'Служебный лист'!D:E,2,FALSE))</f>
        <v>Газопровод не найден</v>
      </c>
      <c r="V470" s="96" t="str">
        <f>IF(ISNA(VLOOKUP(D470,PODS.DOT_CLASS_RATING_CL!A:B,2,FALSE)) = TRUE, "нет в справочнике", VLOOKUP(D470,PODS.DOT_CLASS_RATING_CL!A:B,2,FALSE))</f>
        <v>нет в справочнике</v>
      </c>
      <c r="W470" s="96" t="str">
        <f>IF(ISNA(VLOOKUP(E470,PODS.NOMINAL_DIAMETR_CL!A:B,2,FALSE)) = TRUE, "нет в справочнике", VLOOKUP(E470,PODS.NOMINAL_DIAMETR_CL!A:B,2,FALSE))</f>
        <v>нет в справочнике</v>
      </c>
      <c r="X470" s="96" t="str">
        <f>IF(ISNA(VLOOKUP(F470,PODS.NOMINAL_WALL_THICKNESS_CL!A:B,2,FALSE)) = TRUE, "нет в справочнике", VLOOKUP(F470,PODS.NOMINAL_WALL_THICKNESS_CL!A:B,2,FALSE))</f>
        <v>нет в справочнике</v>
      </c>
      <c r="Y470" s="96" t="str">
        <f>IF(ISNA(VLOOKUP(J470,PODS.PIPE_LONG_SEAM_GCL!A:B,2,FALSE)) = TRUE, "нет в справочнике", VLOOKUP(J470,PODS.PIPE_LONG_SEAM_GCL!A:B,2,FALSE))</f>
        <v>нет в справочнике</v>
      </c>
      <c r="Z470" s="96" t="str">
        <f>IF(ISNA(VLOOKUP(K470,PODS.PIPE_SEGMENT_MATERIAL_CL!A:B,2,FALSE)) = TRUE, "нет в справочнике", VLOOKUP(K470,PODS.PIPE_SEGMENT_MATERIAL_CL!A:B,2,FALSE))</f>
        <v>нет в справочнике</v>
      </c>
      <c r="AA470" s="96" t="str">
        <f>IF(ISNA(VLOOKUP(L470,PODS.PIPE_SEGMENT_MANUFACTURER!A:B,2,FALSE)) = TRUE, "нет в справочнике", VLOOKUP(L470,PODS.PIPE_SEGMENT_MANUFACTURER!A:B,2,FALSE))</f>
        <v>нет в справочнике</v>
      </c>
      <c r="AB470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70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71" spans="1:29">
      <c r="A471" s="12"/>
      <c r="B471" s="14"/>
      <c r="C471" s="15"/>
      <c r="D471" s="11"/>
      <c r="E471" s="12"/>
      <c r="F471" s="12"/>
      <c r="G471" s="8"/>
      <c r="H471" s="8"/>
      <c r="I471" s="8"/>
      <c r="J471" s="12"/>
      <c r="K471" s="8"/>
      <c r="L471" s="8"/>
      <c r="M471" s="8"/>
      <c r="N471" s="24"/>
      <c r="O471" s="13"/>
      <c r="P471" s="13"/>
      <c r="Q471" s="13"/>
      <c r="R471" s="13"/>
      <c r="S471" s="17"/>
      <c r="T471" s="56"/>
      <c r="U471" s="96" t="str">
        <f>IF(ISNA(VLOOKUP(A471,'Служебный лист'!D:D:'Служебный лист'!E:E,2,FALSE)) = TRUE, "Газопровод не найден", VLOOKUP(A471,'Служебный лист'!D:E,2,FALSE))</f>
        <v>Газопровод не найден</v>
      </c>
      <c r="V471" s="96" t="str">
        <f>IF(ISNA(VLOOKUP(D471,PODS.DOT_CLASS_RATING_CL!A:B,2,FALSE)) = TRUE, "нет в справочнике", VLOOKUP(D471,PODS.DOT_CLASS_RATING_CL!A:B,2,FALSE))</f>
        <v>нет в справочнике</v>
      </c>
      <c r="W471" s="96" t="str">
        <f>IF(ISNA(VLOOKUP(E471,PODS.NOMINAL_DIAMETR_CL!A:B,2,FALSE)) = TRUE, "нет в справочнике", VLOOKUP(E471,PODS.NOMINAL_DIAMETR_CL!A:B,2,FALSE))</f>
        <v>нет в справочнике</v>
      </c>
      <c r="X471" s="96" t="str">
        <f>IF(ISNA(VLOOKUP(F471,PODS.NOMINAL_WALL_THICKNESS_CL!A:B,2,FALSE)) = TRUE, "нет в справочнике", VLOOKUP(F471,PODS.NOMINAL_WALL_THICKNESS_CL!A:B,2,FALSE))</f>
        <v>нет в справочнике</v>
      </c>
      <c r="Y471" s="96" t="str">
        <f>IF(ISNA(VLOOKUP(J471,PODS.PIPE_LONG_SEAM_GCL!A:B,2,FALSE)) = TRUE, "нет в справочнике", VLOOKUP(J471,PODS.PIPE_LONG_SEAM_GCL!A:B,2,FALSE))</f>
        <v>нет в справочнике</v>
      </c>
      <c r="Z471" s="96" t="str">
        <f>IF(ISNA(VLOOKUP(K471,PODS.PIPE_SEGMENT_MATERIAL_CL!A:B,2,FALSE)) = TRUE, "нет в справочнике", VLOOKUP(K471,PODS.PIPE_SEGMENT_MATERIAL_CL!A:B,2,FALSE))</f>
        <v>нет в справочнике</v>
      </c>
      <c r="AA471" s="96" t="str">
        <f>IF(ISNA(VLOOKUP(L471,PODS.PIPE_SEGMENT_MANUFACTURER!A:B,2,FALSE)) = TRUE, "нет в справочнике", VLOOKUP(L471,PODS.PIPE_SEGMENT_MANUFACTURER!A:B,2,FALSE))</f>
        <v>нет в справочнике</v>
      </c>
      <c r="AB471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71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72" spans="1:29">
      <c r="A472" s="12"/>
      <c r="B472" s="14"/>
      <c r="C472" s="15"/>
      <c r="D472" s="11"/>
      <c r="E472" s="12"/>
      <c r="F472" s="12"/>
      <c r="G472" s="8"/>
      <c r="H472" s="8"/>
      <c r="I472" s="8"/>
      <c r="J472" s="12"/>
      <c r="K472" s="8"/>
      <c r="L472" s="8"/>
      <c r="M472" s="8"/>
      <c r="N472" s="24"/>
      <c r="O472" s="13"/>
      <c r="P472" s="13"/>
      <c r="Q472" s="13"/>
      <c r="R472" s="13"/>
      <c r="S472" s="17"/>
      <c r="T472" s="56"/>
      <c r="U472" s="96" t="str">
        <f>IF(ISNA(VLOOKUP(A472,'Служебный лист'!D:D:'Служебный лист'!E:E,2,FALSE)) = TRUE, "Газопровод не найден", VLOOKUP(A472,'Служебный лист'!D:E,2,FALSE))</f>
        <v>Газопровод не найден</v>
      </c>
      <c r="V472" s="96" t="str">
        <f>IF(ISNA(VLOOKUP(D472,PODS.DOT_CLASS_RATING_CL!A:B,2,FALSE)) = TRUE, "нет в справочнике", VLOOKUP(D472,PODS.DOT_CLASS_RATING_CL!A:B,2,FALSE))</f>
        <v>нет в справочнике</v>
      </c>
      <c r="W472" s="96" t="str">
        <f>IF(ISNA(VLOOKUP(E472,PODS.NOMINAL_DIAMETR_CL!A:B,2,FALSE)) = TRUE, "нет в справочнике", VLOOKUP(E472,PODS.NOMINAL_DIAMETR_CL!A:B,2,FALSE))</f>
        <v>нет в справочнике</v>
      </c>
      <c r="X472" s="96" t="str">
        <f>IF(ISNA(VLOOKUP(F472,PODS.NOMINAL_WALL_THICKNESS_CL!A:B,2,FALSE)) = TRUE, "нет в справочнике", VLOOKUP(F472,PODS.NOMINAL_WALL_THICKNESS_CL!A:B,2,FALSE))</f>
        <v>нет в справочнике</v>
      </c>
      <c r="Y472" s="96" t="str">
        <f>IF(ISNA(VLOOKUP(J472,PODS.PIPE_LONG_SEAM_GCL!A:B,2,FALSE)) = TRUE, "нет в справочнике", VLOOKUP(J472,PODS.PIPE_LONG_SEAM_GCL!A:B,2,FALSE))</f>
        <v>нет в справочнике</v>
      </c>
      <c r="Z472" s="96" t="str">
        <f>IF(ISNA(VLOOKUP(K472,PODS.PIPE_SEGMENT_MATERIAL_CL!A:B,2,FALSE)) = TRUE, "нет в справочнике", VLOOKUP(K472,PODS.PIPE_SEGMENT_MATERIAL_CL!A:B,2,FALSE))</f>
        <v>нет в справочнике</v>
      </c>
      <c r="AA472" s="96" t="str">
        <f>IF(ISNA(VLOOKUP(L472,PODS.PIPE_SEGMENT_MANUFACTURER!A:B,2,FALSE)) = TRUE, "нет в справочнике", VLOOKUP(L472,PODS.PIPE_SEGMENT_MANUFACTURER!A:B,2,FALSE))</f>
        <v>нет в справочнике</v>
      </c>
      <c r="AB472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72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73" spans="1:29">
      <c r="A473" s="12"/>
      <c r="B473" s="14"/>
      <c r="C473" s="15"/>
      <c r="D473" s="11"/>
      <c r="E473" s="12"/>
      <c r="F473" s="12"/>
      <c r="G473" s="8"/>
      <c r="H473" s="8"/>
      <c r="I473" s="8"/>
      <c r="J473" s="12"/>
      <c r="K473" s="8"/>
      <c r="L473" s="8"/>
      <c r="M473" s="8"/>
      <c r="N473" s="24"/>
      <c r="O473" s="13"/>
      <c r="P473" s="13"/>
      <c r="Q473" s="13"/>
      <c r="R473" s="13"/>
      <c r="S473" s="17"/>
      <c r="T473" s="56"/>
      <c r="U473" s="96" t="str">
        <f>IF(ISNA(VLOOKUP(A473,'Служебный лист'!D:D:'Служебный лист'!E:E,2,FALSE)) = TRUE, "Газопровод не найден", VLOOKUP(A473,'Служебный лист'!D:E,2,FALSE))</f>
        <v>Газопровод не найден</v>
      </c>
      <c r="V473" s="96" t="str">
        <f>IF(ISNA(VLOOKUP(D473,PODS.DOT_CLASS_RATING_CL!A:B,2,FALSE)) = TRUE, "нет в справочнике", VLOOKUP(D473,PODS.DOT_CLASS_RATING_CL!A:B,2,FALSE))</f>
        <v>нет в справочнике</v>
      </c>
      <c r="W473" s="96" t="str">
        <f>IF(ISNA(VLOOKUP(E473,PODS.NOMINAL_DIAMETR_CL!A:B,2,FALSE)) = TRUE, "нет в справочнике", VLOOKUP(E473,PODS.NOMINAL_DIAMETR_CL!A:B,2,FALSE))</f>
        <v>нет в справочнике</v>
      </c>
      <c r="X473" s="96" t="str">
        <f>IF(ISNA(VLOOKUP(F473,PODS.NOMINAL_WALL_THICKNESS_CL!A:B,2,FALSE)) = TRUE, "нет в справочнике", VLOOKUP(F473,PODS.NOMINAL_WALL_THICKNESS_CL!A:B,2,FALSE))</f>
        <v>нет в справочнике</v>
      </c>
      <c r="Y473" s="96" t="str">
        <f>IF(ISNA(VLOOKUP(J473,PODS.PIPE_LONG_SEAM_GCL!A:B,2,FALSE)) = TRUE, "нет в справочнике", VLOOKUP(J473,PODS.PIPE_LONG_SEAM_GCL!A:B,2,FALSE))</f>
        <v>нет в справочнике</v>
      </c>
      <c r="Z473" s="96" t="str">
        <f>IF(ISNA(VLOOKUP(K473,PODS.PIPE_SEGMENT_MATERIAL_CL!A:B,2,FALSE)) = TRUE, "нет в справочнике", VLOOKUP(K473,PODS.PIPE_SEGMENT_MATERIAL_CL!A:B,2,FALSE))</f>
        <v>нет в справочнике</v>
      </c>
      <c r="AA473" s="96" t="str">
        <f>IF(ISNA(VLOOKUP(L473,PODS.PIPE_SEGMENT_MANUFACTURER!A:B,2,FALSE)) = TRUE, "нет в справочнике", VLOOKUP(L473,PODS.PIPE_SEGMENT_MANUFACTURER!A:B,2,FALSE))</f>
        <v>нет в справочнике</v>
      </c>
      <c r="AB473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73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74" spans="1:29">
      <c r="A474" s="12"/>
      <c r="B474" s="14"/>
      <c r="C474" s="15"/>
      <c r="D474" s="11"/>
      <c r="E474" s="12"/>
      <c r="F474" s="12"/>
      <c r="G474" s="8"/>
      <c r="H474" s="8"/>
      <c r="I474" s="8"/>
      <c r="J474" s="12"/>
      <c r="K474" s="8"/>
      <c r="L474" s="8"/>
      <c r="M474" s="8"/>
      <c r="N474" s="24"/>
      <c r="O474" s="13"/>
      <c r="P474" s="13"/>
      <c r="Q474" s="13"/>
      <c r="R474" s="13"/>
      <c r="S474" s="17"/>
      <c r="T474" s="56"/>
      <c r="U474" s="96" t="str">
        <f>IF(ISNA(VLOOKUP(A474,'Служебный лист'!D:D:'Служебный лист'!E:E,2,FALSE)) = TRUE, "Газопровод не найден", VLOOKUP(A474,'Служебный лист'!D:E,2,FALSE))</f>
        <v>Газопровод не найден</v>
      </c>
      <c r="V474" s="96" t="str">
        <f>IF(ISNA(VLOOKUP(D474,PODS.DOT_CLASS_RATING_CL!A:B,2,FALSE)) = TRUE, "нет в справочнике", VLOOKUP(D474,PODS.DOT_CLASS_RATING_CL!A:B,2,FALSE))</f>
        <v>нет в справочнике</v>
      </c>
      <c r="W474" s="96" t="str">
        <f>IF(ISNA(VLOOKUP(E474,PODS.NOMINAL_DIAMETR_CL!A:B,2,FALSE)) = TRUE, "нет в справочнике", VLOOKUP(E474,PODS.NOMINAL_DIAMETR_CL!A:B,2,FALSE))</f>
        <v>нет в справочнике</v>
      </c>
      <c r="X474" s="96" t="str">
        <f>IF(ISNA(VLOOKUP(F474,PODS.NOMINAL_WALL_THICKNESS_CL!A:B,2,FALSE)) = TRUE, "нет в справочнике", VLOOKUP(F474,PODS.NOMINAL_WALL_THICKNESS_CL!A:B,2,FALSE))</f>
        <v>нет в справочнике</v>
      </c>
      <c r="Y474" s="96" t="str">
        <f>IF(ISNA(VLOOKUP(J474,PODS.PIPE_LONG_SEAM_GCL!A:B,2,FALSE)) = TRUE, "нет в справочнике", VLOOKUP(J474,PODS.PIPE_LONG_SEAM_GCL!A:B,2,FALSE))</f>
        <v>нет в справочнике</v>
      </c>
      <c r="Z474" s="96" t="str">
        <f>IF(ISNA(VLOOKUP(K474,PODS.PIPE_SEGMENT_MATERIAL_CL!A:B,2,FALSE)) = TRUE, "нет в справочнике", VLOOKUP(K474,PODS.PIPE_SEGMENT_MATERIAL_CL!A:B,2,FALSE))</f>
        <v>нет в справочнике</v>
      </c>
      <c r="AA474" s="96" t="str">
        <f>IF(ISNA(VLOOKUP(L474,PODS.PIPE_SEGMENT_MANUFACTURER!A:B,2,FALSE)) = TRUE, "нет в справочнике", VLOOKUP(L474,PODS.PIPE_SEGMENT_MANUFACTURER!A:B,2,FALSE))</f>
        <v>нет в справочнике</v>
      </c>
      <c r="AB474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74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75" spans="1:29">
      <c r="A475" s="12"/>
      <c r="B475" s="14"/>
      <c r="C475" s="15"/>
      <c r="D475" s="11"/>
      <c r="E475" s="12"/>
      <c r="F475" s="12"/>
      <c r="G475" s="8"/>
      <c r="H475" s="8"/>
      <c r="I475" s="8"/>
      <c r="J475" s="12"/>
      <c r="K475" s="8"/>
      <c r="L475" s="8"/>
      <c r="M475" s="8"/>
      <c r="N475" s="24"/>
      <c r="O475" s="13"/>
      <c r="P475" s="13"/>
      <c r="Q475" s="13"/>
      <c r="R475" s="13"/>
      <c r="S475" s="17"/>
      <c r="T475" s="56"/>
      <c r="U475" s="96" t="str">
        <f>IF(ISNA(VLOOKUP(A475,'Служебный лист'!D:D:'Служебный лист'!E:E,2,FALSE)) = TRUE, "Газопровод не найден", VLOOKUP(A475,'Служебный лист'!D:E,2,FALSE))</f>
        <v>Газопровод не найден</v>
      </c>
      <c r="V475" s="96" t="str">
        <f>IF(ISNA(VLOOKUP(D475,PODS.DOT_CLASS_RATING_CL!A:B,2,FALSE)) = TRUE, "нет в справочнике", VLOOKUP(D475,PODS.DOT_CLASS_RATING_CL!A:B,2,FALSE))</f>
        <v>нет в справочнике</v>
      </c>
      <c r="W475" s="96" t="str">
        <f>IF(ISNA(VLOOKUP(E475,PODS.NOMINAL_DIAMETR_CL!A:B,2,FALSE)) = TRUE, "нет в справочнике", VLOOKUP(E475,PODS.NOMINAL_DIAMETR_CL!A:B,2,FALSE))</f>
        <v>нет в справочнике</v>
      </c>
      <c r="X475" s="96" t="str">
        <f>IF(ISNA(VLOOKUP(F475,PODS.NOMINAL_WALL_THICKNESS_CL!A:B,2,FALSE)) = TRUE, "нет в справочнике", VLOOKUP(F475,PODS.NOMINAL_WALL_THICKNESS_CL!A:B,2,FALSE))</f>
        <v>нет в справочнике</v>
      </c>
      <c r="Y475" s="96" t="str">
        <f>IF(ISNA(VLOOKUP(J475,PODS.PIPE_LONG_SEAM_GCL!A:B,2,FALSE)) = TRUE, "нет в справочнике", VLOOKUP(J475,PODS.PIPE_LONG_SEAM_GCL!A:B,2,FALSE))</f>
        <v>нет в справочнике</v>
      </c>
      <c r="Z475" s="96" t="str">
        <f>IF(ISNA(VLOOKUP(K475,PODS.PIPE_SEGMENT_MATERIAL_CL!A:B,2,FALSE)) = TRUE, "нет в справочнике", VLOOKUP(K475,PODS.PIPE_SEGMENT_MATERIAL_CL!A:B,2,FALSE))</f>
        <v>нет в справочнике</v>
      </c>
      <c r="AA475" s="96" t="str">
        <f>IF(ISNA(VLOOKUP(L475,PODS.PIPE_SEGMENT_MANUFACTURER!A:B,2,FALSE)) = TRUE, "нет в справочнике", VLOOKUP(L475,PODS.PIPE_SEGMENT_MANUFACTURER!A:B,2,FALSE))</f>
        <v>нет в справочнике</v>
      </c>
      <c r="AB475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75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76" spans="1:29">
      <c r="A476" s="12"/>
      <c r="B476" s="14"/>
      <c r="C476" s="15"/>
      <c r="D476" s="11"/>
      <c r="E476" s="12"/>
      <c r="F476" s="12"/>
      <c r="G476" s="8"/>
      <c r="H476" s="8"/>
      <c r="I476" s="8"/>
      <c r="J476" s="12"/>
      <c r="K476" s="8"/>
      <c r="L476" s="8"/>
      <c r="M476" s="8"/>
      <c r="N476" s="24"/>
      <c r="O476" s="13"/>
      <c r="P476" s="13"/>
      <c r="Q476" s="13"/>
      <c r="R476" s="13"/>
      <c r="S476" s="17"/>
      <c r="T476" s="56"/>
      <c r="U476" s="96" t="str">
        <f>IF(ISNA(VLOOKUP(A476,'Служебный лист'!D:D:'Служебный лист'!E:E,2,FALSE)) = TRUE, "Газопровод не найден", VLOOKUP(A476,'Служебный лист'!D:E,2,FALSE))</f>
        <v>Газопровод не найден</v>
      </c>
      <c r="V476" s="96" t="str">
        <f>IF(ISNA(VLOOKUP(D476,PODS.DOT_CLASS_RATING_CL!A:B,2,FALSE)) = TRUE, "нет в справочнике", VLOOKUP(D476,PODS.DOT_CLASS_RATING_CL!A:B,2,FALSE))</f>
        <v>нет в справочнике</v>
      </c>
      <c r="W476" s="96" t="str">
        <f>IF(ISNA(VLOOKUP(E476,PODS.NOMINAL_DIAMETR_CL!A:B,2,FALSE)) = TRUE, "нет в справочнике", VLOOKUP(E476,PODS.NOMINAL_DIAMETR_CL!A:B,2,FALSE))</f>
        <v>нет в справочнике</v>
      </c>
      <c r="X476" s="96" t="str">
        <f>IF(ISNA(VLOOKUP(F476,PODS.NOMINAL_WALL_THICKNESS_CL!A:B,2,FALSE)) = TRUE, "нет в справочнике", VLOOKUP(F476,PODS.NOMINAL_WALL_THICKNESS_CL!A:B,2,FALSE))</f>
        <v>нет в справочнике</v>
      </c>
      <c r="Y476" s="96" t="str">
        <f>IF(ISNA(VLOOKUP(J476,PODS.PIPE_LONG_SEAM_GCL!A:B,2,FALSE)) = TRUE, "нет в справочнике", VLOOKUP(J476,PODS.PIPE_LONG_SEAM_GCL!A:B,2,FALSE))</f>
        <v>нет в справочнике</v>
      </c>
      <c r="Z476" s="96" t="str">
        <f>IF(ISNA(VLOOKUP(K476,PODS.PIPE_SEGMENT_MATERIAL_CL!A:B,2,FALSE)) = TRUE, "нет в справочнике", VLOOKUP(K476,PODS.PIPE_SEGMENT_MATERIAL_CL!A:B,2,FALSE))</f>
        <v>нет в справочнике</v>
      </c>
      <c r="AA476" s="96" t="str">
        <f>IF(ISNA(VLOOKUP(L476,PODS.PIPE_SEGMENT_MANUFACTURER!A:B,2,FALSE)) = TRUE, "нет в справочнике", VLOOKUP(L476,PODS.PIPE_SEGMENT_MANUFACTURER!A:B,2,FALSE))</f>
        <v>нет в справочнике</v>
      </c>
      <c r="AB476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76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77" spans="1:29">
      <c r="A477" s="12"/>
      <c r="B477" s="14"/>
      <c r="C477" s="15"/>
      <c r="D477" s="11"/>
      <c r="E477" s="12"/>
      <c r="F477" s="12"/>
      <c r="G477" s="8"/>
      <c r="H477" s="8"/>
      <c r="I477" s="8"/>
      <c r="J477" s="12"/>
      <c r="K477" s="8"/>
      <c r="L477" s="8"/>
      <c r="M477" s="8"/>
      <c r="N477" s="24"/>
      <c r="O477" s="13"/>
      <c r="P477" s="13"/>
      <c r="Q477" s="13"/>
      <c r="R477" s="13"/>
      <c r="S477" s="17"/>
      <c r="T477" s="56"/>
      <c r="U477" s="96" t="str">
        <f>IF(ISNA(VLOOKUP(A477,'Служебный лист'!D:D:'Служебный лист'!E:E,2,FALSE)) = TRUE, "Газопровод не найден", VLOOKUP(A477,'Служебный лист'!D:E,2,FALSE))</f>
        <v>Газопровод не найден</v>
      </c>
      <c r="V477" s="96" t="str">
        <f>IF(ISNA(VLOOKUP(D477,PODS.DOT_CLASS_RATING_CL!A:B,2,FALSE)) = TRUE, "нет в справочнике", VLOOKUP(D477,PODS.DOT_CLASS_RATING_CL!A:B,2,FALSE))</f>
        <v>нет в справочнике</v>
      </c>
      <c r="W477" s="96" t="str">
        <f>IF(ISNA(VLOOKUP(E477,PODS.NOMINAL_DIAMETR_CL!A:B,2,FALSE)) = TRUE, "нет в справочнике", VLOOKUP(E477,PODS.NOMINAL_DIAMETR_CL!A:B,2,FALSE))</f>
        <v>нет в справочнике</v>
      </c>
      <c r="X477" s="96" t="str">
        <f>IF(ISNA(VLOOKUP(F477,PODS.NOMINAL_WALL_THICKNESS_CL!A:B,2,FALSE)) = TRUE, "нет в справочнике", VLOOKUP(F477,PODS.NOMINAL_WALL_THICKNESS_CL!A:B,2,FALSE))</f>
        <v>нет в справочнике</v>
      </c>
      <c r="Y477" s="96" t="str">
        <f>IF(ISNA(VLOOKUP(J477,PODS.PIPE_LONG_SEAM_GCL!A:B,2,FALSE)) = TRUE, "нет в справочнике", VLOOKUP(J477,PODS.PIPE_LONG_SEAM_GCL!A:B,2,FALSE))</f>
        <v>нет в справочнике</v>
      </c>
      <c r="Z477" s="96" t="str">
        <f>IF(ISNA(VLOOKUP(K477,PODS.PIPE_SEGMENT_MATERIAL_CL!A:B,2,FALSE)) = TRUE, "нет в справочнике", VLOOKUP(K477,PODS.PIPE_SEGMENT_MATERIAL_CL!A:B,2,FALSE))</f>
        <v>нет в справочнике</v>
      </c>
      <c r="AA477" s="96" t="str">
        <f>IF(ISNA(VLOOKUP(L477,PODS.PIPE_SEGMENT_MANUFACTURER!A:B,2,FALSE)) = TRUE, "нет в справочнике", VLOOKUP(L477,PODS.PIPE_SEGMENT_MANUFACTURER!A:B,2,FALSE))</f>
        <v>нет в справочнике</v>
      </c>
      <c r="AB477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77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78" spans="1:29">
      <c r="A478" s="12"/>
      <c r="B478" s="14"/>
      <c r="C478" s="15"/>
      <c r="D478" s="11"/>
      <c r="E478" s="12"/>
      <c r="F478" s="12"/>
      <c r="G478" s="8"/>
      <c r="H478" s="8"/>
      <c r="I478" s="8"/>
      <c r="J478" s="12"/>
      <c r="K478" s="8"/>
      <c r="L478" s="8"/>
      <c r="M478" s="8"/>
      <c r="N478" s="24"/>
      <c r="O478" s="13"/>
      <c r="P478" s="13"/>
      <c r="Q478" s="13"/>
      <c r="R478" s="13"/>
      <c r="S478" s="17"/>
      <c r="T478" s="56"/>
      <c r="U478" s="96" t="str">
        <f>IF(ISNA(VLOOKUP(A478,'Служебный лист'!D:D:'Служебный лист'!E:E,2,FALSE)) = TRUE, "Газопровод не найден", VLOOKUP(A478,'Служебный лист'!D:E,2,FALSE))</f>
        <v>Газопровод не найден</v>
      </c>
      <c r="V478" s="96" t="str">
        <f>IF(ISNA(VLOOKUP(D478,PODS.DOT_CLASS_RATING_CL!A:B,2,FALSE)) = TRUE, "нет в справочнике", VLOOKUP(D478,PODS.DOT_CLASS_RATING_CL!A:B,2,FALSE))</f>
        <v>нет в справочнике</v>
      </c>
      <c r="W478" s="96" t="str">
        <f>IF(ISNA(VLOOKUP(E478,PODS.NOMINAL_DIAMETR_CL!A:B,2,FALSE)) = TRUE, "нет в справочнике", VLOOKUP(E478,PODS.NOMINAL_DIAMETR_CL!A:B,2,FALSE))</f>
        <v>нет в справочнике</v>
      </c>
      <c r="X478" s="96" t="str">
        <f>IF(ISNA(VLOOKUP(F478,PODS.NOMINAL_WALL_THICKNESS_CL!A:B,2,FALSE)) = TRUE, "нет в справочнике", VLOOKUP(F478,PODS.NOMINAL_WALL_THICKNESS_CL!A:B,2,FALSE))</f>
        <v>нет в справочнике</v>
      </c>
      <c r="Y478" s="96" t="str">
        <f>IF(ISNA(VLOOKUP(J478,PODS.PIPE_LONG_SEAM_GCL!A:B,2,FALSE)) = TRUE, "нет в справочнике", VLOOKUP(J478,PODS.PIPE_LONG_SEAM_GCL!A:B,2,FALSE))</f>
        <v>нет в справочнике</v>
      </c>
      <c r="Z478" s="96" t="str">
        <f>IF(ISNA(VLOOKUP(K478,PODS.PIPE_SEGMENT_MATERIAL_CL!A:B,2,FALSE)) = TRUE, "нет в справочнике", VLOOKUP(K478,PODS.PIPE_SEGMENT_MATERIAL_CL!A:B,2,FALSE))</f>
        <v>нет в справочнике</v>
      </c>
      <c r="AA478" s="96" t="str">
        <f>IF(ISNA(VLOOKUP(L478,PODS.PIPE_SEGMENT_MANUFACTURER!A:B,2,FALSE)) = TRUE, "нет в справочнике", VLOOKUP(L478,PODS.PIPE_SEGMENT_MANUFACTURER!A:B,2,FALSE))</f>
        <v>нет в справочнике</v>
      </c>
      <c r="AB478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78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79" spans="1:29">
      <c r="A479" s="12"/>
      <c r="B479" s="14"/>
      <c r="C479" s="15"/>
      <c r="D479" s="11"/>
      <c r="E479" s="12"/>
      <c r="F479" s="12"/>
      <c r="G479" s="8"/>
      <c r="H479" s="8"/>
      <c r="I479" s="8"/>
      <c r="J479" s="12"/>
      <c r="K479" s="8"/>
      <c r="L479" s="8"/>
      <c r="M479" s="8"/>
      <c r="N479" s="24"/>
      <c r="O479" s="13"/>
      <c r="P479" s="13"/>
      <c r="Q479" s="13"/>
      <c r="R479" s="13"/>
      <c r="S479" s="17"/>
      <c r="T479" s="56"/>
      <c r="U479" s="96" t="str">
        <f>IF(ISNA(VLOOKUP(A479,'Служебный лист'!D:D:'Служебный лист'!E:E,2,FALSE)) = TRUE, "Газопровод не найден", VLOOKUP(A479,'Служебный лист'!D:E,2,FALSE))</f>
        <v>Газопровод не найден</v>
      </c>
      <c r="V479" s="96" t="str">
        <f>IF(ISNA(VLOOKUP(D479,PODS.DOT_CLASS_RATING_CL!A:B,2,FALSE)) = TRUE, "нет в справочнике", VLOOKUP(D479,PODS.DOT_CLASS_RATING_CL!A:B,2,FALSE))</f>
        <v>нет в справочнике</v>
      </c>
      <c r="W479" s="96" t="str">
        <f>IF(ISNA(VLOOKUP(E479,PODS.NOMINAL_DIAMETR_CL!A:B,2,FALSE)) = TRUE, "нет в справочнике", VLOOKUP(E479,PODS.NOMINAL_DIAMETR_CL!A:B,2,FALSE))</f>
        <v>нет в справочнике</v>
      </c>
      <c r="X479" s="96" t="str">
        <f>IF(ISNA(VLOOKUP(F479,PODS.NOMINAL_WALL_THICKNESS_CL!A:B,2,FALSE)) = TRUE, "нет в справочнике", VLOOKUP(F479,PODS.NOMINAL_WALL_THICKNESS_CL!A:B,2,FALSE))</f>
        <v>нет в справочнике</v>
      </c>
      <c r="Y479" s="96" t="str">
        <f>IF(ISNA(VLOOKUP(J479,PODS.PIPE_LONG_SEAM_GCL!A:B,2,FALSE)) = TRUE, "нет в справочнике", VLOOKUP(J479,PODS.PIPE_LONG_SEAM_GCL!A:B,2,FALSE))</f>
        <v>нет в справочнике</v>
      </c>
      <c r="Z479" s="96" t="str">
        <f>IF(ISNA(VLOOKUP(K479,PODS.PIPE_SEGMENT_MATERIAL_CL!A:B,2,FALSE)) = TRUE, "нет в справочнике", VLOOKUP(K479,PODS.PIPE_SEGMENT_MATERIAL_CL!A:B,2,FALSE))</f>
        <v>нет в справочнике</v>
      </c>
      <c r="AA479" s="96" t="str">
        <f>IF(ISNA(VLOOKUP(L479,PODS.PIPE_SEGMENT_MANUFACTURER!A:B,2,FALSE)) = TRUE, "нет в справочнике", VLOOKUP(L479,PODS.PIPE_SEGMENT_MANUFACTURER!A:B,2,FALSE))</f>
        <v>нет в справочнике</v>
      </c>
      <c r="AB479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79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80" spans="1:29">
      <c r="A480" s="12"/>
      <c r="B480" s="14"/>
      <c r="C480" s="15"/>
      <c r="D480" s="11"/>
      <c r="E480" s="12"/>
      <c r="F480" s="12"/>
      <c r="G480" s="8"/>
      <c r="H480" s="8"/>
      <c r="I480" s="8"/>
      <c r="J480" s="12"/>
      <c r="K480" s="8"/>
      <c r="L480" s="8"/>
      <c r="M480" s="8"/>
      <c r="N480" s="24"/>
      <c r="O480" s="13"/>
      <c r="P480" s="13"/>
      <c r="Q480" s="13"/>
      <c r="R480" s="13"/>
      <c r="S480" s="17"/>
      <c r="T480" s="56"/>
      <c r="U480" s="96" t="str">
        <f>IF(ISNA(VLOOKUP(A480,'Служебный лист'!D:D:'Служебный лист'!E:E,2,FALSE)) = TRUE, "Газопровод не найден", VLOOKUP(A480,'Служебный лист'!D:E,2,FALSE))</f>
        <v>Газопровод не найден</v>
      </c>
      <c r="V480" s="96" t="str">
        <f>IF(ISNA(VLOOKUP(D480,PODS.DOT_CLASS_RATING_CL!A:B,2,FALSE)) = TRUE, "нет в справочнике", VLOOKUP(D480,PODS.DOT_CLASS_RATING_CL!A:B,2,FALSE))</f>
        <v>нет в справочнике</v>
      </c>
      <c r="W480" s="96" t="str">
        <f>IF(ISNA(VLOOKUP(E480,PODS.NOMINAL_DIAMETR_CL!A:B,2,FALSE)) = TRUE, "нет в справочнике", VLOOKUP(E480,PODS.NOMINAL_DIAMETR_CL!A:B,2,FALSE))</f>
        <v>нет в справочнике</v>
      </c>
      <c r="X480" s="96" t="str">
        <f>IF(ISNA(VLOOKUP(F480,PODS.NOMINAL_WALL_THICKNESS_CL!A:B,2,FALSE)) = TRUE, "нет в справочнике", VLOOKUP(F480,PODS.NOMINAL_WALL_THICKNESS_CL!A:B,2,FALSE))</f>
        <v>нет в справочнике</v>
      </c>
      <c r="Y480" s="96" t="str">
        <f>IF(ISNA(VLOOKUP(J480,PODS.PIPE_LONG_SEAM_GCL!A:B,2,FALSE)) = TRUE, "нет в справочнике", VLOOKUP(J480,PODS.PIPE_LONG_SEAM_GCL!A:B,2,FALSE))</f>
        <v>нет в справочнике</v>
      </c>
      <c r="Z480" s="96" t="str">
        <f>IF(ISNA(VLOOKUP(K480,PODS.PIPE_SEGMENT_MATERIAL_CL!A:B,2,FALSE)) = TRUE, "нет в справочнике", VLOOKUP(K480,PODS.PIPE_SEGMENT_MATERIAL_CL!A:B,2,FALSE))</f>
        <v>нет в справочнике</v>
      </c>
      <c r="AA480" s="96" t="str">
        <f>IF(ISNA(VLOOKUP(L480,PODS.PIPE_SEGMENT_MANUFACTURER!A:B,2,FALSE)) = TRUE, "нет в справочнике", VLOOKUP(L480,PODS.PIPE_SEGMENT_MANUFACTURER!A:B,2,FALSE))</f>
        <v>нет в справочнике</v>
      </c>
      <c r="AB480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80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81" spans="1:29">
      <c r="A481" s="12"/>
      <c r="B481" s="14"/>
      <c r="C481" s="15"/>
      <c r="D481" s="11"/>
      <c r="E481" s="12"/>
      <c r="F481" s="12"/>
      <c r="G481" s="8"/>
      <c r="H481" s="8"/>
      <c r="I481" s="8"/>
      <c r="J481" s="12"/>
      <c r="K481" s="8"/>
      <c r="L481" s="8"/>
      <c r="M481" s="8"/>
      <c r="N481" s="24"/>
      <c r="O481" s="13"/>
      <c r="P481" s="13"/>
      <c r="Q481" s="13"/>
      <c r="R481" s="13"/>
      <c r="S481" s="17"/>
      <c r="T481" s="56"/>
      <c r="U481" s="96" t="str">
        <f>IF(ISNA(VLOOKUP(A481,'Служебный лист'!D:D:'Служебный лист'!E:E,2,FALSE)) = TRUE, "Газопровод не найден", VLOOKUP(A481,'Служебный лист'!D:E,2,FALSE))</f>
        <v>Газопровод не найден</v>
      </c>
      <c r="V481" s="96" t="str">
        <f>IF(ISNA(VLOOKUP(D481,PODS.DOT_CLASS_RATING_CL!A:B,2,FALSE)) = TRUE, "нет в справочнике", VLOOKUP(D481,PODS.DOT_CLASS_RATING_CL!A:B,2,FALSE))</f>
        <v>нет в справочнике</v>
      </c>
      <c r="W481" s="96" t="str">
        <f>IF(ISNA(VLOOKUP(E481,PODS.NOMINAL_DIAMETR_CL!A:B,2,FALSE)) = TRUE, "нет в справочнике", VLOOKUP(E481,PODS.NOMINAL_DIAMETR_CL!A:B,2,FALSE))</f>
        <v>нет в справочнике</v>
      </c>
      <c r="X481" s="96" t="str">
        <f>IF(ISNA(VLOOKUP(F481,PODS.NOMINAL_WALL_THICKNESS_CL!A:B,2,FALSE)) = TRUE, "нет в справочнике", VLOOKUP(F481,PODS.NOMINAL_WALL_THICKNESS_CL!A:B,2,FALSE))</f>
        <v>нет в справочнике</v>
      </c>
      <c r="Y481" s="96" t="str">
        <f>IF(ISNA(VLOOKUP(J481,PODS.PIPE_LONG_SEAM_GCL!A:B,2,FALSE)) = TRUE, "нет в справочнике", VLOOKUP(J481,PODS.PIPE_LONG_SEAM_GCL!A:B,2,FALSE))</f>
        <v>нет в справочнике</v>
      </c>
      <c r="Z481" s="96" t="str">
        <f>IF(ISNA(VLOOKUP(K481,PODS.PIPE_SEGMENT_MATERIAL_CL!A:B,2,FALSE)) = TRUE, "нет в справочнике", VLOOKUP(K481,PODS.PIPE_SEGMENT_MATERIAL_CL!A:B,2,FALSE))</f>
        <v>нет в справочнике</v>
      </c>
      <c r="AA481" s="96" t="str">
        <f>IF(ISNA(VLOOKUP(L481,PODS.PIPE_SEGMENT_MANUFACTURER!A:B,2,FALSE)) = TRUE, "нет в справочнике", VLOOKUP(L481,PODS.PIPE_SEGMENT_MANUFACTURER!A:B,2,FALSE))</f>
        <v>нет в справочнике</v>
      </c>
      <c r="AB481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81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82" spans="1:29">
      <c r="A482" s="12"/>
      <c r="B482" s="14"/>
      <c r="C482" s="15"/>
      <c r="D482" s="11"/>
      <c r="E482" s="12"/>
      <c r="F482" s="12"/>
      <c r="G482" s="8"/>
      <c r="H482" s="8"/>
      <c r="I482" s="8"/>
      <c r="J482" s="12"/>
      <c r="K482" s="8"/>
      <c r="L482" s="8"/>
      <c r="M482" s="8"/>
      <c r="N482" s="24"/>
      <c r="O482" s="13"/>
      <c r="P482" s="13"/>
      <c r="Q482" s="13"/>
      <c r="R482" s="13"/>
      <c r="S482" s="17"/>
      <c r="T482" s="56"/>
      <c r="U482" s="96" t="str">
        <f>IF(ISNA(VLOOKUP(A482,'Служебный лист'!D:D:'Служебный лист'!E:E,2,FALSE)) = TRUE, "Газопровод не найден", VLOOKUP(A482,'Служебный лист'!D:E,2,FALSE))</f>
        <v>Газопровод не найден</v>
      </c>
      <c r="V482" s="96" t="str">
        <f>IF(ISNA(VLOOKUP(D482,PODS.DOT_CLASS_RATING_CL!A:B,2,FALSE)) = TRUE, "нет в справочнике", VLOOKUP(D482,PODS.DOT_CLASS_RATING_CL!A:B,2,FALSE))</f>
        <v>нет в справочнике</v>
      </c>
      <c r="W482" s="96" t="str">
        <f>IF(ISNA(VLOOKUP(E482,PODS.NOMINAL_DIAMETR_CL!A:B,2,FALSE)) = TRUE, "нет в справочнике", VLOOKUP(E482,PODS.NOMINAL_DIAMETR_CL!A:B,2,FALSE))</f>
        <v>нет в справочнике</v>
      </c>
      <c r="X482" s="96" t="str">
        <f>IF(ISNA(VLOOKUP(F482,PODS.NOMINAL_WALL_THICKNESS_CL!A:B,2,FALSE)) = TRUE, "нет в справочнике", VLOOKUP(F482,PODS.NOMINAL_WALL_THICKNESS_CL!A:B,2,FALSE))</f>
        <v>нет в справочнике</v>
      </c>
      <c r="Y482" s="96" t="str">
        <f>IF(ISNA(VLOOKUP(J482,PODS.PIPE_LONG_SEAM_GCL!A:B,2,FALSE)) = TRUE, "нет в справочнике", VLOOKUP(J482,PODS.PIPE_LONG_SEAM_GCL!A:B,2,FALSE))</f>
        <v>нет в справочнике</v>
      </c>
      <c r="Z482" s="96" t="str">
        <f>IF(ISNA(VLOOKUP(K482,PODS.PIPE_SEGMENT_MATERIAL_CL!A:B,2,FALSE)) = TRUE, "нет в справочнике", VLOOKUP(K482,PODS.PIPE_SEGMENT_MATERIAL_CL!A:B,2,FALSE))</f>
        <v>нет в справочнике</v>
      </c>
      <c r="AA482" s="96" t="str">
        <f>IF(ISNA(VLOOKUP(L482,PODS.PIPE_SEGMENT_MANUFACTURER!A:B,2,FALSE)) = TRUE, "нет в справочнике", VLOOKUP(L482,PODS.PIPE_SEGMENT_MANUFACTURER!A:B,2,FALSE))</f>
        <v>нет в справочнике</v>
      </c>
      <c r="AB482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82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83" spans="1:29">
      <c r="A483" s="12"/>
      <c r="B483" s="14"/>
      <c r="C483" s="15"/>
      <c r="D483" s="11"/>
      <c r="E483" s="12"/>
      <c r="F483" s="12"/>
      <c r="G483" s="8"/>
      <c r="H483" s="8"/>
      <c r="I483" s="8"/>
      <c r="J483" s="12"/>
      <c r="K483" s="8"/>
      <c r="L483" s="8"/>
      <c r="M483" s="8"/>
      <c r="N483" s="24"/>
      <c r="O483" s="13"/>
      <c r="P483" s="13"/>
      <c r="Q483" s="13"/>
      <c r="R483" s="13"/>
      <c r="S483" s="17"/>
      <c r="T483" s="56"/>
      <c r="U483" s="96" t="str">
        <f>IF(ISNA(VLOOKUP(A483,'Служебный лист'!D:D:'Служебный лист'!E:E,2,FALSE)) = TRUE, "Газопровод не найден", VLOOKUP(A483,'Служебный лист'!D:E,2,FALSE))</f>
        <v>Газопровод не найден</v>
      </c>
      <c r="V483" s="96" t="str">
        <f>IF(ISNA(VLOOKUP(D483,PODS.DOT_CLASS_RATING_CL!A:B,2,FALSE)) = TRUE, "нет в справочнике", VLOOKUP(D483,PODS.DOT_CLASS_RATING_CL!A:B,2,FALSE))</f>
        <v>нет в справочнике</v>
      </c>
      <c r="W483" s="96" t="str">
        <f>IF(ISNA(VLOOKUP(E483,PODS.NOMINAL_DIAMETR_CL!A:B,2,FALSE)) = TRUE, "нет в справочнике", VLOOKUP(E483,PODS.NOMINAL_DIAMETR_CL!A:B,2,FALSE))</f>
        <v>нет в справочнике</v>
      </c>
      <c r="X483" s="96" t="str">
        <f>IF(ISNA(VLOOKUP(F483,PODS.NOMINAL_WALL_THICKNESS_CL!A:B,2,FALSE)) = TRUE, "нет в справочнике", VLOOKUP(F483,PODS.NOMINAL_WALL_THICKNESS_CL!A:B,2,FALSE))</f>
        <v>нет в справочнике</v>
      </c>
      <c r="Y483" s="96" t="str">
        <f>IF(ISNA(VLOOKUP(J483,PODS.PIPE_LONG_SEAM_GCL!A:B,2,FALSE)) = TRUE, "нет в справочнике", VLOOKUP(J483,PODS.PIPE_LONG_SEAM_GCL!A:B,2,FALSE))</f>
        <v>нет в справочнике</v>
      </c>
      <c r="Z483" s="96" t="str">
        <f>IF(ISNA(VLOOKUP(K483,PODS.PIPE_SEGMENT_MATERIAL_CL!A:B,2,FALSE)) = TRUE, "нет в справочнике", VLOOKUP(K483,PODS.PIPE_SEGMENT_MATERIAL_CL!A:B,2,FALSE))</f>
        <v>нет в справочнике</v>
      </c>
      <c r="AA483" s="96" t="str">
        <f>IF(ISNA(VLOOKUP(L483,PODS.PIPE_SEGMENT_MANUFACTURER!A:B,2,FALSE)) = TRUE, "нет в справочнике", VLOOKUP(L483,PODS.PIPE_SEGMENT_MANUFACTURER!A:B,2,FALSE))</f>
        <v>нет в справочнике</v>
      </c>
      <c r="AB483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83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84" spans="1:29">
      <c r="A484" s="12"/>
      <c r="B484" s="14"/>
      <c r="C484" s="15"/>
      <c r="D484" s="11"/>
      <c r="E484" s="12"/>
      <c r="F484" s="12"/>
      <c r="G484" s="8"/>
      <c r="H484" s="8"/>
      <c r="I484" s="8"/>
      <c r="J484" s="12"/>
      <c r="K484" s="8"/>
      <c r="L484" s="8"/>
      <c r="M484" s="8"/>
      <c r="N484" s="24"/>
      <c r="O484" s="13"/>
      <c r="P484" s="13"/>
      <c r="Q484" s="13"/>
      <c r="R484" s="13"/>
      <c r="S484" s="17"/>
      <c r="T484" s="56"/>
      <c r="U484" s="96" t="str">
        <f>IF(ISNA(VLOOKUP(A484,'Служебный лист'!D:D:'Служебный лист'!E:E,2,FALSE)) = TRUE, "Газопровод не найден", VLOOKUP(A484,'Служебный лист'!D:E,2,FALSE))</f>
        <v>Газопровод не найден</v>
      </c>
      <c r="V484" s="96" t="str">
        <f>IF(ISNA(VLOOKUP(D484,PODS.DOT_CLASS_RATING_CL!A:B,2,FALSE)) = TRUE, "нет в справочнике", VLOOKUP(D484,PODS.DOT_CLASS_RATING_CL!A:B,2,FALSE))</f>
        <v>нет в справочнике</v>
      </c>
      <c r="W484" s="96" t="str">
        <f>IF(ISNA(VLOOKUP(E484,PODS.NOMINAL_DIAMETR_CL!A:B,2,FALSE)) = TRUE, "нет в справочнике", VLOOKUP(E484,PODS.NOMINAL_DIAMETR_CL!A:B,2,FALSE))</f>
        <v>нет в справочнике</v>
      </c>
      <c r="X484" s="96" t="str">
        <f>IF(ISNA(VLOOKUP(F484,PODS.NOMINAL_WALL_THICKNESS_CL!A:B,2,FALSE)) = TRUE, "нет в справочнике", VLOOKUP(F484,PODS.NOMINAL_WALL_THICKNESS_CL!A:B,2,FALSE))</f>
        <v>нет в справочнике</v>
      </c>
      <c r="Y484" s="96" t="str">
        <f>IF(ISNA(VLOOKUP(J484,PODS.PIPE_LONG_SEAM_GCL!A:B,2,FALSE)) = TRUE, "нет в справочнике", VLOOKUP(J484,PODS.PIPE_LONG_SEAM_GCL!A:B,2,FALSE))</f>
        <v>нет в справочнике</v>
      </c>
      <c r="Z484" s="96" t="str">
        <f>IF(ISNA(VLOOKUP(K484,PODS.PIPE_SEGMENT_MATERIAL_CL!A:B,2,FALSE)) = TRUE, "нет в справочнике", VLOOKUP(K484,PODS.PIPE_SEGMENT_MATERIAL_CL!A:B,2,FALSE))</f>
        <v>нет в справочнике</v>
      </c>
      <c r="AA484" s="96" t="str">
        <f>IF(ISNA(VLOOKUP(L484,PODS.PIPE_SEGMENT_MANUFACTURER!A:B,2,FALSE)) = TRUE, "нет в справочнике", VLOOKUP(L484,PODS.PIPE_SEGMENT_MANUFACTURER!A:B,2,FALSE))</f>
        <v>нет в справочнике</v>
      </c>
      <c r="AB484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84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85" spans="1:29">
      <c r="A485" s="12"/>
      <c r="B485" s="14"/>
      <c r="C485" s="15"/>
      <c r="D485" s="11"/>
      <c r="E485" s="12"/>
      <c r="F485" s="12"/>
      <c r="G485" s="8"/>
      <c r="H485" s="8"/>
      <c r="I485" s="8"/>
      <c r="J485" s="12"/>
      <c r="K485" s="8"/>
      <c r="L485" s="8"/>
      <c r="M485" s="8"/>
      <c r="N485" s="24"/>
      <c r="O485" s="13"/>
      <c r="P485" s="13"/>
      <c r="Q485" s="13"/>
      <c r="R485" s="13"/>
      <c r="S485" s="17"/>
      <c r="T485" s="56"/>
      <c r="U485" s="96" t="str">
        <f>IF(ISNA(VLOOKUP(A485,'Служебный лист'!D:D:'Служебный лист'!E:E,2,FALSE)) = TRUE, "Газопровод не найден", VLOOKUP(A485,'Служебный лист'!D:E,2,FALSE))</f>
        <v>Газопровод не найден</v>
      </c>
      <c r="V485" s="96" t="str">
        <f>IF(ISNA(VLOOKUP(D485,PODS.DOT_CLASS_RATING_CL!A:B,2,FALSE)) = TRUE, "нет в справочнике", VLOOKUP(D485,PODS.DOT_CLASS_RATING_CL!A:B,2,FALSE))</f>
        <v>нет в справочнике</v>
      </c>
      <c r="W485" s="96" t="str">
        <f>IF(ISNA(VLOOKUP(E485,PODS.NOMINAL_DIAMETR_CL!A:B,2,FALSE)) = TRUE, "нет в справочнике", VLOOKUP(E485,PODS.NOMINAL_DIAMETR_CL!A:B,2,FALSE))</f>
        <v>нет в справочнике</v>
      </c>
      <c r="X485" s="96" t="str">
        <f>IF(ISNA(VLOOKUP(F485,PODS.NOMINAL_WALL_THICKNESS_CL!A:B,2,FALSE)) = TRUE, "нет в справочнике", VLOOKUP(F485,PODS.NOMINAL_WALL_THICKNESS_CL!A:B,2,FALSE))</f>
        <v>нет в справочнике</v>
      </c>
      <c r="Y485" s="96" t="str">
        <f>IF(ISNA(VLOOKUP(J485,PODS.PIPE_LONG_SEAM_GCL!A:B,2,FALSE)) = TRUE, "нет в справочнике", VLOOKUP(J485,PODS.PIPE_LONG_SEAM_GCL!A:B,2,FALSE))</f>
        <v>нет в справочнике</v>
      </c>
      <c r="Z485" s="96" t="str">
        <f>IF(ISNA(VLOOKUP(K485,PODS.PIPE_SEGMENT_MATERIAL_CL!A:B,2,FALSE)) = TRUE, "нет в справочнике", VLOOKUP(K485,PODS.PIPE_SEGMENT_MATERIAL_CL!A:B,2,FALSE))</f>
        <v>нет в справочнике</v>
      </c>
      <c r="AA485" s="96" t="str">
        <f>IF(ISNA(VLOOKUP(L485,PODS.PIPE_SEGMENT_MANUFACTURER!A:B,2,FALSE)) = TRUE, "нет в справочнике", VLOOKUP(L485,PODS.PIPE_SEGMENT_MANUFACTURER!A:B,2,FALSE))</f>
        <v>нет в справочнике</v>
      </c>
      <c r="AB485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85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86" spans="1:29">
      <c r="A486" s="12"/>
      <c r="B486" s="14"/>
      <c r="C486" s="15"/>
      <c r="D486" s="11"/>
      <c r="E486" s="12"/>
      <c r="F486" s="12"/>
      <c r="G486" s="8"/>
      <c r="H486" s="8"/>
      <c r="I486" s="8"/>
      <c r="J486" s="12"/>
      <c r="K486" s="8"/>
      <c r="L486" s="8"/>
      <c r="M486" s="8"/>
      <c r="N486" s="24"/>
      <c r="O486" s="13"/>
      <c r="P486" s="13"/>
      <c r="Q486" s="13"/>
      <c r="R486" s="13"/>
      <c r="S486" s="17"/>
      <c r="T486" s="56"/>
      <c r="U486" s="96" t="str">
        <f>IF(ISNA(VLOOKUP(A486,'Служебный лист'!D:D:'Служебный лист'!E:E,2,FALSE)) = TRUE, "Газопровод не найден", VLOOKUP(A486,'Служебный лист'!D:E,2,FALSE))</f>
        <v>Газопровод не найден</v>
      </c>
      <c r="V486" s="96" t="str">
        <f>IF(ISNA(VLOOKUP(D486,PODS.DOT_CLASS_RATING_CL!A:B,2,FALSE)) = TRUE, "нет в справочнике", VLOOKUP(D486,PODS.DOT_CLASS_RATING_CL!A:B,2,FALSE))</f>
        <v>нет в справочнике</v>
      </c>
      <c r="W486" s="96" t="str">
        <f>IF(ISNA(VLOOKUP(E486,PODS.NOMINAL_DIAMETR_CL!A:B,2,FALSE)) = TRUE, "нет в справочнике", VLOOKUP(E486,PODS.NOMINAL_DIAMETR_CL!A:B,2,FALSE))</f>
        <v>нет в справочнике</v>
      </c>
      <c r="X486" s="96" t="str">
        <f>IF(ISNA(VLOOKUP(F486,PODS.NOMINAL_WALL_THICKNESS_CL!A:B,2,FALSE)) = TRUE, "нет в справочнике", VLOOKUP(F486,PODS.NOMINAL_WALL_THICKNESS_CL!A:B,2,FALSE))</f>
        <v>нет в справочнике</v>
      </c>
      <c r="Y486" s="96" t="str">
        <f>IF(ISNA(VLOOKUP(J486,PODS.PIPE_LONG_SEAM_GCL!A:B,2,FALSE)) = TRUE, "нет в справочнике", VLOOKUP(J486,PODS.PIPE_LONG_SEAM_GCL!A:B,2,FALSE))</f>
        <v>нет в справочнике</v>
      </c>
      <c r="Z486" s="96" t="str">
        <f>IF(ISNA(VLOOKUP(K486,PODS.PIPE_SEGMENT_MATERIAL_CL!A:B,2,FALSE)) = TRUE, "нет в справочнике", VLOOKUP(K486,PODS.PIPE_SEGMENT_MATERIAL_CL!A:B,2,FALSE))</f>
        <v>нет в справочнике</v>
      </c>
      <c r="AA486" s="96" t="str">
        <f>IF(ISNA(VLOOKUP(L486,PODS.PIPE_SEGMENT_MANUFACTURER!A:B,2,FALSE)) = TRUE, "нет в справочнике", VLOOKUP(L486,PODS.PIPE_SEGMENT_MANUFACTURER!A:B,2,FALSE))</f>
        <v>нет в справочнике</v>
      </c>
      <c r="AB486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86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87" spans="1:29">
      <c r="A487" s="12"/>
      <c r="B487" s="14"/>
      <c r="C487" s="15"/>
      <c r="D487" s="11"/>
      <c r="E487" s="12"/>
      <c r="F487" s="12"/>
      <c r="G487" s="8"/>
      <c r="H487" s="8"/>
      <c r="I487" s="8"/>
      <c r="J487" s="12"/>
      <c r="K487" s="8"/>
      <c r="L487" s="8"/>
      <c r="M487" s="8"/>
      <c r="N487" s="24"/>
      <c r="O487" s="13"/>
      <c r="P487" s="13"/>
      <c r="Q487" s="13"/>
      <c r="R487" s="13"/>
      <c r="S487" s="17"/>
      <c r="T487" s="56"/>
      <c r="U487" s="96" t="str">
        <f>IF(ISNA(VLOOKUP(A487,'Служебный лист'!D:D:'Служебный лист'!E:E,2,FALSE)) = TRUE, "Газопровод не найден", VLOOKUP(A487,'Служебный лист'!D:E,2,FALSE))</f>
        <v>Газопровод не найден</v>
      </c>
      <c r="V487" s="96" t="str">
        <f>IF(ISNA(VLOOKUP(D487,PODS.DOT_CLASS_RATING_CL!A:B,2,FALSE)) = TRUE, "нет в справочнике", VLOOKUP(D487,PODS.DOT_CLASS_RATING_CL!A:B,2,FALSE))</f>
        <v>нет в справочнике</v>
      </c>
      <c r="W487" s="96" t="str">
        <f>IF(ISNA(VLOOKUP(E487,PODS.NOMINAL_DIAMETR_CL!A:B,2,FALSE)) = TRUE, "нет в справочнике", VLOOKUP(E487,PODS.NOMINAL_DIAMETR_CL!A:B,2,FALSE))</f>
        <v>нет в справочнике</v>
      </c>
      <c r="X487" s="96" t="str">
        <f>IF(ISNA(VLOOKUP(F487,PODS.NOMINAL_WALL_THICKNESS_CL!A:B,2,FALSE)) = TRUE, "нет в справочнике", VLOOKUP(F487,PODS.NOMINAL_WALL_THICKNESS_CL!A:B,2,FALSE))</f>
        <v>нет в справочнике</v>
      </c>
      <c r="Y487" s="96" t="str">
        <f>IF(ISNA(VLOOKUP(J487,PODS.PIPE_LONG_SEAM_GCL!A:B,2,FALSE)) = TRUE, "нет в справочнике", VLOOKUP(J487,PODS.PIPE_LONG_SEAM_GCL!A:B,2,FALSE))</f>
        <v>нет в справочнике</v>
      </c>
      <c r="Z487" s="96" t="str">
        <f>IF(ISNA(VLOOKUP(K487,PODS.PIPE_SEGMENT_MATERIAL_CL!A:B,2,FALSE)) = TRUE, "нет в справочнике", VLOOKUP(K487,PODS.PIPE_SEGMENT_MATERIAL_CL!A:B,2,FALSE))</f>
        <v>нет в справочнике</v>
      </c>
      <c r="AA487" s="96" t="str">
        <f>IF(ISNA(VLOOKUP(L487,PODS.PIPE_SEGMENT_MANUFACTURER!A:B,2,FALSE)) = TRUE, "нет в справочнике", VLOOKUP(L487,PODS.PIPE_SEGMENT_MANUFACTURER!A:B,2,FALSE))</f>
        <v>нет в справочнике</v>
      </c>
      <c r="AB487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87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88" spans="1:29">
      <c r="A488" s="12"/>
      <c r="B488" s="14"/>
      <c r="C488" s="15"/>
      <c r="D488" s="11"/>
      <c r="E488" s="12"/>
      <c r="F488" s="12"/>
      <c r="G488" s="8"/>
      <c r="H488" s="8"/>
      <c r="I488" s="8"/>
      <c r="J488" s="12"/>
      <c r="K488" s="8"/>
      <c r="L488" s="8"/>
      <c r="M488" s="8"/>
      <c r="N488" s="24"/>
      <c r="O488" s="13"/>
      <c r="P488" s="13"/>
      <c r="Q488" s="13"/>
      <c r="R488" s="13"/>
      <c r="S488" s="17"/>
      <c r="T488" s="56"/>
      <c r="U488" s="96" t="str">
        <f>IF(ISNA(VLOOKUP(A488,'Служебный лист'!D:D:'Служебный лист'!E:E,2,FALSE)) = TRUE, "Газопровод не найден", VLOOKUP(A488,'Служебный лист'!D:E,2,FALSE))</f>
        <v>Газопровод не найден</v>
      </c>
      <c r="V488" s="96" t="str">
        <f>IF(ISNA(VLOOKUP(D488,PODS.DOT_CLASS_RATING_CL!A:B,2,FALSE)) = TRUE, "нет в справочнике", VLOOKUP(D488,PODS.DOT_CLASS_RATING_CL!A:B,2,FALSE))</f>
        <v>нет в справочнике</v>
      </c>
      <c r="W488" s="96" t="str">
        <f>IF(ISNA(VLOOKUP(E488,PODS.NOMINAL_DIAMETR_CL!A:B,2,FALSE)) = TRUE, "нет в справочнике", VLOOKUP(E488,PODS.NOMINAL_DIAMETR_CL!A:B,2,FALSE))</f>
        <v>нет в справочнике</v>
      </c>
      <c r="X488" s="96" t="str">
        <f>IF(ISNA(VLOOKUP(F488,PODS.NOMINAL_WALL_THICKNESS_CL!A:B,2,FALSE)) = TRUE, "нет в справочнике", VLOOKUP(F488,PODS.NOMINAL_WALL_THICKNESS_CL!A:B,2,FALSE))</f>
        <v>нет в справочнике</v>
      </c>
      <c r="Y488" s="96" t="str">
        <f>IF(ISNA(VLOOKUP(J488,PODS.PIPE_LONG_SEAM_GCL!A:B,2,FALSE)) = TRUE, "нет в справочнике", VLOOKUP(J488,PODS.PIPE_LONG_SEAM_GCL!A:B,2,FALSE))</f>
        <v>нет в справочнике</v>
      </c>
      <c r="Z488" s="96" t="str">
        <f>IF(ISNA(VLOOKUP(K488,PODS.PIPE_SEGMENT_MATERIAL_CL!A:B,2,FALSE)) = TRUE, "нет в справочнике", VLOOKUP(K488,PODS.PIPE_SEGMENT_MATERIAL_CL!A:B,2,FALSE))</f>
        <v>нет в справочнике</v>
      </c>
      <c r="AA488" s="96" t="str">
        <f>IF(ISNA(VLOOKUP(L488,PODS.PIPE_SEGMENT_MANUFACTURER!A:B,2,FALSE)) = TRUE, "нет в справочнике", VLOOKUP(L488,PODS.PIPE_SEGMENT_MANUFACTURER!A:B,2,FALSE))</f>
        <v>нет в справочнике</v>
      </c>
      <c r="AB488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88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89" spans="1:29">
      <c r="A489" s="12"/>
      <c r="B489" s="14"/>
      <c r="C489" s="15"/>
      <c r="D489" s="11"/>
      <c r="E489" s="12"/>
      <c r="F489" s="12"/>
      <c r="G489" s="8"/>
      <c r="H489" s="8"/>
      <c r="I489" s="8"/>
      <c r="J489" s="12"/>
      <c r="K489" s="8"/>
      <c r="L489" s="8"/>
      <c r="M489" s="8"/>
      <c r="N489" s="24"/>
      <c r="O489" s="13"/>
      <c r="P489" s="13"/>
      <c r="Q489" s="13"/>
      <c r="R489" s="13"/>
      <c r="S489" s="17"/>
      <c r="T489" s="56"/>
      <c r="U489" s="96" t="str">
        <f>IF(ISNA(VLOOKUP(A489,'Служебный лист'!D:D:'Служебный лист'!E:E,2,FALSE)) = TRUE, "Газопровод не найден", VLOOKUP(A489,'Служебный лист'!D:E,2,FALSE))</f>
        <v>Газопровод не найден</v>
      </c>
      <c r="V489" s="96" t="str">
        <f>IF(ISNA(VLOOKUP(D489,PODS.DOT_CLASS_RATING_CL!A:B,2,FALSE)) = TRUE, "нет в справочнике", VLOOKUP(D489,PODS.DOT_CLASS_RATING_CL!A:B,2,FALSE))</f>
        <v>нет в справочнике</v>
      </c>
      <c r="W489" s="96" t="str">
        <f>IF(ISNA(VLOOKUP(E489,PODS.NOMINAL_DIAMETR_CL!A:B,2,FALSE)) = TRUE, "нет в справочнике", VLOOKUP(E489,PODS.NOMINAL_DIAMETR_CL!A:B,2,FALSE))</f>
        <v>нет в справочнике</v>
      </c>
      <c r="X489" s="96" t="str">
        <f>IF(ISNA(VLOOKUP(F489,PODS.NOMINAL_WALL_THICKNESS_CL!A:B,2,FALSE)) = TRUE, "нет в справочнике", VLOOKUP(F489,PODS.NOMINAL_WALL_THICKNESS_CL!A:B,2,FALSE))</f>
        <v>нет в справочнике</v>
      </c>
      <c r="Y489" s="96" t="str">
        <f>IF(ISNA(VLOOKUP(J489,PODS.PIPE_LONG_SEAM_GCL!A:B,2,FALSE)) = TRUE, "нет в справочнике", VLOOKUP(J489,PODS.PIPE_LONG_SEAM_GCL!A:B,2,FALSE))</f>
        <v>нет в справочнике</v>
      </c>
      <c r="Z489" s="96" t="str">
        <f>IF(ISNA(VLOOKUP(K489,PODS.PIPE_SEGMENT_MATERIAL_CL!A:B,2,FALSE)) = TRUE, "нет в справочнике", VLOOKUP(K489,PODS.PIPE_SEGMENT_MATERIAL_CL!A:B,2,FALSE))</f>
        <v>нет в справочнике</v>
      </c>
      <c r="AA489" s="96" t="str">
        <f>IF(ISNA(VLOOKUP(L489,PODS.PIPE_SEGMENT_MANUFACTURER!A:B,2,FALSE)) = TRUE, "нет в справочнике", VLOOKUP(L489,PODS.PIPE_SEGMENT_MANUFACTURER!A:B,2,FALSE))</f>
        <v>нет в справочнике</v>
      </c>
      <c r="AB489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89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90" spans="1:29">
      <c r="A490" s="12"/>
      <c r="B490" s="14"/>
      <c r="C490" s="15"/>
      <c r="D490" s="11"/>
      <c r="E490" s="12"/>
      <c r="F490" s="12"/>
      <c r="G490" s="8"/>
      <c r="H490" s="8"/>
      <c r="I490" s="8"/>
      <c r="J490" s="12"/>
      <c r="K490" s="8"/>
      <c r="L490" s="8"/>
      <c r="M490" s="8"/>
      <c r="N490" s="24"/>
      <c r="O490" s="13"/>
      <c r="P490" s="13"/>
      <c r="Q490" s="13"/>
      <c r="R490" s="13"/>
      <c r="S490" s="17"/>
      <c r="T490" s="56"/>
      <c r="U490" s="96" t="str">
        <f>IF(ISNA(VLOOKUP(A490,'Служебный лист'!D:D:'Служебный лист'!E:E,2,FALSE)) = TRUE, "Газопровод не найден", VLOOKUP(A490,'Служебный лист'!D:E,2,FALSE))</f>
        <v>Газопровод не найден</v>
      </c>
      <c r="V490" s="96" t="str">
        <f>IF(ISNA(VLOOKUP(D490,PODS.DOT_CLASS_RATING_CL!A:B,2,FALSE)) = TRUE, "нет в справочнике", VLOOKUP(D490,PODS.DOT_CLASS_RATING_CL!A:B,2,FALSE))</f>
        <v>нет в справочнике</v>
      </c>
      <c r="W490" s="96" t="str">
        <f>IF(ISNA(VLOOKUP(E490,PODS.NOMINAL_DIAMETR_CL!A:B,2,FALSE)) = TRUE, "нет в справочнике", VLOOKUP(E490,PODS.NOMINAL_DIAMETR_CL!A:B,2,FALSE))</f>
        <v>нет в справочнике</v>
      </c>
      <c r="X490" s="96" t="str">
        <f>IF(ISNA(VLOOKUP(F490,PODS.NOMINAL_WALL_THICKNESS_CL!A:B,2,FALSE)) = TRUE, "нет в справочнике", VLOOKUP(F490,PODS.NOMINAL_WALL_THICKNESS_CL!A:B,2,FALSE))</f>
        <v>нет в справочнике</v>
      </c>
      <c r="Y490" s="96" t="str">
        <f>IF(ISNA(VLOOKUP(J490,PODS.PIPE_LONG_SEAM_GCL!A:B,2,FALSE)) = TRUE, "нет в справочнике", VLOOKUP(J490,PODS.PIPE_LONG_SEAM_GCL!A:B,2,FALSE))</f>
        <v>нет в справочнике</v>
      </c>
      <c r="Z490" s="96" t="str">
        <f>IF(ISNA(VLOOKUP(K490,PODS.PIPE_SEGMENT_MATERIAL_CL!A:B,2,FALSE)) = TRUE, "нет в справочнике", VLOOKUP(K490,PODS.PIPE_SEGMENT_MATERIAL_CL!A:B,2,FALSE))</f>
        <v>нет в справочнике</v>
      </c>
      <c r="AA490" s="96" t="str">
        <f>IF(ISNA(VLOOKUP(L490,PODS.PIPE_SEGMENT_MANUFACTURER!A:B,2,FALSE)) = TRUE, "нет в справочнике", VLOOKUP(L490,PODS.PIPE_SEGMENT_MANUFACTURER!A:B,2,FALSE))</f>
        <v>нет в справочнике</v>
      </c>
      <c r="AB490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90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91" spans="1:29">
      <c r="A491" s="12"/>
      <c r="B491" s="14"/>
      <c r="C491" s="15"/>
      <c r="D491" s="11"/>
      <c r="E491" s="12"/>
      <c r="F491" s="12"/>
      <c r="G491" s="8"/>
      <c r="H491" s="8"/>
      <c r="I491" s="8"/>
      <c r="J491" s="12"/>
      <c r="K491" s="8"/>
      <c r="L491" s="8"/>
      <c r="M491" s="8"/>
      <c r="N491" s="24"/>
      <c r="O491" s="13"/>
      <c r="P491" s="13"/>
      <c r="Q491" s="13"/>
      <c r="R491" s="13"/>
      <c r="S491" s="17"/>
      <c r="T491" s="56"/>
      <c r="U491" s="96" t="str">
        <f>IF(ISNA(VLOOKUP(A491,'Служебный лист'!D:D:'Служебный лист'!E:E,2,FALSE)) = TRUE, "Газопровод не найден", VLOOKUP(A491,'Служебный лист'!D:E,2,FALSE))</f>
        <v>Газопровод не найден</v>
      </c>
      <c r="V491" s="96" t="str">
        <f>IF(ISNA(VLOOKUP(D491,PODS.DOT_CLASS_RATING_CL!A:B,2,FALSE)) = TRUE, "нет в справочнике", VLOOKUP(D491,PODS.DOT_CLASS_RATING_CL!A:B,2,FALSE))</f>
        <v>нет в справочнике</v>
      </c>
      <c r="W491" s="96" t="str">
        <f>IF(ISNA(VLOOKUP(E491,PODS.NOMINAL_DIAMETR_CL!A:B,2,FALSE)) = TRUE, "нет в справочнике", VLOOKUP(E491,PODS.NOMINAL_DIAMETR_CL!A:B,2,FALSE))</f>
        <v>нет в справочнике</v>
      </c>
      <c r="X491" s="96" t="str">
        <f>IF(ISNA(VLOOKUP(F491,PODS.NOMINAL_WALL_THICKNESS_CL!A:B,2,FALSE)) = TRUE, "нет в справочнике", VLOOKUP(F491,PODS.NOMINAL_WALL_THICKNESS_CL!A:B,2,FALSE))</f>
        <v>нет в справочнике</v>
      </c>
      <c r="Y491" s="96" t="str">
        <f>IF(ISNA(VLOOKUP(J491,PODS.PIPE_LONG_SEAM_GCL!A:B,2,FALSE)) = TRUE, "нет в справочнике", VLOOKUP(J491,PODS.PIPE_LONG_SEAM_GCL!A:B,2,FALSE))</f>
        <v>нет в справочнике</v>
      </c>
      <c r="Z491" s="96" t="str">
        <f>IF(ISNA(VLOOKUP(K491,PODS.PIPE_SEGMENT_MATERIAL_CL!A:B,2,FALSE)) = TRUE, "нет в справочнике", VLOOKUP(K491,PODS.PIPE_SEGMENT_MATERIAL_CL!A:B,2,FALSE))</f>
        <v>нет в справочнике</v>
      </c>
      <c r="AA491" s="96" t="str">
        <f>IF(ISNA(VLOOKUP(L491,PODS.PIPE_SEGMENT_MANUFACTURER!A:B,2,FALSE)) = TRUE, "нет в справочнике", VLOOKUP(L491,PODS.PIPE_SEGMENT_MANUFACTURER!A:B,2,FALSE))</f>
        <v>нет в справочнике</v>
      </c>
      <c r="AB491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91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92" spans="1:29">
      <c r="A492" s="12"/>
      <c r="B492" s="14"/>
      <c r="C492" s="15"/>
      <c r="D492" s="11"/>
      <c r="E492" s="12"/>
      <c r="F492" s="12"/>
      <c r="G492" s="8"/>
      <c r="H492" s="8"/>
      <c r="I492" s="8"/>
      <c r="J492" s="12"/>
      <c r="K492" s="8"/>
      <c r="L492" s="8"/>
      <c r="M492" s="8"/>
      <c r="N492" s="24"/>
      <c r="O492" s="13"/>
      <c r="P492" s="13"/>
      <c r="Q492" s="13"/>
      <c r="R492" s="13"/>
      <c r="S492" s="17"/>
      <c r="T492" s="56"/>
      <c r="U492" s="96" t="str">
        <f>IF(ISNA(VLOOKUP(A492,'Служебный лист'!D:D:'Служебный лист'!E:E,2,FALSE)) = TRUE, "Газопровод не найден", VLOOKUP(A492,'Служебный лист'!D:E,2,FALSE))</f>
        <v>Газопровод не найден</v>
      </c>
      <c r="V492" s="96" t="str">
        <f>IF(ISNA(VLOOKUP(D492,PODS.DOT_CLASS_RATING_CL!A:B,2,FALSE)) = TRUE, "нет в справочнике", VLOOKUP(D492,PODS.DOT_CLASS_RATING_CL!A:B,2,FALSE))</f>
        <v>нет в справочнике</v>
      </c>
      <c r="W492" s="96" t="str">
        <f>IF(ISNA(VLOOKUP(E492,PODS.NOMINAL_DIAMETR_CL!A:B,2,FALSE)) = TRUE, "нет в справочнике", VLOOKUP(E492,PODS.NOMINAL_DIAMETR_CL!A:B,2,FALSE))</f>
        <v>нет в справочнике</v>
      </c>
      <c r="X492" s="96" t="str">
        <f>IF(ISNA(VLOOKUP(F492,PODS.NOMINAL_WALL_THICKNESS_CL!A:B,2,FALSE)) = TRUE, "нет в справочнике", VLOOKUP(F492,PODS.NOMINAL_WALL_THICKNESS_CL!A:B,2,FALSE))</f>
        <v>нет в справочнике</v>
      </c>
      <c r="Y492" s="96" t="str">
        <f>IF(ISNA(VLOOKUP(J492,PODS.PIPE_LONG_SEAM_GCL!A:B,2,FALSE)) = TRUE, "нет в справочнике", VLOOKUP(J492,PODS.PIPE_LONG_SEAM_GCL!A:B,2,FALSE))</f>
        <v>нет в справочнике</v>
      </c>
      <c r="Z492" s="96" t="str">
        <f>IF(ISNA(VLOOKUP(K492,PODS.PIPE_SEGMENT_MATERIAL_CL!A:B,2,FALSE)) = TRUE, "нет в справочнике", VLOOKUP(K492,PODS.PIPE_SEGMENT_MATERIAL_CL!A:B,2,FALSE))</f>
        <v>нет в справочнике</v>
      </c>
      <c r="AA492" s="96" t="str">
        <f>IF(ISNA(VLOOKUP(L492,PODS.PIPE_SEGMENT_MANUFACTURER!A:B,2,FALSE)) = TRUE, "нет в справочнике", VLOOKUP(L492,PODS.PIPE_SEGMENT_MANUFACTURER!A:B,2,FALSE))</f>
        <v>нет в справочнике</v>
      </c>
      <c r="AB492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92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93" spans="1:29">
      <c r="A493" s="12"/>
      <c r="B493" s="14"/>
      <c r="C493" s="15"/>
      <c r="D493" s="11"/>
      <c r="E493" s="12"/>
      <c r="F493" s="12"/>
      <c r="G493" s="8"/>
      <c r="H493" s="8"/>
      <c r="I493" s="8"/>
      <c r="J493" s="12"/>
      <c r="K493" s="8"/>
      <c r="L493" s="8"/>
      <c r="M493" s="8"/>
      <c r="N493" s="24"/>
      <c r="O493" s="13"/>
      <c r="P493" s="13"/>
      <c r="Q493" s="13"/>
      <c r="R493" s="13"/>
      <c r="S493" s="17"/>
      <c r="T493" s="56"/>
      <c r="U493" s="96" t="str">
        <f>IF(ISNA(VLOOKUP(A493,'Служебный лист'!D:D:'Служебный лист'!E:E,2,FALSE)) = TRUE, "Газопровод не найден", VLOOKUP(A493,'Служебный лист'!D:E,2,FALSE))</f>
        <v>Газопровод не найден</v>
      </c>
      <c r="V493" s="96" t="str">
        <f>IF(ISNA(VLOOKUP(D493,PODS.DOT_CLASS_RATING_CL!A:B,2,FALSE)) = TRUE, "нет в справочнике", VLOOKUP(D493,PODS.DOT_CLASS_RATING_CL!A:B,2,FALSE))</f>
        <v>нет в справочнике</v>
      </c>
      <c r="W493" s="96" t="str">
        <f>IF(ISNA(VLOOKUP(E493,PODS.NOMINAL_DIAMETR_CL!A:B,2,FALSE)) = TRUE, "нет в справочнике", VLOOKUP(E493,PODS.NOMINAL_DIAMETR_CL!A:B,2,FALSE))</f>
        <v>нет в справочнике</v>
      </c>
      <c r="X493" s="96" t="str">
        <f>IF(ISNA(VLOOKUP(F493,PODS.NOMINAL_WALL_THICKNESS_CL!A:B,2,FALSE)) = TRUE, "нет в справочнике", VLOOKUP(F493,PODS.NOMINAL_WALL_THICKNESS_CL!A:B,2,FALSE))</f>
        <v>нет в справочнике</v>
      </c>
      <c r="Y493" s="96" t="str">
        <f>IF(ISNA(VLOOKUP(J493,PODS.PIPE_LONG_SEAM_GCL!A:B,2,FALSE)) = TRUE, "нет в справочнике", VLOOKUP(J493,PODS.PIPE_LONG_SEAM_GCL!A:B,2,FALSE))</f>
        <v>нет в справочнике</v>
      </c>
      <c r="Z493" s="96" t="str">
        <f>IF(ISNA(VLOOKUP(K493,PODS.PIPE_SEGMENT_MATERIAL_CL!A:B,2,FALSE)) = TRUE, "нет в справочнике", VLOOKUP(K493,PODS.PIPE_SEGMENT_MATERIAL_CL!A:B,2,FALSE))</f>
        <v>нет в справочнике</v>
      </c>
      <c r="AA493" s="96" t="str">
        <f>IF(ISNA(VLOOKUP(L493,PODS.PIPE_SEGMENT_MANUFACTURER!A:B,2,FALSE)) = TRUE, "нет в справочнике", VLOOKUP(L493,PODS.PIPE_SEGMENT_MANUFACTURER!A:B,2,FALSE))</f>
        <v>нет в справочнике</v>
      </c>
      <c r="AB493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93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94" spans="1:29">
      <c r="A494" s="12"/>
      <c r="B494" s="14"/>
      <c r="C494" s="15"/>
      <c r="D494" s="11"/>
      <c r="E494" s="12"/>
      <c r="F494" s="12"/>
      <c r="G494" s="8"/>
      <c r="H494" s="8"/>
      <c r="I494" s="8"/>
      <c r="J494" s="12"/>
      <c r="K494" s="8"/>
      <c r="L494" s="8"/>
      <c r="M494" s="8"/>
      <c r="N494" s="24"/>
      <c r="O494" s="13"/>
      <c r="P494" s="13"/>
      <c r="Q494" s="13"/>
      <c r="R494" s="13"/>
      <c r="S494" s="17"/>
      <c r="T494" s="56"/>
      <c r="U494" s="96" t="str">
        <f>IF(ISNA(VLOOKUP(A494,'Служебный лист'!D:D:'Служебный лист'!E:E,2,FALSE)) = TRUE, "Газопровод не найден", VLOOKUP(A494,'Служебный лист'!D:E,2,FALSE))</f>
        <v>Газопровод не найден</v>
      </c>
      <c r="V494" s="96" t="str">
        <f>IF(ISNA(VLOOKUP(D494,PODS.DOT_CLASS_RATING_CL!A:B,2,FALSE)) = TRUE, "нет в справочнике", VLOOKUP(D494,PODS.DOT_CLASS_RATING_CL!A:B,2,FALSE))</f>
        <v>нет в справочнике</v>
      </c>
      <c r="W494" s="96" t="str">
        <f>IF(ISNA(VLOOKUP(E494,PODS.NOMINAL_DIAMETR_CL!A:B,2,FALSE)) = TRUE, "нет в справочнике", VLOOKUP(E494,PODS.NOMINAL_DIAMETR_CL!A:B,2,FALSE))</f>
        <v>нет в справочнике</v>
      </c>
      <c r="X494" s="96" t="str">
        <f>IF(ISNA(VLOOKUP(F494,PODS.NOMINAL_WALL_THICKNESS_CL!A:B,2,FALSE)) = TRUE, "нет в справочнике", VLOOKUP(F494,PODS.NOMINAL_WALL_THICKNESS_CL!A:B,2,FALSE))</f>
        <v>нет в справочнике</v>
      </c>
      <c r="Y494" s="96" t="str">
        <f>IF(ISNA(VLOOKUP(J494,PODS.PIPE_LONG_SEAM_GCL!A:B,2,FALSE)) = TRUE, "нет в справочнике", VLOOKUP(J494,PODS.PIPE_LONG_SEAM_GCL!A:B,2,FALSE))</f>
        <v>нет в справочнике</v>
      </c>
      <c r="Z494" s="96" t="str">
        <f>IF(ISNA(VLOOKUP(K494,PODS.PIPE_SEGMENT_MATERIAL_CL!A:B,2,FALSE)) = TRUE, "нет в справочнике", VLOOKUP(K494,PODS.PIPE_SEGMENT_MATERIAL_CL!A:B,2,FALSE))</f>
        <v>нет в справочнике</v>
      </c>
      <c r="AA494" s="96" t="str">
        <f>IF(ISNA(VLOOKUP(L494,PODS.PIPE_SEGMENT_MANUFACTURER!A:B,2,FALSE)) = TRUE, "нет в справочнике", VLOOKUP(L494,PODS.PIPE_SEGMENT_MANUFACTURER!A:B,2,FALSE))</f>
        <v>нет в справочнике</v>
      </c>
      <c r="AB494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94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95" spans="1:29">
      <c r="A495" s="12"/>
      <c r="B495" s="14"/>
      <c r="C495" s="15"/>
      <c r="D495" s="11"/>
      <c r="E495" s="12"/>
      <c r="F495" s="12"/>
      <c r="G495" s="8"/>
      <c r="H495" s="8"/>
      <c r="I495" s="8"/>
      <c r="J495" s="12"/>
      <c r="K495" s="8"/>
      <c r="L495" s="8"/>
      <c r="M495" s="8"/>
      <c r="N495" s="24"/>
      <c r="O495" s="13"/>
      <c r="P495" s="13"/>
      <c r="Q495" s="13"/>
      <c r="R495" s="13"/>
      <c r="S495" s="17"/>
      <c r="T495" s="56"/>
      <c r="U495" s="96" t="str">
        <f>IF(ISNA(VLOOKUP(A495,'Служебный лист'!D:D:'Служебный лист'!E:E,2,FALSE)) = TRUE, "Газопровод не найден", VLOOKUP(A495,'Служебный лист'!D:E,2,FALSE))</f>
        <v>Газопровод не найден</v>
      </c>
      <c r="V495" s="96" t="str">
        <f>IF(ISNA(VLOOKUP(D495,PODS.DOT_CLASS_RATING_CL!A:B,2,FALSE)) = TRUE, "нет в справочнике", VLOOKUP(D495,PODS.DOT_CLASS_RATING_CL!A:B,2,FALSE))</f>
        <v>нет в справочнике</v>
      </c>
      <c r="W495" s="96" t="str">
        <f>IF(ISNA(VLOOKUP(E495,PODS.NOMINAL_DIAMETR_CL!A:B,2,FALSE)) = TRUE, "нет в справочнике", VLOOKUP(E495,PODS.NOMINAL_DIAMETR_CL!A:B,2,FALSE))</f>
        <v>нет в справочнике</v>
      </c>
      <c r="X495" s="96" t="str">
        <f>IF(ISNA(VLOOKUP(F495,PODS.NOMINAL_WALL_THICKNESS_CL!A:B,2,FALSE)) = TRUE, "нет в справочнике", VLOOKUP(F495,PODS.NOMINAL_WALL_THICKNESS_CL!A:B,2,FALSE))</f>
        <v>нет в справочнике</v>
      </c>
      <c r="Y495" s="96" t="str">
        <f>IF(ISNA(VLOOKUP(J495,PODS.PIPE_LONG_SEAM_GCL!A:B,2,FALSE)) = TRUE, "нет в справочнике", VLOOKUP(J495,PODS.PIPE_LONG_SEAM_GCL!A:B,2,FALSE))</f>
        <v>нет в справочнике</v>
      </c>
      <c r="Z495" s="96" t="str">
        <f>IF(ISNA(VLOOKUP(K495,PODS.PIPE_SEGMENT_MATERIAL_CL!A:B,2,FALSE)) = TRUE, "нет в справочнике", VLOOKUP(K495,PODS.PIPE_SEGMENT_MATERIAL_CL!A:B,2,FALSE))</f>
        <v>нет в справочнике</v>
      </c>
      <c r="AA495" s="96" t="str">
        <f>IF(ISNA(VLOOKUP(L495,PODS.PIPE_SEGMENT_MANUFACTURER!A:B,2,FALSE)) = TRUE, "нет в справочнике", VLOOKUP(L495,PODS.PIPE_SEGMENT_MANUFACTURER!A:B,2,FALSE))</f>
        <v>нет в справочнике</v>
      </c>
      <c r="AB495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95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96" spans="1:29">
      <c r="A496" s="12"/>
      <c r="B496" s="14"/>
      <c r="C496" s="15"/>
      <c r="D496" s="11"/>
      <c r="E496" s="12"/>
      <c r="F496" s="12"/>
      <c r="G496" s="8"/>
      <c r="H496" s="8"/>
      <c r="I496" s="8"/>
      <c r="J496" s="12"/>
      <c r="K496" s="8"/>
      <c r="L496" s="8"/>
      <c r="M496" s="8"/>
      <c r="N496" s="24"/>
      <c r="O496" s="13"/>
      <c r="P496" s="13"/>
      <c r="Q496" s="13"/>
      <c r="R496" s="13"/>
      <c r="S496" s="17"/>
      <c r="T496" s="56"/>
      <c r="U496" s="96" t="str">
        <f>IF(ISNA(VLOOKUP(A496,'Служебный лист'!D:D:'Служебный лист'!E:E,2,FALSE)) = TRUE, "Газопровод не найден", VLOOKUP(A496,'Служебный лист'!D:E,2,FALSE))</f>
        <v>Газопровод не найден</v>
      </c>
      <c r="V496" s="96" t="str">
        <f>IF(ISNA(VLOOKUP(D496,PODS.DOT_CLASS_RATING_CL!A:B,2,FALSE)) = TRUE, "нет в справочнике", VLOOKUP(D496,PODS.DOT_CLASS_RATING_CL!A:B,2,FALSE))</f>
        <v>нет в справочнике</v>
      </c>
      <c r="W496" s="96" t="str">
        <f>IF(ISNA(VLOOKUP(E496,PODS.NOMINAL_DIAMETR_CL!A:B,2,FALSE)) = TRUE, "нет в справочнике", VLOOKUP(E496,PODS.NOMINAL_DIAMETR_CL!A:B,2,FALSE))</f>
        <v>нет в справочнике</v>
      </c>
      <c r="X496" s="96" t="str">
        <f>IF(ISNA(VLOOKUP(F496,PODS.NOMINAL_WALL_THICKNESS_CL!A:B,2,FALSE)) = TRUE, "нет в справочнике", VLOOKUP(F496,PODS.NOMINAL_WALL_THICKNESS_CL!A:B,2,FALSE))</f>
        <v>нет в справочнике</v>
      </c>
      <c r="Y496" s="96" t="str">
        <f>IF(ISNA(VLOOKUP(J496,PODS.PIPE_LONG_SEAM_GCL!A:B,2,FALSE)) = TRUE, "нет в справочнике", VLOOKUP(J496,PODS.PIPE_LONG_SEAM_GCL!A:B,2,FALSE))</f>
        <v>нет в справочнике</v>
      </c>
      <c r="Z496" s="96" t="str">
        <f>IF(ISNA(VLOOKUP(K496,PODS.PIPE_SEGMENT_MATERIAL_CL!A:B,2,FALSE)) = TRUE, "нет в справочнике", VLOOKUP(K496,PODS.PIPE_SEGMENT_MATERIAL_CL!A:B,2,FALSE))</f>
        <v>нет в справочнике</v>
      </c>
      <c r="AA496" s="96" t="str">
        <f>IF(ISNA(VLOOKUP(L496,PODS.PIPE_SEGMENT_MANUFACTURER!A:B,2,FALSE)) = TRUE, "нет в справочнике", VLOOKUP(L496,PODS.PIPE_SEGMENT_MANUFACTURER!A:B,2,FALSE))</f>
        <v>нет в справочнике</v>
      </c>
      <c r="AB496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96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97" spans="1:29">
      <c r="A497" s="12"/>
      <c r="B497" s="14"/>
      <c r="C497" s="15"/>
      <c r="D497" s="11"/>
      <c r="E497" s="12"/>
      <c r="F497" s="12"/>
      <c r="G497" s="8"/>
      <c r="H497" s="8"/>
      <c r="I497" s="8"/>
      <c r="J497" s="12"/>
      <c r="K497" s="8"/>
      <c r="L497" s="8"/>
      <c r="M497" s="8"/>
      <c r="N497" s="24"/>
      <c r="O497" s="13"/>
      <c r="P497" s="13"/>
      <c r="Q497" s="13"/>
      <c r="R497" s="13"/>
      <c r="S497" s="17"/>
      <c r="T497" s="56"/>
      <c r="U497" s="96" t="str">
        <f>IF(ISNA(VLOOKUP(A497,'Служебный лист'!D:D:'Служебный лист'!E:E,2,FALSE)) = TRUE, "Газопровод не найден", VLOOKUP(A497,'Служебный лист'!D:E,2,FALSE))</f>
        <v>Газопровод не найден</v>
      </c>
      <c r="V497" s="96" t="str">
        <f>IF(ISNA(VLOOKUP(D497,PODS.DOT_CLASS_RATING_CL!A:B,2,FALSE)) = TRUE, "нет в справочнике", VLOOKUP(D497,PODS.DOT_CLASS_RATING_CL!A:B,2,FALSE))</f>
        <v>нет в справочнике</v>
      </c>
      <c r="W497" s="96" t="str">
        <f>IF(ISNA(VLOOKUP(E497,PODS.NOMINAL_DIAMETR_CL!A:B,2,FALSE)) = TRUE, "нет в справочнике", VLOOKUP(E497,PODS.NOMINAL_DIAMETR_CL!A:B,2,FALSE))</f>
        <v>нет в справочнике</v>
      </c>
      <c r="X497" s="96" t="str">
        <f>IF(ISNA(VLOOKUP(F497,PODS.NOMINAL_WALL_THICKNESS_CL!A:B,2,FALSE)) = TRUE, "нет в справочнике", VLOOKUP(F497,PODS.NOMINAL_WALL_THICKNESS_CL!A:B,2,FALSE))</f>
        <v>нет в справочнике</v>
      </c>
      <c r="Y497" s="96" t="str">
        <f>IF(ISNA(VLOOKUP(J497,PODS.PIPE_LONG_SEAM_GCL!A:B,2,FALSE)) = TRUE, "нет в справочнике", VLOOKUP(J497,PODS.PIPE_LONG_SEAM_GCL!A:B,2,FALSE))</f>
        <v>нет в справочнике</v>
      </c>
      <c r="Z497" s="96" t="str">
        <f>IF(ISNA(VLOOKUP(K497,PODS.PIPE_SEGMENT_MATERIAL_CL!A:B,2,FALSE)) = TRUE, "нет в справочнике", VLOOKUP(K497,PODS.PIPE_SEGMENT_MATERIAL_CL!A:B,2,FALSE))</f>
        <v>нет в справочнике</v>
      </c>
      <c r="AA497" s="96" t="str">
        <f>IF(ISNA(VLOOKUP(L497,PODS.PIPE_SEGMENT_MANUFACTURER!A:B,2,FALSE)) = TRUE, "нет в справочнике", VLOOKUP(L497,PODS.PIPE_SEGMENT_MANUFACTURER!A:B,2,FALSE))</f>
        <v>нет в справочнике</v>
      </c>
      <c r="AB497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97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98" spans="1:29">
      <c r="A498" s="12"/>
      <c r="B498" s="14"/>
      <c r="C498" s="15"/>
      <c r="D498" s="11"/>
      <c r="E498" s="12"/>
      <c r="F498" s="12"/>
      <c r="G498" s="8"/>
      <c r="H498" s="8"/>
      <c r="I498" s="8"/>
      <c r="J498" s="12"/>
      <c r="K498" s="8"/>
      <c r="L498" s="8"/>
      <c r="M498" s="8"/>
      <c r="N498" s="24"/>
      <c r="O498" s="13"/>
      <c r="P498" s="13"/>
      <c r="Q498" s="13"/>
      <c r="R498" s="13"/>
      <c r="S498" s="17"/>
      <c r="T498" s="56"/>
      <c r="U498" s="96" t="str">
        <f>IF(ISNA(VLOOKUP(A498,'Служебный лист'!D:D:'Служебный лист'!E:E,2,FALSE)) = TRUE, "Газопровод не найден", VLOOKUP(A498,'Служебный лист'!D:E,2,FALSE))</f>
        <v>Газопровод не найден</v>
      </c>
      <c r="V498" s="96" t="str">
        <f>IF(ISNA(VLOOKUP(D498,PODS.DOT_CLASS_RATING_CL!A:B,2,FALSE)) = TRUE, "нет в справочнике", VLOOKUP(D498,PODS.DOT_CLASS_RATING_CL!A:B,2,FALSE))</f>
        <v>нет в справочнике</v>
      </c>
      <c r="W498" s="96" t="str">
        <f>IF(ISNA(VLOOKUP(E498,PODS.NOMINAL_DIAMETR_CL!A:B,2,FALSE)) = TRUE, "нет в справочнике", VLOOKUP(E498,PODS.NOMINAL_DIAMETR_CL!A:B,2,FALSE))</f>
        <v>нет в справочнике</v>
      </c>
      <c r="X498" s="96" t="str">
        <f>IF(ISNA(VLOOKUP(F498,PODS.NOMINAL_WALL_THICKNESS_CL!A:B,2,FALSE)) = TRUE, "нет в справочнике", VLOOKUP(F498,PODS.NOMINAL_WALL_THICKNESS_CL!A:B,2,FALSE))</f>
        <v>нет в справочнике</v>
      </c>
      <c r="Y498" s="96" t="str">
        <f>IF(ISNA(VLOOKUP(J498,PODS.PIPE_LONG_SEAM_GCL!A:B,2,FALSE)) = TRUE, "нет в справочнике", VLOOKUP(J498,PODS.PIPE_LONG_SEAM_GCL!A:B,2,FALSE))</f>
        <v>нет в справочнике</v>
      </c>
      <c r="Z498" s="96" t="str">
        <f>IF(ISNA(VLOOKUP(K498,PODS.PIPE_SEGMENT_MATERIAL_CL!A:B,2,FALSE)) = TRUE, "нет в справочнике", VLOOKUP(K498,PODS.PIPE_SEGMENT_MATERIAL_CL!A:B,2,FALSE))</f>
        <v>нет в справочнике</v>
      </c>
      <c r="AA498" s="96" t="str">
        <f>IF(ISNA(VLOOKUP(L498,PODS.PIPE_SEGMENT_MANUFACTURER!A:B,2,FALSE)) = TRUE, "нет в справочнике", VLOOKUP(L498,PODS.PIPE_SEGMENT_MANUFACTURER!A:B,2,FALSE))</f>
        <v>нет в справочнике</v>
      </c>
      <c r="AB498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98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499" spans="1:29">
      <c r="A499" s="12"/>
      <c r="B499" s="14"/>
      <c r="C499" s="15"/>
      <c r="D499" s="11"/>
      <c r="E499" s="12"/>
      <c r="F499" s="12"/>
      <c r="G499" s="8"/>
      <c r="H499" s="8"/>
      <c r="I499" s="8"/>
      <c r="J499" s="12"/>
      <c r="K499" s="8"/>
      <c r="L499" s="8"/>
      <c r="M499" s="8"/>
      <c r="N499" s="24"/>
      <c r="O499" s="13"/>
      <c r="P499" s="13"/>
      <c r="Q499" s="13"/>
      <c r="R499" s="13"/>
      <c r="S499" s="17"/>
      <c r="T499" s="56"/>
      <c r="U499" s="96" t="str">
        <f>IF(ISNA(VLOOKUP(A499,'Служебный лист'!D:D:'Служебный лист'!E:E,2,FALSE)) = TRUE, "Газопровод не найден", VLOOKUP(A499,'Служебный лист'!D:E,2,FALSE))</f>
        <v>Газопровод не найден</v>
      </c>
      <c r="V499" s="96" t="str">
        <f>IF(ISNA(VLOOKUP(D499,PODS.DOT_CLASS_RATING_CL!A:B,2,FALSE)) = TRUE, "нет в справочнике", VLOOKUP(D499,PODS.DOT_CLASS_RATING_CL!A:B,2,FALSE))</f>
        <v>нет в справочнике</v>
      </c>
      <c r="W499" s="96" t="str">
        <f>IF(ISNA(VLOOKUP(E499,PODS.NOMINAL_DIAMETR_CL!A:B,2,FALSE)) = TRUE, "нет в справочнике", VLOOKUP(E499,PODS.NOMINAL_DIAMETR_CL!A:B,2,FALSE))</f>
        <v>нет в справочнике</v>
      </c>
      <c r="X499" s="96" t="str">
        <f>IF(ISNA(VLOOKUP(F499,PODS.NOMINAL_WALL_THICKNESS_CL!A:B,2,FALSE)) = TRUE, "нет в справочнике", VLOOKUP(F499,PODS.NOMINAL_WALL_THICKNESS_CL!A:B,2,FALSE))</f>
        <v>нет в справочнике</v>
      </c>
      <c r="Y499" s="96" t="str">
        <f>IF(ISNA(VLOOKUP(J499,PODS.PIPE_LONG_SEAM_GCL!A:B,2,FALSE)) = TRUE, "нет в справочнике", VLOOKUP(J499,PODS.PIPE_LONG_SEAM_GCL!A:B,2,FALSE))</f>
        <v>нет в справочнике</v>
      </c>
      <c r="Z499" s="96" t="str">
        <f>IF(ISNA(VLOOKUP(K499,PODS.PIPE_SEGMENT_MATERIAL_CL!A:B,2,FALSE)) = TRUE, "нет в справочнике", VLOOKUP(K499,PODS.PIPE_SEGMENT_MATERIAL_CL!A:B,2,FALSE))</f>
        <v>нет в справочнике</v>
      </c>
      <c r="AA499" s="96" t="str">
        <f>IF(ISNA(VLOOKUP(L499,PODS.PIPE_SEGMENT_MANUFACTURER!A:B,2,FALSE)) = TRUE, "нет в справочнике", VLOOKUP(L499,PODS.PIPE_SEGMENT_MANUFACTURER!A:B,2,FALSE))</f>
        <v>нет в справочнике</v>
      </c>
      <c r="AB499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499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00" spans="1:29">
      <c r="A500" s="12"/>
      <c r="B500" s="14"/>
      <c r="C500" s="15"/>
      <c r="D500" s="11"/>
      <c r="E500" s="12"/>
      <c r="F500" s="12"/>
      <c r="G500" s="8"/>
      <c r="H500" s="8"/>
      <c r="I500" s="8"/>
      <c r="J500" s="12"/>
      <c r="K500" s="8"/>
      <c r="L500" s="8"/>
      <c r="M500" s="8"/>
      <c r="N500" s="24"/>
      <c r="O500" s="13"/>
      <c r="P500" s="13"/>
      <c r="Q500" s="13"/>
      <c r="R500" s="13"/>
      <c r="S500" s="17"/>
      <c r="T500" s="56"/>
      <c r="U500" s="96" t="str">
        <f>IF(ISNA(VLOOKUP(A500,'Служебный лист'!D:D:'Служебный лист'!E:E,2,FALSE)) = TRUE, "Газопровод не найден", VLOOKUP(A500,'Служебный лист'!D:E,2,FALSE))</f>
        <v>Газопровод не найден</v>
      </c>
      <c r="V500" s="96" t="str">
        <f>IF(ISNA(VLOOKUP(D500,PODS.DOT_CLASS_RATING_CL!A:B,2,FALSE)) = TRUE, "нет в справочнике", VLOOKUP(D500,PODS.DOT_CLASS_RATING_CL!A:B,2,FALSE))</f>
        <v>нет в справочнике</v>
      </c>
      <c r="W500" s="96" t="str">
        <f>IF(ISNA(VLOOKUP(E500,PODS.NOMINAL_DIAMETR_CL!A:B,2,FALSE)) = TRUE, "нет в справочнике", VLOOKUP(E500,PODS.NOMINAL_DIAMETR_CL!A:B,2,FALSE))</f>
        <v>нет в справочнике</v>
      </c>
      <c r="X500" s="96" t="str">
        <f>IF(ISNA(VLOOKUP(F500,PODS.NOMINAL_WALL_THICKNESS_CL!A:B,2,FALSE)) = TRUE, "нет в справочнике", VLOOKUP(F500,PODS.NOMINAL_WALL_THICKNESS_CL!A:B,2,FALSE))</f>
        <v>нет в справочнике</v>
      </c>
      <c r="Y500" s="96" t="str">
        <f>IF(ISNA(VLOOKUP(J500,PODS.PIPE_LONG_SEAM_GCL!A:B,2,FALSE)) = TRUE, "нет в справочнике", VLOOKUP(J500,PODS.PIPE_LONG_SEAM_GCL!A:B,2,FALSE))</f>
        <v>нет в справочнике</v>
      </c>
      <c r="Z500" s="96" t="str">
        <f>IF(ISNA(VLOOKUP(K500,PODS.PIPE_SEGMENT_MATERIAL_CL!A:B,2,FALSE)) = TRUE, "нет в справочнике", VLOOKUP(K500,PODS.PIPE_SEGMENT_MATERIAL_CL!A:B,2,FALSE))</f>
        <v>нет в справочнике</v>
      </c>
      <c r="AA500" s="96" t="str">
        <f>IF(ISNA(VLOOKUP(L500,PODS.PIPE_SEGMENT_MANUFACTURER!A:B,2,FALSE)) = TRUE, "нет в справочнике", VLOOKUP(L500,PODS.PIPE_SEGMENT_MANUFACTURER!A:B,2,FALSE))</f>
        <v>нет в справочнике</v>
      </c>
      <c r="AB500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00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01" spans="1:29">
      <c r="A501" s="12"/>
      <c r="B501" s="14"/>
      <c r="C501" s="15"/>
      <c r="D501" s="11"/>
      <c r="E501" s="12"/>
      <c r="F501" s="12"/>
      <c r="G501" s="8"/>
      <c r="H501" s="8"/>
      <c r="I501" s="8"/>
      <c r="J501" s="12"/>
      <c r="K501" s="8"/>
      <c r="L501" s="8"/>
      <c r="M501" s="8"/>
      <c r="N501" s="24"/>
      <c r="O501" s="13"/>
      <c r="P501" s="13"/>
      <c r="Q501" s="13"/>
      <c r="R501" s="13"/>
      <c r="S501" s="17"/>
      <c r="T501" s="56"/>
      <c r="U501" s="96" t="str">
        <f>IF(ISNA(VLOOKUP(A501,'Служебный лист'!D:D:'Служебный лист'!E:E,2,FALSE)) = TRUE, "Газопровод не найден", VLOOKUP(A501,'Служебный лист'!D:E,2,FALSE))</f>
        <v>Газопровод не найден</v>
      </c>
      <c r="V501" s="96" t="str">
        <f>IF(ISNA(VLOOKUP(D501,PODS.DOT_CLASS_RATING_CL!A:B,2,FALSE)) = TRUE, "нет в справочнике", VLOOKUP(D501,PODS.DOT_CLASS_RATING_CL!A:B,2,FALSE))</f>
        <v>нет в справочнике</v>
      </c>
      <c r="W501" s="96" t="str">
        <f>IF(ISNA(VLOOKUP(E501,PODS.NOMINAL_DIAMETR_CL!A:B,2,FALSE)) = TRUE, "нет в справочнике", VLOOKUP(E501,PODS.NOMINAL_DIAMETR_CL!A:B,2,FALSE))</f>
        <v>нет в справочнике</v>
      </c>
      <c r="X501" s="96" t="str">
        <f>IF(ISNA(VLOOKUP(F501,PODS.NOMINAL_WALL_THICKNESS_CL!A:B,2,FALSE)) = TRUE, "нет в справочнике", VLOOKUP(F501,PODS.NOMINAL_WALL_THICKNESS_CL!A:B,2,FALSE))</f>
        <v>нет в справочнике</v>
      </c>
      <c r="Y501" s="96" t="str">
        <f>IF(ISNA(VLOOKUP(J501,PODS.PIPE_LONG_SEAM_GCL!A:B,2,FALSE)) = TRUE, "нет в справочнике", VLOOKUP(J501,PODS.PIPE_LONG_SEAM_GCL!A:B,2,FALSE))</f>
        <v>нет в справочнике</v>
      </c>
      <c r="Z501" s="96" t="str">
        <f>IF(ISNA(VLOOKUP(K501,PODS.PIPE_SEGMENT_MATERIAL_CL!A:B,2,FALSE)) = TRUE, "нет в справочнике", VLOOKUP(K501,PODS.PIPE_SEGMENT_MATERIAL_CL!A:B,2,FALSE))</f>
        <v>нет в справочнике</v>
      </c>
      <c r="AA501" s="96" t="str">
        <f>IF(ISNA(VLOOKUP(L501,PODS.PIPE_SEGMENT_MANUFACTURER!A:B,2,FALSE)) = TRUE, "нет в справочнике", VLOOKUP(L501,PODS.PIPE_SEGMENT_MANUFACTURER!A:B,2,FALSE))</f>
        <v>нет в справочнике</v>
      </c>
      <c r="AB501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01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02" spans="1:29">
      <c r="A502" s="12"/>
      <c r="B502" s="14"/>
      <c r="C502" s="15"/>
      <c r="D502" s="11"/>
      <c r="E502" s="12"/>
      <c r="F502" s="12"/>
      <c r="G502" s="8"/>
      <c r="H502" s="8"/>
      <c r="I502" s="8"/>
      <c r="J502" s="12"/>
      <c r="K502" s="8"/>
      <c r="L502" s="8"/>
      <c r="M502" s="8"/>
      <c r="N502" s="24"/>
      <c r="O502" s="13"/>
      <c r="P502" s="13"/>
      <c r="Q502" s="13"/>
      <c r="R502" s="13"/>
      <c r="S502" s="17"/>
      <c r="T502" s="56"/>
      <c r="U502" s="96" t="str">
        <f>IF(ISNA(VLOOKUP(A502,'Служебный лист'!D:D:'Служебный лист'!E:E,2,FALSE)) = TRUE, "Газопровод не найден", VLOOKUP(A502,'Служебный лист'!D:E,2,FALSE))</f>
        <v>Газопровод не найден</v>
      </c>
      <c r="V502" s="96" t="str">
        <f>IF(ISNA(VLOOKUP(D502,PODS.DOT_CLASS_RATING_CL!A:B,2,FALSE)) = TRUE, "нет в справочнике", VLOOKUP(D502,PODS.DOT_CLASS_RATING_CL!A:B,2,FALSE))</f>
        <v>нет в справочнике</v>
      </c>
      <c r="W502" s="96" t="str">
        <f>IF(ISNA(VLOOKUP(E502,PODS.NOMINAL_DIAMETR_CL!A:B,2,FALSE)) = TRUE, "нет в справочнике", VLOOKUP(E502,PODS.NOMINAL_DIAMETR_CL!A:B,2,FALSE))</f>
        <v>нет в справочнике</v>
      </c>
      <c r="X502" s="96" t="str">
        <f>IF(ISNA(VLOOKUP(F502,PODS.NOMINAL_WALL_THICKNESS_CL!A:B,2,FALSE)) = TRUE, "нет в справочнике", VLOOKUP(F502,PODS.NOMINAL_WALL_THICKNESS_CL!A:B,2,FALSE))</f>
        <v>нет в справочнике</v>
      </c>
      <c r="Y502" s="96" t="str">
        <f>IF(ISNA(VLOOKUP(J502,PODS.PIPE_LONG_SEAM_GCL!A:B,2,FALSE)) = TRUE, "нет в справочнике", VLOOKUP(J502,PODS.PIPE_LONG_SEAM_GCL!A:B,2,FALSE))</f>
        <v>нет в справочнике</v>
      </c>
      <c r="Z502" s="96" t="str">
        <f>IF(ISNA(VLOOKUP(K502,PODS.PIPE_SEGMENT_MATERIAL_CL!A:B,2,FALSE)) = TRUE, "нет в справочнике", VLOOKUP(K502,PODS.PIPE_SEGMENT_MATERIAL_CL!A:B,2,FALSE))</f>
        <v>нет в справочнике</v>
      </c>
      <c r="AA502" s="96" t="str">
        <f>IF(ISNA(VLOOKUP(L502,PODS.PIPE_SEGMENT_MANUFACTURER!A:B,2,FALSE)) = TRUE, "нет в справочнике", VLOOKUP(L502,PODS.PIPE_SEGMENT_MANUFACTURER!A:B,2,FALSE))</f>
        <v>нет в справочнике</v>
      </c>
      <c r="AB502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02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03" spans="1:29">
      <c r="A503" s="12"/>
      <c r="B503" s="14"/>
      <c r="C503" s="15"/>
      <c r="D503" s="11"/>
      <c r="E503" s="12"/>
      <c r="F503" s="12"/>
      <c r="G503" s="8"/>
      <c r="H503" s="8"/>
      <c r="I503" s="8"/>
      <c r="J503" s="12"/>
      <c r="K503" s="8"/>
      <c r="L503" s="8"/>
      <c r="M503" s="8"/>
      <c r="N503" s="24"/>
      <c r="O503" s="13"/>
      <c r="P503" s="13"/>
      <c r="Q503" s="13"/>
      <c r="R503" s="13"/>
      <c r="S503" s="17"/>
      <c r="T503" s="56"/>
      <c r="U503" s="96" t="str">
        <f>IF(ISNA(VLOOKUP(A503,'Служебный лист'!D:D:'Служебный лист'!E:E,2,FALSE)) = TRUE, "Газопровод не найден", VLOOKUP(A503,'Служебный лист'!D:E,2,FALSE))</f>
        <v>Газопровод не найден</v>
      </c>
      <c r="V503" s="96" t="str">
        <f>IF(ISNA(VLOOKUP(D503,PODS.DOT_CLASS_RATING_CL!A:B,2,FALSE)) = TRUE, "нет в справочнике", VLOOKUP(D503,PODS.DOT_CLASS_RATING_CL!A:B,2,FALSE))</f>
        <v>нет в справочнике</v>
      </c>
      <c r="W503" s="96" t="str">
        <f>IF(ISNA(VLOOKUP(E503,PODS.NOMINAL_DIAMETR_CL!A:B,2,FALSE)) = TRUE, "нет в справочнике", VLOOKUP(E503,PODS.NOMINAL_DIAMETR_CL!A:B,2,FALSE))</f>
        <v>нет в справочнике</v>
      </c>
      <c r="X503" s="96" t="str">
        <f>IF(ISNA(VLOOKUP(F503,PODS.NOMINAL_WALL_THICKNESS_CL!A:B,2,FALSE)) = TRUE, "нет в справочнике", VLOOKUP(F503,PODS.NOMINAL_WALL_THICKNESS_CL!A:B,2,FALSE))</f>
        <v>нет в справочнике</v>
      </c>
      <c r="Y503" s="96" t="str">
        <f>IF(ISNA(VLOOKUP(J503,PODS.PIPE_LONG_SEAM_GCL!A:B,2,FALSE)) = TRUE, "нет в справочнике", VLOOKUP(J503,PODS.PIPE_LONG_SEAM_GCL!A:B,2,FALSE))</f>
        <v>нет в справочнике</v>
      </c>
      <c r="Z503" s="96" t="str">
        <f>IF(ISNA(VLOOKUP(K503,PODS.PIPE_SEGMENT_MATERIAL_CL!A:B,2,FALSE)) = TRUE, "нет в справочнике", VLOOKUP(K503,PODS.PIPE_SEGMENT_MATERIAL_CL!A:B,2,FALSE))</f>
        <v>нет в справочнике</v>
      </c>
      <c r="AA503" s="96" t="str">
        <f>IF(ISNA(VLOOKUP(L503,PODS.PIPE_SEGMENT_MANUFACTURER!A:B,2,FALSE)) = TRUE, "нет в справочнике", VLOOKUP(L503,PODS.PIPE_SEGMENT_MANUFACTURER!A:B,2,FALSE))</f>
        <v>нет в справочнике</v>
      </c>
      <c r="AB503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03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04" spans="1:29">
      <c r="A504" s="12"/>
      <c r="B504" s="14"/>
      <c r="C504" s="15"/>
      <c r="D504" s="11"/>
      <c r="E504" s="12"/>
      <c r="F504" s="12"/>
      <c r="G504" s="8"/>
      <c r="H504" s="8"/>
      <c r="I504" s="8"/>
      <c r="J504" s="12"/>
      <c r="K504" s="8"/>
      <c r="L504" s="8"/>
      <c r="M504" s="8"/>
      <c r="N504" s="24"/>
      <c r="O504" s="13"/>
      <c r="P504" s="13"/>
      <c r="Q504" s="13"/>
      <c r="R504" s="13"/>
      <c r="S504" s="17"/>
      <c r="T504" s="56"/>
      <c r="U504" s="96" t="str">
        <f>IF(ISNA(VLOOKUP(A504,'Служебный лист'!D:D:'Служебный лист'!E:E,2,FALSE)) = TRUE, "Газопровод не найден", VLOOKUP(A504,'Служебный лист'!D:E,2,FALSE))</f>
        <v>Газопровод не найден</v>
      </c>
      <c r="V504" s="96" t="str">
        <f>IF(ISNA(VLOOKUP(D504,PODS.DOT_CLASS_RATING_CL!A:B,2,FALSE)) = TRUE, "нет в справочнике", VLOOKUP(D504,PODS.DOT_CLASS_RATING_CL!A:B,2,FALSE))</f>
        <v>нет в справочнике</v>
      </c>
      <c r="W504" s="96" t="str">
        <f>IF(ISNA(VLOOKUP(E504,PODS.NOMINAL_DIAMETR_CL!A:B,2,FALSE)) = TRUE, "нет в справочнике", VLOOKUP(E504,PODS.NOMINAL_DIAMETR_CL!A:B,2,FALSE))</f>
        <v>нет в справочнике</v>
      </c>
      <c r="X504" s="96" t="str">
        <f>IF(ISNA(VLOOKUP(F504,PODS.NOMINAL_WALL_THICKNESS_CL!A:B,2,FALSE)) = TRUE, "нет в справочнике", VLOOKUP(F504,PODS.NOMINAL_WALL_THICKNESS_CL!A:B,2,FALSE))</f>
        <v>нет в справочнике</v>
      </c>
      <c r="Y504" s="96" t="str">
        <f>IF(ISNA(VLOOKUP(J504,PODS.PIPE_LONG_SEAM_GCL!A:B,2,FALSE)) = TRUE, "нет в справочнике", VLOOKUP(J504,PODS.PIPE_LONG_SEAM_GCL!A:B,2,FALSE))</f>
        <v>нет в справочнике</v>
      </c>
      <c r="Z504" s="96" t="str">
        <f>IF(ISNA(VLOOKUP(K504,PODS.PIPE_SEGMENT_MATERIAL_CL!A:B,2,FALSE)) = TRUE, "нет в справочнике", VLOOKUP(K504,PODS.PIPE_SEGMENT_MATERIAL_CL!A:B,2,FALSE))</f>
        <v>нет в справочнике</v>
      </c>
      <c r="AA504" s="96" t="str">
        <f>IF(ISNA(VLOOKUP(L504,PODS.PIPE_SEGMENT_MANUFACTURER!A:B,2,FALSE)) = TRUE, "нет в справочнике", VLOOKUP(L504,PODS.PIPE_SEGMENT_MANUFACTURER!A:B,2,FALSE))</f>
        <v>нет в справочнике</v>
      </c>
      <c r="AB504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04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05" spans="1:29">
      <c r="A505" s="12"/>
      <c r="B505" s="14"/>
      <c r="C505" s="15"/>
      <c r="D505" s="11"/>
      <c r="E505" s="12"/>
      <c r="F505" s="12"/>
      <c r="G505" s="8"/>
      <c r="H505" s="8"/>
      <c r="I505" s="8"/>
      <c r="J505" s="12"/>
      <c r="K505" s="8"/>
      <c r="L505" s="8"/>
      <c r="M505" s="8"/>
      <c r="N505" s="24"/>
      <c r="O505" s="13"/>
      <c r="P505" s="13"/>
      <c r="Q505" s="13"/>
      <c r="R505" s="13"/>
      <c r="S505" s="17"/>
      <c r="T505" s="56"/>
      <c r="U505" s="96" t="str">
        <f>IF(ISNA(VLOOKUP(A505,'Служебный лист'!D:D:'Служебный лист'!E:E,2,FALSE)) = TRUE, "Газопровод не найден", VLOOKUP(A505,'Служебный лист'!D:E,2,FALSE))</f>
        <v>Газопровод не найден</v>
      </c>
      <c r="V505" s="96" t="str">
        <f>IF(ISNA(VLOOKUP(D505,PODS.DOT_CLASS_RATING_CL!A:B,2,FALSE)) = TRUE, "нет в справочнике", VLOOKUP(D505,PODS.DOT_CLASS_RATING_CL!A:B,2,FALSE))</f>
        <v>нет в справочнике</v>
      </c>
      <c r="W505" s="96" t="str">
        <f>IF(ISNA(VLOOKUP(E505,PODS.NOMINAL_DIAMETR_CL!A:B,2,FALSE)) = TRUE, "нет в справочнике", VLOOKUP(E505,PODS.NOMINAL_DIAMETR_CL!A:B,2,FALSE))</f>
        <v>нет в справочнике</v>
      </c>
      <c r="X505" s="96" t="str">
        <f>IF(ISNA(VLOOKUP(F505,PODS.NOMINAL_WALL_THICKNESS_CL!A:B,2,FALSE)) = TRUE, "нет в справочнике", VLOOKUP(F505,PODS.NOMINAL_WALL_THICKNESS_CL!A:B,2,FALSE))</f>
        <v>нет в справочнике</v>
      </c>
      <c r="Y505" s="96" t="str">
        <f>IF(ISNA(VLOOKUP(J505,PODS.PIPE_LONG_SEAM_GCL!A:B,2,FALSE)) = TRUE, "нет в справочнике", VLOOKUP(J505,PODS.PIPE_LONG_SEAM_GCL!A:B,2,FALSE))</f>
        <v>нет в справочнике</v>
      </c>
      <c r="Z505" s="96" t="str">
        <f>IF(ISNA(VLOOKUP(K505,PODS.PIPE_SEGMENT_MATERIAL_CL!A:B,2,FALSE)) = TRUE, "нет в справочнике", VLOOKUP(K505,PODS.PIPE_SEGMENT_MATERIAL_CL!A:B,2,FALSE))</f>
        <v>нет в справочнике</v>
      </c>
      <c r="AA505" s="96" t="str">
        <f>IF(ISNA(VLOOKUP(L505,PODS.PIPE_SEGMENT_MANUFACTURER!A:B,2,FALSE)) = TRUE, "нет в справочнике", VLOOKUP(L505,PODS.PIPE_SEGMENT_MANUFACTURER!A:B,2,FALSE))</f>
        <v>нет в справочнике</v>
      </c>
      <c r="AB505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05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06" spans="1:29">
      <c r="A506" s="12"/>
      <c r="B506" s="14"/>
      <c r="C506" s="15"/>
      <c r="D506" s="11"/>
      <c r="E506" s="12"/>
      <c r="F506" s="12"/>
      <c r="G506" s="8"/>
      <c r="H506" s="8"/>
      <c r="I506" s="8"/>
      <c r="J506" s="12"/>
      <c r="K506" s="8"/>
      <c r="L506" s="8"/>
      <c r="M506" s="8"/>
      <c r="N506" s="24"/>
      <c r="O506" s="13"/>
      <c r="P506" s="13"/>
      <c r="Q506" s="13"/>
      <c r="R506" s="13"/>
      <c r="S506" s="17"/>
      <c r="T506" s="56"/>
      <c r="U506" s="96" t="str">
        <f>IF(ISNA(VLOOKUP(A506,'Служебный лист'!D:D:'Служебный лист'!E:E,2,FALSE)) = TRUE, "Газопровод не найден", VLOOKUP(A506,'Служебный лист'!D:E,2,FALSE))</f>
        <v>Газопровод не найден</v>
      </c>
      <c r="V506" s="96" t="str">
        <f>IF(ISNA(VLOOKUP(D506,PODS.DOT_CLASS_RATING_CL!A:B,2,FALSE)) = TRUE, "нет в справочнике", VLOOKUP(D506,PODS.DOT_CLASS_RATING_CL!A:B,2,FALSE))</f>
        <v>нет в справочнике</v>
      </c>
      <c r="W506" s="96" t="str">
        <f>IF(ISNA(VLOOKUP(E506,PODS.NOMINAL_DIAMETR_CL!A:B,2,FALSE)) = TRUE, "нет в справочнике", VLOOKUP(E506,PODS.NOMINAL_DIAMETR_CL!A:B,2,FALSE))</f>
        <v>нет в справочнике</v>
      </c>
      <c r="X506" s="96" t="str">
        <f>IF(ISNA(VLOOKUP(F506,PODS.NOMINAL_WALL_THICKNESS_CL!A:B,2,FALSE)) = TRUE, "нет в справочнике", VLOOKUP(F506,PODS.NOMINAL_WALL_THICKNESS_CL!A:B,2,FALSE))</f>
        <v>нет в справочнике</v>
      </c>
      <c r="Y506" s="96" t="str">
        <f>IF(ISNA(VLOOKUP(J506,PODS.PIPE_LONG_SEAM_GCL!A:B,2,FALSE)) = TRUE, "нет в справочнике", VLOOKUP(J506,PODS.PIPE_LONG_SEAM_GCL!A:B,2,FALSE))</f>
        <v>нет в справочнике</v>
      </c>
      <c r="Z506" s="96" t="str">
        <f>IF(ISNA(VLOOKUP(K506,PODS.PIPE_SEGMENT_MATERIAL_CL!A:B,2,FALSE)) = TRUE, "нет в справочнике", VLOOKUP(K506,PODS.PIPE_SEGMENT_MATERIAL_CL!A:B,2,FALSE))</f>
        <v>нет в справочнике</v>
      </c>
      <c r="AA506" s="96" t="str">
        <f>IF(ISNA(VLOOKUP(L506,PODS.PIPE_SEGMENT_MANUFACTURER!A:B,2,FALSE)) = TRUE, "нет в справочнике", VLOOKUP(L506,PODS.PIPE_SEGMENT_MANUFACTURER!A:B,2,FALSE))</f>
        <v>нет в справочнике</v>
      </c>
      <c r="AB506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06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07" spans="1:29">
      <c r="A507" s="12"/>
      <c r="B507" s="14"/>
      <c r="C507" s="15"/>
      <c r="D507" s="11"/>
      <c r="E507" s="12"/>
      <c r="F507" s="12"/>
      <c r="G507" s="8"/>
      <c r="H507" s="8"/>
      <c r="I507" s="8"/>
      <c r="J507" s="12"/>
      <c r="K507" s="8"/>
      <c r="L507" s="8"/>
      <c r="M507" s="8"/>
      <c r="N507" s="24"/>
      <c r="O507" s="13"/>
      <c r="P507" s="13"/>
      <c r="Q507" s="13"/>
      <c r="R507" s="13"/>
      <c r="S507" s="17"/>
      <c r="T507" s="56"/>
      <c r="U507" s="96" t="str">
        <f>IF(ISNA(VLOOKUP(A507,'Служебный лист'!D:D:'Служебный лист'!E:E,2,FALSE)) = TRUE, "Газопровод не найден", VLOOKUP(A507,'Служебный лист'!D:E,2,FALSE))</f>
        <v>Газопровод не найден</v>
      </c>
      <c r="V507" s="96" t="str">
        <f>IF(ISNA(VLOOKUP(D507,PODS.DOT_CLASS_RATING_CL!A:B,2,FALSE)) = TRUE, "нет в справочнике", VLOOKUP(D507,PODS.DOT_CLASS_RATING_CL!A:B,2,FALSE))</f>
        <v>нет в справочнике</v>
      </c>
      <c r="W507" s="96" t="str">
        <f>IF(ISNA(VLOOKUP(E507,PODS.NOMINAL_DIAMETR_CL!A:B,2,FALSE)) = TRUE, "нет в справочнике", VLOOKUP(E507,PODS.NOMINAL_DIAMETR_CL!A:B,2,FALSE))</f>
        <v>нет в справочнике</v>
      </c>
      <c r="X507" s="96" t="str">
        <f>IF(ISNA(VLOOKUP(F507,PODS.NOMINAL_WALL_THICKNESS_CL!A:B,2,FALSE)) = TRUE, "нет в справочнике", VLOOKUP(F507,PODS.NOMINAL_WALL_THICKNESS_CL!A:B,2,FALSE))</f>
        <v>нет в справочнике</v>
      </c>
      <c r="Y507" s="96" t="str">
        <f>IF(ISNA(VLOOKUP(J507,PODS.PIPE_LONG_SEAM_GCL!A:B,2,FALSE)) = TRUE, "нет в справочнике", VLOOKUP(J507,PODS.PIPE_LONG_SEAM_GCL!A:B,2,FALSE))</f>
        <v>нет в справочнике</v>
      </c>
      <c r="Z507" s="96" t="str">
        <f>IF(ISNA(VLOOKUP(K507,PODS.PIPE_SEGMENT_MATERIAL_CL!A:B,2,FALSE)) = TRUE, "нет в справочнике", VLOOKUP(K507,PODS.PIPE_SEGMENT_MATERIAL_CL!A:B,2,FALSE))</f>
        <v>нет в справочнике</v>
      </c>
      <c r="AA507" s="96" t="str">
        <f>IF(ISNA(VLOOKUP(L507,PODS.PIPE_SEGMENT_MANUFACTURER!A:B,2,FALSE)) = TRUE, "нет в справочнике", VLOOKUP(L507,PODS.PIPE_SEGMENT_MANUFACTURER!A:B,2,FALSE))</f>
        <v>нет в справочнике</v>
      </c>
      <c r="AB507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07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08" spans="1:29">
      <c r="A508" s="12"/>
      <c r="B508" s="14"/>
      <c r="C508" s="15"/>
      <c r="D508" s="11"/>
      <c r="E508" s="12"/>
      <c r="F508" s="12"/>
      <c r="G508" s="8"/>
      <c r="H508" s="8"/>
      <c r="I508" s="8"/>
      <c r="J508" s="12"/>
      <c r="K508" s="8"/>
      <c r="L508" s="8"/>
      <c r="M508" s="8"/>
      <c r="N508" s="24"/>
      <c r="O508" s="13"/>
      <c r="P508" s="13"/>
      <c r="Q508" s="13"/>
      <c r="R508" s="13"/>
      <c r="S508" s="17"/>
      <c r="T508" s="56"/>
      <c r="U508" s="96" t="str">
        <f>IF(ISNA(VLOOKUP(A508,'Служебный лист'!D:D:'Служебный лист'!E:E,2,FALSE)) = TRUE, "Газопровод не найден", VLOOKUP(A508,'Служебный лист'!D:E,2,FALSE))</f>
        <v>Газопровод не найден</v>
      </c>
      <c r="V508" s="96" t="str">
        <f>IF(ISNA(VLOOKUP(D508,PODS.DOT_CLASS_RATING_CL!A:B,2,FALSE)) = TRUE, "нет в справочнике", VLOOKUP(D508,PODS.DOT_CLASS_RATING_CL!A:B,2,FALSE))</f>
        <v>нет в справочнике</v>
      </c>
      <c r="W508" s="96" t="str">
        <f>IF(ISNA(VLOOKUP(E508,PODS.NOMINAL_DIAMETR_CL!A:B,2,FALSE)) = TRUE, "нет в справочнике", VLOOKUP(E508,PODS.NOMINAL_DIAMETR_CL!A:B,2,FALSE))</f>
        <v>нет в справочнике</v>
      </c>
      <c r="X508" s="96" t="str">
        <f>IF(ISNA(VLOOKUP(F508,PODS.NOMINAL_WALL_THICKNESS_CL!A:B,2,FALSE)) = TRUE, "нет в справочнике", VLOOKUP(F508,PODS.NOMINAL_WALL_THICKNESS_CL!A:B,2,FALSE))</f>
        <v>нет в справочнике</v>
      </c>
      <c r="Y508" s="96" t="str">
        <f>IF(ISNA(VLOOKUP(J508,PODS.PIPE_LONG_SEAM_GCL!A:B,2,FALSE)) = TRUE, "нет в справочнике", VLOOKUP(J508,PODS.PIPE_LONG_SEAM_GCL!A:B,2,FALSE))</f>
        <v>нет в справочнике</v>
      </c>
      <c r="Z508" s="96" t="str">
        <f>IF(ISNA(VLOOKUP(K508,PODS.PIPE_SEGMENT_MATERIAL_CL!A:B,2,FALSE)) = TRUE, "нет в справочнике", VLOOKUP(K508,PODS.PIPE_SEGMENT_MATERIAL_CL!A:B,2,FALSE))</f>
        <v>нет в справочнике</v>
      </c>
      <c r="AA508" s="96" t="str">
        <f>IF(ISNA(VLOOKUP(L508,PODS.PIPE_SEGMENT_MANUFACTURER!A:B,2,FALSE)) = TRUE, "нет в справочнике", VLOOKUP(L508,PODS.PIPE_SEGMENT_MANUFACTURER!A:B,2,FALSE))</f>
        <v>нет в справочнике</v>
      </c>
      <c r="AB508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08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09" spans="1:29">
      <c r="A509" s="12"/>
      <c r="B509" s="14"/>
      <c r="C509" s="15"/>
      <c r="D509" s="11"/>
      <c r="E509" s="12"/>
      <c r="F509" s="12"/>
      <c r="G509" s="8"/>
      <c r="H509" s="8"/>
      <c r="I509" s="8"/>
      <c r="J509" s="12"/>
      <c r="K509" s="8"/>
      <c r="L509" s="8"/>
      <c r="M509" s="8"/>
      <c r="N509" s="24"/>
      <c r="O509" s="13"/>
      <c r="P509" s="13"/>
      <c r="Q509" s="13"/>
      <c r="R509" s="13"/>
      <c r="S509" s="17"/>
      <c r="T509" s="56"/>
      <c r="U509" s="96" t="str">
        <f>IF(ISNA(VLOOKUP(A509,'Служебный лист'!D:D:'Служебный лист'!E:E,2,FALSE)) = TRUE, "Газопровод не найден", VLOOKUP(A509,'Служебный лист'!D:E,2,FALSE))</f>
        <v>Газопровод не найден</v>
      </c>
      <c r="V509" s="96" t="str">
        <f>IF(ISNA(VLOOKUP(D509,PODS.DOT_CLASS_RATING_CL!A:B,2,FALSE)) = TRUE, "нет в справочнике", VLOOKUP(D509,PODS.DOT_CLASS_RATING_CL!A:B,2,FALSE))</f>
        <v>нет в справочнике</v>
      </c>
      <c r="W509" s="96" t="str">
        <f>IF(ISNA(VLOOKUP(E509,PODS.NOMINAL_DIAMETR_CL!A:B,2,FALSE)) = TRUE, "нет в справочнике", VLOOKUP(E509,PODS.NOMINAL_DIAMETR_CL!A:B,2,FALSE))</f>
        <v>нет в справочнике</v>
      </c>
      <c r="X509" s="96" t="str">
        <f>IF(ISNA(VLOOKUP(F509,PODS.NOMINAL_WALL_THICKNESS_CL!A:B,2,FALSE)) = TRUE, "нет в справочнике", VLOOKUP(F509,PODS.NOMINAL_WALL_THICKNESS_CL!A:B,2,FALSE))</f>
        <v>нет в справочнике</v>
      </c>
      <c r="Y509" s="96" t="str">
        <f>IF(ISNA(VLOOKUP(J509,PODS.PIPE_LONG_SEAM_GCL!A:B,2,FALSE)) = TRUE, "нет в справочнике", VLOOKUP(J509,PODS.PIPE_LONG_SEAM_GCL!A:B,2,FALSE))</f>
        <v>нет в справочнике</v>
      </c>
      <c r="Z509" s="96" t="str">
        <f>IF(ISNA(VLOOKUP(K509,PODS.PIPE_SEGMENT_MATERIAL_CL!A:B,2,FALSE)) = TRUE, "нет в справочнике", VLOOKUP(K509,PODS.PIPE_SEGMENT_MATERIAL_CL!A:B,2,FALSE))</f>
        <v>нет в справочнике</v>
      </c>
      <c r="AA509" s="96" t="str">
        <f>IF(ISNA(VLOOKUP(L509,PODS.PIPE_SEGMENT_MANUFACTURER!A:B,2,FALSE)) = TRUE, "нет в справочнике", VLOOKUP(L509,PODS.PIPE_SEGMENT_MANUFACTURER!A:B,2,FALSE))</f>
        <v>нет в справочнике</v>
      </c>
      <c r="AB509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09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10" spans="1:29">
      <c r="A510" s="12"/>
      <c r="B510" s="14"/>
      <c r="C510" s="15"/>
      <c r="D510" s="11"/>
      <c r="E510" s="12"/>
      <c r="F510" s="12"/>
      <c r="G510" s="8"/>
      <c r="H510" s="8"/>
      <c r="I510" s="8"/>
      <c r="J510" s="12"/>
      <c r="K510" s="8"/>
      <c r="L510" s="8"/>
      <c r="M510" s="8"/>
      <c r="N510" s="24"/>
      <c r="O510" s="13"/>
      <c r="P510" s="13"/>
      <c r="Q510" s="13"/>
      <c r="R510" s="13"/>
      <c r="S510" s="17"/>
      <c r="T510" s="56"/>
      <c r="U510" s="96" t="str">
        <f>IF(ISNA(VLOOKUP(A510,'Служебный лист'!D:D:'Служебный лист'!E:E,2,FALSE)) = TRUE, "Газопровод не найден", VLOOKUP(A510,'Служебный лист'!D:E,2,FALSE))</f>
        <v>Газопровод не найден</v>
      </c>
      <c r="V510" s="96" t="str">
        <f>IF(ISNA(VLOOKUP(D510,PODS.DOT_CLASS_RATING_CL!A:B,2,FALSE)) = TRUE, "нет в справочнике", VLOOKUP(D510,PODS.DOT_CLASS_RATING_CL!A:B,2,FALSE))</f>
        <v>нет в справочнике</v>
      </c>
      <c r="W510" s="96" t="str">
        <f>IF(ISNA(VLOOKUP(E510,PODS.NOMINAL_DIAMETR_CL!A:B,2,FALSE)) = TRUE, "нет в справочнике", VLOOKUP(E510,PODS.NOMINAL_DIAMETR_CL!A:B,2,FALSE))</f>
        <v>нет в справочнике</v>
      </c>
      <c r="X510" s="96" t="str">
        <f>IF(ISNA(VLOOKUP(F510,PODS.NOMINAL_WALL_THICKNESS_CL!A:B,2,FALSE)) = TRUE, "нет в справочнике", VLOOKUP(F510,PODS.NOMINAL_WALL_THICKNESS_CL!A:B,2,FALSE))</f>
        <v>нет в справочнике</v>
      </c>
      <c r="Y510" s="96" t="str">
        <f>IF(ISNA(VLOOKUP(J510,PODS.PIPE_LONG_SEAM_GCL!A:B,2,FALSE)) = TRUE, "нет в справочнике", VLOOKUP(J510,PODS.PIPE_LONG_SEAM_GCL!A:B,2,FALSE))</f>
        <v>нет в справочнике</v>
      </c>
      <c r="Z510" s="96" t="str">
        <f>IF(ISNA(VLOOKUP(K510,PODS.PIPE_SEGMENT_MATERIAL_CL!A:B,2,FALSE)) = TRUE, "нет в справочнике", VLOOKUP(K510,PODS.PIPE_SEGMENT_MATERIAL_CL!A:B,2,FALSE))</f>
        <v>нет в справочнике</v>
      </c>
      <c r="AA510" s="96" t="str">
        <f>IF(ISNA(VLOOKUP(L510,PODS.PIPE_SEGMENT_MANUFACTURER!A:B,2,FALSE)) = TRUE, "нет в справочнике", VLOOKUP(L510,PODS.PIPE_SEGMENT_MANUFACTURER!A:B,2,FALSE))</f>
        <v>нет в справочнике</v>
      </c>
      <c r="AB510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10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11" spans="1:29">
      <c r="A511" s="12"/>
      <c r="B511" s="14"/>
      <c r="C511" s="15"/>
      <c r="D511" s="11"/>
      <c r="E511" s="12"/>
      <c r="F511" s="12"/>
      <c r="G511" s="8"/>
      <c r="H511" s="8"/>
      <c r="I511" s="8"/>
      <c r="J511" s="12"/>
      <c r="K511" s="8"/>
      <c r="L511" s="8"/>
      <c r="M511" s="8"/>
      <c r="N511" s="24"/>
      <c r="O511" s="13"/>
      <c r="P511" s="13"/>
      <c r="Q511" s="13"/>
      <c r="R511" s="13"/>
      <c r="S511" s="17"/>
      <c r="T511" s="56"/>
      <c r="U511" s="96" t="str">
        <f>IF(ISNA(VLOOKUP(A511,'Служебный лист'!D:D:'Служебный лист'!E:E,2,FALSE)) = TRUE, "Газопровод не найден", VLOOKUP(A511,'Служебный лист'!D:E,2,FALSE))</f>
        <v>Газопровод не найден</v>
      </c>
      <c r="V511" s="96" t="str">
        <f>IF(ISNA(VLOOKUP(D511,PODS.DOT_CLASS_RATING_CL!A:B,2,FALSE)) = TRUE, "нет в справочнике", VLOOKUP(D511,PODS.DOT_CLASS_RATING_CL!A:B,2,FALSE))</f>
        <v>нет в справочнике</v>
      </c>
      <c r="W511" s="96" t="str">
        <f>IF(ISNA(VLOOKUP(E511,PODS.NOMINAL_DIAMETR_CL!A:B,2,FALSE)) = TRUE, "нет в справочнике", VLOOKUP(E511,PODS.NOMINAL_DIAMETR_CL!A:B,2,FALSE))</f>
        <v>нет в справочнике</v>
      </c>
      <c r="X511" s="96" t="str">
        <f>IF(ISNA(VLOOKUP(F511,PODS.NOMINAL_WALL_THICKNESS_CL!A:B,2,FALSE)) = TRUE, "нет в справочнике", VLOOKUP(F511,PODS.NOMINAL_WALL_THICKNESS_CL!A:B,2,FALSE))</f>
        <v>нет в справочнике</v>
      </c>
      <c r="Y511" s="96" t="str">
        <f>IF(ISNA(VLOOKUP(J511,PODS.PIPE_LONG_SEAM_GCL!A:B,2,FALSE)) = TRUE, "нет в справочнике", VLOOKUP(J511,PODS.PIPE_LONG_SEAM_GCL!A:B,2,FALSE))</f>
        <v>нет в справочнике</v>
      </c>
      <c r="Z511" s="96" t="str">
        <f>IF(ISNA(VLOOKUP(K511,PODS.PIPE_SEGMENT_MATERIAL_CL!A:B,2,FALSE)) = TRUE, "нет в справочнике", VLOOKUP(K511,PODS.PIPE_SEGMENT_MATERIAL_CL!A:B,2,FALSE))</f>
        <v>нет в справочнике</v>
      </c>
      <c r="AA511" s="96" t="str">
        <f>IF(ISNA(VLOOKUP(L511,PODS.PIPE_SEGMENT_MANUFACTURER!A:B,2,FALSE)) = TRUE, "нет в справочнике", VLOOKUP(L511,PODS.PIPE_SEGMENT_MANUFACTURER!A:B,2,FALSE))</f>
        <v>нет в справочнике</v>
      </c>
      <c r="AB511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11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12" spans="1:29">
      <c r="A512" s="12"/>
      <c r="B512" s="14"/>
      <c r="C512" s="15"/>
      <c r="D512" s="11"/>
      <c r="E512" s="12"/>
      <c r="F512" s="12"/>
      <c r="G512" s="8"/>
      <c r="H512" s="8"/>
      <c r="I512" s="8"/>
      <c r="J512" s="12"/>
      <c r="K512" s="8"/>
      <c r="L512" s="8"/>
      <c r="M512" s="8"/>
      <c r="N512" s="24"/>
      <c r="O512" s="13"/>
      <c r="P512" s="13"/>
      <c r="Q512" s="13"/>
      <c r="R512" s="13"/>
      <c r="S512" s="17"/>
      <c r="T512" s="56"/>
      <c r="U512" s="96" t="str">
        <f>IF(ISNA(VLOOKUP(A512,'Служебный лист'!D:D:'Служебный лист'!E:E,2,FALSE)) = TRUE, "Газопровод не найден", VLOOKUP(A512,'Служебный лист'!D:E,2,FALSE))</f>
        <v>Газопровод не найден</v>
      </c>
      <c r="V512" s="96" t="str">
        <f>IF(ISNA(VLOOKUP(D512,PODS.DOT_CLASS_RATING_CL!A:B,2,FALSE)) = TRUE, "нет в справочнике", VLOOKUP(D512,PODS.DOT_CLASS_RATING_CL!A:B,2,FALSE))</f>
        <v>нет в справочнике</v>
      </c>
      <c r="W512" s="96" t="str">
        <f>IF(ISNA(VLOOKUP(E512,PODS.NOMINAL_DIAMETR_CL!A:B,2,FALSE)) = TRUE, "нет в справочнике", VLOOKUP(E512,PODS.NOMINAL_DIAMETR_CL!A:B,2,FALSE))</f>
        <v>нет в справочнике</v>
      </c>
      <c r="X512" s="96" t="str">
        <f>IF(ISNA(VLOOKUP(F512,PODS.NOMINAL_WALL_THICKNESS_CL!A:B,2,FALSE)) = TRUE, "нет в справочнике", VLOOKUP(F512,PODS.NOMINAL_WALL_THICKNESS_CL!A:B,2,FALSE))</f>
        <v>нет в справочнике</v>
      </c>
      <c r="Y512" s="96" t="str">
        <f>IF(ISNA(VLOOKUP(J512,PODS.PIPE_LONG_SEAM_GCL!A:B,2,FALSE)) = TRUE, "нет в справочнике", VLOOKUP(J512,PODS.PIPE_LONG_SEAM_GCL!A:B,2,FALSE))</f>
        <v>нет в справочнике</v>
      </c>
      <c r="Z512" s="96" t="str">
        <f>IF(ISNA(VLOOKUP(K512,PODS.PIPE_SEGMENT_MATERIAL_CL!A:B,2,FALSE)) = TRUE, "нет в справочнике", VLOOKUP(K512,PODS.PIPE_SEGMENT_MATERIAL_CL!A:B,2,FALSE))</f>
        <v>нет в справочнике</v>
      </c>
      <c r="AA512" s="96" t="str">
        <f>IF(ISNA(VLOOKUP(L512,PODS.PIPE_SEGMENT_MANUFACTURER!A:B,2,FALSE)) = TRUE, "нет в справочнике", VLOOKUP(L512,PODS.PIPE_SEGMENT_MANUFACTURER!A:B,2,FALSE))</f>
        <v>нет в справочнике</v>
      </c>
      <c r="AB512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12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13" spans="1:29">
      <c r="A513" s="12"/>
      <c r="B513" s="14"/>
      <c r="C513" s="15"/>
      <c r="D513" s="11"/>
      <c r="E513" s="12"/>
      <c r="F513" s="12"/>
      <c r="G513" s="8"/>
      <c r="H513" s="8"/>
      <c r="I513" s="8"/>
      <c r="J513" s="12"/>
      <c r="K513" s="8"/>
      <c r="L513" s="8"/>
      <c r="M513" s="8"/>
      <c r="N513" s="24"/>
      <c r="O513" s="13"/>
      <c r="P513" s="13"/>
      <c r="Q513" s="13"/>
      <c r="R513" s="13"/>
      <c r="S513" s="17"/>
      <c r="T513" s="56"/>
      <c r="U513" s="96" t="str">
        <f>IF(ISNA(VLOOKUP(A513,'Служебный лист'!D:D:'Служебный лист'!E:E,2,FALSE)) = TRUE, "Газопровод не найден", VLOOKUP(A513,'Служебный лист'!D:E,2,FALSE))</f>
        <v>Газопровод не найден</v>
      </c>
      <c r="V513" s="96" t="str">
        <f>IF(ISNA(VLOOKUP(D513,PODS.DOT_CLASS_RATING_CL!A:B,2,FALSE)) = TRUE, "нет в справочнике", VLOOKUP(D513,PODS.DOT_CLASS_RATING_CL!A:B,2,FALSE))</f>
        <v>нет в справочнике</v>
      </c>
      <c r="W513" s="96" t="str">
        <f>IF(ISNA(VLOOKUP(E513,PODS.NOMINAL_DIAMETR_CL!A:B,2,FALSE)) = TRUE, "нет в справочнике", VLOOKUP(E513,PODS.NOMINAL_DIAMETR_CL!A:B,2,FALSE))</f>
        <v>нет в справочнике</v>
      </c>
      <c r="X513" s="96" t="str">
        <f>IF(ISNA(VLOOKUP(F513,PODS.NOMINAL_WALL_THICKNESS_CL!A:B,2,FALSE)) = TRUE, "нет в справочнике", VLOOKUP(F513,PODS.NOMINAL_WALL_THICKNESS_CL!A:B,2,FALSE))</f>
        <v>нет в справочнике</v>
      </c>
      <c r="Y513" s="96" t="str">
        <f>IF(ISNA(VLOOKUP(J513,PODS.PIPE_LONG_SEAM_GCL!A:B,2,FALSE)) = TRUE, "нет в справочнике", VLOOKUP(J513,PODS.PIPE_LONG_SEAM_GCL!A:B,2,FALSE))</f>
        <v>нет в справочнике</v>
      </c>
      <c r="Z513" s="96" t="str">
        <f>IF(ISNA(VLOOKUP(K513,PODS.PIPE_SEGMENT_MATERIAL_CL!A:B,2,FALSE)) = TRUE, "нет в справочнике", VLOOKUP(K513,PODS.PIPE_SEGMENT_MATERIAL_CL!A:B,2,FALSE))</f>
        <v>нет в справочнике</v>
      </c>
      <c r="AA513" s="96" t="str">
        <f>IF(ISNA(VLOOKUP(L513,PODS.PIPE_SEGMENT_MANUFACTURER!A:B,2,FALSE)) = TRUE, "нет в справочнике", VLOOKUP(L513,PODS.PIPE_SEGMENT_MANUFACTURER!A:B,2,FALSE))</f>
        <v>нет в справочнике</v>
      </c>
      <c r="AB513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13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14" spans="1:29">
      <c r="A514" s="12"/>
      <c r="B514" s="14"/>
      <c r="C514" s="15"/>
      <c r="D514" s="11"/>
      <c r="E514" s="12"/>
      <c r="F514" s="12"/>
      <c r="G514" s="8"/>
      <c r="H514" s="8"/>
      <c r="I514" s="8"/>
      <c r="J514" s="12"/>
      <c r="K514" s="8"/>
      <c r="L514" s="8"/>
      <c r="M514" s="8"/>
      <c r="N514" s="24"/>
      <c r="O514" s="13"/>
      <c r="P514" s="13"/>
      <c r="Q514" s="13"/>
      <c r="R514" s="13"/>
      <c r="S514" s="17"/>
      <c r="T514" s="56"/>
      <c r="U514" s="96" t="str">
        <f>IF(ISNA(VLOOKUP(A514,'Служебный лист'!D:D:'Служебный лист'!E:E,2,FALSE)) = TRUE, "Газопровод не найден", VLOOKUP(A514,'Служебный лист'!D:E,2,FALSE))</f>
        <v>Газопровод не найден</v>
      </c>
      <c r="V514" s="96" t="str">
        <f>IF(ISNA(VLOOKUP(D514,PODS.DOT_CLASS_RATING_CL!A:B,2,FALSE)) = TRUE, "нет в справочнике", VLOOKUP(D514,PODS.DOT_CLASS_RATING_CL!A:B,2,FALSE))</f>
        <v>нет в справочнике</v>
      </c>
      <c r="W514" s="96" t="str">
        <f>IF(ISNA(VLOOKUP(E514,PODS.NOMINAL_DIAMETR_CL!A:B,2,FALSE)) = TRUE, "нет в справочнике", VLOOKUP(E514,PODS.NOMINAL_DIAMETR_CL!A:B,2,FALSE))</f>
        <v>нет в справочнике</v>
      </c>
      <c r="X514" s="96" t="str">
        <f>IF(ISNA(VLOOKUP(F514,PODS.NOMINAL_WALL_THICKNESS_CL!A:B,2,FALSE)) = TRUE, "нет в справочнике", VLOOKUP(F514,PODS.NOMINAL_WALL_THICKNESS_CL!A:B,2,FALSE))</f>
        <v>нет в справочнике</v>
      </c>
      <c r="Y514" s="96" t="str">
        <f>IF(ISNA(VLOOKUP(J514,PODS.PIPE_LONG_SEAM_GCL!A:B,2,FALSE)) = TRUE, "нет в справочнике", VLOOKUP(J514,PODS.PIPE_LONG_SEAM_GCL!A:B,2,FALSE))</f>
        <v>нет в справочнике</v>
      </c>
      <c r="Z514" s="96" t="str">
        <f>IF(ISNA(VLOOKUP(K514,PODS.PIPE_SEGMENT_MATERIAL_CL!A:B,2,FALSE)) = TRUE, "нет в справочнике", VLOOKUP(K514,PODS.PIPE_SEGMENT_MATERIAL_CL!A:B,2,FALSE))</f>
        <v>нет в справочнике</v>
      </c>
      <c r="AA514" s="96" t="str">
        <f>IF(ISNA(VLOOKUP(L514,PODS.PIPE_SEGMENT_MANUFACTURER!A:B,2,FALSE)) = TRUE, "нет в справочнике", VLOOKUP(L514,PODS.PIPE_SEGMENT_MANUFACTURER!A:B,2,FALSE))</f>
        <v>нет в справочнике</v>
      </c>
      <c r="AB514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14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15" spans="1:29">
      <c r="A515" s="12"/>
      <c r="B515" s="14"/>
      <c r="C515" s="15"/>
      <c r="D515" s="11"/>
      <c r="E515" s="12"/>
      <c r="F515" s="12"/>
      <c r="G515" s="8"/>
      <c r="H515" s="8"/>
      <c r="I515" s="8"/>
      <c r="J515" s="12"/>
      <c r="K515" s="8"/>
      <c r="L515" s="8"/>
      <c r="M515" s="8"/>
      <c r="N515" s="24"/>
      <c r="O515" s="13"/>
      <c r="P515" s="13"/>
      <c r="Q515" s="13"/>
      <c r="R515" s="13"/>
      <c r="S515" s="17"/>
      <c r="T515" s="56"/>
      <c r="U515" s="96" t="str">
        <f>IF(ISNA(VLOOKUP(A515,'Служебный лист'!D:D:'Служебный лист'!E:E,2,FALSE)) = TRUE, "Газопровод не найден", VLOOKUP(A515,'Служебный лист'!D:E,2,FALSE))</f>
        <v>Газопровод не найден</v>
      </c>
      <c r="V515" s="96" t="str">
        <f>IF(ISNA(VLOOKUP(D515,PODS.DOT_CLASS_RATING_CL!A:B,2,FALSE)) = TRUE, "нет в справочнике", VLOOKUP(D515,PODS.DOT_CLASS_RATING_CL!A:B,2,FALSE))</f>
        <v>нет в справочнике</v>
      </c>
      <c r="W515" s="96" t="str">
        <f>IF(ISNA(VLOOKUP(E515,PODS.NOMINAL_DIAMETR_CL!A:B,2,FALSE)) = TRUE, "нет в справочнике", VLOOKUP(E515,PODS.NOMINAL_DIAMETR_CL!A:B,2,FALSE))</f>
        <v>нет в справочнике</v>
      </c>
      <c r="X515" s="96" t="str">
        <f>IF(ISNA(VLOOKUP(F515,PODS.NOMINAL_WALL_THICKNESS_CL!A:B,2,FALSE)) = TRUE, "нет в справочнике", VLOOKUP(F515,PODS.NOMINAL_WALL_THICKNESS_CL!A:B,2,FALSE))</f>
        <v>нет в справочнике</v>
      </c>
      <c r="Y515" s="96" t="str">
        <f>IF(ISNA(VLOOKUP(J515,PODS.PIPE_LONG_SEAM_GCL!A:B,2,FALSE)) = TRUE, "нет в справочнике", VLOOKUP(J515,PODS.PIPE_LONG_SEAM_GCL!A:B,2,FALSE))</f>
        <v>нет в справочнике</v>
      </c>
      <c r="Z515" s="96" t="str">
        <f>IF(ISNA(VLOOKUP(K515,PODS.PIPE_SEGMENT_MATERIAL_CL!A:B,2,FALSE)) = TRUE, "нет в справочнике", VLOOKUP(K515,PODS.PIPE_SEGMENT_MATERIAL_CL!A:B,2,FALSE))</f>
        <v>нет в справочнике</v>
      </c>
      <c r="AA515" s="96" t="str">
        <f>IF(ISNA(VLOOKUP(L515,PODS.PIPE_SEGMENT_MANUFACTURER!A:B,2,FALSE)) = TRUE, "нет в справочнике", VLOOKUP(L515,PODS.PIPE_SEGMENT_MANUFACTURER!A:B,2,FALSE))</f>
        <v>нет в справочнике</v>
      </c>
      <c r="AB515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15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16" spans="1:29">
      <c r="A516" s="12"/>
      <c r="B516" s="14"/>
      <c r="C516" s="15"/>
      <c r="D516" s="11"/>
      <c r="E516" s="12"/>
      <c r="F516" s="12"/>
      <c r="G516" s="8"/>
      <c r="H516" s="8"/>
      <c r="I516" s="8"/>
      <c r="J516" s="12"/>
      <c r="K516" s="8"/>
      <c r="L516" s="8"/>
      <c r="M516" s="8"/>
      <c r="N516" s="24"/>
      <c r="O516" s="13"/>
      <c r="P516" s="13"/>
      <c r="Q516" s="13"/>
      <c r="R516" s="13"/>
      <c r="S516" s="17"/>
      <c r="T516" s="56"/>
      <c r="U516" s="96" t="str">
        <f>IF(ISNA(VLOOKUP(A516,'Служебный лист'!D:D:'Служебный лист'!E:E,2,FALSE)) = TRUE, "Газопровод не найден", VLOOKUP(A516,'Служебный лист'!D:E,2,FALSE))</f>
        <v>Газопровод не найден</v>
      </c>
      <c r="V516" s="96" t="str">
        <f>IF(ISNA(VLOOKUP(D516,PODS.DOT_CLASS_RATING_CL!A:B,2,FALSE)) = TRUE, "нет в справочнике", VLOOKUP(D516,PODS.DOT_CLASS_RATING_CL!A:B,2,FALSE))</f>
        <v>нет в справочнике</v>
      </c>
      <c r="W516" s="96" t="str">
        <f>IF(ISNA(VLOOKUP(E516,PODS.NOMINAL_DIAMETR_CL!A:B,2,FALSE)) = TRUE, "нет в справочнике", VLOOKUP(E516,PODS.NOMINAL_DIAMETR_CL!A:B,2,FALSE))</f>
        <v>нет в справочнике</v>
      </c>
      <c r="X516" s="96" t="str">
        <f>IF(ISNA(VLOOKUP(F516,PODS.NOMINAL_WALL_THICKNESS_CL!A:B,2,FALSE)) = TRUE, "нет в справочнике", VLOOKUP(F516,PODS.NOMINAL_WALL_THICKNESS_CL!A:B,2,FALSE))</f>
        <v>нет в справочнике</v>
      </c>
      <c r="Y516" s="96" t="str">
        <f>IF(ISNA(VLOOKUP(J516,PODS.PIPE_LONG_SEAM_GCL!A:B,2,FALSE)) = TRUE, "нет в справочнике", VLOOKUP(J516,PODS.PIPE_LONG_SEAM_GCL!A:B,2,FALSE))</f>
        <v>нет в справочнике</v>
      </c>
      <c r="Z516" s="96" t="str">
        <f>IF(ISNA(VLOOKUP(K516,PODS.PIPE_SEGMENT_MATERIAL_CL!A:B,2,FALSE)) = TRUE, "нет в справочнике", VLOOKUP(K516,PODS.PIPE_SEGMENT_MATERIAL_CL!A:B,2,FALSE))</f>
        <v>нет в справочнике</v>
      </c>
      <c r="AA516" s="96" t="str">
        <f>IF(ISNA(VLOOKUP(L516,PODS.PIPE_SEGMENT_MANUFACTURER!A:B,2,FALSE)) = TRUE, "нет в справочнике", VLOOKUP(L516,PODS.PIPE_SEGMENT_MANUFACTURER!A:B,2,FALSE))</f>
        <v>нет в справочнике</v>
      </c>
      <c r="AB516" s="46" t="str">
        <f t="shared" si="1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16" s="46" t="str">
        <f t="shared" si="1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17" spans="1:29">
      <c r="A517" s="12"/>
      <c r="B517" s="14"/>
      <c r="C517" s="15"/>
      <c r="D517" s="11"/>
      <c r="E517" s="12"/>
      <c r="F517" s="12"/>
      <c r="G517" s="8"/>
      <c r="H517" s="8"/>
      <c r="I517" s="8"/>
      <c r="J517" s="12"/>
      <c r="K517" s="8"/>
      <c r="L517" s="8"/>
      <c r="M517" s="8"/>
      <c r="N517" s="24"/>
      <c r="O517" s="13"/>
      <c r="P517" s="13"/>
      <c r="Q517" s="13"/>
      <c r="R517" s="13"/>
      <c r="S517" s="17"/>
      <c r="T517" s="56"/>
      <c r="U517" s="96" t="str">
        <f>IF(ISNA(VLOOKUP(A517,'Служебный лист'!D:D:'Служебный лист'!E:E,2,FALSE)) = TRUE, "Газопровод не найден", VLOOKUP(A517,'Служебный лист'!D:E,2,FALSE))</f>
        <v>Газопровод не найден</v>
      </c>
      <c r="V517" s="96" t="str">
        <f>IF(ISNA(VLOOKUP(D517,PODS.DOT_CLASS_RATING_CL!A:B,2,FALSE)) = TRUE, "нет в справочнике", VLOOKUP(D517,PODS.DOT_CLASS_RATING_CL!A:B,2,FALSE))</f>
        <v>нет в справочнике</v>
      </c>
      <c r="W517" s="96" t="str">
        <f>IF(ISNA(VLOOKUP(E517,PODS.NOMINAL_DIAMETR_CL!A:B,2,FALSE)) = TRUE, "нет в справочнике", VLOOKUP(E517,PODS.NOMINAL_DIAMETR_CL!A:B,2,FALSE))</f>
        <v>нет в справочнике</v>
      </c>
      <c r="X517" s="96" t="str">
        <f>IF(ISNA(VLOOKUP(F517,PODS.NOMINAL_WALL_THICKNESS_CL!A:B,2,FALSE)) = TRUE, "нет в справочнике", VLOOKUP(F517,PODS.NOMINAL_WALL_THICKNESS_CL!A:B,2,FALSE))</f>
        <v>нет в справочнике</v>
      </c>
      <c r="Y517" s="96" t="str">
        <f>IF(ISNA(VLOOKUP(J517,PODS.PIPE_LONG_SEAM_GCL!A:B,2,FALSE)) = TRUE, "нет в справочнике", VLOOKUP(J517,PODS.PIPE_LONG_SEAM_GCL!A:B,2,FALSE))</f>
        <v>нет в справочнике</v>
      </c>
      <c r="Z517" s="96" t="str">
        <f>IF(ISNA(VLOOKUP(K517,PODS.PIPE_SEGMENT_MATERIAL_CL!A:B,2,FALSE)) = TRUE, "нет в справочнике", VLOOKUP(K517,PODS.PIPE_SEGMENT_MATERIAL_CL!A:B,2,FALSE))</f>
        <v>нет в справочнике</v>
      </c>
      <c r="AA517" s="96" t="str">
        <f>IF(ISNA(VLOOKUP(L517,PODS.PIPE_SEGMENT_MANUFACTURER!A:B,2,FALSE)) = TRUE, "нет в справочнике", VLOOKUP(L517,PODS.PIPE_SEGMENT_MANUFACTURER!A:B,2,FALSE))</f>
        <v>нет в справочнике</v>
      </c>
      <c r="AB517" s="46" t="str">
        <f t="shared" ref="AB517:AB580" si="16">CONCATENATE("SELECT s.station_id STATION_ID_NACH, ",U517," ROUTE_ID, ",T517," ID  FROM pods.station_point s WHERE s.route_id = ",U517," AND abs(ROUND (s.station, 2) - ROUND (",B517,", 2)) = (SELECT MIN (abs(ROUND (ss.station, 2) - ROUND (",B517,", 2))) FROM pods.station_point ss WHERE ss.route_id = ",U517,")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17" s="46" t="str">
        <f t="shared" ref="AC517:AC580" si="17">CONCATENATE("SELECT s.station_id STATION_ID_NACH, ",U517," ROUTE_ID, ",T517," ID  FROM pods.station_point s WHERE s.route_id = ",U517," AND abs(ROUND (s.station, 2) - ROUND (",C517,", 2)) = (SELECT MIN (abs(ROUND (ss.station, 2) - ROUND (",C517,", 2))) FROM pods.station_point ss WHERE ss.route_id = ",U517,")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18" spans="1:29">
      <c r="A518" s="12"/>
      <c r="B518" s="14"/>
      <c r="C518" s="15"/>
      <c r="D518" s="11"/>
      <c r="E518" s="12"/>
      <c r="F518" s="12"/>
      <c r="G518" s="8"/>
      <c r="H518" s="8"/>
      <c r="I518" s="8"/>
      <c r="J518" s="12"/>
      <c r="K518" s="8"/>
      <c r="L518" s="8"/>
      <c r="M518" s="8"/>
      <c r="N518" s="24"/>
      <c r="O518" s="13"/>
      <c r="P518" s="13"/>
      <c r="Q518" s="13"/>
      <c r="R518" s="13"/>
      <c r="S518" s="17"/>
      <c r="T518" s="56"/>
      <c r="U518" s="96" t="str">
        <f>IF(ISNA(VLOOKUP(A518,'Служебный лист'!D:D:'Служебный лист'!E:E,2,FALSE)) = TRUE, "Газопровод не найден", VLOOKUP(A518,'Служебный лист'!D:E,2,FALSE))</f>
        <v>Газопровод не найден</v>
      </c>
      <c r="V518" s="96" t="str">
        <f>IF(ISNA(VLOOKUP(D518,PODS.DOT_CLASS_RATING_CL!A:B,2,FALSE)) = TRUE, "нет в справочнике", VLOOKUP(D518,PODS.DOT_CLASS_RATING_CL!A:B,2,FALSE))</f>
        <v>нет в справочнике</v>
      </c>
      <c r="W518" s="96" t="str">
        <f>IF(ISNA(VLOOKUP(E518,PODS.NOMINAL_DIAMETR_CL!A:B,2,FALSE)) = TRUE, "нет в справочнике", VLOOKUP(E518,PODS.NOMINAL_DIAMETR_CL!A:B,2,FALSE))</f>
        <v>нет в справочнике</v>
      </c>
      <c r="X518" s="96" t="str">
        <f>IF(ISNA(VLOOKUP(F518,PODS.NOMINAL_WALL_THICKNESS_CL!A:B,2,FALSE)) = TRUE, "нет в справочнике", VLOOKUP(F518,PODS.NOMINAL_WALL_THICKNESS_CL!A:B,2,FALSE))</f>
        <v>нет в справочнике</v>
      </c>
      <c r="Y518" s="96" t="str">
        <f>IF(ISNA(VLOOKUP(J518,PODS.PIPE_LONG_SEAM_GCL!A:B,2,FALSE)) = TRUE, "нет в справочнике", VLOOKUP(J518,PODS.PIPE_LONG_SEAM_GCL!A:B,2,FALSE))</f>
        <v>нет в справочнике</v>
      </c>
      <c r="Z518" s="96" t="str">
        <f>IF(ISNA(VLOOKUP(K518,PODS.PIPE_SEGMENT_MATERIAL_CL!A:B,2,FALSE)) = TRUE, "нет в справочнике", VLOOKUP(K518,PODS.PIPE_SEGMENT_MATERIAL_CL!A:B,2,FALSE))</f>
        <v>нет в справочнике</v>
      </c>
      <c r="AA518" s="96" t="str">
        <f>IF(ISNA(VLOOKUP(L518,PODS.PIPE_SEGMENT_MANUFACTURER!A:B,2,FALSE)) = TRUE, "нет в справочнике", VLOOKUP(L518,PODS.PIPE_SEGMENT_MANUFACTURER!A:B,2,FALSE))</f>
        <v>нет в справочнике</v>
      </c>
      <c r="AB518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18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19" spans="1:29">
      <c r="A519" s="12"/>
      <c r="B519" s="14"/>
      <c r="C519" s="15"/>
      <c r="D519" s="11"/>
      <c r="E519" s="12"/>
      <c r="F519" s="12"/>
      <c r="G519" s="8"/>
      <c r="H519" s="8"/>
      <c r="I519" s="8"/>
      <c r="J519" s="12"/>
      <c r="K519" s="8"/>
      <c r="L519" s="8"/>
      <c r="M519" s="8"/>
      <c r="N519" s="24"/>
      <c r="O519" s="13"/>
      <c r="P519" s="13"/>
      <c r="Q519" s="13"/>
      <c r="R519" s="13"/>
      <c r="S519" s="17"/>
      <c r="T519" s="56"/>
      <c r="U519" s="96" t="str">
        <f>IF(ISNA(VLOOKUP(A519,'Служебный лист'!D:D:'Служебный лист'!E:E,2,FALSE)) = TRUE, "Газопровод не найден", VLOOKUP(A519,'Служебный лист'!D:E,2,FALSE))</f>
        <v>Газопровод не найден</v>
      </c>
      <c r="V519" s="96" t="str">
        <f>IF(ISNA(VLOOKUP(D519,PODS.DOT_CLASS_RATING_CL!A:B,2,FALSE)) = TRUE, "нет в справочнике", VLOOKUP(D519,PODS.DOT_CLASS_RATING_CL!A:B,2,FALSE))</f>
        <v>нет в справочнике</v>
      </c>
      <c r="W519" s="96" t="str">
        <f>IF(ISNA(VLOOKUP(E519,PODS.NOMINAL_DIAMETR_CL!A:B,2,FALSE)) = TRUE, "нет в справочнике", VLOOKUP(E519,PODS.NOMINAL_DIAMETR_CL!A:B,2,FALSE))</f>
        <v>нет в справочнике</v>
      </c>
      <c r="X519" s="96" t="str">
        <f>IF(ISNA(VLOOKUP(F519,PODS.NOMINAL_WALL_THICKNESS_CL!A:B,2,FALSE)) = TRUE, "нет в справочнике", VLOOKUP(F519,PODS.NOMINAL_WALL_THICKNESS_CL!A:B,2,FALSE))</f>
        <v>нет в справочнике</v>
      </c>
      <c r="Y519" s="96" t="str">
        <f>IF(ISNA(VLOOKUP(J519,PODS.PIPE_LONG_SEAM_GCL!A:B,2,FALSE)) = TRUE, "нет в справочнике", VLOOKUP(J519,PODS.PIPE_LONG_SEAM_GCL!A:B,2,FALSE))</f>
        <v>нет в справочнике</v>
      </c>
      <c r="Z519" s="96" t="str">
        <f>IF(ISNA(VLOOKUP(K519,PODS.PIPE_SEGMENT_MATERIAL_CL!A:B,2,FALSE)) = TRUE, "нет в справочнике", VLOOKUP(K519,PODS.PIPE_SEGMENT_MATERIAL_CL!A:B,2,FALSE))</f>
        <v>нет в справочнике</v>
      </c>
      <c r="AA519" s="96" t="str">
        <f>IF(ISNA(VLOOKUP(L519,PODS.PIPE_SEGMENT_MANUFACTURER!A:B,2,FALSE)) = TRUE, "нет в справочнике", VLOOKUP(L519,PODS.PIPE_SEGMENT_MANUFACTURER!A:B,2,FALSE))</f>
        <v>нет в справочнике</v>
      </c>
      <c r="AB519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19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20" spans="1:29">
      <c r="A520" s="12"/>
      <c r="B520" s="14"/>
      <c r="C520" s="15"/>
      <c r="D520" s="11"/>
      <c r="E520" s="12"/>
      <c r="F520" s="12"/>
      <c r="G520" s="8"/>
      <c r="H520" s="8"/>
      <c r="I520" s="8"/>
      <c r="J520" s="12"/>
      <c r="K520" s="8"/>
      <c r="L520" s="8"/>
      <c r="M520" s="8"/>
      <c r="N520" s="24"/>
      <c r="O520" s="13"/>
      <c r="P520" s="13"/>
      <c r="Q520" s="13"/>
      <c r="R520" s="13"/>
      <c r="S520" s="17"/>
      <c r="T520" s="56"/>
      <c r="U520" s="96" t="str">
        <f>IF(ISNA(VLOOKUP(A520,'Служебный лист'!D:D:'Служебный лист'!E:E,2,FALSE)) = TRUE, "Газопровод не найден", VLOOKUP(A520,'Служебный лист'!D:E,2,FALSE))</f>
        <v>Газопровод не найден</v>
      </c>
      <c r="V520" s="96" t="str">
        <f>IF(ISNA(VLOOKUP(D520,PODS.DOT_CLASS_RATING_CL!A:B,2,FALSE)) = TRUE, "нет в справочнике", VLOOKUP(D520,PODS.DOT_CLASS_RATING_CL!A:B,2,FALSE))</f>
        <v>нет в справочнике</v>
      </c>
      <c r="W520" s="96" t="str">
        <f>IF(ISNA(VLOOKUP(E520,PODS.NOMINAL_DIAMETR_CL!A:B,2,FALSE)) = TRUE, "нет в справочнике", VLOOKUP(E520,PODS.NOMINAL_DIAMETR_CL!A:B,2,FALSE))</f>
        <v>нет в справочнике</v>
      </c>
      <c r="X520" s="96" t="str">
        <f>IF(ISNA(VLOOKUP(F520,PODS.NOMINAL_WALL_THICKNESS_CL!A:B,2,FALSE)) = TRUE, "нет в справочнике", VLOOKUP(F520,PODS.NOMINAL_WALL_THICKNESS_CL!A:B,2,FALSE))</f>
        <v>нет в справочнике</v>
      </c>
      <c r="Y520" s="96" t="str">
        <f>IF(ISNA(VLOOKUP(J520,PODS.PIPE_LONG_SEAM_GCL!A:B,2,FALSE)) = TRUE, "нет в справочнике", VLOOKUP(J520,PODS.PIPE_LONG_SEAM_GCL!A:B,2,FALSE))</f>
        <v>нет в справочнике</v>
      </c>
      <c r="Z520" s="96" t="str">
        <f>IF(ISNA(VLOOKUP(K520,PODS.PIPE_SEGMENT_MATERIAL_CL!A:B,2,FALSE)) = TRUE, "нет в справочнике", VLOOKUP(K520,PODS.PIPE_SEGMENT_MATERIAL_CL!A:B,2,FALSE))</f>
        <v>нет в справочнике</v>
      </c>
      <c r="AA520" s="96" t="str">
        <f>IF(ISNA(VLOOKUP(L520,PODS.PIPE_SEGMENT_MANUFACTURER!A:B,2,FALSE)) = TRUE, "нет в справочнике", VLOOKUP(L520,PODS.PIPE_SEGMENT_MANUFACTURER!A:B,2,FALSE))</f>
        <v>нет в справочнике</v>
      </c>
      <c r="AB520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20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21" spans="1:29">
      <c r="A521" s="12"/>
      <c r="B521" s="14"/>
      <c r="C521" s="15"/>
      <c r="D521" s="11"/>
      <c r="E521" s="12"/>
      <c r="F521" s="12"/>
      <c r="G521" s="8"/>
      <c r="H521" s="8"/>
      <c r="I521" s="8"/>
      <c r="J521" s="12"/>
      <c r="K521" s="8"/>
      <c r="L521" s="8"/>
      <c r="M521" s="8"/>
      <c r="N521" s="24"/>
      <c r="O521" s="13"/>
      <c r="P521" s="13"/>
      <c r="Q521" s="13"/>
      <c r="R521" s="13"/>
      <c r="S521" s="17"/>
      <c r="T521" s="56"/>
      <c r="U521" s="96" t="str">
        <f>IF(ISNA(VLOOKUP(A521,'Служебный лист'!D:D:'Служебный лист'!E:E,2,FALSE)) = TRUE, "Газопровод не найден", VLOOKUP(A521,'Служебный лист'!D:E,2,FALSE))</f>
        <v>Газопровод не найден</v>
      </c>
      <c r="V521" s="96" t="str">
        <f>IF(ISNA(VLOOKUP(D521,PODS.DOT_CLASS_RATING_CL!A:B,2,FALSE)) = TRUE, "нет в справочнике", VLOOKUP(D521,PODS.DOT_CLASS_RATING_CL!A:B,2,FALSE))</f>
        <v>нет в справочнике</v>
      </c>
      <c r="W521" s="96" t="str">
        <f>IF(ISNA(VLOOKUP(E521,PODS.NOMINAL_DIAMETR_CL!A:B,2,FALSE)) = TRUE, "нет в справочнике", VLOOKUP(E521,PODS.NOMINAL_DIAMETR_CL!A:B,2,FALSE))</f>
        <v>нет в справочнике</v>
      </c>
      <c r="X521" s="96" t="str">
        <f>IF(ISNA(VLOOKUP(F521,PODS.NOMINAL_WALL_THICKNESS_CL!A:B,2,FALSE)) = TRUE, "нет в справочнике", VLOOKUP(F521,PODS.NOMINAL_WALL_THICKNESS_CL!A:B,2,FALSE))</f>
        <v>нет в справочнике</v>
      </c>
      <c r="Y521" s="96" t="str">
        <f>IF(ISNA(VLOOKUP(J521,PODS.PIPE_LONG_SEAM_GCL!A:B,2,FALSE)) = TRUE, "нет в справочнике", VLOOKUP(J521,PODS.PIPE_LONG_SEAM_GCL!A:B,2,FALSE))</f>
        <v>нет в справочнике</v>
      </c>
      <c r="Z521" s="96" t="str">
        <f>IF(ISNA(VLOOKUP(K521,PODS.PIPE_SEGMENT_MATERIAL_CL!A:B,2,FALSE)) = TRUE, "нет в справочнике", VLOOKUP(K521,PODS.PIPE_SEGMENT_MATERIAL_CL!A:B,2,FALSE))</f>
        <v>нет в справочнике</v>
      </c>
      <c r="AA521" s="96" t="str">
        <f>IF(ISNA(VLOOKUP(L521,PODS.PIPE_SEGMENT_MANUFACTURER!A:B,2,FALSE)) = TRUE, "нет в справочнике", VLOOKUP(L521,PODS.PIPE_SEGMENT_MANUFACTURER!A:B,2,FALSE))</f>
        <v>нет в справочнике</v>
      </c>
      <c r="AB521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21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22" spans="1:29">
      <c r="A522" s="12"/>
      <c r="B522" s="14"/>
      <c r="C522" s="15"/>
      <c r="D522" s="11"/>
      <c r="E522" s="12"/>
      <c r="F522" s="12"/>
      <c r="G522" s="8"/>
      <c r="H522" s="8"/>
      <c r="I522" s="8"/>
      <c r="J522" s="12"/>
      <c r="K522" s="8"/>
      <c r="L522" s="8"/>
      <c r="M522" s="8"/>
      <c r="N522" s="24"/>
      <c r="O522" s="13"/>
      <c r="P522" s="13"/>
      <c r="Q522" s="13"/>
      <c r="R522" s="13"/>
      <c r="S522" s="17"/>
      <c r="T522" s="56"/>
      <c r="U522" s="96" t="str">
        <f>IF(ISNA(VLOOKUP(A522,'Служебный лист'!D:D:'Служебный лист'!E:E,2,FALSE)) = TRUE, "Газопровод не найден", VLOOKUP(A522,'Служебный лист'!D:E,2,FALSE))</f>
        <v>Газопровод не найден</v>
      </c>
      <c r="V522" s="96" t="str">
        <f>IF(ISNA(VLOOKUP(D522,PODS.DOT_CLASS_RATING_CL!A:B,2,FALSE)) = TRUE, "нет в справочнике", VLOOKUP(D522,PODS.DOT_CLASS_RATING_CL!A:B,2,FALSE))</f>
        <v>нет в справочнике</v>
      </c>
      <c r="W522" s="96" t="str">
        <f>IF(ISNA(VLOOKUP(E522,PODS.NOMINAL_DIAMETR_CL!A:B,2,FALSE)) = TRUE, "нет в справочнике", VLOOKUP(E522,PODS.NOMINAL_DIAMETR_CL!A:B,2,FALSE))</f>
        <v>нет в справочнике</v>
      </c>
      <c r="X522" s="96" t="str">
        <f>IF(ISNA(VLOOKUP(F522,PODS.NOMINAL_WALL_THICKNESS_CL!A:B,2,FALSE)) = TRUE, "нет в справочнике", VLOOKUP(F522,PODS.NOMINAL_WALL_THICKNESS_CL!A:B,2,FALSE))</f>
        <v>нет в справочнике</v>
      </c>
      <c r="Y522" s="96" t="str">
        <f>IF(ISNA(VLOOKUP(J522,PODS.PIPE_LONG_SEAM_GCL!A:B,2,FALSE)) = TRUE, "нет в справочнике", VLOOKUP(J522,PODS.PIPE_LONG_SEAM_GCL!A:B,2,FALSE))</f>
        <v>нет в справочнике</v>
      </c>
      <c r="Z522" s="96" t="str">
        <f>IF(ISNA(VLOOKUP(K522,PODS.PIPE_SEGMENT_MATERIAL_CL!A:B,2,FALSE)) = TRUE, "нет в справочнике", VLOOKUP(K522,PODS.PIPE_SEGMENT_MATERIAL_CL!A:B,2,FALSE))</f>
        <v>нет в справочнике</v>
      </c>
      <c r="AA522" s="96" t="str">
        <f>IF(ISNA(VLOOKUP(L522,PODS.PIPE_SEGMENT_MANUFACTURER!A:B,2,FALSE)) = TRUE, "нет в справочнике", VLOOKUP(L522,PODS.PIPE_SEGMENT_MANUFACTURER!A:B,2,FALSE))</f>
        <v>нет в справочнике</v>
      </c>
      <c r="AB522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22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23" spans="1:29">
      <c r="A523" s="12"/>
      <c r="B523" s="14"/>
      <c r="C523" s="15"/>
      <c r="D523" s="11"/>
      <c r="E523" s="12"/>
      <c r="F523" s="12"/>
      <c r="G523" s="8"/>
      <c r="H523" s="8"/>
      <c r="I523" s="8"/>
      <c r="J523" s="12"/>
      <c r="K523" s="8"/>
      <c r="L523" s="8"/>
      <c r="M523" s="8"/>
      <c r="N523" s="24"/>
      <c r="O523" s="13"/>
      <c r="P523" s="13"/>
      <c r="Q523" s="13"/>
      <c r="R523" s="13"/>
      <c r="S523" s="17"/>
      <c r="T523" s="56"/>
      <c r="U523" s="96" t="str">
        <f>IF(ISNA(VLOOKUP(A523,'Служебный лист'!D:D:'Служебный лист'!E:E,2,FALSE)) = TRUE, "Газопровод не найден", VLOOKUP(A523,'Служебный лист'!D:E,2,FALSE))</f>
        <v>Газопровод не найден</v>
      </c>
      <c r="V523" s="96" t="str">
        <f>IF(ISNA(VLOOKUP(D523,PODS.DOT_CLASS_RATING_CL!A:B,2,FALSE)) = TRUE, "нет в справочнике", VLOOKUP(D523,PODS.DOT_CLASS_RATING_CL!A:B,2,FALSE))</f>
        <v>нет в справочнике</v>
      </c>
      <c r="W523" s="96" t="str">
        <f>IF(ISNA(VLOOKUP(E523,PODS.NOMINAL_DIAMETR_CL!A:B,2,FALSE)) = TRUE, "нет в справочнике", VLOOKUP(E523,PODS.NOMINAL_DIAMETR_CL!A:B,2,FALSE))</f>
        <v>нет в справочнике</v>
      </c>
      <c r="X523" s="96" t="str">
        <f>IF(ISNA(VLOOKUP(F523,PODS.NOMINAL_WALL_THICKNESS_CL!A:B,2,FALSE)) = TRUE, "нет в справочнике", VLOOKUP(F523,PODS.NOMINAL_WALL_THICKNESS_CL!A:B,2,FALSE))</f>
        <v>нет в справочнике</v>
      </c>
      <c r="Y523" s="96" t="str">
        <f>IF(ISNA(VLOOKUP(J523,PODS.PIPE_LONG_SEAM_GCL!A:B,2,FALSE)) = TRUE, "нет в справочнике", VLOOKUP(J523,PODS.PIPE_LONG_SEAM_GCL!A:B,2,FALSE))</f>
        <v>нет в справочнике</v>
      </c>
      <c r="Z523" s="96" t="str">
        <f>IF(ISNA(VLOOKUP(K523,PODS.PIPE_SEGMENT_MATERIAL_CL!A:B,2,FALSE)) = TRUE, "нет в справочнике", VLOOKUP(K523,PODS.PIPE_SEGMENT_MATERIAL_CL!A:B,2,FALSE))</f>
        <v>нет в справочнике</v>
      </c>
      <c r="AA523" s="96" t="str">
        <f>IF(ISNA(VLOOKUP(L523,PODS.PIPE_SEGMENT_MANUFACTURER!A:B,2,FALSE)) = TRUE, "нет в справочнике", VLOOKUP(L523,PODS.PIPE_SEGMENT_MANUFACTURER!A:B,2,FALSE))</f>
        <v>нет в справочнике</v>
      </c>
      <c r="AB523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23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24" spans="1:29">
      <c r="A524" s="12"/>
      <c r="B524" s="14"/>
      <c r="C524" s="15"/>
      <c r="D524" s="11"/>
      <c r="E524" s="12"/>
      <c r="F524" s="12"/>
      <c r="G524" s="8"/>
      <c r="H524" s="8"/>
      <c r="I524" s="8"/>
      <c r="J524" s="12"/>
      <c r="K524" s="8"/>
      <c r="L524" s="8"/>
      <c r="M524" s="8"/>
      <c r="N524" s="24"/>
      <c r="O524" s="13"/>
      <c r="P524" s="13"/>
      <c r="Q524" s="13"/>
      <c r="R524" s="13"/>
      <c r="S524" s="17"/>
      <c r="T524" s="56"/>
      <c r="U524" s="96" t="str">
        <f>IF(ISNA(VLOOKUP(A524,'Служебный лист'!D:D:'Служебный лист'!E:E,2,FALSE)) = TRUE, "Газопровод не найден", VLOOKUP(A524,'Служебный лист'!D:E,2,FALSE))</f>
        <v>Газопровод не найден</v>
      </c>
      <c r="V524" s="96" t="str">
        <f>IF(ISNA(VLOOKUP(D524,PODS.DOT_CLASS_RATING_CL!A:B,2,FALSE)) = TRUE, "нет в справочнике", VLOOKUP(D524,PODS.DOT_CLASS_RATING_CL!A:B,2,FALSE))</f>
        <v>нет в справочнике</v>
      </c>
      <c r="W524" s="96" t="str">
        <f>IF(ISNA(VLOOKUP(E524,PODS.NOMINAL_DIAMETR_CL!A:B,2,FALSE)) = TRUE, "нет в справочнике", VLOOKUP(E524,PODS.NOMINAL_DIAMETR_CL!A:B,2,FALSE))</f>
        <v>нет в справочнике</v>
      </c>
      <c r="X524" s="96" t="str">
        <f>IF(ISNA(VLOOKUP(F524,PODS.NOMINAL_WALL_THICKNESS_CL!A:B,2,FALSE)) = TRUE, "нет в справочнике", VLOOKUP(F524,PODS.NOMINAL_WALL_THICKNESS_CL!A:B,2,FALSE))</f>
        <v>нет в справочнике</v>
      </c>
      <c r="Y524" s="96" t="str">
        <f>IF(ISNA(VLOOKUP(J524,PODS.PIPE_LONG_SEAM_GCL!A:B,2,FALSE)) = TRUE, "нет в справочнике", VLOOKUP(J524,PODS.PIPE_LONG_SEAM_GCL!A:B,2,FALSE))</f>
        <v>нет в справочнике</v>
      </c>
      <c r="Z524" s="96" t="str">
        <f>IF(ISNA(VLOOKUP(K524,PODS.PIPE_SEGMENT_MATERIAL_CL!A:B,2,FALSE)) = TRUE, "нет в справочнике", VLOOKUP(K524,PODS.PIPE_SEGMENT_MATERIAL_CL!A:B,2,FALSE))</f>
        <v>нет в справочнике</v>
      </c>
      <c r="AA524" s="96" t="str">
        <f>IF(ISNA(VLOOKUP(L524,PODS.PIPE_SEGMENT_MANUFACTURER!A:B,2,FALSE)) = TRUE, "нет в справочнике", VLOOKUP(L524,PODS.PIPE_SEGMENT_MANUFACTURER!A:B,2,FALSE))</f>
        <v>нет в справочнике</v>
      </c>
      <c r="AB524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24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25" spans="1:29">
      <c r="A525" s="12"/>
      <c r="B525" s="14"/>
      <c r="C525" s="15"/>
      <c r="D525" s="11"/>
      <c r="E525" s="12"/>
      <c r="F525" s="12"/>
      <c r="G525" s="8"/>
      <c r="H525" s="8"/>
      <c r="I525" s="8"/>
      <c r="J525" s="12"/>
      <c r="K525" s="8"/>
      <c r="L525" s="8"/>
      <c r="M525" s="8"/>
      <c r="N525" s="24"/>
      <c r="O525" s="13"/>
      <c r="P525" s="13"/>
      <c r="Q525" s="13"/>
      <c r="R525" s="13"/>
      <c r="S525" s="17"/>
      <c r="T525" s="56"/>
      <c r="U525" s="96" t="str">
        <f>IF(ISNA(VLOOKUP(A525,'Служебный лист'!D:D:'Служебный лист'!E:E,2,FALSE)) = TRUE, "Газопровод не найден", VLOOKUP(A525,'Служебный лист'!D:E,2,FALSE))</f>
        <v>Газопровод не найден</v>
      </c>
      <c r="V525" s="96" t="str">
        <f>IF(ISNA(VLOOKUP(D525,PODS.DOT_CLASS_RATING_CL!A:B,2,FALSE)) = TRUE, "нет в справочнике", VLOOKUP(D525,PODS.DOT_CLASS_RATING_CL!A:B,2,FALSE))</f>
        <v>нет в справочнике</v>
      </c>
      <c r="W525" s="96" t="str">
        <f>IF(ISNA(VLOOKUP(E525,PODS.NOMINAL_DIAMETR_CL!A:B,2,FALSE)) = TRUE, "нет в справочнике", VLOOKUP(E525,PODS.NOMINAL_DIAMETR_CL!A:B,2,FALSE))</f>
        <v>нет в справочнике</v>
      </c>
      <c r="X525" s="96" t="str">
        <f>IF(ISNA(VLOOKUP(F525,PODS.NOMINAL_WALL_THICKNESS_CL!A:B,2,FALSE)) = TRUE, "нет в справочнике", VLOOKUP(F525,PODS.NOMINAL_WALL_THICKNESS_CL!A:B,2,FALSE))</f>
        <v>нет в справочнике</v>
      </c>
      <c r="Y525" s="96" t="str">
        <f>IF(ISNA(VLOOKUP(J525,PODS.PIPE_LONG_SEAM_GCL!A:B,2,FALSE)) = TRUE, "нет в справочнике", VLOOKUP(J525,PODS.PIPE_LONG_SEAM_GCL!A:B,2,FALSE))</f>
        <v>нет в справочнике</v>
      </c>
      <c r="Z525" s="96" t="str">
        <f>IF(ISNA(VLOOKUP(K525,PODS.PIPE_SEGMENT_MATERIAL_CL!A:B,2,FALSE)) = TRUE, "нет в справочнике", VLOOKUP(K525,PODS.PIPE_SEGMENT_MATERIAL_CL!A:B,2,FALSE))</f>
        <v>нет в справочнике</v>
      </c>
      <c r="AA525" s="96" t="str">
        <f>IF(ISNA(VLOOKUP(L525,PODS.PIPE_SEGMENT_MANUFACTURER!A:B,2,FALSE)) = TRUE, "нет в справочнике", VLOOKUP(L525,PODS.PIPE_SEGMENT_MANUFACTURER!A:B,2,FALSE))</f>
        <v>нет в справочнике</v>
      </c>
      <c r="AB525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25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26" spans="1:29">
      <c r="A526" s="12"/>
      <c r="B526" s="14"/>
      <c r="C526" s="15"/>
      <c r="D526" s="11"/>
      <c r="E526" s="12"/>
      <c r="F526" s="12"/>
      <c r="G526" s="8"/>
      <c r="H526" s="8"/>
      <c r="I526" s="8"/>
      <c r="J526" s="12"/>
      <c r="K526" s="8"/>
      <c r="L526" s="8"/>
      <c r="M526" s="8"/>
      <c r="N526" s="24"/>
      <c r="O526" s="13"/>
      <c r="P526" s="13"/>
      <c r="Q526" s="13"/>
      <c r="R526" s="13"/>
      <c r="S526" s="17"/>
      <c r="T526" s="56"/>
      <c r="U526" s="96" t="str">
        <f>IF(ISNA(VLOOKUP(A526,'Служебный лист'!D:D:'Служебный лист'!E:E,2,FALSE)) = TRUE, "Газопровод не найден", VLOOKUP(A526,'Служебный лист'!D:E,2,FALSE))</f>
        <v>Газопровод не найден</v>
      </c>
      <c r="V526" s="96" t="str">
        <f>IF(ISNA(VLOOKUP(D526,PODS.DOT_CLASS_RATING_CL!A:B,2,FALSE)) = TRUE, "нет в справочнике", VLOOKUP(D526,PODS.DOT_CLASS_RATING_CL!A:B,2,FALSE))</f>
        <v>нет в справочнике</v>
      </c>
      <c r="W526" s="96" t="str">
        <f>IF(ISNA(VLOOKUP(E526,PODS.NOMINAL_DIAMETR_CL!A:B,2,FALSE)) = TRUE, "нет в справочнике", VLOOKUP(E526,PODS.NOMINAL_DIAMETR_CL!A:B,2,FALSE))</f>
        <v>нет в справочнике</v>
      </c>
      <c r="X526" s="96" t="str">
        <f>IF(ISNA(VLOOKUP(F526,PODS.NOMINAL_WALL_THICKNESS_CL!A:B,2,FALSE)) = TRUE, "нет в справочнике", VLOOKUP(F526,PODS.NOMINAL_WALL_THICKNESS_CL!A:B,2,FALSE))</f>
        <v>нет в справочнике</v>
      </c>
      <c r="Y526" s="96" t="str">
        <f>IF(ISNA(VLOOKUP(J526,PODS.PIPE_LONG_SEAM_GCL!A:B,2,FALSE)) = TRUE, "нет в справочнике", VLOOKUP(J526,PODS.PIPE_LONG_SEAM_GCL!A:B,2,FALSE))</f>
        <v>нет в справочнике</v>
      </c>
      <c r="Z526" s="96" t="str">
        <f>IF(ISNA(VLOOKUP(K526,PODS.PIPE_SEGMENT_MATERIAL_CL!A:B,2,FALSE)) = TRUE, "нет в справочнике", VLOOKUP(K526,PODS.PIPE_SEGMENT_MATERIAL_CL!A:B,2,FALSE))</f>
        <v>нет в справочнике</v>
      </c>
      <c r="AA526" s="96" t="str">
        <f>IF(ISNA(VLOOKUP(L526,PODS.PIPE_SEGMENT_MANUFACTURER!A:B,2,FALSE)) = TRUE, "нет в справочнике", VLOOKUP(L526,PODS.PIPE_SEGMENT_MANUFACTURER!A:B,2,FALSE))</f>
        <v>нет в справочнике</v>
      </c>
      <c r="AB526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26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27" spans="1:29">
      <c r="A527" s="12"/>
      <c r="B527" s="14"/>
      <c r="C527" s="15"/>
      <c r="D527" s="11"/>
      <c r="E527" s="12"/>
      <c r="F527" s="12"/>
      <c r="G527" s="8"/>
      <c r="H527" s="8"/>
      <c r="I527" s="8"/>
      <c r="J527" s="12"/>
      <c r="K527" s="8"/>
      <c r="L527" s="8"/>
      <c r="M527" s="8"/>
      <c r="N527" s="24"/>
      <c r="O527" s="13"/>
      <c r="P527" s="13"/>
      <c r="Q527" s="13"/>
      <c r="R527" s="13"/>
      <c r="S527" s="17"/>
      <c r="T527" s="56"/>
      <c r="U527" s="96" t="str">
        <f>IF(ISNA(VLOOKUP(A527,'Служебный лист'!D:D:'Служебный лист'!E:E,2,FALSE)) = TRUE, "Газопровод не найден", VLOOKUP(A527,'Служебный лист'!D:E,2,FALSE))</f>
        <v>Газопровод не найден</v>
      </c>
      <c r="V527" s="96" t="str">
        <f>IF(ISNA(VLOOKUP(D527,PODS.DOT_CLASS_RATING_CL!A:B,2,FALSE)) = TRUE, "нет в справочнике", VLOOKUP(D527,PODS.DOT_CLASS_RATING_CL!A:B,2,FALSE))</f>
        <v>нет в справочнике</v>
      </c>
      <c r="W527" s="96" t="str">
        <f>IF(ISNA(VLOOKUP(E527,PODS.NOMINAL_DIAMETR_CL!A:B,2,FALSE)) = TRUE, "нет в справочнике", VLOOKUP(E527,PODS.NOMINAL_DIAMETR_CL!A:B,2,FALSE))</f>
        <v>нет в справочнике</v>
      </c>
      <c r="X527" s="96" t="str">
        <f>IF(ISNA(VLOOKUP(F527,PODS.NOMINAL_WALL_THICKNESS_CL!A:B,2,FALSE)) = TRUE, "нет в справочнике", VLOOKUP(F527,PODS.NOMINAL_WALL_THICKNESS_CL!A:B,2,FALSE))</f>
        <v>нет в справочнике</v>
      </c>
      <c r="Y527" s="96" t="str">
        <f>IF(ISNA(VLOOKUP(J527,PODS.PIPE_LONG_SEAM_GCL!A:B,2,FALSE)) = TRUE, "нет в справочнике", VLOOKUP(J527,PODS.PIPE_LONG_SEAM_GCL!A:B,2,FALSE))</f>
        <v>нет в справочнике</v>
      </c>
      <c r="Z527" s="96" t="str">
        <f>IF(ISNA(VLOOKUP(K527,PODS.PIPE_SEGMENT_MATERIAL_CL!A:B,2,FALSE)) = TRUE, "нет в справочнике", VLOOKUP(K527,PODS.PIPE_SEGMENT_MATERIAL_CL!A:B,2,FALSE))</f>
        <v>нет в справочнике</v>
      </c>
      <c r="AA527" s="96" t="str">
        <f>IF(ISNA(VLOOKUP(L527,PODS.PIPE_SEGMENT_MANUFACTURER!A:B,2,FALSE)) = TRUE, "нет в справочнике", VLOOKUP(L527,PODS.PIPE_SEGMENT_MANUFACTURER!A:B,2,FALSE))</f>
        <v>нет в справочнике</v>
      </c>
      <c r="AB527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27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28" spans="1:29">
      <c r="A528" s="12"/>
      <c r="B528" s="14"/>
      <c r="C528" s="15"/>
      <c r="D528" s="11"/>
      <c r="E528" s="12"/>
      <c r="F528" s="12"/>
      <c r="G528" s="8"/>
      <c r="H528" s="8"/>
      <c r="I528" s="8"/>
      <c r="J528" s="12"/>
      <c r="K528" s="8"/>
      <c r="L528" s="8"/>
      <c r="M528" s="8"/>
      <c r="N528" s="24"/>
      <c r="O528" s="13"/>
      <c r="P528" s="13"/>
      <c r="Q528" s="13"/>
      <c r="R528" s="13"/>
      <c r="S528" s="17"/>
      <c r="T528" s="56"/>
      <c r="U528" s="96" t="str">
        <f>IF(ISNA(VLOOKUP(A528,'Служебный лист'!D:D:'Служебный лист'!E:E,2,FALSE)) = TRUE, "Газопровод не найден", VLOOKUP(A528,'Служебный лист'!D:E,2,FALSE))</f>
        <v>Газопровод не найден</v>
      </c>
      <c r="V528" s="96" t="str">
        <f>IF(ISNA(VLOOKUP(D528,PODS.DOT_CLASS_RATING_CL!A:B,2,FALSE)) = TRUE, "нет в справочнике", VLOOKUP(D528,PODS.DOT_CLASS_RATING_CL!A:B,2,FALSE))</f>
        <v>нет в справочнике</v>
      </c>
      <c r="W528" s="96" t="str">
        <f>IF(ISNA(VLOOKUP(E528,PODS.NOMINAL_DIAMETR_CL!A:B,2,FALSE)) = TRUE, "нет в справочнике", VLOOKUP(E528,PODS.NOMINAL_DIAMETR_CL!A:B,2,FALSE))</f>
        <v>нет в справочнике</v>
      </c>
      <c r="X528" s="96" t="str">
        <f>IF(ISNA(VLOOKUP(F528,PODS.NOMINAL_WALL_THICKNESS_CL!A:B,2,FALSE)) = TRUE, "нет в справочнике", VLOOKUP(F528,PODS.NOMINAL_WALL_THICKNESS_CL!A:B,2,FALSE))</f>
        <v>нет в справочнике</v>
      </c>
      <c r="Y528" s="96" t="str">
        <f>IF(ISNA(VLOOKUP(J528,PODS.PIPE_LONG_SEAM_GCL!A:B,2,FALSE)) = TRUE, "нет в справочнике", VLOOKUP(J528,PODS.PIPE_LONG_SEAM_GCL!A:B,2,FALSE))</f>
        <v>нет в справочнике</v>
      </c>
      <c r="Z528" s="96" t="str">
        <f>IF(ISNA(VLOOKUP(K528,PODS.PIPE_SEGMENT_MATERIAL_CL!A:B,2,FALSE)) = TRUE, "нет в справочнике", VLOOKUP(K528,PODS.PIPE_SEGMENT_MATERIAL_CL!A:B,2,FALSE))</f>
        <v>нет в справочнике</v>
      </c>
      <c r="AA528" s="96" t="str">
        <f>IF(ISNA(VLOOKUP(L528,PODS.PIPE_SEGMENT_MANUFACTURER!A:B,2,FALSE)) = TRUE, "нет в справочнике", VLOOKUP(L528,PODS.PIPE_SEGMENT_MANUFACTURER!A:B,2,FALSE))</f>
        <v>нет в справочнике</v>
      </c>
      <c r="AB528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28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29" spans="1:29">
      <c r="A529" s="12"/>
      <c r="B529" s="14"/>
      <c r="C529" s="15"/>
      <c r="D529" s="11"/>
      <c r="E529" s="12"/>
      <c r="F529" s="12"/>
      <c r="G529" s="8"/>
      <c r="H529" s="8"/>
      <c r="I529" s="8"/>
      <c r="J529" s="12"/>
      <c r="K529" s="8"/>
      <c r="L529" s="8"/>
      <c r="M529" s="8"/>
      <c r="N529" s="24"/>
      <c r="O529" s="13"/>
      <c r="P529" s="13"/>
      <c r="Q529" s="13"/>
      <c r="R529" s="13"/>
      <c r="S529" s="17"/>
      <c r="T529" s="56"/>
      <c r="U529" s="96" t="str">
        <f>IF(ISNA(VLOOKUP(A529,'Служебный лист'!D:D:'Служебный лист'!E:E,2,FALSE)) = TRUE, "Газопровод не найден", VLOOKUP(A529,'Служебный лист'!D:E,2,FALSE))</f>
        <v>Газопровод не найден</v>
      </c>
      <c r="V529" s="96" t="str">
        <f>IF(ISNA(VLOOKUP(D529,PODS.DOT_CLASS_RATING_CL!A:B,2,FALSE)) = TRUE, "нет в справочнике", VLOOKUP(D529,PODS.DOT_CLASS_RATING_CL!A:B,2,FALSE))</f>
        <v>нет в справочнике</v>
      </c>
      <c r="W529" s="96" t="str">
        <f>IF(ISNA(VLOOKUP(E529,PODS.NOMINAL_DIAMETR_CL!A:B,2,FALSE)) = TRUE, "нет в справочнике", VLOOKUP(E529,PODS.NOMINAL_DIAMETR_CL!A:B,2,FALSE))</f>
        <v>нет в справочнике</v>
      </c>
      <c r="X529" s="96" t="str">
        <f>IF(ISNA(VLOOKUP(F529,PODS.NOMINAL_WALL_THICKNESS_CL!A:B,2,FALSE)) = TRUE, "нет в справочнике", VLOOKUP(F529,PODS.NOMINAL_WALL_THICKNESS_CL!A:B,2,FALSE))</f>
        <v>нет в справочнике</v>
      </c>
      <c r="Y529" s="96" t="str">
        <f>IF(ISNA(VLOOKUP(J529,PODS.PIPE_LONG_SEAM_GCL!A:B,2,FALSE)) = TRUE, "нет в справочнике", VLOOKUP(J529,PODS.PIPE_LONG_SEAM_GCL!A:B,2,FALSE))</f>
        <v>нет в справочнике</v>
      </c>
      <c r="Z529" s="96" t="str">
        <f>IF(ISNA(VLOOKUP(K529,PODS.PIPE_SEGMENT_MATERIAL_CL!A:B,2,FALSE)) = TRUE, "нет в справочнике", VLOOKUP(K529,PODS.PIPE_SEGMENT_MATERIAL_CL!A:B,2,FALSE))</f>
        <v>нет в справочнике</v>
      </c>
      <c r="AA529" s="96" t="str">
        <f>IF(ISNA(VLOOKUP(L529,PODS.PIPE_SEGMENT_MANUFACTURER!A:B,2,FALSE)) = TRUE, "нет в справочнике", VLOOKUP(L529,PODS.PIPE_SEGMENT_MANUFACTURER!A:B,2,FALSE))</f>
        <v>нет в справочнике</v>
      </c>
      <c r="AB529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29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30" spans="1:29">
      <c r="A530" s="12"/>
      <c r="B530" s="14"/>
      <c r="C530" s="15"/>
      <c r="D530" s="11"/>
      <c r="E530" s="12"/>
      <c r="F530" s="12"/>
      <c r="G530" s="8"/>
      <c r="H530" s="8"/>
      <c r="I530" s="8"/>
      <c r="J530" s="12"/>
      <c r="K530" s="8"/>
      <c r="L530" s="8"/>
      <c r="M530" s="8"/>
      <c r="N530" s="24"/>
      <c r="O530" s="13"/>
      <c r="P530" s="13"/>
      <c r="Q530" s="13"/>
      <c r="R530" s="13"/>
      <c r="S530" s="17"/>
      <c r="T530" s="56"/>
      <c r="U530" s="96" t="str">
        <f>IF(ISNA(VLOOKUP(A530,'Служебный лист'!D:D:'Служебный лист'!E:E,2,FALSE)) = TRUE, "Газопровод не найден", VLOOKUP(A530,'Служебный лист'!D:E,2,FALSE))</f>
        <v>Газопровод не найден</v>
      </c>
      <c r="V530" s="96" t="str">
        <f>IF(ISNA(VLOOKUP(D530,PODS.DOT_CLASS_RATING_CL!A:B,2,FALSE)) = TRUE, "нет в справочнике", VLOOKUP(D530,PODS.DOT_CLASS_RATING_CL!A:B,2,FALSE))</f>
        <v>нет в справочнике</v>
      </c>
      <c r="W530" s="96" t="str">
        <f>IF(ISNA(VLOOKUP(E530,PODS.NOMINAL_DIAMETR_CL!A:B,2,FALSE)) = TRUE, "нет в справочнике", VLOOKUP(E530,PODS.NOMINAL_DIAMETR_CL!A:B,2,FALSE))</f>
        <v>нет в справочнике</v>
      </c>
      <c r="X530" s="96" t="str">
        <f>IF(ISNA(VLOOKUP(F530,PODS.NOMINAL_WALL_THICKNESS_CL!A:B,2,FALSE)) = TRUE, "нет в справочнике", VLOOKUP(F530,PODS.NOMINAL_WALL_THICKNESS_CL!A:B,2,FALSE))</f>
        <v>нет в справочнике</v>
      </c>
      <c r="Y530" s="96" t="str">
        <f>IF(ISNA(VLOOKUP(J530,PODS.PIPE_LONG_SEAM_GCL!A:B,2,FALSE)) = TRUE, "нет в справочнике", VLOOKUP(J530,PODS.PIPE_LONG_SEAM_GCL!A:B,2,FALSE))</f>
        <v>нет в справочнике</v>
      </c>
      <c r="Z530" s="96" t="str">
        <f>IF(ISNA(VLOOKUP(K530,PODS.PIPE_SEGMENT_MATERIAL_CL!A:B,2,FALSE)) = TRUE, "нет в справочнике", VLOOKUP(K530,PODS.PIPE_SEGMENT_MATERIAL_CL!A:B,2,FALSE))</f>
        <v>нет в справочнике</v>
      </c>
      <c r="AA530" s="96" t="str">
        <f>IF(ISNA(VLOOKUP(L530,PODS.PIPE_SEGMENT_MANUFACTURER!A:B,2,FALSE)) = TRUE, "нет в справочнике", VLOOKUP(L530,PODS.PIPE_SEGMENT_MANUFACTURER!A:B,2,FALSE))</f>
        <v>нет в справочнике</v>
      </c>
      <c r="AB530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30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31" spans="1:29">
      <c r="A531" s="12"/>
      <c r="B531" s="14"/>
      <c r="C531" s="15"/>
      <c r="D531" s="11"/>
      <c r="E531" s="12"/>
      <c r="F531" s="12"/>
      <c r="G531" s="8"/>
      <c r="H531" s="8"/>
      <c r="I531" s="8"/>
      <c r="J531" s="12"/>
      <c r="K531" s="8"/>
      <c r="L531" s="8"/>
      <c r="M531" s="8"/>
      <c r="N531" s="24"/>
      <c r="O531" s="13"/>
      <c r="P531" s="13"/>
      <c r="Q531" s="13"/>
      <c r="R531" s="13"/>
      <c r="S531" s="17"/>
      <c r="T531" s="56"/>
      <c r="U531" s="96" t="str">
        <f>IF(ISNA(VLOOKUP(A531,'Служебный лист'!D:D:'Служебный лист'!E:E,2,FALSE)) = TRUE, "Газопровод не найден", VLOOKUP(A531,'Служебный лист'!D:E,2,FALSE))</f>
        <v>Газопровод не найден</v>
      </c>
      <c r="V531" s="96" t="str">
        <f>IF(ISNA(VLOOKUP(D531,PODS.DOT_CLASS_RATING_CL!A:B,2,FALSE)) = TRUE, "нет в справочнике", VLOOKUP(D531,PODS.DOT_CLASS_RATING_CL!A:B,2,FALSE))</f>
        <v>нет в справочнике</v>
      </c>
      <c r="W531" s="96" t="str">
        <f>IF(ISNA(VLOOKUP(E531,PODS.NOMINAL_DIAMETR_CL!A:B,2,FALSE)) = TRUE, "нет в справочнике", VLOOKUP(E531,PODS.NOMINAL_DIAMETR_CL!A:B,2,FALSE))</f>
        <v>нет в справочнике</v>
      </c>
      <c r="X531" s="96" t="str">
        <f>IF(ISNA(VLOOKUP(F531,PODS.NOMINAL_WALL_THICKNESS_CL!A:B,2,FALSE)) = TRUE, "нет в справочнике", VLOOKUP(F531,PODS.NOMINAL_WALL_THICKNESS_CL!A:B,2,FALSE))</f>
        <v>нет в справочнике</v>
      </c>
      <c r="Y531" s="96" t="str">
        <f>IF(ISNA(VLOOKUP(J531,PODS.PIPE_LONG_SEAM_GCL!A:B,2,FALSE)) = TRUE, "нет в справочнике", VLOOKUP(J531,PODS.PIPE_LONG_SEAM_GCL!A:B,2,FALSE))</f>
        <v>нет в справочнике</v>
      </c>
      <c r="Z531" s="96" t="str">
        <f>IF(ISNA(VLOOKUP(K531,PODS.PIPE_SEGMENT_MATERIAL_CL!A:B,2,FALSE)) = TRUE, "нет в справочнике", VLOOKUP(K531,PODS.PIPE_SEGMENT_MATERIAL_CL!A:B,2,FALSE))</f>
        <v>нет в справочнике</v>
      </c>
      <c r="AA531" s="96" t="str">
        <f>IF(ISNA(VLOOKUP(L531,PODS.PIPE_SEGMENT_MANUFACTURER!A:B,2,FALSE)) = TRUE, "нет в справочнике", VLOOKUP(L531,PODS.PIPE_SEGMENT_MANUFACTURER!A:B,2,FALSE))</f>
        <v>нет в справочнике</v>
      </c>
      <c r="AB531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31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32" spans="1:29">
      <c r="A532" s="12"/>
      <c r="B532" s="14"/>
      <c r="C532" s="15"/>
      <c r="D532" s="11"/>
      <c r="E532" s="12"/>
      <c r="F532" s="12"/>
      <c r="G532" s="8"/>
      <c r="H532" s="8"/>
      <c r="I532" s="8"/>
      <c r="J532" s="12"/>
      <c r="K532" s="8"/>
      <c r="L532" s="8"/>
      <c r="M532" s="8"/>
      <c r="N532" s="24"/>
      <c r="O532" s="13"/>
      <c r="P532" s="13"/>
      <c r="Q532" s="13"/>
      <c r="R532" s="13"/>
      <c r="S532" s="17"/>
      <c r="T532" s="56"/>
      <c r="U532" s="96" t="str">
        <f>IF(ISNA(VLOOKUP(A532,'Служебный лист'!D:D:'Служебный лист'!E:E,2,FALSE)) = TRUE, "Газопровод не найден", VLOOKUP(A532,'Служебный лист'!D:E,2,FALSE))</f>
        <v>Газопровод не найден</v>
      </c>
      <c r="V532" s="96" t="str">
        <f>IF(ISNA(VLOOKUP(D532,PODS.DOT_CLASS_RATING_CL!A:B,2,FALSE)) = TRUE, "нет в справочнике", VLOOKUP(D532,PODS.DOT_CLASS_RATING_CL!A:B,2,FALSE))</f>
        <v>нет в справочнике</v>
      </c>
      <c r="W532" s="96" t="str">
        <f>IF(ISNA(VLOOKUP(E532,PODS.NOMINAL_DIAMETR_CL!A:B,2,FALSE)) = TRUE, "нет в справочнике", VLOOKUP(E532,PODS.NOMINAL_DIAMETR_CL!A:B,2,FALSE))</f>
        <v>нет в справочнике</v>
      </c>
      <c r="X532" s="96" t="str">
        <f>IF(ISNA(VLOOKUP(F532,PODS.NOMINAL_WALL_THICKNESS_CL!A:B,2,FALSE)) = TRUE, "нет в справочнике", VLOOKUP(F532,PODS.NOMINAL_WALL_THICKNESS_CL!A:B,2,FALSE))</f>
        <v>нет в справочнике</v>
      </c>
      <c r="Y532" s="96" t="str">
        <f>IF(ISNA(VLOOKUP(J532,PODS.PIPE_LONG_SEAM_GCL!A:B,2,FALSE)) = TRUE, "нет в справочнике", VLOOKUP(J532,PODS.PIPE_LONG_SEAM_GCL!A:B,2,FALSE))</f>
        <v>нет в справочнике</v>
      </c>
      <c r="Z532" s="96" t="str">
        <f>IF(ISNA(VLOOKUP(K532,PODS.PIPE_SEGMENT_MATERIAL_CL!A:B,2,FALSE)) = TRUE, "нет в справочнике", VLOOKUP(K532,PODS.PIPE_SEGMENT_MATERIAL_CL!A:B,2,FALSE))</f>
        <v>нет в справочнике</v>
      </c>
      <c r="AA532" s="96" t="str">
        <f>IF(ISNA(VLOOKUP(L532,PODS.PIPE_SEGMENT_MANUFACTURER!A:B,2,FALSE)) = TRUE, "нет в справочнике", VLOOKUP(L532,PODS.PIPE_SEGMENT_MANUFACTURER!A:B,2,FALSE))</f>
        <v>нет в справочнике</v>
      </c>
      <c r="AB532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32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33" spans="1:29">
      <c r="A533" s="12"/>
      <c r="B533" s="14"/>
      <c r="C533" s="15"/>
      <c r="D533" s="11"/>
      <c r="E533" s="12"/>
      <c r="F533" s="12"/>
      <c r="G533" s="8"/>
      <c r="H533" s="8"/>
      <c r="I533" s="8"/>
      <c r="J533" s="12"/>
      <c r="K533" s="8"/>
      <c r="L533" s="8"/>
      <c r="M533" s="8"/>
      <c r="N533" s="24"/>
      <c r="O533" s="13"/>
      <c r="P533" s="13"/>
      <c r="Q533" s="13"/>
      <c r="R533" s="13"/>
      <c r="S533" s="17"/>
      <c r="T533" s="56"/>
      <c r="U533" s="96" t="str">
        <f>IF(ISNA(VLOOKUP(A533,'Служебный лист'!D:D:'Служебный лист'!E:E,2,FALSE)) = TRUE, "Газопровод не найден", VLOOKUP(A533,'Служебный лист'!D:E,2,FALSE))</f>
        <v>Газопровод не найден</v>
      </c>
      <c r="V533" s="96" t="str">
        <f>IF(ISNA(VLOOKUP(D533,PODS.DOT_CLASS_RATING_CL!A:B,2,FALSE)) = TRUE, "нет в справочнике", VLOOKUP(D533,PODS.DOT_CLASS_RATING_CL!A:B,2,FALSE))</f>
        <v>нет в справочнике</v>
      </c>
      <c r="W533" s="96" t="str">
        <f>IF(ISNA(VLOOKUP(E533,PODS.NOMINAL_DIAMETR_CL!A:B,2,FALSE)) = TRUE, "нет в справочнике", VLOOKUP(E533,PODS.NOMINAL_DIAMETR_CL!A:B,2,FALSE))</f>
        <v>нет в справочнике</v>
      </c>
      <c r="X533" s="96" t="str">
        <f>IF(ISNA(VLOOKUP(F533,PODS.NOMINAL_WALL_THICKNESS_CL!A:B,2,FALSE)) = TRUE, "нет в справочнике", VLOOKUP(F533,PODS.NOMINAL_WALL_THICKNESS_CL!A:B,2,FALSE))</f>
        <v>нет в справочнике</v>
      </c>
      <c r="Y533" s="96" t="str">
        <f>IF(ISNA(VLOOKUP(J533,PODS.PIPE_LONG_SEAM_GCL!A:B,2,FALSE)) = TRUE, "нет в справочнике", VLOOKUP(J533,PODS.PIPE_LONG_SEAM_GCL!A:B,2,FALSE))</f>
        <v>нет в справочнике</v>
      </c>
      <c r="Z533" s="96" t="str">
        <f>IF(ISNA(VLOOKUP(K533,PODS.PIPE_SEGMENT_MATERIAL_CL!A:B,2,FALSE)) = TRUE, "нет в справочнике", VLOOKUP(K533,PODS.PIPE_SEGMENT_MATERIAL_CL!A:B,2,FALSE))</f>
        <v>нет в справочнике</v>
      </c>
      <c r="AA533" s="96" t="str">
        <f>IF(ISNA(VLOOKUP(L533,PODS.PIPE_SEGMENT_MANUFACTURER!A:B,2,FALSE)) = TRUE, "нет в справочнике", VLOOKUP(L533,PODS.PIPE_SEGMENT_MANUFACTURER!A:B,2,FALSE))</f>
        <v>нет в справочнике</v>
      </c>
      <c r="AB533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33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34" spans="1:29">
      <c r="A534" s="12"/>
      <c r="B534" s="14"/>
      <c r="C534" s="15"/>
      <c r="D534" s="11"/>
      <c r="E534" s="12"/>
      <c r="F534" s="12"/>
      <c r="G534" s="8"/>
      <c r="H534" s="8"/>
      <c r="I534" s="8"/>
      <c r="J534" s="12"/>
      <c r="K534" s="8"/>
      <c r="L534" s="8"/>
      <c r="M534" s="8"/>
      <c r="N534" s="24"/>
      <c r="O534" s="13"/>
      <c r="P534" s="13"/>
      <c r="Q534" s="13"/>
      <c r="R534" s="13"/>
      <c r="S534" s="17"/>
      <c r="T534" s="56"/>
      <c r="U534" s="96" t="str">
        <f>IF(ISNA(VLOOKUP(A534,'Служебный лист'!D:D:'Служебный лист'!E:E,2,FALSE)) = TRUE, "Газопровод не найден", VLOOKUP(A534,'Служебный лист'!D:E,2,FALSE))</f>
        <v>Газопровод не найден</v>
      </c>
      <c r="V534" s="96" t="str">
        <f>IF(ISNA(VLOOKUP(D534,PODS.DOT_CLASS_RATING_CL!A:B,2,FALSE)) = TRUE, "нет в справочнике", VLOOKUP(D534,PODS.DOT_CLASS_RATING_CL!A:B,2,FALSE))</f>
        <v>нет в справочнике</v>
      </c>
      <c r="W534" s="96" t="str">
        <f>IF(ISNA(VLOOKUP(E534,PODS.NOMINAL_DIAMETR_CL!A:B,2,FALSE)) = TRUE, "нет в справочнике", VLOOKUP(E534,PODS.NOMINAL_DIAMETR_CL!A:B,2,FALSE))</f>
        <v>нет в справочнике</v>
      </c>
      <c r="X534" s="96" t="str">
        <f>IF(ISNA(VLOOKUP(F534,PODS.NOMINAL_WALL_THICKNESS_CL!A:B,2,FALSE)) = TRUE, "нет в справочнике", VLOOKUP(F534,PODS.NOMINAL_WALL_THICKNESS_CL!A:B,2,FALSE))</f>
        <v>нет в справочнике</v>
      </c>
      <c r="Y534" s="96" t="str">
        <f>IF(ISNA(VLOOKUP(J534,PODS.PIPE_LONG_SEAM_GCL!A:B,2,FALSE)) = TRUE, "нет в справочнике", VLOOKUP(J534,PODS.PIPE_LONG_SEAM_GCL!A:B,2,FALSE))</f>
        <v>нет в справочнике</v>
      </c>
      <c r="Z534" s="96" t="str">
        <f>IF(ISNA(VLOOKUP(K534,PODS.PIPE_SEGMENT_MATERIAL_CL!A:B,2,FALSE)) = TRUE, "нет в справочнике", VLOOKUP(K534,PODS.PIPE_SEGMENT_MATERIAL_CL!A:B,2,FALSE))</f>
        <v>нет в справочнике</v>
      </c>
      <c r="AA534" s="96" t="str">
        <f>IF(ISNA(VLOOKUP(L534,PODS.PIPE_SEGMENT_MANUFACTURER!A:B,2,FALSE)) = TRUE, "нет в справочнике", VLOOKUP(L534,PODS.PIPE_SEGMENT_MANUFACTURER!A:B,2,FALSE))</f>
        <v>нет в справочнике</v>
      </c>
      <c r="AB534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34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35" spans="1:29">
      <c r="A535" s="12"/>
      <c r="B535" s="14"/>
      <c r="C535" s="15"/>
      <c r="D535" s="11"/>
      <c r="E535" s="12"/>
      <c r="F535" s="12"/>
      <c r="G535" s="8"/>
      <c r="H535" s="8"/>
      <c r="I535" s="8"/>
      <c r="J535" s="12"/>
      <c r="K535" s="8"/>
      <c r="L535" s="8"/>
      <c r="M535" s="8"/>
      <c r="N535" s="24"/>
      <c r="O535" s="13"/>
      <c r="P535" s="13"/>
      <c r="Q535" s="13"/>
      <c r="R535" s="13"/>
      <c r="S535" s="17"/>
      <c r="T535" s="56"/>
      <c r="U535" s="96" t="str">
        <f>IF(ISNA(VLOOKUP(A535,'Служебный лист'!D:D:'Служебный лист'!E:E,2,FALSE)) = TRUE, "Газопровод не найден", VLOOKUP(A535,'Служебный лист'!D:E,2,FALSE))</f>
        <v>Газопровод не найден</v>
      </c>
      <c r="V535" s="96" t="str">
        <f>IF(ISNA(VLOOKUP(D535,PODS.DOT_CLASS_RATING_CL!A:B,2,FALSE)) = TRUE, "нет в справочнике", VLOOKUP(D535,PODS.DOT_CLASS_RATING_CL!A:B,2,FALSE))</f>
        <v>нет в справочнике</v>
      </c>
      <c r="W535" s="96" t="str">
        <f>IF(ISNA(VLOOKUP(E535,PODS.NOMINAL_DIAMETR_CL!A:B,2,FALSE)) = TRUE, "нет в справочнике", VLOOKUP(E535,PODS.NOMINAL_DIAMETR_CL!A:B,2,FALSE))</f>
        <v>нет в справочнике</v>
      </c>
      <c r="X535" s="96" t="str">
        <f>IF(ISNA(VLOOKUP(F535,PODS.NOMINAL_WALL_THICKNESS_CL!A:B,2,FALSE)) = TRUE, "нет в справочнике", VLOOKUP(F535,PODS.NOMINAL_WALL_THICKNESS_CL!A:B,2,FALSE))</f>
        <v>нет в справочнике</v>
      </c>
      <c r="Y535" s="96" t="str">
        <f>IF(ISNA(VLOOKUP(J535,PODS.PIPE_LONG_SEAM_GCL!A:B,2,FALSE)) = TRUE, "нет в справочнике", VLOOKUP(J535,PODS.PIPE_LONG_SEAM_GCL!A:B,2,FALSE))</f>
        <v>нет в справочнике</v>
      </c>
      <c r="Z535" s="96" t="str">
        <f>IF(ISNA(VLOOKUP(K535,PODS.PIPE_SEGMENT_MATERIAL_CL!A:B,2,FALSE)) = TRUE, "нет в справочнике", VLOOKUP(K535,PODS.PIPE_SEGMENT_MATERIAL_CL!A:B,2,FALSE))</f>
        <v>нет в справочнике</v>
      </c>
      <c r="AA535" s="96" t="str">
        <f>IF(ISNA(VLOOKUP(L535,PODS.PIPE_SEGMENT_MANUFACTURER!A:B,2,FALSE)) = TRUE, "нет в справочнике", VLOOKUP(L535,PODS.PIPE_SEGMENT_MANUFACTURER!A:B,2,FALSE))</f>
        <v>нет в справочнике</v>
      </c>
      <c r="AB535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35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36" spans="1:29">
      <c r="A536" s="12"/>
      <c r="B536" s="14"/>
      <c r="C536" s="15"/>
      <c r="D536" s="11"/>
      <c r="E536" s="12"/>
      <c r="F536" s="12"/>
      <c r="G536" s="8"/>
      <c r="H536" s="8"/>
      <c r="I536" s="8"/>
      <c r="J536" s="12"/>
      <c r="K536" s="8"/>
      <c r="L536" s="8"/>
      <c r="M536" s="8"/>
      <c r="N536" s="24"/>
      <c r="O536" s="13"/>
      <c r="P536" s="13"/>
      <c r="Q536" s="13"/>
      <c r="R536" s="13"/>
      <c r="S536" s="17"/>
      <c r="T536" s="56"/>
      <c r="U536" s="96" t="str">
        <f>IF(ISNA(VLOOKUP(A536,'Служебный лист'!D:D:'Служебный лист'!E:E,2,FALSE)) = TRUE, "Газопровод не найден", VLOOKUP(A536,'Служебный лист'!D:E,2,FALSE))</f>
        <v>Газопровод не найден</v>
      </c>
      <c r="V536" s="96" t="str">
        <f>IF(ISNA(VLOOKUP(D536,PODS.DOT_CLASS_RATING_CL!A:B,2,FALSE)) = TRUE, "нет в справочнике", VLOOKUP(D536,PODS.DOT_CLASS_RATING_CL!A:B,2,FALSE))</f>
        <v>нет в справочнике</v>
      </c>
      <c r="W536" s="96" t="str">
        <f>IF(ISNA(VLOOKUP(E536,PODS.NOMINAL_DIAMETR_CL!A:B,2,FALSE)) = TRUE, "нет в справочнике", VLOOKUP(E536,PODS.NOMINAL_DIAMETR_CL!A:B,2,FALSE))</f>
        <v>нет в справочнике</v>
      </c>
      <c r="X536" s="96" t="str">
        <f>IF(ISNA(VLOOKUP(F536,PODS.NOMINAL_WALL_THICKNESS_CL!A:B,2,FALSE)) = TRUE, "нет в справочнике", VLOOKUP(F536,PODS.NOMINAL_WALL_THICKNESS_CL!A:B,2,FALSE))</f>
        <v>нет в справочнике</v>
      </c>
      <c r="Y536" s="96" t="str">
        <f>IF(ISNA(VLOOKUP(J536,PODS.PIPE_LONG_SEAM_GCL!A:B,2,FALSE)) = TRUE, "нет в справочнике", VLOOKUP(J536,PODS.PIPE_LONG_SEAM_GCL!A:B,2,FALSE))</f>
        <v>нет в справочнике</v>
      </c>
      <c r="Z536" s="96" t="str">
        <f>IF(ISNA(VLOOKUP(K536,PODS.PIPE_SEGMENT_MATERIAL_CL!A:B,2,FALSE)) = TRUE, "нет в справочнике", VLOOKUP(K536,PODS.PIPE_SEGMENT_MATERIAL_CL!A:B,2,FALSE))</f>
        <v>нет в справочнике</v>
      </c>
      <c r="AA536" s="96" t="str">
        <f>IF(ISNA(VLOOKUP(L536,PODS.PIPE_SEGMENT_MANUFACTURER!A:B,2,FALSE)) = TRUE, "нет в справочнике", VLOOKUP(L536,PODS.PIPE_SEGMENT_MANUFACTURER!A:B,2,FALSE))</f>
        <v>нет в справочнике</v>
      </c>
      <c r="AB536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36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37" spans="1:29">
      <c r="A537" s="12"/>
      <c r="B537" s="14"/>
      <c r="C537" s="15"/>
      <c r="D537" s="11"/>
      <c r="E537" s="12"/>
      <c r="F537" s="12"/>
      <c r="G537" s="8"/>
      <c r="H537" s="8"/>
      <c r="I537" s="8"/>
      <c r="J537" s="12"/>
      <c r="K537" s="8"/>
      <c r="L537" s="8"/>
      <c r="M537" s="8"/>
      <c r="N537" s="24"/>
      <c r="O537" s="13"/>
      <c r="P537" s="13"/>
      <c r="Q537" s="13"/>
      <c r="R537" s="13"/>
      <c r="S537" s="17"/>
      <c r="T537" s="56"/>
      <c r="U537" s="96" t="str">
        <f>IF(ISNA(VLOOKUP(A537,'Служебный лист'!D:D:'Служебный лист'!E:E,2,FALSE)) = TRUE, "Газопровод не найден", VLOOKUP(A537,'Служебный лист'!D:E,2,FALSE))</f>
        <v>Газопровод не найден</v>
      </c>
      <c r="V537" s="96" t="str">
        <f>IF(ISNA(VLOOKUP(D537,PODS.DOT_CLASS_RATING_CL!A:B,2,FALSE)) = TRUE, "нет в справочнике", VLOOKUP(D537,PODS.DOT_CLASS_RATING_CL!A:B,2,FALSE))</f>
        <v>нет в справочнике</v>
      </c>
      <c r="W537" s="96" t="str">
        <f>IF(ISNA(VLOOKUP(E537,PODS.NOMINAL_DIAMETR_CL!A:B,2,FALSE)) = TRUE, "нет в справочнике", VLOOKUP(E537,PODS.NOMINAL_DIAMETR_CL!A:B,2,FALSE))</f>
        <v>нет в справочнике</v>
      </c>
      <c r="X537" s="96" t="str">
        <f>IF(ISNA(VLOOKUP(F537,PODS.NOMINAL_WALL_THICKNESS_CL!A:B,2,FALSE)) = TRUE, "нет в справочнике", VLOOKUP(F537,PODS.NOMINAL_WALL_THICKNESS_CL!A:B,2,FALSE))</f>
        <v>нет в справочнике</v>
      </c>
      <c r="Y537" s="96" t="str">
        <f>IF(ISNA(VLOOKUP(J537,PODS.PIPE_LONG_SEAM_GCL!A:B,2,FALSE)) = TRUE, "нет в справочнике", VLOOKUP(J537,PODS.PIPE_LONG_SEAM_GCL!A:B,2,FALSE))</f>
        <v>нет в справочнике</v>
      </c>
      <c r="Z537" s="96" t="str">
        <f>IF(ISNA(VLOOKUP(K537,PODS.PIPE_SEGMENT_MATERIAL_CL!A:B,2,FALSE)) = TRUE, "нет в справочнике", VLOOKUP(K537,PODS.PIPE_SEGMENT_MATERIAL_CL!A:B,2,FALSE))</f>
        <v>нет в справочнике</v>
      </c>
      <c r="AA537" s="96" t="str">
        <f>IF(ISNA(VLOOKUP(L537,PODS.PIPE_SEGMENT_MANUFACTURER!A:B,2,FALSE)) = TRUE, "нет в справочнике", VLOOKUP(L537,PODS.PIPE_SEGMENT_MANUFACTURER!A:B,2,FALSE))</f>
        <v>нет в справочнике</v>
      </c>
      <c r="AB537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37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38" spans="1:29">
      <c r="A538" s="12"/>
      <c r="B538" s="14"/>
      <c r="C538" s="15"/>
      <c r="D538" s="11"/>
      <c r="E538" s="12"/>
      <c r="F538" s="12"/>
      <c r="G538" s="8"/>
      <c r="H538" s="8"/>
      <c r="I538" s="8"/>
      <c r="J538" s="12"/>
      <c r="K538" s="8"/>
      <c r="L538" s="8"/>
      <c r="M538" s="8"/>
      <c r="N538" s="24"/>
      <c r="O538" s="13"/>
      <c r="P538" s="13"/>
      <c r="Q538" s="13"/>
      <c r="R538" s="13"/>
      <c r="S538" s="17"/>
      <c r="T538" s="56"/>
      <c r="U538" s="96" t="str">
        <f>IF(ISNA(VLOOKUP(A538,'Служебный лист'!D:D:'Служебный лист'!E:E,2,FALSE)) = TRUE, "Газопровод не найден", VLOOKUP(A538,'Служебный лист'!D:E,2,FALSE))</f>
        <v>Газопровод не найден</v>
      </c>
      <c r="V538" s="96" t="str">
        <f>IF(ISNA(VLOOKUP(D538,PODS.DOT_CLASS_RATING_CL!A:B,2,FALSE)) = TRUE, "нет в справочнике", VLOOKUP(D538,PODS.DOT_CLASS_RATING_CL!A:B,2,FALSE))</f>
        <v>нет в справочнике</v>
      </c>
      <c r="W538" s="96" t="str">
        <f>IF(ISNA(VLOOKUP(E538,PODS.NOMINAL_DIAMETR_CL!A:B,2,FALSE)) = TRUE, "нет в справочнике", VLOOKUP(E538,PODS.NOMINAL_DIAMETR_CL!A:B,2,FALSE))</f>
        <v>нет в справочнике</v>
      </c>
      <c r="X538" s="96" t="str">
        <f>IF(ISNA(VLOOKUP(F538,PODS.NOMINAL_WALL_THICKNESS_CL!A:B,2,FALSE)) = TRUE, "нет в справочнике", VLOOKUP(F538,PODS.NOMINAL_WALL_THICKNESS_CL!A:B,2,FALSE))</f>
        <v>нет в справочнике</v>
      </c>
      <c r="Y538" s="96" t="str">
        <f>IF(ISNA(VLOOKUP(J538,PODS.PIPE_LONG_SEAM_GCL!A:B,2,FALSE)) = TRUE, "нет в справочнике", VLOOKUP(J538,PODS.PIPE_LONG_SEAM_GCL!A:B,2,FALSE))</f>
        <v>нет в справочнике</v>
      </c>
      <c r="Z538" s="96" t="str">
        <f>IF(ISNA(VLOOKUP(K538,PODS.PIPE_SEGMENT_MATERIAL_CL!A:B,2,FALSE)) = TRUE, "нет в справочнике", VLOOKUP(K538,PODS.PIPE_SEGMENT_MATERIAL_CL!A:B,2,FALSE))</f>
        <v>нет в справочнике</v>
      </c>
      <c r="AA538" s="96" t="str">
        <f>IF(ISNA(VLOOKUP(L538,PODS.PIPE_SEGMENT_MANUFACTURER!A:B,2,FALSE)) = TRUE, "нет в справочнике", VLOOKUP(L538,PODS.PIPE_SEGMENT_MANUFACTURER!A:B,2,FALSE))</f>
        <v>нет в справочнике</v>
      </c>
      <c r="AB538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38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39" spans="1:29">
      <c r="A539" s="12"/>
      <c r="B539" s="14"/>
      <c r="C539" s="15"/>
      <c r="D539" s="11"/>
      <c r="E539" s="12"/>
      <c r="F539" s="12"/>
      <c r="G539" s="8"/>
      <c r="H539" s="8"/>
      <c r="I539" s="8"/>
      <c r="J539" s="12"/>
      <c r="K539" s="8"/>
      <c r="L539" s="8"/>
      <c r="M539" s="8"/>
      <c r="N539" s="24"/>
      <c r="O539" s="13"/>
      <c r="P539" s="13"/>
      <c r="Q539" s="13"/>
      <c r="R539" s="13"/>
      <c r="S539" s="17"/>
      <c r="T539" s="56"/>
      <c r="U539" s="96" t="str">
        <f>IF(ISNA(VLOOKUP(A539,'Служебный лист'!D:D:'Служебный лист'!E:E,2,FALSE)) = TRUE, "Газопровод не найден", VLOOKUP(A539,'Служебный лист'!D:E,2,FALSE))</f>
        <v>Газопровод не найден</v>
      </c>
      <c r="V539" s="96" t="str">
        <f>IF(ISNA(VLOOKUP(D539,PODS.DOT_CLASS_RATING_CL!A:B,2,FALSE)) = TRUE, "нет в справочнике", VLOOKUP(D539,PODS.DOT_CLASS_RATING_CL!A:B,2,FALSE))</f>
        <v>нет в справочнике</v>
      </c>
      <c r="W539" s="96" t="str">
        <f>IF(ISNA(VLOOKUP(E539,PODS.NOMINAL_DIAMETR_CL!A:B,2,FALSE)) = TRUE, "нет в справочнике", VLOOKUP(E539,PODS.NOMINAL_DIAMETR_CL!A:B,2,FALSE))</f>
        <v>нет в справочнике</v>
      </c>
      <c r="X539" s="96" t="str">
        <f>IF(ISNA(VLOOKUP(F539,PODS.NOMINAL_WALL_THICKNESS_CL!A:B,2,FALSE)) = TRUE, "нет в справочнике", VLOOKUP(F539,PODS.NOMINAL_WALL_THICKNESS_CL!A:B,2,FALSE))</f>
        <v>нет в справочнике</v>
      </c>
      <c r="Y539" s="96" t="str">
        <f>IF(ISNA(VLOOKUP(J539,PODS.PIPE_LONG_SEAM_GCL!A:B,2,FALSE)) = TRUE, "нет в справочнике", VLOOKUP(J539,PODS.PIPE_LONG_SEAM_GCL!A:B,2,FALSE))</f>
        <v>нет в справочнике</v>
      </c>
      <c r="Z539" s="96" t="str">
        <f>IF(ISNA(VLOOKUP(K539,PODS.PIPE_SEGMENT_MATERIAL_CL!A:B,2,FALSE)) = TRUE, "нет в справочнике", VLOOKUP(K539,PODS.PIPE_SEGMENT_MATERIAL_CL!A:B,2,FALSE))</f>
        <v>нет в справочнике</v>
      </c>
      <c r="AA539" s="96" t="str">
        <f>IF(ISNA(VLOOKUP(L539,PODS.PIPE_SEGMENT_MANUFACTURER!A:B,2,FALSE)) = TRUE, "нет в справочнике", VLOOKUP(L539,PODS.PIPE_SEGMENT_MANUFACTURER!A:B,2,FALSE))</f>
        <v>нет в справочнике</v>
      </c>
      <c r="AB539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39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40" spans="1:29">
      <c r="A540" s="12"/>
      <c r="B540" s="14"/>
      <c r="C540" s="15"/>
      <c r="D540" s="11"/>
      <c r="E540" s="12"/>
      <c r="F540" s="12"/>
      <c r="G540" s="8"/>
      <c r="H540" s="8"/>
      <c r="I540" s="8"/>
      <c r="J540" s="12"/>
      <c r="K540" s="8"/>
      <c r="L540" s="8"/>
      <c r="M540" s="8"/>
      <c r="N540" s="24"/>
      <c r="O540" s="13"/>
      <c r="P540" s="13"/>
      <c r="Q540" s="13"/>
      <c r="R540" s="13"/>
      <c r="S540" s="17"/>
      <c r="T540" s="56"/>
      <c r="U540" s="96" t="str">
        <f>IF(ISNA(VLOOKUP(A540,'Служебный лист'!D:D:'Служебный лист'!E:E,2,FALSE)) = TRUE, "Газопровод не найден", VLOOKUP(A540,'Служебный лист'!D:E,2,FALSE))</f>
        <v>Газопровод не найден</v>
      </c>
      <c r="V540" s="96" t="str">
        <f>IF(ISNA(VLOOKUP(D540,PODS.DOT_CLASS_RATING_CL!A:B,2,FALSE)) = TRUE, "нет в справочнике", VLOOKUP(D540,PODS.DOT_CLASS_RATING_CL!A:B,2,FALSE))</f>
        <v>нет в справочнике</v>
      </c>
      <c r="W540" s="96" t="str">
        <f>IF(ISNA(VLOOKUP(E540,PODS.NOMINAL_DIAMETR_CL!A:B,2,FALSE)) = TRUE, "нет в справочнике", VLOOKUP(E540,PODS.NOMINAL_DIAMETR_CL!A:B,2,FALSE))</f>
        <v>нет в справочнике</v>
      </c>
      <c r="X540" s="96" t="str">
        <f>IF(ISNA(VLOOKUP(F540,PODS.NOMINAL_WALL_THICKNESS_CL!A:B,2,FALSE)) = TRUE, "нет в справочнике", VLOOKUP(F540,PODS.NOMINAL_WALL_THICKNESS_CL!A:B,2,FALSE))</f>
        <v>нет в справочнике</v>
      </c>
      <c r="Y540" s="96" t="str">
        <f>IF(ISNA(VLOOKUP(J540,PODS.PIPE_LONG_SEAM_GCL!A:B,2,FALSE)) = TRUE, "нет в справочнике", VLOOKUP(J540,PODS.PIPE_LONG_SEAM_GCL!A:B,2,FALSE))</f>
        <v>нет в справочнике</v>
      </c>
      <c r="Z540" s="96" t="str">
        <f>IF(ISNA(VLOOKUP(K540,PODS.PIPE_SEGMENT_MATERIAL_CL!A:B,2,FALSE)) = TRUE, "нет в справочнике", VLOOKUP(K540,PODS.PIPE_SEGMENT_MATERIAL_CL!A:B,2,FALSE))</f>
        <v>нет в справочнике</v>
      </c>
      <c r="AA540" s="96" t="str">
        <f>IF(ISNA(VLOOKUP(L540,PODS.PIPE_SEGMENT_MANUFACTURER!A:B,2,FALSE)) = TRUE, "нет в справочнике", VLOOKUP(L540,PODS.PIPE_SEGMENT_MANUFACTURER!A:B,2,FALSE))</f>
        <v>нет в справочнике</v>
      </c>
      <c r="AB540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40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41" spans="1:29">
      <c r="A541" s="12"/>
      <c r="B541" s="14"/>
      <c r="C541" s="15"/>
      <c r="D541" s="11"/>
      <c r="E541" s="12"/>
      <c r="F541" s="12"/>
      <c r="G541" s="8"/>
      <c r="H541" s="8"/>
      <c r="I541" s="8"/>
      <c r="J541" s="12"/>
      <c r="K541" s="8"/>
      <c r="L541" s="8"/>
      <c r="M541" s="8"/>
      <c r="N541" s="24"/>
      <c r="O541" s="13"/>
      <c r="P541" s="13"/>
      <c r="Q541" s="13"/>
      <c r="R541" s="13"/>
      <c r="S541" s="17"/>
      <c r="T541" s="56"/>
      <c r="U541" s="96" t="str">
        <f>IF(ISNA(VLOOKUP(A541,'Служебный лист'!D:D:'Служебный лист'!E:E,2,FALSE)) = TRUE, "Газопровод не найден", VLOOKUP(A541,'Служебный лист'!D:E,2,FALSE))</f>
        <v>Газопровод не найден</v>
      </c>
      <c r="V541" s="96" t="str">
        <f>IF(ISNA(VLOOKUP(D541,PODS.DOT_CLASS_RATING_CL!A:B,2,FALSE)) = TRUE, "нет в справочнике", VLOOKUP(D541,PODS.DOT_CLASS_RATING_CL!A:B,2,FALSE))</f>
        <v>нет в справочнике</v>
      </c>
      <c r="W541" s="96" t="str">
        <f>IF(ISNA(VLOOKUP(E541,PODS.NOMINAL_DIAMETR_CL!A:B,2,FALSE)) = TRUE, "нет в справочнике", VLOOKUP(E541,PODS.NOMINAL_DIAMETR_CL!A:B,2,FALSE))</f>
        <v>нет в справочнике</v>
      </c>
      <c r="X541" s="96" t="str">
        <f>IF(ISNA(VLOOKUP(F541,PODS.NOMINAL_WALL_THICKNESS_CL!A:B,2,FALSE)) = TRUE, "нет в справочнике", VLOOKUP(F541,PODS.NOMINAL_WALL_THICKNESS_CL!A:B,2,FALSE))</f>
        <v>нет в справочнике</v>
      </c>
      <c r="Y541" s="96" t="str">
        <f>IF(ISNA(VLOOKUP(J541,PODS.PIPE_LONG_SEAM_GCL!A:B,2,FALSE)) = TRUE, "нет в справочнике", VLOOKUP(J541,PODS.PIPE_LONG_SEAM_GCL!A:B,2,FALSE))</f>
        <v>нет в справочнике</v>
      </c>
      <c r="Z541" s="96" t="str">
        <f>IF(ISNA(VLOOKUP(K541,PODS.PIPE_SEGMENT_MATERIAL_CL!A:B,2,FALSE)) = TRUE, "нет в справочнике", VLOOKUP(K541,PODS.PIPE_SEGMENT_MATERIAL_CL!A:B,2,FALSE))</f>
        <v>нет в справочнике</v>
      </c>
      <c r="AA541" s="96" t="str">
        <f>IF(ISNA(VLOOKUP(L541,PODS.PIPE_SEGMENT_MANUFACTURER!A:B,2,FALSE)) = TRUE, "нет в справочнике", VLOOKUP(L541,PODS.PIPE_SEGMENT_MANUFACTURER!A:B,2,FALSE))</f>
        <v>нет в справочнике</v>
      </c>
      <c r="AB541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41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42" spans="1:29">
      <c r="A542" s="12"/>
      <c r="B542" s="14"/>
      <c r="C542" s="15"/>
      <c r="D542" s="11"/>
      <c r="E542" s="12"/>
      <c r="F542" s="12"/>
      <c r="G542" s="8"/>
      <c r="H542" s="8"/>
      <c r="I542" s="8"/>
      <c r="J542" s="12"/>
      <c r="K542" s="8"/>
      <c r="L542" s="8"/>
      <c r="M542" s="8"/>
      <c r="N542" s="24"/>
      <c r="O542" s="13"/>
      <c r="P542" s="13"/>
      <c r="Q542" s="13"/>
      <c r="R542" s="13"/>
      <c r="S542" s="17"/>
      <c r="T542" s="56"/>
      <c r="U542" s="96" t="str">
        <f>IF(ISNA(VLOOKUP(A542,'Служебный лист'!D:D:'Служебный лист'!E:E,2,FALSE)) = TRUE, "Газопровод не найден", VLOOKUP(A542,'Служебный лист'!D:E,2,FALSE))</f>
        <v>Газопровод не найден</v>
      </c>
      <c r="V542" s="96" t="str">
        <f>IF(ISNA(VLOOKUP(D542,PODS.DOT_CLASS_RATING_CL!A:B,2,FALSE)) = TRUE, "нет в справочнике", VLOOKUP(D542,PODS.DOT_CLASS_RATING_CL!A:B,2,FALSE))</f>
        <v>нет в справочнике</v>
      </c>
      <c r="W542" s="96" t="str">
        <f>IF(ISNA(VLOOKUP(E542,PODS.NOMINAL_DIAMETR_CL!A:B,2,FALSE)) = TRUE, "нет в справочнике", VLOOKUP(E542,PODS.NOMINAL_DIAMETR_CL!A:B,2,FALSE))</f>
        <v>нет в справочнике</v>
      </c>
      <c r="X542" s="96" t="str">
        <f>IF(ISNA(VLOOKUP(F542,PODS.NOMINAL_WALL_THICKNESS_CL!A:B,2,FALSE)) = TRUE, "нет в справочнике", VLOOKUP(F542,PODS.NOMINAL_WALL_THICKNESS_CL!A:B,2,FALSE))</f>
        <v>нет в справочнике</v>
      </c>
      <c r="Y542" s="96" t="str">
        <f>IF(ISNA(VLOOKUP(J542,PODS.PIPE_LONG_SEAM_GCL!A:B,2,FALSE)) = TRUE, "нет в справочнике", VLOOKUP(J542,PODS.PIPE_LONG_SEAM_GCL!A:B,2,FALSE))</f>
        <v>нет в справочнике</v>
      </c>
      <c r="Z542" s="96" t="str">
        <f>IF(ISNA(VLOOKUP(K542,PODS.PIPE_SEGMENT_MATERIAL_CL!A:B,2,FALSE)) = TRUE, "нет в справочнике", VLOOKUP(K542,PODS.PIPE_SEGMENT_MATERIAL_CL!A:B,2,FALSE))</f>
        <v>нет в справочнике</v>
      </c>
      <c r="AA542" s="96" t="str">
        <f>IF(ISNA(VLOOKUP(L542,PODS.PIPE_SEGMENT_MANUFACTURER!A:B,2,FALSE)) = TRUE, "нет в справочнике", VLOOKUP(L542,PODS.PIPE_SEGMENT_MANUFACTURER!A:B,2,FALSE))</f>
        <v>нет в справочнике</v>
      </c>
      <c r="AB542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42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43" spans="1:29">
      <c r="A543" s="12"/>
      <c r="B543" s="14"/>
      <c r="C543" s="15"/>
      <c r="D543" s="11"/>
      <c r="E543" s="12"/>
      <c r="F543" s="12"/>
      <c r="G543" s="8"/>
      <c r="H543" s="8"/>
      <c r="I543" s="8"/>
      <c r="J543" s="12"/>
      <c r="K543" s="8"/>
      <c r="L543" s="8"/>
      <c r="M543" s="8"/>
      <c r="N543" s="24"/>
      <c r="O543" s="13"/>
      <c r="P543" s="13"/>
      <c r="Q543" s="13"/>
      <c r="R543" s="13"/>
      <c r="S543" s="17"/>
      <c r="T543" s="56"/>
      <c r="U543" s="96" t="str">
        <f>IF(ISNA(VLOOKUP(A543,'Служебный лист'!D:D:'Служебный лист'!E:E,2,FALSE)) = TRUE, "Газопровод не найден", VLOOKUP(A543,'Служебный лист'!D:E,2,FALSE))</f>
        <v>Газопровод не найден</v>
      </c>
      <c r="V543" s="96" t="str">
        <f>IF(ISNA(VLOOKUP(D543,PODS.DOT_CLASS_RATING_CL!A:B,2,FALSE)) = TRUE, "нет в справочнике", VLOOKUP(D543,PODS.DOT_CLASS_RATING_CL!A:B,2,FALSE))</f>
        <v>нет в справочнике</v>
      </c>
      <c r="W543" s="96" t="str">
        <f>IF(ISNA(VLOOKUP(E543,PODS.NOMINAL_DIAMETR_CL!A:B,2,FALSE)) = TRUE, "нет в справочнике", VLOOKUP(E543,PODS.NOMINAL_DIAMETR_CL!A:B,2,FALSE))</f>
        <v>нет в справочнике</v>
      </c>
      <c r="X543" s="96" t="str">
        <f>IF(ISNA(VLOOKUP(F543,PODS.NOMINAL_WALL_THICKNESS_CL!A:B,2,FALSE)) = TRUE, "нет в справочнике", VLOOKUP(F543,PODS.NOMINAL_WALL_THICKNESS_CL!A:B,2,FALSE))</f>
        <v>нет в справочнике</v>
      </c>
      <c r="Y543" s="96" t="str">
        <f>IF(ISNA(VLOOKUP(J543,PODS.PIPE_LONG_SEAM_GCL!A:B,2,FALSE)) = TRUE, "нет в справочнике", VLOOKUP(J543,PODS.PIPE_LONG_SEAM_GCL!A:B,2,FALSE))</f>
        <v>нет в справочнике</v>
      </c>
      <c r="Z543" s="96" t="str">
        <f>IF(ISNA(VLOOKUP(K543,PODS.PIPE_SEGMENT_MATERIAL_CL!A:B,2,FALSE)) = TRUE, "нет в справочнике", VLOOKUP(K543,PODS.PIPE_SEGMENT_MATERIAL_CL!A:B,2,FALSE))</f>
        <v>нет в справочнике</v>
      </c>
      <c r="AA543" s="96" t="str">
        <f>IF(ISNA(VLOOKUP(L543,PODS.PIPE_SEGMENT_MANUFACTURER!A:B,2,FALSE)) = TRUE, "нет в справочнике", VLOOKUP(L543,PODS.PIPE_SEGMENT_MANUFACTURER!A:B,2,FALSE))</f>
        <v>нет в справочнике</v>
      </c>
      <c r="AB543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43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44" spans="1:29">
      <c r="A544" s="12"/>
      <c r="B544" s="14"/>
      <c r="C544" s="15"/>
      <c r="D544" s="11"/>
      <c r="E544" s="12"/>
      <c r="F544" s="12"/>
      <c r="G544" s="8"/>
      <c r="H544" s="8"/>
      <c r="I544" s="8"/>
      <c r="J544" s="12"/>
      <c r="K544" s="8"/>
      <c r="L544" s="8"/>
      <c r="M544" s="8"/>
      <c r="N544" s="24"/>
      <c r="O544" s="13"/>
      <c r="P544" s="13"/>
      <c r="Q544" s="13"/>
      <c r="R544" s="13"/>
      <c r="S544" s="17"/>
      <c r="T544" s="56"/>
      <c r="U544" s="96" t="str">
        <f>IF(ISNA(VLOOKUP(A544,'Служебный лист'!D:D:'Служебный лист'!E:E,2,FALSE)) = TRUE, "Газопровод не найден", VLOOKUP(A544,'Служебный лист'!D:E,2,FALSE))</f>
        <v>Газопровод не найден</v>
      </c>
      <c r="V544" s="96" t="str">
        <f>IF(ISNA(VLOOKUP(D544,PODS.DOT_CLASS_RATING_CL!A:B,2,FALSE)) = TRUE, "нет в справочнике", VLOOKUP(D544,PODS.DOT_CLASS_RATING_CL!A:B,2,FALSE))</f>
        <v>нет в справочнике</v>
      </c>
      <c r="W544" s="96" t="str">
        <f>IF(ISNA(VLOOKUP(E544,PODS.NOMINAL_DIAMETR_CL!A:B,2,FALSE)) = TRUE, "нет в справочнике", VLOOKUP(E544,PODS.NOMINAL_DIAMETR_CL!A:B,2,FALSE))</f>
        <v>нет в справочнике</v>
      </c>
      <c r="X544" s="96" t="str">
        <f>IF(ISNA(VLOOKUP(F544,PODS.NOMINAL_WALL_THICKNESS_CL!A:B,2,FALSE)) = TRUE, "нет в справочнике", VLOOKUP(F544,PODS.NOMINAL_WALL_THICKNESS_CL!A:B,2,FALSE))</f>
        <v>нет в справочнике</v>
      </c>
      <c r="Y544" s="96" t="str">
        <f>IF(ISNA(VLOOKUP(J544,PODS.PIPE_LONG_SEAM_GCL!A:B,2,FALSE)) = TRUE, "нет в справочнике", VLOOKUP(J544,PODS.PIPE_LONG_SEAM_GCL!A:B,2,FALSE))</f>
        <v>нет в справочнике</v>
      </c>
      <c r="Z544" s="96" t="str">
        <f>IF(ISNA(VLOOKUP(K544,PODS.PIPE_SEGMENT_MATERIAL_CL!A:B,2,FALSE)) = TRUE, "нет в справочнике", VLOOKUP(K544,PODS.PIPE_SEGMENT_MATERIAL_CL!A:B,2,FALSE))</f>
        <v>нет в справочнике</v>
      </c>
      <c r="AA544" s="96" t="str">
        <f>IF(ISNA(VLOOKUP(L544,PODS.PIPE_SEGMENT_MANUFACTURER!A:B,2,FALSE)) = TRUE, "нет в справочнике", VLOOKUP(L544,PODS.PIPE_SEGMENT_MANUFACTURER!A:B,2,FALSE))</f>
        <v>нет в справочнике</v>
      </c>
      <c r="AB544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44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45" spans="1:29">
      <c r="A545" s="12"/>
      <c r="B545" s="14"/>
      <c r="C545" s="15"/>
      <c r="D545" s="11"/>
      <c r="E545" s="12"/>
      <c r="F545" s="12"/>
      <c r="G545" s="8"/>
      <c r="H545" s="8"/>
      <c r="I545" s="8"/>
      <c r="J545" s="12"/>
      <c r="K545" s="8"/>
      <c r="L545" s="8"/>
      <c r="M545" s="8"/>
      <c r="N545" s="24"/>
      <c r="O545" s="13"/>
      <c r="P545" s="13"/>
      <c r="Q545" s="13"/>
      <c r="R545" s="13"/>
      <c r="S545" s="17"/>
      <c r="T545" s="56"/>
      <c r="U545" s="96" t="str">
        <f>IF(ISNA(VLOOKUP(A545,'Служебный лист'!D:D:'Служебный лист'!E:E,2,FALSE)) = TRUE, "Газопровод не найден", VLOOKUP(A545,'Служебный лист'!D:E,2,FALSE))</f>
        <v>Газопровод не найден</v>
      </c>
      <c r="V545" s="96" t="str">
        <f>IF(ISNA(VLOOKUP(D545,PODS.DOT_CLASS_RATING_CL!A:B,2,FALSE)) = TRUE, "нет в справочнике", VLOOKUP(D545,PODS.DOT_CLASS_RATING_CL!A:B,2,FALSE))</f>
        <v>нет в справочнике</v>
      </c>
      <c r="W545" s="96" t="str">
        <f>IF(ISNA(VLOOKUP(E545,PODS.NOMINAL_DIAMETR_CL!A:B,2,FALSE)) = TRUE, "нет в справочнике", VLOOKUP(E545,PODS.NOMINAL_DIAMETR_CL!A:B,2,FALSE))</f>
        <v>нет в справочнике</v>
      </c>
      <c r="X545" s="96" t="str">
        <f>IF(ISNA(VLOOKUP(F545,PODS.NOMINAL_WALL_THICKNESS_CL!A:B,2,FALSE)) = TRUE, "нет в справочнике", VLOOKUP(F545,PODS.NOMINAL_WALL_THICKNESS_CL!A:B,2,FALSE))</f>
        <v>нет в справочнике</v>
      </c>
      <c r="Y545" s="96" t="str">
        <f>IF(ISNA(VLOOKUP(J545,PODS.PIPE_LONG_SEAM_GCL!A:B,2,FALSE)) = TRUE, "нет в справочнике", VLOOKUP(J545,PODS.PIPE_LONG_SEAM_GCL!A:B,2,FALSE))</f>
        <v>нет в справочнике</v>
      </c>
      <c r="Z545" s="96" t="str">
        <f>IF(ISNA(VLOOKUP(K545,PODS.PIPE_SEGMENT_MATERIAL_CL!A:B,2,FALSE)) = TRUE, "нет в справочнике", VLOOKUP(K545,PODS.PIPE_SEGMENT_MATERIAL_CL!A:B,2,FALSE))</f>
        <v>нет в справочнике</v>
      </c>
      <c r="AA545" s="96" t="str">
        <f>IF(ISNA(VLOOKUP(L545,PODS.PIPE_SEGMENT_MANUFACTURER!A:B,2,FALSE)) = TRUE, "нет в справочнике", VLOOKUP(L545,PODS.PIPE_SEGMENT_MANUFACTURER!A:B,2,FALSE))</f>
        <v>нет в справочнике</v>
      </c>
      <c r="AB545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45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46" spans="1:29">
      <c r="A546" s="12"/>
      <c r="B546" s="14"/>
      <c r="C546" s="15"/>
      <c r="D546" s="11"/>
      <c r="E546" s="12"/>
      <c r="F546" s="12"/>
      <c r="G546" s="8"/>
      <c r="H546" s="8"/>
      <c r="I546" s="8"/>
      <c r="J546" s="12"/>
      <c r="K546" s="8"/>
      <c r="L546" s="8"/>
      <c r="M546" s="8"/>
      <c r="N546" s="24"/>
      <c r="O546" s="13"/>
      <c r="P546" s="13"/>
      <c r="Q546" s="13"/>
      <c r="R546" s="13"/>
      <c r="S546" s="17"/>
      <c r="T546" s="56"/>
      <c r="U546" s="96" t="str">
        <f>IF(ISNA(VLOOKUP(A546,'Служебный лист'!D:D:'Служебный лист'!E:E,2,FALSE)) = TRUE, "Газопровод не найден", VLOOKUP(A546,'Служебный лист'!D:E,2,FALSE))</f>
        <v>Газопровод не найден</v>
      </c>
      <c r="V546" s="96" t="str">
        <f>IF(ISNA(VLOOKUP(D546,PODS.DOT_CLASS_RATING_CL!A:B,2,FALSE)) = TRUE, "нет в справочнике", VLOOKUP(D546,PODS.DOT_CLASS_RATING_CL!A:B,2,FALSE))</f>
        <v>нет в справочнике</v>
      </c>
      <c r="W546" s="96" t="str">
        <f>IF(ISNA(VLOOKUP(E546,PODS.NOMINAL_DIAMETR_CL!A:B,2,FALSE)) = TRUE, "нет в справочнике", VLOOKUP(E546,PODS.NOMINAL_DIAMETR_CL!A:B,2,FALSE))</f>
        <v>нет в справочнике</v>
      </c>
      <c r="X546" s="96" t="str">
        <f>IF(ISNA(VLOOKUP(F546,PODS.NOMINAL_WALL_THICKNESS_CL!A:B,2,FALSE)) = TRUE, "нет в справочнике", VLOOKUP(F546,PODS.NOMINAL_WALL_THICKNESS_CL!A:B,2,FALSE))</f>
        <v>нет в справочнике</v>
      </c>
      <c r="Y546" s="96" t="str">
        <f>IF(ISNA(VLOOKUP(J546,PODS.PIPE_LONG_SEAM_GCL!A:B,2,FALSE)) = TRUE, "нет в справочнике", VLOOKUP(J546,PODS.PIPE_LONG_SEAM_GCL!A:B,2,FALSE))</f>
        <v>нет в справочнике</v>
      </c>
      <c r="Z546" s="96" t="str">
        <f>IF(ISNA(VLOOKUP(K546,PODS.PIPE_SEGMENT_MATERIAL_CL!A:B,2,FALSE)) = TRUE, "нет в справочнике", VLOOKUP(K546,PODS.PIPE_SEGMENT_MATERIAL_CL!A:B,2,FALSE))</f>
        <v>нет в справочнике</v>
      </c>
      <c r="AA546" s="96" t="str">
        <f>IF(ISNA(VLOOKUP(L546,PODS.PIPE_SEGMENT_MANUFACTURER!A:B,2,FALSE)) = TRUE, "нет в справочнике", VLOOKUP(L546,PODS.PIPE_SEGMENT_MANUFACTURER!A:B,2,FALSE))</f>
        <v>нет в справочнике</v>
      </c>
      <c r="AB546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46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47" spans="1:29">
      <c r="A547" s="12"/>
      <c r="B547" s="14"/>
      <c r="C547" s="15"/>
      <c r="D547" s="11"/>
      <c r="E547" s="12"/>
      <c r="F547" s="12"/>
      <c r="G547" s="8"/>
      <c r="H547" s="8"/>
      <c r="I547" s="8"/>
      <c r="J547" s="12"/>
      <c r="K547" s="8"/>
      <c r="L547" s="8"/>
      <c r="M547" s="8"/>
      <c r="N547" s="24"/>
      <c r="O547" s="13"/>
      <c r="P547" s="13"/>
      <c r="Q547" s="13"/>
      <c r="R547" s="13"/>
      <c r="S547" s="17"/>
      <c r="T547" s="56"/>
      <c r="U547" s="96" t="str">
        <f>IF(ISNA(VLOOKUP(A547,'Служебный лист'!D:D:'Служебный лист'!E:E,2,FALSE)) = TRUE, "Газопровод не найден", VLOOKUP(A547,'Служебный лист'!D:E,2,FALSE))</f>
        <v>Газопровод не найден</v>
      </c>
      <c r="V547" s="96" t="str">
        <f>IF(ISNA(VLOOKUP(D547,PODS.DOT_CLASS_RATING_CL!A:B,2,FALSE)) = TRUE, "нет в справочнике", VLOOKUP(D547,PODS.DOT_CLASS_RATING_CL!A:B,2,FALSE))</f>
        <v>нет в справочнике</v>
      </c>
      <c r="W547" s="96" t="str">
        <f>IF(ISNA(VLOOKUP(E547,PODS.NOMINAL_DIAMETR_CL!A:B,2,FALSE)) = TRUE, "нет в справочнике", VLOOKUP(E547,PODS.NOMINAL_DIAMETR_CL!A:B,2,FALSE))</f>
        <v>нет в справочнике</v>
      </c>
      <c r="X547" s="96" t="str">
        <f>IF(ISNA(VLOOKUP(F547,PODS.NOMINAL_WALL_THICKNESS_CL!A:B,2,FALSE)) = TRUE, "нет в справочнике", VLOOKUP(F547,PODS.NOMINAL_WALL_THICKNESS_CL!A:B,2,FALSE))</f>
        <v>нет в справочнике</v>
      </c>
      <c r="Y547" s="96" t="str">
        <f>IF(ISNA(VLOOKUP(J547,PODS.PIPE_LONG_SEAM_GCL!A:B,2,FALSE)) = TRUE, "нет в справочнике", VLOOKUP(J547,PODS.PIPE_LONG_SEAM_GCL!A:B,2,FALSE))</f>
        <v>нет в справочнике</v>
      </c>
      <c r="Z547" s="96" t="str">
        <f>IF(ISNA(VLOOKUP(K547,PODS.PIPE_SEGMENT_MATERIAL_CL!A:B,2,FALSE)) = TRUE, "нет в справочнике", VLOOKUP(K547,PODS.PIPE_SEGMENT_MATERIAL_CL!A:B,2,FALSE))</f>
        <v>нет в справочнике</v>
      </c>
      <c r="AA547" s="96" t="str">
        <f>IF(ISNA(VLOOKUP(L547,PODS.PIPE_SEGMENT_MANUFACTURER!A:B,2,FALSE)) = TRUE, "нет в справочнике", VLOOKUP(L547,PODS.PIPE_SEGMENT_MANUFACTURER!A:B,2,FALSE))</f>
        <v>нет в справочнике</v>
      </c>
      <c r="AB547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47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48" spans="1:29">
      <c r="A548" s="12"/>
      <c r="B548" s="14"/>
      <c r="C548" s="15"/>
      <c r="D548" s="11"/>
      <c r="E548" s="12"/>
      <c r="F548" s="12"/>
      <c r="G548" s="8"/>
      <c r="H548" s="8"/>
      <c r="I548" s="8"/>
      <c r="J548" s="12"/>
      <c r="K548" s="8"/>
      <c r="L548" s="8"/>
      <c r="M548" s="8"/>
      <c r="N548" s="24"/>
      <c r="O548" s="13"/>
      <c r="P548" s="13"/>
      <c r="Q548" s="13"/>
      <c r="R548" s="13"/>
      <c r="S548" s="17"/>
      <c r="T548" s="56"/>
      <c r="U548" s="96" t="str">
        <f>IF(ISNA(VLOOKUP(A548,'Служебный лист'!D:D:'Служебный лист'!E:E,2,FALSE)) = TRUE, "Газопровод не найден", VLOOKUP(A548,'Служебный лист'!D:E,2,FALSE))</f>
        <v>Газопровод не найден</v>
      </c>
      <c r="V548" s="96" t="str">
        <f>IF(ISNA(VLOOKUP(D548,PODS.DOT_CLASS_RATING_CL!A:B,2,FALSE)) = TRUE, "нет в справочнике", VLOOKUP(D548,PODS.DOT_CLASS_RATING_CL!A:B,2,FALSE))</f>
        <v>нет в справочнике</v>
      </c>
      <c r="W548" s="96" t="str">
        <f>IF(ISNA(VLOOKUP(E548,PODS.NOMINAL_DIAMETR_CL!A:B,2,FALSE)) = TRUE, "нет в справочнике", VLOOKUP(E548,PODS.NOMINAL_DIAMETR_CL!A:B,2,FALSE))</f>
        <v>нет в справочнике</v>
      </c>
      <c r="X548" s="96" t="str">
        <f>IF(ISNA(VLOOKUP(F548,PODS.NOMINAL_WALL_THICKNESS_CL!A:B,2,FALSE)) = TRUE, "нет в справочнике", VLOOKUP(F548,PODS.NOMINAL_WALL_THICKNESS_CL!A:B,2,FALSE))</f>
        <v>нет в справочнике</v>
      </c>
      <c r="Y548" s="96" t="str">
        <f>IF(ISNA(VLOOKUP(J548,PODS.PIPE_LONG_SEAM_GCL!A:B,2,FALSE)) = TRUE, "нет в справочнике", VLOOKUP(J548,PODS.PIPE_LONG_SEAM_GCL!A:B,2,FALSE))</f>
        <v>нет в справочнике</v>
      </c>
      <c r="Z548" s="96" t="str">
        <f>IF(ISNA(VLOOKUP(K548,PODS.PIPE_SEGMENT_MATERIAL_CL!A:B,2,FALSE)) = TRUE, "нет в справочнике", VLOOKUP(K548,PODS.PIPE_SEGMENT_MATERIAL_CL!A:B,2,FALSE))</f>
        <v>нет в справочнике</v>
      </c>
      <c r="AA548" s="96" t="str">
        <f>IF(ISNA(VLOOKUP(L548,PODS.PIPE_SEGMENT_MANUFACTURER!A:B,2,FALSE)) = TRUE, "нет в справочнике", VLOOKUP(L548,PODS.PIPE_SEGMENT_MANUFACTURER!A:B,2,FALSE))</f>
        <v>нет в справочнике</v>
      </c>
      <c r="AB548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48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49" spans="1:29">
      <c r="A549" s="12"/>
      <c r="B549" s="14"/>
      <c r="C549" s="15"/>
      <c r="D549" s="11"/>
      <c r="E549" s="12"/>
      <c r="F549" s="12"/>
      <c r="G549" s="8"/>
      <c r="H549" s="8"/>
      <c r="I549" s="8"/>
      <c r="J549" s="12"/>
      <c r="K549" s="8"/>
      <c r="L549" s="8"/>
      <c r="M549" s="8"/>
      <c r="N549" s="24"/>
      <c r="O549" s="13"/>
      <c r="P549" s="13"/>
      <c r="Q549" s="13"/>
      <c r="R549" s="13"/>
      <c r="S549" s="17"/>
      <c r="T549" s="56"/>
      <c r="U549" s="96" t="str">
        <f>IF(ISNA(VLOOKUP(A549,'Служебный лист'!D:D:'Служебный лист'!E:E,2,FALSE)) = TRUE, "Газопровод не найден", VLOOKUP(A549,'Служебный лист'!D:E,2,FALSE))</f>
        <v>Газопровод не найден</v>
      </c>
      <c r="V549" s="96" t="str">
        <f>IF(ISNA(VLOOKUP(D549,PODS.DOT_CLASS_RATING_CL!A:B,2,FALSE)) = TRUE, "нет в справочнике", VLOOKUP(D549,PODS.DOT_CLASS_RATING_CL!A:B,2,FALSE))</f>
        <v>нет в справочнике</v>
      </c>
      <c r="W549" s="96" t="str">
        <f>IF(ISNA(VLOOKUP(E549,PODS.NOMINAL_DIAMETR_CL!A:B,2,FALSE)) = TRUE, "нет в справочнике", VLOOKUP(E549,PODS.NOMINAL_DIAMETR_CL!A:B,2,FALSE))</f>
        <v>нет в справочнике</v>
      </c>
      <c r="X549" s="96" t="str">
        <f>IF(ISNA(VLOOKUP(F549,PODS.NOMINAL_WALL_THICKNESS_CL!A:B,2,FALSE)) = TRUE, "нет в справочнике", VLOOKUP(F549,PODS.NOMINAL_WALL_THICKNESS_CL!A:B,2,FALSE))</f>
        <v>нет в справочнике</v>
      </c>
      <c r="Y549" s="96" t="str">
        <f>IF(ISNA(VLOOKUP(J549,PODS.PIPE_LONG_SEAM_GCL!A:B,2,FALSE)) = TRUE, "нет в справочнике", VLOOKUP(J549,PODS.PIPE_LONG_SEAM_GCL!A:B,2,FALSE))</f>
        <v>нет в справочнике</v>
      </c>
      <c r="Z549" s="96" t="str">
        <f>IF(ISNA(VLOOKUP(K549,PODS.PIPE_SEGMENT_MATERIAL_CL!A:B,2,FALSE)) = TRUE, "нет в справочнике", VLOOKUP(K549,PODS.PIPE_SEGMENT_MATERIAL_CL!A:B,2,FALSE))</f>
        <v>нет в справочнике</v>
      </c>
      <c r="AA549" s="96" t="str">
        <f>IF(ISNA(VLOOKUP(L549,PODS.PIPE_SEGMENT_MANUFACTURER!A:B,2,FALSE)) = TRUE, "нет в справочнике", VLOOKUP(L549,PODS.PIPE_SEGMENT_MANUFACTURER!A:B,2,FALSE))</f>
        <v>нет в справочнике</v>
      </c>
      <c r="AB549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49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50" spans="1:29">
      <c r="A550" s="12"/>
      <c r="B550" s="14"/>
      <c r="C550" s="15"/>
      <c r="D550" s="11"/>
      <c r="E550" s="12"/>
      <c r="F550" s="12"/>
      <c r="G550" s="8"/>
      <c r="H550" s="8"/>
      <c r="I550" s="8"/>
      <c r="J550" s="12"/>
      <c r="K550" s="8"/>
      <c r="L550" s="8"/>
      <c r="M550" s="8"/>
      <c r="N550" s="24"/>
      <c r="O550" s="13"/>
      <c r="P550" s="13"/>
      <c r="Q550" s="13"/>
      <c r="R550" s="13"/>
      <c r="S550" s="17"/>
      <c r="T550" s="56"/>
      <c r="U550" s="96" t="str">
        <f>IF(ISNA(VLOOKUP(A550,'Служебный лист'!D:D:'Служебный лист'!E:E,2,FALSE)) = TRUE, "Газопровод не найден", VLOOKUP(A550,'Служебный лист'!D:E,2,FALSE))</f>
        <v>Газопровод не найден</v>
      </c>
      <c r="V550" s="96" t="str">
        <f>IF(ISNA(VLOOKUP(D550,PODS.DOT_CLASS_RATING_CL!A:B,2,FALSE)) = TRUE, "нет в справочнике", VLOOKUP(D550,PODS.DOT_CLASS_RATING_CL!A:B,2,FALSE))</f>
        <v>нет в справочнике</v>
      </c>
      <c r="W550" s="96" t="str">
        <f>IF(ISNA(VLOOKUP(E550,PODS.NOMINAL_DIAMETR_CL!A:B,2,FALSE)) = TRUE, "нет в справочнике", VLOOKUP(E550,PODS.NOMINAL_DIAMETR_CL!A:B,2,FALSE))</f>
        <v>нет в справочнике</v>
      </c>
      <c r="X550" s="96" t="str">
        <f>IF(ISNA(VLOOKUP(F550,PODS.NOMINAL_WALL_THICKNESS_CL!A:B,2,FALSE)) = TRUE, "нет в справочнике", VLOOKUP(F550,PODS.NOMINAL_WALL_THICKNESS_CL!A:B,2,FALSE))</f>
        <v>нет в справочнике</v>
      </c>
      <c r="Y550" s="96" t="str">
        <f>IF(ISNA(VLOOKUP(J550,PODS.PIPE_LONG_SEAM_GCL!A:B,2,FALSE)) = TRUE, "нет в справочнике", VLOOKUP(J550,PODS.PIPE_LONG_SEAM_GCL!A:B,2,FALSE))</f>
        <v>нет в справочнике</v>
      </c>
      <c r="Z550" s="96" t="str">
        <f>IF(ISNA(VLOOKUP(K550,PODS.PIPE_SEGMENT_MATERIAL_CL!A:B,2,FALSE)) = TRUE, "нет в справочнике", VLOOKUP(K550,PODS.PIPE_SEGMENT_MATERIAL_CL!A:B,2,FALSE))</f>
        <v>нет в справочнике</v>
      </c>
      <c r="AA550" s="96" t="str">
        <f>IF(ISNA(VLOOKUP(L550,PODS.PIPE_SEGMENT_MANUFACTURER!A:B,2,FALSE)) = TRUE, "нет в справочнике", VLOOKUP(L550,PODS.PIPE_SEGMENT_MANUFACTURER!A:B,2,FALSE))</f>
        <v>нет в справочнике</v>
      </c>
      <c r="AB550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50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51" spans="1:29">
      <c r="A551" s="12"/>
      <c r="B551" s="14"/>
      <c r="C551" s="15"/>
      <c r="D551" s="11"/>
      <c r="E551" s="12"/>
      <c r="F551" s="12"/>
      <c r="G551" s="8"/>
      <c r="H551" s="8"/>
      <c r="I551" s="8"/>
      <c r="J551" s="12"/>
      <c r="K551" s="8"/>
      <c r="L551" s="8"/>
      <c r="M551" s="8"/>
      <c r="N551" s="24"/>
      <c r="O551" s="13"/>
      <c r="P551" s="13"/>
      <c r="Q551" s="13"/>
      <c r="R551" s="13"/>
      <c r="S551" s="17"/>
      <c r="T551" s="56"/>
      <c r="U551" s="96" t="str">
        <f>IF(ISNA(VLOOKUP(A551,'Служебный лист'!D:D:'Служебный лист'!E:E,2,FALSE)) = TRUE, "Газопровод не найден", VLOOKUP(A551,'Служебный лист'!D:E,2,FALSE))</f>
        <v>Газопровод не найден</v>
      </c>
      <c r="V551" s="96" t="str">
        <f>IF(ISNA(VLOOKUP(D551,PODS.DOT_CLASS_RATING_CL!A:B,2,FALSE)) = TRUE, "нет в справочнике", VLOOKUP(D551,PODS.DOT_CLASS_RATING_CL!A:B,2,FALSE))</f>
        <v>нет в справочнике</v>
      </c>
      <c r="W551" s="96" t="str">
        <f>IF(ISNA(VLOOKUP(E551,PODS.NOMINAL_DIAMETR_CL!A:B,2,FALSE)) = TRUE, "нет в справочнике", VLOOKUP(E551,PODS.NOMINAL_DIAMETR_CL!A:B,2,FALSE))</f>
        <v>нет в справочнике</v>
      </c>
      <c r="X551" s="96" t="str">
        <f>IF(ISNA(VLOOKUP(F551,PODS.NOMINAL_WALL_THICKNESS_CL!A:B,2,FALSE)) = TRUE, "нет в справочнике", VLOOKUP(F551,PODS.NOMINAL_WALL_THICKNESS_CL!A:B,2,FALSE))</f>
        <v>нет в справочнике</v>
      </c>
      <c r="Y551" s="96" t="str">
        <f>IF(ISNA(VLOOKUP(J551,PODS.PIPE_LONG_SEAM_GCL!A:B,2,FALSE)) = TRUE, "нет в справочнике", VLOOKUP(J551,PODS.PIPE_LONG_SEAM_GCL!A:B,2,FALSE))</f>
        <v>нет в справочнике</v>
      </c>
      <c r="Z551" s="96" t="str">
        <f>IF(ISNA(VLOOKUP(K551,PODS.PIPE_SEGMENT_MATERIAL_CL!A:B,2,FALSE)) = TRUE, "нет в справочнике", VLOOKUP(K551,PODS.PIPE_SEGMENT_MATERIAL_CL!A:B,2,FALSE))</f>
        <v>нет в справочнике</v>
      </c>
      <c r="AA551" s="96" t="str">
        <f>IF(ISNA(VLOOKUP(L551,PODS.PIPE_SEGMENT_MANUFACTURER!A:B,2,FALSE)) = TRUE, "нет в справочнике", VLOOKUP(L551,PODS.PIPE_SEGMENT_MANUFACTURER!A:B,2,FALSE))</f>
        <v>нет в справочнике</v>
      </c>
      <c r="AB551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51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52" spans="1:29">
      <c r="A552" s="12"/>
      <c r="B552" s="14"/>
      <c r="C552" s="15"/>
      <c r="D552" s="11"/>
      <c r="E552" s="12"/>
      <c r="F552" s="12"/>
      <c r="G552" s="8"/>
      <c r="H552" s="8"/>
      <c r="I552" s="8"/>
      <c r="J552" s="12"/>
      <c r="K552" s="8"/>
      <c r="L552" s="8"/>
      <c r="M552" s="8"/>
      <c r="N552" s="24"/>
      <c r="O552" s="13"/>
      <c r="P552" s="13"/>
      <c r="Q552" s="13"/>
      <c r="R552" s="13"/>
      <c r="S552" s="17"/>
      <c r="T552" s="56"/>
      <c r="U552" s="96" t="str">
        <f>IF(ISNA(VLOOKUP(A552,'Служебный лист'!D:D:'Служебный лист'!E:E,2,FALSE)) = TRUE, "Газопровод не найден", VLOOKUP(A552,'Служебный лист'!D:E,2,FALSE))</f>
        <v>Газопровод не найден</v>
      </c>
      <c r="V552" s="96" t="str">
        <f>IF(ISNA(VLOOKUP(D552,PODS.DOT_CLASS_RATING_CL!A:B,2,FALSE)) = TRUE, "нет в справочнике", VLOOKUP(D552,PODS.DOT_CLASS_RATING_CL!A:B,2,FALSE))</f>
        <v>нет в справочнике</v>
      </c>
      <c r="W552" s="96" t="str">
        <f>IF(ISNA(VLOOKUP(E552,PODS.NOMINAL_DIAMETR_CL!A:B,2,FALSE)) = TRUE, "нет в справочнике", VLOOKUP(E552,PODS.NOMINAL_DIAMETR_CL!A:B,2,FALSE))</f>
        <v>нет в справочнике</v>
      </c>
      <c r="X552" s="96" t="str">
        <f>IF(ISNA(VLOOKUP(F552,PODS.NOMINAL_WALL_THICKNESS_CL!A:B,2,FALSE)) = TRUE, "нет в справочнике", VLOOKUP(F552,PODS.NOMINAL_WALL_THICKNESS_CL!A:B,2,FALSE))</f>
        <v>нет в справочнике</v>
      </c>
      <c r="Y552" s="96" t="str">
        <f>IF(ISNA(VLOOKUP(J552,PODS.PIPE_LONG_SEAM_GCL!A:B,2,FALSE)) = TRUE, "нет в справочнике", VLOOKUP(J552,PODS.PIPE_LONG_SEAM_GCL!A:B,2,FALSE))</f>
        <v>нет в справочнике</v>
      </c>
      <c r="Z552" s="96" t="str">
        <f>IF(ISNA(VLOOKUP(K552,PODS.PIPE_SEGMENT_MATERIAL_CL!A:B,2,FALSE)) = TRUE, "нет в справочнике", VLOOKUP(K552,PODS.PIPE_SEGMENT_MATERIAL_CL!A:B,2,FALSE))</f>
        <v>нет в справочнике</v>
      </c>
      <c r="AA552" s="96" t="str">
        <f>IF(ISNA(VLOOKUP(L552,PODS.PIPE_SEGMENT_MANUFACTURER!A:B,2,FALSE)) = TRUE, "нет в справочнике", VLOOKUP(L552,PODS.PIPE_SEGMENT_MANUFACTURER!A:B,2,FALSE))</f>
        <v>нет в справочнике</v>
      </c>
      <c r="AB552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52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53" spans="1:29">
      <c r="A553" s="12"/>
      <c r="B553" s="14"/>
      <c r="C553" s="15"/>
      <c r="D553" s="11"/>
      <c r="E553" s="12"/>
      <c r="F553" s="12"/>
      <c r="G553" s="8"/>
      <c r="H553" s="8"/>
      <c r="I553" s="8"/>
      <c r="J553" s="12"/>
      <c r="K553" s="8"/>
      <c r="L553" s="8"/>
      <c r="M553" s="8"/>
      <c r="N553" s="24"/>
      <c r="O553" s="13"/>
      <c r="P553" s="13"/>
      <c r="Q553" s="13"/>
      <c r="R553" s="13"/>
      <c r="S553" s="17"/>
      <c r="T553" s="56"/>
      <c r="U553" s="96" t="str">
        <f>IF(ISNA(VLOOKUP(A553,'Служебный лист'!D:D:'Служебный лист'!E:E,2,FALSE)) = TRUE, "Газопровод не найден", VLOOKUP(A553,'Служебный лист'!D:E,2,FALSE))</f>
        <v>Газопровод не найден</v>
      </c>
      <c r="V553" s="96" t="str">
        <f>IF(ISNA(VLOOKUP(D553,PODS.DOT_CLASS_RATING_CL!A:B,2,FALSE)) = TRUE, "нет в справочнике", VLOOKUP(D553,PODS.DOT_CLASS_RATING_CL!A:B,2,FALSE))</f>
        <v>нет в справочнике</v>
      </c>
      <c r="W553" s="96" t="str">
        <f>IF(ISNA(VLOOKUP(E553,PODS.NOMINAL_DIAMETR_CL!A:B,2,FALSE)) = TRUE, "нет в справочнике", VLOOKUP(E553,PODS.NOMINAL_DIAMETR_CL!A:B,2,FALSE))</f>
        <v>нет в справочнике</v>
      </c>
      <c r="X553" s="96" t="str">
        <f>IF(ISNA(VLOOKUP(F553,PODS.NOMINAL_WALL_THICKNESS_CL!A:B,2,FALSE)) = TRUE, "нет в справочнике", VLOOKUP(F553,PODS.NOMINAL_WALL_THICKNESS_CL!A:B,2,FALSE))</f>
        <v>нет в справочнике</v>
      </c>
      <c r="Y553" s="96" t="str">
        <f>IF(ISNA(VLOOKUP(J553,PODS.PIPE_LONG_SEAM_GCL!A:B,2,FALSE)) = TRUE, "нет в справочнике", VLOOKUP(J553,PODS.PIPE_LONG_SEAM_GCL!A:B,2,FALSE))</f>
        <v>нет в справочнике</v>
      </c>
      <c r="Z553" s="96" t="str">
        <f>IF(ISNA(VLOOKUP(K553,PODS.PIPE_SEGMENT_MATERIAL_CL!A:B,2,FALSE)) = TRUE, "нет в справочнике", VLOOKUP(K553,PODS.PIPE_SEGMENT_MATERIAL_CL!A:B,2,FALSE))</f>
        <v>нет в справочнике</v>
      </c>
      <c r="AA553" s="96" t="str">
        <f>IF(ISNA(VLOOKUP(L553,PODS.PIPE_SEGMENT_MANUFACTURER!A:B,2,FALSE)) = TRUE, "нет в справочнике", VLOOKUP(L553,PODS.PIPE_SEGMENT_MANUFACTURER!A:B,2,FALSE))</f>
        <v>нет в справочнике</v>
      </c>
      <c r="AB553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53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54" spans="1:29">
      <c r="A554" s="12"/>
      <c r="B554" s="14"/>
      <c r="C554" s="15"/>
      <c r="D554" s="11"/>
      <c r="E554" s="12"/>
      <c r="F554" s="12"/>
      <c r="G554" s="8"/>
      <c r="H554" s="8"/>
      <c r="I554" s="8"/>
      <c r="J554" s="12"/>
      <c r="K554" s="8"/>
      <c r="L554" s="8"/>
      <c r="M554" s="8"/>
      <c r="N554" s="24"/>
      <c r="O554" s="13"/>
      <c r="P554" s="13"/>
      <c r="Q554" s="13"/>
      <c r="R554" s="13"/>
      <c r="S554" s="17"/>
      <c r="T554" s="56"/>
      <c r="U554" s="96" t="str">
        <f>IF(ISNA(VLOOKUP(A554,'Служебный лист'!D:D:'Служебный лист'!E:E,2,FALSE)) = TRUE, "Газопровод не найден", VLOOKUP(A554,'Служебный лист'!D:E,2,FALSE))</f>
        <v>Газопровод не найден</v>
      </c>
      <c r="V554" s="96" t="str">
        <f>IF(ISNA(VLOOKUP(D554,PODS.DOT_CLASS_RATING_CL!A:B,2,FALSE)) = TRUE, "нет в справочнике", VLOOKUP(D554,PODS.DOT_CLASS_RATING_CL!A:B,2,FALSE))</f>
        <v>нет в справочнике</v>
      </c>
      <c r="W554" s="96" t="str">
        <f>IF(ISNA(VLOOKUP(E554,PODS.NOMINAL_DIAMETR_CL!A:B,2,FALSE)) = TRUE, "нет в справочнике", VLOOKUP(E554,PODS.NOMINAL_DIAMETR_CL!A:B,2,FALSE))</f>
        <v>нет в справочнике</v>
      </c>
      <c r="X554" s="96" t="str">
        <f>IF(ISNA(VLOOKUP(F554,PODS.NOMINAL_WALL_THICKNESS_CL!A:B,2,FALSE)) = TRUE, "нет в справочнике", VLOOKUP(F554,PODS.NOMINAL_WALL_THICKNESS_CL!A:B,2,FALSE))</f>
        <v>нет в справочнике</v>
      </c>
      <c r="Y554" s="96" t="str">
        <f>IF(ISNA(VLOOKUP(J554,PODS.PIPE_LONG_SEAM_GCL!A:B,2,FALSE)) = TRUE, "нет в справочнике", VLOOKUP(J554,PODS.PIPE_LONG_SEAM_GCL!A:B,2,FALSE))</f>
        <v>нет в справочнике</v>
      </c>
      <c r="Z554" s="96" t="str">
        <f>IF(ISNA(VLOOKUP(K554,PODS.PIPE_SEGMENT_MATERIAL_CL!A:B,2,FALSE)) = TRUE, "нет в справочнике", VLOOKUP(K554,PODS.PIPE_SEGMENT_MATERIAL_CL!A:B,2,FALSE))</f>
        <v>нет в справочнике</v>
      </c>
      <c r="AA554" s="96" t="str">
        <f>IF(ISNA(VLOOKUP(L554,PODS.PIPE_SEGMENT_MANUFACTURER!A:B,2,FALSE)) = TRUE, "нет в справочнике", VLOOKUP(L554,PODS.PIPE_SEGMENT_MANUFACTURER!A:B,2,FALSE))</f>
        <v>нет в справочнике</v>
      </c>
      <c r="AB554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54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55" spans="1:29">
      <c r="A555" s="12"/>
      <c r="B555" s="14"/>
      <c r="C555" s="15"/>
      <c r="D555" s="11"/>
      <c r="E555" s="12"/>
      <c r="F555" s="12"/>
      <c r="G555" s="8"/>
      <c r="H555" s="8"/>
      <c r="I555" s="8"/>
      <c r="J555" s="12"/>
      <c r="K555" s="8"/>
      <c r="L555" s="8"/>
      <c r="M555" s="8"/>
      <c r="N555" s="24"/>
      <c r="O555" s="13"/>
      <c r="P555" s="13"/>
      <c r="Q555" s="13"/>
      <c r="R555" s="13"/>
      <c r="S555" s="17"/>
      <c r="T555" s="56"/>
      <c r="U555" s="96" t="str">
        <f>IF(ISNA(VLOOKUP(A555,'Служебный лист'!D:D:'Служебный лист'!E:E,2,FALSE)) = TRUE, "Газопровод не найден", VLOOKUP(A555,'Служебный лист'!D:E,2,FALSE))</f>
        <v>Газопровод не найден</v>
      </c>
      <c r="V555" s="96" t="str">
        <f>IF(ISNA(VLOOKUP(D555,PODS.DOT_CLASS_RATING_CL!A:B,2,FALSE)) = TRUE, "нет в справочнике", VLOOKUP(D555,PODS.DOT_CLASS_RATING_CL!A:B,2,FALSE))</f>
        <v>нет в справочнике</v>
      </c>
      <c r="W555" s="96" t="str">
        <f>IF(ISNA(VLOOKUP(E555,PODS.NOMINAL_DIAMETR_CL!A:B,2,FALSE)) = TRUE, "нет в справочнике", VLOOKUP(E555,PODS.NOMINAL_DIAMETR_CL!A:B,2,FALSE))</f>
        <v>нет в справочнике</v>
      </c>
      <c r="X555" s="96" t="str">
        <f>IF(ISNA(VLOOKUP(F555,PODS.NOMINAL_WALL_THICKNESS_CL!A:B,2,FALSE)) = TRUE, "нет в справочнике", VLOOKUP(F555,PODS.NOMINAL_WALL_THICKNESS_CL!A:B,2,FALSE))</f>
        <v>нет в справочнике</v>
      </c>
      <c r="Y555" s="96" t="str">
        <f>IF(ISNA(VLOOKUP(J555,PODS.PIPE_LONG_SEAM_GCL!A:B,2,FALSE)) = TRUE, "нет в справочнике", VLOOKUP(J555,PODS.PIPE_LONG_SEAM_GCL!A:B,2,FALSE))</f>
        <v>нет в справочнике</v>
      </c>
      <c r="Z555" s="96" t="str">
        <f>IF(ISNA(VLOOKUP(K555,PODS.PIPE_SEGMENT_MATERIAL_CL!A:B,2,FALSE)) = TRUE, "нет в справочнике", VLOOKUP(K555,PODS.PIPE_SEGMENT_MATERIAL_CL!A:B,2,FALSE))</f>
        <v>нет в справочнике</v>
      </c>
      <c r="AA555" s="96" t="str">
        <f>IF(ISNA(VLOOKUP(L555,PODS.PIPE_SEGMENT_MANUFACTURER!A:B,2,FALSE)) = TRUE, "нет в справочнике", VLOOKUP(L555,PODS.PIPE_SEGMENT_MANUFACTURER!A:B,2,FALSE))</f>
        <v>нет в справочнике</v>
      </c>
      <c r="AB555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55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56" spans="1:29">
      <c r="A556" s="12"/>
      <c r="B556" s="14"/>
      <c r="C556" s="15"/>
      <c r="D556" s="11"/>
      <c r="E556" s="12"/>
      <c r="F556" s="12"/>
      <c r="G556" s="8"/>
      <c r="H556" s="8"/>
      <c r="I556" s="8"/>
      <c r="J556" s="12"/>
      <c r="K556" s="8"/>
      <c r="L556" s="8"/>
      <c r="M556" s="8"/>
      <c r="N556" s="24"/>
      <c r="O556" s="13"/>
      <c r="P556" s="13"/>
      <c r="Q556" s="13"/>
      <c r="R556" s="13"/>
      <c r="S556" s="17"/>
      <c r="T556" s="56"/>
      <c r="U556" s="96" t="str">
        <f>IF(ISNA(VLOOKUP(A556,'Служебный лист'!D:D:'Служебный лист'!E:E,2,FALSE)) = TRUE, "Газопровод не найден", VLOOKUP(A556,'Служебный лист'!D:E,2,FALSE))</f>
        <v>Газопровод не найден</v>
      </c>
      <c r="V556" s="96" t="str">
        <f>IF(ISNA(VLOOKUP(D556,PODS.DOT_CLASS_RATING_CL!A:B,2,FALSE)) = TRUE, "нет в справочнике", VLOOKUP(D556,PODS.DOT_CLASS_RATING_CL!A:B,2,FALSE))</f>
        <v>нет в справочнике</v>
      </c>
      <c r="W556" s="96" t="str">
        <f>IF(ISNA(VLOOKUP(E556,PODS.NOMINAL_DIAMETR_CL!A:B,2,FALSE)) = TRUE, "нет в справочнике", VLOOKUP(E556,PODS.NOMINAL_DIAMETR_CL!A:B,2,FALSE))</f>
        <v>нет в справочнике</v>
      </c>
      <c r="X556" s="96" t="str">
        <f>IF(ISNA(VLOOKUP(F556,PODS.NOMINAL_WALL_THICKNESS_CL!A:B,2,FALSE)) = TRUE, "нет в справочнике", VLOOKUP(F556,PODS.NOMINAL_WALL_THICKNESS_CL!A:B,2,FALSE))</f>
        <v>нет в справочнике</v>
      </c>
      <c r="Y556" s="96" t="str">
        <f>IF(ISNA(VLOOKUP(J556,PODS.PIPE_LONG_SEAM_GCL!A:B,2,FALSE)) = TRUE, "нет в справочнике", VLOOKUP(J556,PODS.PIPE_LONG_SEAM_GCL!A:B,2,FALSE))</f>
        <v>нет в справочнике</v>
      </c>
      <c r="Z556" s="96" t="str">
        <f>IF(ISNA(VLOOKUP(K556,PODS.PIPE_SEGMENT_MATERIAL_CL!A:B,2,FALSE)) = TRUE, "нет в справочнике", VLOOKUP(K556,PODS.PIPE_SEGMENT_MATERIAL_CL!A:B,2,FALSE))</f>
        <v>нет в справочнике</v>
      </c>
      <c r="AA556" s="96" t="str">
        <f>IF(ISNA(VLOOKUP(L556,PODS.PIPE_SEGMENT_MANUFACTURER!A:B,2,FALSE)) = TRUE, "нет в справочнике", VLOOKUP(L556,PODS.PIPE_SEGMENT_MANUFACTURER!A:B,2,FALSE))</f>
        <v>нет в справочнике</v>
      </c>
      <c r="AB556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56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57" spans="1:29">
      <c r="A557" s="12"/>
      <c r="B557" s="14"/>
      <c r="C557" s="15"/>
      <c r="D557" s="11"/>
      <c r="E557" s="12"/>
      <c r="F557" s="12"/>
      <c r="G557" s="8"/>
      <c r="H557" s="8"/>
      <c r="I557" s="8"/>
      <c r="J557" s="12"/>
      <c r="K557" s="8"/>
      <c r="L557" s="8"/>
      <c r="M557" s="8"/>
      <c r="N557" s="24"/>
      <c r="O557" s="13"/>
      <c r="P557" s="13"/>
      <c r="Q557" s="13"/>
      <c r="R557" s="13"/>
      <c r="S557" s="17"/>
      <c r="T557" s="56"/>
      <c r="U557" s="96" t="str">
        <f>IF(ISNA(VLOOKUP(A557,'Служебный лист'!D:D:'Служебный лист'!E:E,2,FALSE)) = TRUE, "Газопровод не найден", VLOOKUP(A557,'Служебный лист'!D:E,2,FALSE))</f>
        <v>Газопровод не найден</v>
      </c>
      <c r="V557" s="96" t="str">
        <f>IF(ISNA(VLOOKUP(D557,PODS.DOT_CLASS_RATING_CL!A:B,2,FALSE)) = TRUE, "нет в справочнике", VLOOKUP(D557,PODS.DOT_CLASS_RATING_CL!A:B,2,FALSE))</f>
        <v>нет в справочнике</v>
      </c>
      <c r="W557" s="96" t="str">
        <f>IF(ISNA(VLOOKUP(E557,PODS.NOMINAL_DIAMETR_CL!A:B,2,FALSE)) = TRUE, "нет в справочнике", VLOOKUP(E557,PODS.NOMINAL_DIAMETR_CL!A:B,2,FALSE))</f>
        <v>нет в справочнике</v>
      </c>
      <c r="X557" s="96" t="str">
        <f>IF(ISNA(VLOOKUP(F557,PODS.NOMINAL_WALL_THICKNESS_CL!A:B,2,FALSE)) = TRUE, "нет в справочнике", VLOOKUP(F557,PODS.NOMINAL_WALL_THICKNESS_CL!A:B,2,FALSE))</f>
        <v>нет в справочнике</v>
      </c>
      <c r="Y557" s="96" t="str">
        <f>IF(ISNA(VLOOKUP(J557,PODS.PIPE_LONG_SEAM_GCL!A:B,2,FALSE)) = TRUE, "нет в справочнике", VLOOKUP(J557,PODS.PIPE_LONG_SEAM_GCL!A:B,2,FALSE))</f>
        <v>нет в справочнике</v>
      </c>
      <c r="Z557" s="96" t="str">
        <f>IF(ISNA(VLOOKUP(K557,PODS.PIPE_SEGMENT_MATERIAL_CL!A:B,2,FALSE)) = TRUE, "нет в справочнике", VLOOKUP(K557,PODS.PIPE_SEGMENT_MATERIAL_CL!A:B,2,FALSE))</f>
        <v>нет в справочнике</v>
      </c>
      <c r="AA557" s="96" t="str">
        <f>IF(ISNA(VLOOKUP(L557,PODS.PIPE_SEGMENT_MANUFACTURER!A:B,2,FALSE)) = TRUE, "нет в справочнике", VLOOKUP(L557,PODS.PIPE_SEGMENT_MANUFACTURER!A:B,2,FALSE))</f>
        <v>нет в справочнике</v>
      </c>
      <c r="AB557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57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58" spans="1:29">
      <c r="A558" s="12"/>
      <c r="B558" s="14"/>
      <c r="C558" s="15"/>
      <c r="D558" s="11"/>
      <c r="E558" s="12"/>
      <c r="F558" s="12"/>
      <c r="G558" s="8"/>
      <c r="H558" s="8"/>
      <c r="I558" s="8"/>
      <c r="J558" s="12"/>
      <c r="K558" s="8"/>
      <c r="L558" s="8"/>
      <c r="M558" s="8"/>
      <c r="N558" s="24"/>
      <c r="O558" s="13"/>
      <c r="P558" s="13"/>
      <c r="Q558" s="13"/>
      <c r="R558" s="13"/>
      <c r="S558" s="17"/>
      <c r="T558" s="56"/>
      <c r="U558" s="96" t="str">
        <f>IF(ISNA(VLOOKUP(A558,'Служебный лист'!D:D:'Служебный лист'!E:E,2,FALSE)) = TRUE, "Газопровод не найден", VLOOKUP(A558,'Служебный лист'!D:E,2,FALSE))</f>
        <v>Газопровод не найден</v>
      </c>
      <c r="V558" s="96" t="str">
        <f>IF(ISNA(VLOOKUP(D558,PODS.DOT_CLASS_RATING_CL!A:B,2,FALSE)) = TRUE, "нет в справочнике", VLOOKUP(D558,PODS.DOT_CLASS_RATING_CL!A:B,2,FALSE))</f>
        <v>нет в справочнике</v>
      </c>
      <c r="W558" s="96" t="str">
        <f>IF(ISNA(VLOOKUP(E558,PODS.NOMINAL_DIAMETR_CL!A:B,2,FALSE)) = TRUE, "нет в справочнике", VLOOKUP(E558,PODS.NOMINAL_DIAMETR_CL!A:B,2,FALSE))</f>
        <v>нет в справочнике</v>
      </c>
      <c r="X558" s="96" t="str">
        <f>IF(ISNA(VLOOKUP(F558,PODS.NOMINAL_WALL_THICKNESS_CL!A:B,2,FALSE)) = TRUE, "нет в справочнике", VLOOKUP(F558,PODS.NOMINAL_WALL_THICKNESS_CL!A:B,2,FALSE))</f>
        <v>нет в справочнике</v>
      </c>
      <c r="Y558" s="96" t="str">
        <f>IF(ISNA(VLOOKUP(J558,PODS.PIPE_LONG_SEAM_GCL!A:B,2,FALSE)) = TRUE, "нет в справочнике", VLOOKUP(J558,PODS.PIPE_LONG_SEAM_GCL!A:B,2,FALSE))</f>
        <v>нет в справочнике</v>
      </c>
      <c r="Z558" s="96" t="str">
        <f>IF(ISNA(VLOOKUP(K558,PODS.PIPE_SEGMENT_MATERIAL_CL!A:B,2,FALSE)) = TRUE, "нет в справочнике", VLOOKUP(K558,PODS.PIPE_SEGMENT_MATERIAL_CL!A:B,2,FALSE))</f>
        <v>нет в справочнике</v>
      </c>
      <c r="AA558" s="96" t="str">
        <f>IF(ISNA(VLOOKUP(L558,PODS.PIPE_SEGMENT_MANUFACTURER!A:B,2,FALSE)) = TRUE, "нет в справочнике", VLOOKUP(L558,PODS.PIPE_SEGMENT_MANUFACTURER!A:B,2,FALSE))</f>
        <v>нет в справочнике</v>
      </c>
      <c r="AB558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58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59" spans="1:29">
      <c r="A559" s="12"/>
      <c r="B559" s="14"/>
      <c r="C559" s="15"/>
      <c r="D559" s="11"/>
      <c r="E559" s="12"/>
      <c r="F559" s="12"/>
      <c r="G559" s="8"/>
      <c r="H559" s="8"/>
      <c r="I559" s="8"/>
      <c r="J559" s="12"/>
      <c r="K559" s="8"/>
      <c r="L559" s="8"/>
      <c r="M559" s="8"/>
      <c r="N559" s="24"/>
      <c r="O559" s="13"/>
      <c r="P559" s="13"/>
      <c r="Q559" s="13"/>
      <c r="R559" s="13"/>
      <c r="S559" s="17"/>
      <c r="T559" s="56"/>
      <c r="U559" s="96" t="str">
        <f>IF(ISNA(VLOOKUP(A559,'Служебный лист'!D:D:'Служебный лист'!E:E,2,FALSE)) = TRUE, "Газопровод не найден", VLOOKUP(A559,'Служебный лист'!D:E,2,FALSE))</f>
        <v>Газопровод не найден</v>
      </c>
      <c r="V559" s="96" t="str">
        <f>IF(ISNA(VLOOKUP(D559,PODS.DOT_CLASS_RATING_CL!A:B,2,FALSE)) = TRUE, "нет в справочнике", VLOOKUP(D559,PODS.DOT_CLASS_RATING_CL!A:B,2,FALSE))</f>
        <v>нет в справочнике</v>
      </c>
      <c r="W559" s="96" t="str">
        <f>IF(ISNA(VLOOKUP(E559,PODS.NOMINAL_DIAMETR_CL!A:B,2,FALSE)) = TRUE, "нет в справочнике", VLOOKUP(E559,PODS.NOMINAL_DIAMETR_CL!A:B,2,FALSE))</f>
        <v>нет в справочнике</v>
      </c>
      <c r="X559" s="96" t="str">
        <f>IF(ISNA(VLOOKUP(F559,PODS.NOMINAL_WALL_THICKNESS_CL!A:B,2,FALSE)) = TRUE, "нет в справочнике", VLOOKUP(F559,PODS.NOMINAL_WALL_THICKNESS_CL!A:B,2,FALSE))</f>
        <v>нет в справочнике</v>
      </c>
      <c r="Y559" s="96" t="str">
        <f>IF(ISNA(VLOOKUP(J559,PODS.PIPE_LONG_SEAM_GCL!A:B,2,FALSE)) = TRUE, "нет в справочнике", VLOOKUP(J559,PODS.PIPE_LONG_SEAM_GCL!A:B,2,FALSE))</f>
        <v>нет в справочнике</v>
      </c>
      <c r="Z559" s="96" t="str">
        <f>IF(ISNA(VLOOKUP(K559,PODS.PIPE_SEGMENT_MATERIAL_CL!A:B,2,FALSE)) = TRUE, "нет в справочнике", VLOOKUP(K559,PODS.PIPE_SEGMENT_MATERIAL_CL!A:B,2,FALSE))</f>
        <v>нет в справочнике</v>
      </c>
      <c r="AA559" s="96" t="str">
        <f>IF(ISNA(VLOOKUP(L559,PODS.PIPE_SEGMENT_MANUFACTURER!A:B,2,FALSE)) = TRUE, "нет в справочнике", VLOOKUP(L559,PODS.PIPE_SEGMENT_MANUFACTURER!A:B,2,FALSE))</f>
        <v>нет в справочнике</v>
      </c>
      <c r="AB559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59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60" spans="1:29">
      <c r="A560" s="12"/>
      <c r="B560" s="14"/>
      <c r="C560" s="15"/>
      <c r="D560" s="11"/>
      <c r="E560" s="12"/>
      <c r="F560" s="12"/>
      <c r="G560" s="8"/>
      <c r="H560" s="8"/>
      <c r="I560" s="8"/>
      <c r="J560" s="12"/>
      <c r="K560" s="8"/>
      <c r="L560" s="8"/>
      <c r="M560" s="8"/>
      <c r="N560" s="24"/>
      <c r="O560" s="13"/>
      <c r="P560" s="13"/>
      <c r="Q560" s="13"/>
      <c r="R560" s="13"/>
      <c r="S560" s="17"/>
      <c r="T560" s="56"/>
      <c r="U560" s="96" t="str">
        <f>IF(ISNA(VLOOKUP(A560,'Служебный лист'!D:D:'Служебный лист'!E:E,2,FALSE)) = TRUE, "Газопровод не найден", VLOOKUP(A560,'Служебный лист'!D:E,2,FALSE))</f>
        <v>Газопровод не найден</v>
      </c>
      <c r="V560" s="96" t="str">
        <f>IF(ISNA(VLOOKUP(D560,PODS.DOT_CLASS_RATING_CL!A:B,2,FALSE)) = TRUE, "нет в справочнике", VLOOKUP(D560,PODS.DOT_CLASS_RATING_CL!A:B,2,FALSE))</f>
        <v>нет в справочнике</v>
      </c>
      <c r="W560" s="96" t="str">
        <f>IF(ISNA(VLOOKUP(E560,PODS.NOMINAL_DIAMETR_CL!A:B,2,FALSE)) = TRUE, "нет в справочнике", VLOOKUP(E560,PODS.NOMINAL_DIAMETR_CL!A:B,2,FALSE))</f>
        <v>нет в справочнике</v>
      </c>
      <c r="X560" s="96" t="str">
        <f>IF(ISNA(VLOOKUP(F560,PODS.NOMINAL_WALL_THICKNESS_CL!A:B,2,FALSE)) = TRUE, "нет в справочнике", VLOOKUP(F560,PODS.NOMINAL_WALL_THICKNESS_CL!A:B,2,FALSE))</f>
        <v>нет в справочнике</v>
      </c>
      <c r="Y560" s="96" t="str">
        <f>IF(ISNA(VLOOKUP(J560,PODS.PIPE_LONG_SEAM_GCL!A:B,2,FALSE)) = TRUE, "нет в справочнике", VLOOKUP(J560,PODS.PIPE_LONG_SEAM_GCL!A:B,2,FALSE))</f>
        <v>нет в справочнике</v>
      </c>
      <c r="Z560" s="96" t="str">
        <f>IF(ISNA(VLOOKUP(K560,PODS.PIPE_SEGMENT_MATERIAL_CL!A:B,2,FALSE)) = TRUE, "нет в справочнике", VLOOKUP(K560,PODS.PIPE_SEGMENT_MATERIAL_CL!A:B,2,FALSE))</f>
        <v>нет в справочнике</v>
      </c>
      <c r="AA560" s="96" t="str">
        <f>IF(ISNA(VLOOKUP(L560,PODS.PIPE_SEGMENT_MANUFACTURER!A:B,2,FALSE)) = TRUE, "нет в справочнике", VLOOKUP(L560,PODS.PIPE_SEGMENT_MANUFACTURER!A:B,2,FALSE))</f>
        <v>нет в справочнике</v>
      </c>
      <c r="AB560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60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61" spans="1:29">
      <c r="A561" s="12"/>
      <c r="B561" s="14"/>
      <c r="C561" s="15"/>
      <c r="D561" s="11"/>
      <c r="E561" s="12"/>
      <c r="F561" s="12"/>
      <c r="G561" s="8"/>
      <c r="H561" s="8"/>
      <c r="I561" s="8"/>
      <c r="J561" s="12"/>
      <c r="K561" s="8"/>
      <c r="L561" s="8"/>
      <c r="M561" s="8"/>
      <c r="N561" s="24"/>
      <c r="O561" s="13"/>
      <c r="P561" s="13"/>
      <c r="Q561" s="13"/>
      <c r="R561" s="13"/>
      <c r="S561" s="17"/>
      <c r="T561" s="56"/>
      <c r="U561" s="96" t="str">
        <f>IF(ISNA(VLOOKUP(A561,'Служебный лист'!D:D:'Служебный лист'!E:E,2,FALSE)) = TRUE, "Газопровод не найден", VLOOKUP(A561,'Служебный лист'!D:E,2,FALSE))</f>
        <v>Газопровод не найден</v>
      </c>
      <c r="V561" s="96" t="str">
        <f>IF(ISNA(VLOOKUP(D561,PODS.DOT_CLASS_RATING_CL!A:B,2,FALSE)) = TRUE, "нет в справочнике", VLOOKUP(D561,PODS.DOT_CLASS_RATING_CL!A:B,2,FALSE))</f>
        <v>нет в справочнике</v>
      </c>
      <c r="W561" s="96" t="str">
        <f>IF(ISNA(VLOOKUP(E561,PODS.NOMINAL_DIAMETR_CL!A:B,2,FALSE)) = TRUE, "нет в справочнике", VLOOKUP(E561,PODS.NOMINAL_DIAMETR_CL!A:B,2,FALSE))</f>
        <v>нет в справочнике</v>
      </c>
      <c r="X561" s="96" t="str">
        <f>IF(ISNA(VLOOKUP(F561,PODS.NOMINAL_WALL_THICKNESS_CL!A:B,2,FALSE)) = TRUE, "нет в справочнике", VLOOKUP(F561,PODS.NOMINAL_WALL_THICKNESS_CL!A:B,2,FALSE))</f>
        <v>нет в справочнике</v>
      </c>
      <c r="Y561" s="96" t="str">
        <f>IF(ISNA(VLOOKUP(J561,PODS.PIPE_LONG_SEAM_GCL!A:B,2,FALSE)) = TRUE, "нет в справочнике", VLOOKUP(J561,PODS.PIPE_LONG_SEAM_GCL!A:B,2,FALSE))</f>
        <v>нет в справочнике</v>
      </c>
      <c r="Z561" s="96" t="str">
        <f>IF(ISNA(VLOOKUP(K561,PODS.PIPE_SEGMENT_MATERIAL_CL!A:B,2,FALSE)) = TRUE, "нет в справочнике", VLOOKUP(K561,PODS.PIPE_SEGMENT_MATERIAL_CL!A:B,2,FALSE))</f>
        <v>нет в справочнике</v>
      </c>
      <c r="AA561" s="96" t="str">
        <f>IF(ISNA(VLOOKUP(L561,PODS.PIPE_SEGMENT_MANUFACTURER!A:B,2,FALSE)) = TRUE, "нет в справочнике", VLOOKUP(L561,PODS.PIPE_SEGMENT_MANUFACTURER!A:B,2,FALSE))</f>
        <v>нет в справочнике</v>
      </c>
      <c r="AB561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61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62" spans="1:29">
      <c r="A562" s="12"/>
      <c r="B562" s="14"/>
      <c r="C562" s="15"/>
      <c r="D562" s="11"/>
      <c r="E562" s="12"/>
      <c r="F562" s="12"/>
      <c r="G562" s="8"/>
      <c r="H562" s="8"/>
      <c r="I562" s="8"/>
      <c r="J562" s="12"/>
      <c r="K562" s="8"/>
      <c r="L562" s="8"/>
      <c r="M562" s="8"/>
      <c r="N562" s="24"/>
      <c r="O562" s="13"/>
      <c r="P562" s="13"/>
      <c r="Q562" s="13"/>
      <c r="R562" s="13"/>
      <c r="S562" s="17"/>
      <c r="T562" s="56"/>
      <c r="U562" s="96" t="str">
        <f>IF(ISNA(VLOOKUP(A562,'Служебный лист'!D:D:'Служебный лист'!E:E,2,FALSE)) = TRUE, "Газопровод не найден", VLOOKUP(A562,'Служебный лист'!D:E,2,FALSE))</f>
        <v>Газопровод не найден</v>
      </c>
      <c r="V562" s="96" t="str">
        <f>IF(ISNA(VLOOKUP(D562,PODS.DOT_CLASS_RATING_CL!A:B,2,FALSE)) = TRUE, "нет в справочнике", VLOOKUP(D562,PODS.DOT_CLASS_RATING_CL!A:B,2,FALSE))</f>
        <v>нет в справочнике</v>
      </c>
      <c r="W562" s="96" t="str">
        <f>IF(ISNA(VLOOKUP(E562,PODS.NOMINAL_DIAMETR_CL!A:B,2,FALSE)) = TRUE, "нет в справочнике", VLOOKUP(E562,PODS.NOMINAL_DIAMETR_CL!A:B,2,FALSE))</f>
        <v>нет в справочнике</v>
      </c>
      <c r="X562" s="96" t="str">
        <f>IF(ISNA(VLOOKUP(F562,PODS.NOMINAL_WALL_THICKNESS_CL!A:B,2,FALSE)) = TRUE, "нет в справочнике", VLOOKUP(F562,PODS.NOMINAL_WALL_THICKNESS_CL!A:B,2,FALSE))</f>
        <v>нет в справочнике</v>
      </c>
      <c r="Y562" s="96" t="str">
        <f>IF(ISNA(VLOOKUP(J562,PODS.PIPE_LONG_SEAM_GCL!A:B,2,FALSE)) = TRUE, "нет в справочнике", VLOOKUP(J562,PODS.PIPE_LONG_SEAM_GCL!A:B,2,FALSE))</f>
        <v>нет в справочнике</v>
      </c>
      <c r="Z562" s="96" t="str">
        <f>IF(ISNA(VLOOKUP(K562,PODS.PIPE_SEGMENT_MATERIAL_CL!A:B,2,FALSE)) = TRUE, "нет в справочнике", VLOOKUP(K562,PODS.PIPE_SEGMENT_MATERIAL_CL!A:B,2,FALSE))</f>
        <v>нет в справочнике</v>
      </c>
      <c r="AA562" s="96" t="str">
        <f>IF(ISNA(VLOOKUP(L562,PODS.PIPE_SEGMENT_MANUFACTURER!A:B,2,FALSE)) = TRUE, "нет в справочнике", VLOOKUP(L562,PODS.PIPE_SEGMENT_MANUFACTURER!A:B,2,FALSE))</f>
        <v>нет в справочнике</v>
      </c>
      <c r="AB562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62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63" spans="1:29">
      <c r="A563" s="12"/>
      <c r="B563" s="14"/>
      <c r="C563" s="15"/>
      <c r="D563" s="11"/>
      <c r="E563" s="12"/>
      <c r="F563" s="12"/>
      <c r="G563" s="8"/>
      <c r="H563" s="8"/>
      <c r="I563" s="8"/>
      <c r="J563" s="12"/>
      <c r="K563" s="8"/>
      <c r="L563" s="8"/>
      <c r="M563" s="8"/>
      <c r="N563" s="24"/>
      <c r="O563" s="13"/>
      <c r="P563" s="13"/>
      <c r="Q563" s="13"/>
      <c r="R563" s="13"/>
      <c r="S563" s="17"/>
      <c r="T563" s="56"/>
      <c r="U563" s="96" t="str">
        <f>IF(ISNA(VLOOKUP(A563,'Служебный лист'!D:D:'Служебный лист'!E:E,2,FALSE)) = TRUE, "Газопровод не найден", VLOOKUP(A563,'Служебный лист'!D:E,2,FALSE))</f>
        <v>Газопровод не найден</v>
      </c>
      <c r="V563" s="96" t="str">
        <f>IF(ISNA(VLOOKUP(D563,PODS.DOT_CLASS_RATING_CL!A:B,2,FALSE)) = TRUE, "нет в справочнике", VLOOKUP(D563,PODS.DOT_CLASS_RATING_CL!A:B,2,FALSE))</f>
        <v>нет в справочнике</v>
      </c>
      <c r="W563" s="96" t="str">
        <f>IF(ISNA(VLOOKUP(E563,PODS.NOMINAL_DIAMETR_CL!A:B,2,FALSE)) = TRUE, "нет в справочнике", VLOOKUP(E563,PODS.NOMINAL_DIAMETR_CL!A:B,2,FALSE))</f>
        <v>нет в справочнике</v>
      </c>
      <c r="X563" s="96" t="str">
        <f>IF(ISNA(VLOOKUP(F563,PODS.NOMINAL_WALL_THICKNESS_CL!A:B,2,FALSE)) = TRUE, "нет в справочнике", VLOOKUP(F563,PODS.NOMINAL_WALL_THICKNESS_CL!A:B,2,FALSE))</f>
        <v>нет в справочнике</v>
      </c>
      <c r="Y563" s="96" t="str">
        <f>IF(ISNA(VLOOKUP(J563,PODS.PIPE_LONG_SEAM_GCL!A:B,2,FALSE)) = TRUE, "нет в справочнике", VLOOKUP(J563,PODS.PIPE_LONG_SEAM_GCL!A:B,2,FALSE))</f>
        <v>нет в справочнике</v>
      </c>
      <c r="Z563" s="96" t="str">
        <f>IF(ISNA(VLOOKUP(K563,PODS.PIPE_SEGMENT_MATERIAL_CL!A:B,2,FALSE)) = TRUE, "нет в справочнике", VLOOKUP(K563,PODS.PIPE_SEGMENT_MATERIAL_CL!A:B,2,FALSE))</f>
        <v>нет в справочнике</v>
      </c>
      <c r="AA563" s="96" t="str">
        <f>IF(ISNA(VLOOKUP(L563,PODS.PIPE_SEGMENT_MANUFACTURER!A:B,2,FALSE)) = TRUE, "нет в справочнике", VLOOKUP(L563,PODS.PIPE_SEGMENT_MANUFACTURER!A:B,2,FALSE))</f>
        <v>нет в справочнике</v>
      </c>
      <c r="AB563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63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64" spans="1:29">
      <c r="A564" s="12"/>
      <c r="B564" s="14"/>
      <c r="C564" s="15"/>
      <c r="D564" s="11"/>
      <c r="E564" s="12"/>
      <c r="F564" s="12"/>
      <c r="G564" s="8"/>
      <c r="H564" s="8"/>
      <c r="I564" s="8"/>
      <c r="J564" s="12"/>
      <c r="K564" s="8"/>
      <c r="L564" s="8"/>
      <c r="M564" s="8"/>
      <c r="N564" s="24"/>
      <c r="O564" s="13"/>
      <c r="P564" s="13"/>
      <c r="Q564" s="13"/>
      <c r="R564" s="13"/>
      <c r="S564" s="17"/>
      <c r="T564" s="56"/>
      <c r="U564" s="96" t="str">
        <f>IF(ISNA(VLOOKUP(A564,'Служебный лист'!D:D:'Служебный лист'!E:E,2,FALSE)) = TRUE, "Газопровод не найден", VLOOKUP(A564,'Служебный лист'!D:E,2,FALSE))</f>
        <v>Газопровод не найден</v>
      </c>
      <c r="V564" s="96" t="str">
        <f>IF(ISNA(VLOOKUP(D564,PODS.DOT_CLASS_RATING_CL!A:B,2,FALSE)) = TRUE, "нет в справочнике", VLOOKUP(D564,PODS.DOT_CLASS_RATING_CL!A:B,2,FALSE))</f>
        <v>нет в справочнике</v>
      </c>
      <c r="W564" s="96" t="str">
        <f>IF(ISNA(VLOOKUP(E564,PODS.NOMINAL_DIAMETR_CL!A:B,2,FALSE)) = TRUE, "нет в справочнике", VLOOKUP(E564,PODS.NOMINAL_DIAMETR_CL!A:B,2,FALSE))</f>
        <v>нет в справочнике</v>
      </c>
      <c r="X564" s="96" t="str">
        <f>IF(ISNA(VLOOKUP(F564,PODS.NOMINAL_WALL_THICKNESS_CL!A:B,2,FALSE)) = TRUE, "нет в справочнике", VLOOKUP(F564,PODS.NOMINAL_WALL_THICKNESS_CL!A:B,2,FALSE))</f>
        <v>нет в справочнике</v>
      </c>
      <c r="Y564" s="96" t="str">
        <f>IF(ISNA(VLOOKUP(J564,PODS.PIPE_LONG_SEAM_GCL!A:B,2,FALSE)) = TRUE, "нет в справочнике", VLOOKUP(J564,PODS.PIPE_LONG_SEAM_GCL!A:B,2,FALSE))</f>
        <v>нет в справочнике</v>
      </c>
      <c r="Z564" s="96" t="str">
        <f>IF(ISNA(VLOOKUP(K564,PODS.PIPE_SEGMENT_MATERIAL_CL!A:B,2,FALSE)) = TRUE, "нет в справочнике", VLOOKUP(K564,PODS.PIPE_SEGMENT_MATERIAL_CL!A:B,2,FALSE))</f>
        <v>нет в справочнике</v>
      </c>
      <c r="AA564" s="96" t="str">
        <f>IF(ISNA(VLOOKUP(L564,PODS.PIPE_SEGMENT_MANUFACTURER!A:B,2,FALSE)) = TRUE, "нет в справочнике", VLOOKUP(L564,PODS.PIPE_SEGMENT_MANUFACTURER!A:B,2,FALSE))</f>
        <v>нет в справочнике</v>
      </c>
      <c r="AB564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64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65" spans="1:29">
      <c r="A565" s="12"/>
      <c r="B565" s="14"/>
      <c r="C565" s="15"/>
      <c r="D565" s="11"/>
      <c r="E565" s="12"/>
      <c r="F565" s="12"/>
      <c r="G565" s="8"/>
      <c r="H565" s="8"/>
      <c r="I565" s="8"/>
      <c r="J565" s="12"/>
      <c r="K565" s="8"/>
      <c r="L565" s="8"/>
      <c r="M565" s="8"/>
      <c r="N565" s="24"/>
      <c r="O565" s="13"/>
      <c r="P565" s="13"/>
      <c r="Q565" s="13"/>
      <c r="R565" s="13"/>
      <c r="S565" s="17"/>
      <c r="T565" s="56"/>
      <c r="U565" s="96" t="str">
        <f>IF(ISNA(VLOOKUP(A565,'Служебный лист'!D:D:'Служебный лист'!E:E,2,FALSE)) = TRUE, "Газопровод не найден", VLOOKUP(A565,'Служебный лист'!D:E,2,FALSE))</f>
        <v>Газопровод не найден</v>
      </c>
      <c r="V565" s="96" t="str">
        <f>IF(ISNA(VLOOKUP(D565,PODS.DOT_CLASS_RATING_CL!A:B,2,FALSE)) = TRUE, "нет в справочнике", VLOOKUP(D565,PODS.DOT_CLASS_RATING_CL!A:B,2,FALSE))</f>
        <v>нет в справочнике</v>
      </c>
      <c r="W565" s="96" t="str">
        <f>IF(ISNA(VLOOKUP(E565,PODS.NOMINAL_DIAMETR_CL!A:B,2,FALSE)) = TRUE, "нет в справочнике", VLOOKUP(E565,PODS.NOMINAL_DIAMETR_CL!A:B,2,FALSE))</f>
        <v>нет в справочнике</v>
      </c>
      <c r="X565" s="96" t="str">
        <f>IF(ISNA(VLOOKUP(F565,PODS.NOMINAL_WALL_THICKNESS_CL!A:B,2,FALSE)) = TRUE, "нет в справочнике", VLOOKUP(F565,PODS.NOMINAL_WALL_THICKNESS_CL!A:B,2,FALSE))</f>
        <v>нет в справочнике</v>
      </c>
      <c r="Y565" s="96" t="str">
        <f>IF(ISNA(VLOOKUP(J565,PODS.PIPE_LONG_SEAM_GCL!A:B,2,FALSE)) = TRUE, "нет в справочнике", VLOOKUP(J565,PODS.PIPE_LONG_SEAM_GCL!A:B,2,FALSE))</f>
        <v>нет в справочнике</v>
      </c>
      <c r="Z565" s="96" t="str">
        <f>IF(ISNA(VLOOKUP(K565,PODS.PIPE_SEGMENT_MATERIAL_CL!A:B,2,FALSE)) = TRUE, "нет в справочнике", VLOOKUP(K565,PODS.PIPE_SEGMENT_MATERIAL_CL!A:B,2,FALSE))</f>
        <v>нет в справочнике</v>
      </c>
      <c r="AA565" s="96" t="str">
        <f>IF(ISNA(VLOOKUP(L565,PODS.PIPE_SEGMENT_MANUFACTURER!A:B,2,FALSE)) = TRUE, "нет в справочнике", VLOOKUP(L565,PODS.PIPE_SEGMENT_MANUFACTURER!A:B,2,FALSE))</f>
        <v>нет в справочнике</v>
      </c>
      <c r="AB565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65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66" spans="1:29">
      <c r="A566" s="12"/>
      <c r="B566" s="14"/>
      <c r="C566" s="15"/>
      <c r="D566" s="11"/>
      <c r="E566" s="12"/>
      <c r="F566" s="12"/>
      <c r="G566" s="8"/>
      <c r="H566" s="8"/>
      <c r="I566" s="8"/>
      <c r="J566" s="12"/>
      <c r="K566" s="8"/>
      <c r="L566" s="8"/>
      <c r="M566" s="8"/>
      <c r="N566" s="24"/>
      <c r="O566" s="13"/>
      <c r="P566" s="13"/>
      <c r="Q566" s="13"/>
      <c r="R566" s="13"/>
      <c r="S566" s="17"/>
      <c r="T566" s="56"/>
      <c r="U566" s="96" t="str">
        <f>IF(ISNA(VLOOKUP(A566,'Служебный лист'!D:D:'Служебный лист'!E:E,2,FALSE)) = TRUE, "Газопровод не найден", VLOOKUP(A566,'Служебный лист'!D:E,2,FALSE))</f>
        <v>Газопровод не найден</v>
      </c>
      <c r="V566" s="96" t="str">
        <f>IF(ISNA(VLOOKUP(D566,PODS.DOT_CLASS_RATING_CL!A:B,2,FALSE)) = TRUE, "нет в справочнике", VLOOKUP(D566,PODS.DOT_CLASS_RATING_CL!A:B,2,FALSE))</f>
        <v>нет в справочнике</v>
      </c>
      <c r="W566" s="96" t="str">
        <f>IF(ISNA(VLOOKUP(E566,PODS.NOMINAL_DIAMETR_CL!A:B,2,FALSE)) = TRUE, "нет в справочнике", VLOOKUP(E566,PODS.NOMINAL_DIAMETR_CL!A:B,2,FALSE))</f>
        <v>нет в справочнике</v>
      </c>
      <c r="X566" s="96" t="str">
        <f>IF(ISNA(VLOOKUP(F566,PODS.NOMINAL_WALL_THICKNESS_CL!A:B,2,FALSE)) = TRUE, "нет в справочнике", VLOOKUP(F566,PODS.NOMINAL_WALL_THICKNESS_CL!A:B,2,FALSE))</f>
        <v>нет в справочнике</v>
      </c>
      <c r="Y566" s="96" t="str">
        <f>IF(ISNA(VLOOKUP(J566,PODS.PIPE_LONG_SEAM_GCL!A:B,2,FALSE)) = TRUE, "нет в справочнике", VLOOKUP(J566,PODS.PIPE_LONG_SEAM_GCL!A:B,2,FALSE))</f>
        <v>нет в справочнике</v>
      </c>
      <c r="Z566" s="96" t="str">
        <f>IF(ISNA(VLOOKUP(K566,PODS.PIPE_SEGMENT_MATERIAL_CL!A:B,2,FALSE)) = TRUE, "нет в справочнике", VLOOKUP(K566,PODS.PIPE_SEGMENT_MATERIAL_CL!A:B,2,FALSE))</f>
        <v>нет в справочнике</v>
      </c>
      <c r="AA566" s="96" t="str">
        <f>IF(ISNA(VLOOKUP(L566,PODS.PIPE_SEGMENT_MANUFACTURER!A:B,2,FALSE)) = TRUE, "нет в справочнике", VLOOKUP(L566,PODS.PIPE_SEGMENT_MANUFACTURER!A:B,2,FALSE))</f>
        <v>нет в справочнике</v>
      </c>
      <c r="AB566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66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67" spans="1:29">
      <c r="A567" s="12"/>
      <c r="B567" s="14"/>
      <c r="C567" s="15"/>
      <c r="D567" s="11"/>
      <c r="E567" s="12"/>
      <c r="F567" s="12"/>
      <c r="G567" s="8"/>
      <c r="H567" s="8"/>
      <c r="I567" s="8"/>
      <c r="J567" s="12"/>
      <c r="K567" s="8"/>
      <c r="L567" s="8"/>
      <c r="M567" s="8"/>
      <c r="N567" s="24"/>
      <c r="O567" s="13"/>
      <c r="P567" s="13"/>
      <c r="Q567" s="13"/>
      <c r="R567" s="13"/>
      <c r="S567" s="17"/>
      <c r="T567" s="56"/>
      <c r="U567" s="96" t="str">
        <f>IF(ISNA(VLOOKUP(A567,'Служебный лист'!D:D:'Служебный лист'!E:E,2,FALSE)) = TRUE, "Газопровод не найден", VLOOKUP(A567,'Служебный лист'!D:E,2,FALSE))</f>
        <v>Газопровод не найден</v>
      </c>
      <c r="V567" s="96" t="str">
        <f>IF(ISNA(VLOOKUP(D567,PODS.DOT_CLASS_RATING_CL!A:B,2,FALSE)) = TRUE, "нет в справочнике", VLOOKUP(D567,PODS.DOT_CLASS_RATING_CL!A:B,2,FALSE))</f>
        <v>нет в справочнике</v>
      </c>
      <c r="W567" s="96" t="str">
        <f>IF(ISNA(VLOOKUP(E567,PODS.NOMINAL_DIAMETR_CL!A:B,2,FALSE)) = TRUE, "нет в справочнике", VLOOKUP(E567,PODS.NOMINAL_DIAMETR_CL!A:B,2,FALSE))</f>
        <v>нет в справочнике</v>
      </c>
      <c r="X567" s="96" t="str">
        <f>IF(ISNA(VLOOKUP(F567,PODS.NOMINAL_WALL_THICKNESS_CL!A:B,2,FALSE)) = TRUE, "нет в справочнике", VLOOKUP(F567,PODS.NOMINAL_WALL_THICKNESS_CL!A:B,2,FALSE))</f>
        <v>нет в справочнике</v>
      </c>
      <c r="Y567" s="96" t="str">
        <f>IF(ISNA(VLOOKUP(J567,PODS.PIPE_LONG_SEAM_GCL!A:B,2,FALSE)) = TRUE, "нет в справочнике", VLOOKUP(J567,PODS.PIPE_LONG_SEAM_GCL!A:B,2,FALSE))</f>
        <v>нет в справочнике</v>
      </c>
      <c r="Z567" s="96" t="str">
        <f>IF(ISNA(VLOOKUP(K567,PODS.PIPE_SEGMENT_MATERIAL_CL!A:B,2,FALSE)) = TRUE, "нет в справочнике", VLOOKUP(K567,PODS.PIPE_SEGMENT_MATERIAL_CL!A:B,2,FALSE))</f>
        <v>нет в справочнике</v>
      </c>
      <c r="AA567" s="96" t="str">
        <f>IF(ISNA(VLOOKUP(L567,PODS.PIPE_SEGMENT_MANUFACTURER!A:B,2,FALSE)) = TRUE, "нет в справочнике", VLOOKUP(L567,PODS.PIPE_SEGMENT_MANUFACTURER!A:B,2,FALSE))</f>
        <v>нет в справочнике</v>
      </c>
      <c r="AB567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67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68" spans="1:29">
      <c r="A568" s="12"/>
      <c r="B568" s="14"/>
      <c r="C568" s="15"/>
      <c r="D568" s="11"/>
      <c r="E568" s="12"/>
      <c r="F568" s="12"/>
      <c r="G568" s="8"/>
      <c r="H568" s="8"/>
      <c r="I568" s="8"/>
      <c r="J568" s="12"/>
      <c r="K568" s="8"/>
      <c r="L568" s="8"/>
      <c r="M568" s="8"/>
      <c r="N568" s="24"/>
      <c r="O568" s="13"/>
      <c r="P568" s="13"/>
      <c r="Q568" s="13"/>
      <c r="R568" s="13"/>
      <c r="S568" s="17"/>
      <c r="T568" s="56"/>
      <c r="U568" s="96" t="str">
        <f>IF(ISNA(VLOOKUP(A568,'Служебный лист'!D:D:'Служебный лист'!E:E,2,FALSE)) = TRUE, "Газопровод не найден", VLOOKUP(A568,'Служебный лист'!D:E,2,FALSE))</f>
        <v>Газопровод не найден</v>
      </c>
      <c r="V568" s="96" t="str">
        <f>IF(ISNA(VLOOKUP(D568,PODS.DOT_CLASS_RATING_CL!A:B,2,FALSE)) = TRUE, "нет в справочнике", VLOOKUP(D568,PODS.DOT_CLASS_RATING_CL!A:B,2,FALSE))</f>
        <v>нет в справочнике</v>
      </c>
      <c r="W568" s="96" t="str">
        <f>IF(ISNA(VLOOKUP(E568,PODS.NOMINAL_DIAMETR_CL!A:B,2,FALSE)) = TRUE, "нет в справочнике", VLOOKUP(E568,PODS.NOMINAL_DIAMETR_CL!A:B,2,FALSE))</f>
        <v>нет в справочнике</v>
      </c>
      <c r="X568" s="96" t="str">
        <f>IF(ISNA(VLOOKUP(F568,PODS.NOMINAL_WALL_THICKNESS_CL!A:B,2,FALSE)) = TRUE, "нет в справочнике", VLOOKUP(F568,PODS.NOMINAL_WALL_THICKNESS_CL!A:B,2,FALSE))</f>
        <v>нет в справочнике</v>
      </c>
      <c r="Y568" s="96" t="str">
        <f>IF(ISNA(VLOOKUP(J568,PODS.PIPE_LONG_SEAM_GCL!A:B,2,FALSE)) = TRUE, "нет в справочнике", VLOOKUP(J568,PODS.PIPE_LONG_SEAM_GCL!A:B,2,FALSE))</f>
        <v>нет в справочнике</v>
      </c>
      <c r="Z568" s="96" t="str">
        <f>IF(ISNA(VLOOKUP(K568,PODS.PIPE_SEGMENT_MATERIAL_CL!A:B,2,FALSE)) = TRUE, "нет в справочнике", VLOOKUP(K568,PODS.PIPE_SEGMENT_MATERIAL_CL!A:B,2,FALSE))</f>
        <v>нет в справочнике</v>
      </c>
      <c r="AA568" s="96" t="str">
        <f>IF(ISNA(VLOOKUP(L568,PODS.PIPE_SEGMENT_MANUFACTURER!A:B,2,FALSE)) = TRUE, "нет в справочнике", VLOOKUP(L568,PODS.PIPE_SEGMENT_MANUFACTURER!A:B,2,FALSE))</f>
        <v>нет в справочнике</v>
      </c>
      <c r="AB568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68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69" spans="1:29">
      <c r="A569" s="12"/>
      <c r="B569" s="14"/>
      <c r="C569" s="15"/>
      <c r="D569" s="11"/>
      <c r="E569" s="12"/>
      <c r="F569" s="12"/>
      <c r="G569" s="8"/>
      <c r="H569" s="8"/>
      <c r="I569" s="8"/>
      <c r="J569" s="12"/>
      <c r="K569" s="8"/>
      <c r="L569" s="8"/>
      <c r="M569" s="8"/>
      <c r="N569" s="24"/>
      <c r="O569" s="13"/>
      <c r="P569" s="13"/>
      <c r="Q569" s="13"/>
      <c r="R569" s="13"/>
      <c r="S569" s="17"/>
      <c r="T569" s="56"/>
      <c r="U569" s="96" t="str">
        <f>IF(ISNA(VLOOKUP(A569,'Служебный лист'!D:D:'Служебный лист'!E:E,2,FALSE)) = TRUE, "Газопровод не найден", VLOOKUP(A569,'Служебный лист'!D:E,2,FALSE))</f>
        <v>Газопровод не найден</v>
      </c>
      <c r="V569" s="96" t="str">
        <f>IF(ISNA(VLOOKUP(D569,PODS.DOT_CLASS_RATING_CL!A:B,2,FALSE)) = TRUE, "нет в справочнике", VLOOKUP(D569,PODS.DOT_CLASS_RATING_CL!A:B,2,FALSE))</f>
        <v>нет в справочнике</v>
      </c>
      <c r="W569" s="96" t="str">
        <f>IF(ISNA(VLOOKUP(E569,PODS.NOMINAL_DIAMETR_CL!A:B,2,FALSE)) = TRUE, "нет в справочнике", VLOOKUP(E569,PODS.NOMINAL_DIAMETR_CL!A:B,2,FALSE))</f>
        <v>нет в справочнике</v>
      </c>
      <c r="X569" s="96" t="str">
        <f>IF(ISNA(VLOOKUP(F569,PODS.NOMINAL_WALL_THICKNESS_CL!A:B,2,FALSE)) = TRUE, "нет в справочнике", VLOOKUP(F569,PODS.NOMINAL_WALL_THICKNESS_CL!A:B,2,FALSE))</f>
        <v>нет в справочнике</v>
      </c>
      <c r="Y569" s="96" t="str">
        <f>IF(ISNA(VLOOKUP(J569,PODS.PIPE_LONG_SEAM_GCL!A:B,2,FALSE)) = TRUE, "нет в справочнике", VLOOKUP(J569,PODS.PIPE_LONG_SEAM_GCL!A:B,2,FALSE))</f>
        <v>нет в справочнике</v>
      </c>
      <c r="Z569" s="96" t="str">
        <f>IF(ISNA(VLOOKUP(K569,PODS.PIPE_SEGMENT_MATERIAL_CL!A:B,2,FALSE)) = TRUE, "нет в справочнике", VLOOKUP(K569,PODS.PIPE_SEGMENT_MATERIAL_CL!A:B,2,FALSE))</f>
        <v>нет в справочнике</v>
      </c>
      <c r="AA569" s="96" t="str">
        <f>IF(ISNA(VLOOKUP(L569,PODS.PIPE_SEGMENT_MANUFACTURER!A:B,2,FALSE)) = TRUE, "нет в справочнике", VLOOKUP(L569,PODS.PIPE_SEGMENT_MANUFACTURER!A:B,2,FALSE))</f>
        <v>нет в справочнике</v>
      </c>
      <c r="AB569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69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70" spans="1:29">
      <c r="A570" s="12"/>
      <c r="B570" s="14"/>
      <c r="C570" s="15"/>
      <c r="D570" s="11"/>
      <c r="E570" s="12"/>
      <c r="F570" s="12"/>
      <c r="G570" s="8"/>
      <c r="H570" s="8"/>
      <c r="I570" s="8"/>
      <c r="J570" s="12"/>
      <c r="K570" s="8"/>
      <c r="L570" s="8"/>
      <c r="M570" s="8"/>
      <c r="N570" s="24"/>
      <c r="O570" s="13"/>
      <c r="P570" s="13"/>
      <c r="Q570" s="13"/>
      <c r="R570" s="13"/>
      <c r="S570" s="17"/>
      <c r="T570" s="56"/>
      <c r="U570" s="96" t="str">
        <f>IF(ISNA(VLOOKUP(A570,'Служебный лист'!D:D:'Служебный лист'!E:E,2,FALSE)) = TRUE, "Газопровод не найден", VLOOKUP(A570,'Служебный лист'!D:E,2,FALSE))</f>
        <v>Газопровод не найден</v>
      </c>
      <c r="V570" s="96" t="str">
        <f>IF(ISNA(VLOOKUP(D570,PODS.DOT_CLASS_RATING_CL!A:B,2,FALSE)) = TRUE, "нет в справочнике", VLOOKUP(D570,PODS.DOT_CLASS_RATING_CL!A:B,2,FALSE))</f>
        <v>нет в справочнике</v>
      </c>
      <c r="W570" s="96" t="str">
        <f>IF(ISNA(VLOOKUP(E570,PODS.NOMINAL_DIAMETR_CL!A:B,2,FALSE)) = TRUE, "нет в справочнике", VLOOKUP(E570,PODS.NOMINAL_DIAMETR_CL!A:B,2,FALSE))</f>
        <v>нет в справочнике</v>
      </c>
      <c r="X570" s="96" t="str">
        <f>IF(ISNA(VLOOKUP(F570,PODS.NOMINAL_WALL_THICKNESS_CL!A:B,2,FALSE)) = TRUE, "нет в справочнике", VLOOKUP(F570,PODS.NOMINAL_WALL_THICKNESS_CL!A:B,2,FALSE))</f>
        <v>нет в справочнике</v>
      </c>
      <c r="Y570" s="96" t="str">
        <f>IF(ISNA(VLOOKUP(J570,PODS.PIPE_LONG_SEAM_GCL!A:B,2,FALSE)) = TRUE, "нет в справочнике", VLOOKUP(J570,PODS.PIPE_LONG_SEAM_GCL!A:B,2,FALSE))</f>
        <v>нет в справочнике</v>
      </c>
      <c r="Z570" s="96" t="str">
        <f>IF(ISNA(VLOOKUP(K570,PODS.PIPE_SEGMENT_MATERIAL_CL!A:B,2,FALSE)) = TRUE, "нет в справочнике", VLOOKUP(K570,PODS.PIPE_SEGMENT_MATERIAL_CL!A:B,2,FALSE))</f>
        <v>нет в справочнике</v>
      </c>
      <c r="AA570" s="96" t="str">
        <f>IF(ISNA(VLOOKUP(L570,PODS.PIPE_SEGMENT_MANUFACTURER!A:B,2,FALSE)) = TRUE, "нет в справочнике", VLOOKUP(L570,PODS.PIPE_SEGMENT_MANUFACTURER!A:B,2,FALSE))</f>
        <v>нет в справочнике</v>
      </c>
      <c r="AB570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70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71" spans="1:29">
      <c r="A571" s="12"/>
      <c r="B571" s="14"/>
      <c r="C571" s="15"/>
      <c r="D571" s="11"/>
      <c r="E571" s="12"/>
      <c r="F571" s="12"/>
      <c r="G571" s="8"/>
      <c r="H571" s="8"/>
      <c r="I571" s="8"/>
      <c r="J571" s="12"/>
      <c r="K571" s="8"/>
      <c r="L571" s="8"/>
      <c r="M571" s="8"/>
      <c r="N571" s="24"/>
      <c r="O571" s="13"/>
      <c r="P571" s="13"/>
      <c r="Q571" s="13"/>
      <c r="R571" s="13"/>
      <c r="S571" s="17"/>
      <c r="T571" s="56"/>
      <c r="U571" s="96" t="str">
        <f>IF(ISNA(VLOOKUP(A571,'Служебный лист'!D:D:'Служебный лист'!E:E,2,FALSE)) = TRUE, "Газопровод не найден", VLOOKUP(A571,'Служебный лист'!D:E,2,FALSE))</f>
        <v>Газопровод не найден</v>
      </c>
      <c r="V571" s="96" t="str">
        <f>IF(ISNA(VLOOKUP(D571,PODS.DOT_CLASS_RATING_CL!A:B,2,FALSE)) = TRUE, "нет в справочнике", VLOOKUP(D571,PODS.DOT_CLASS_RATING_CL!A:B,2,FALSE))</f>
        <v>нет в справочнике</v>
      </c>
      <c r="W571" s="96" t="str">
        <f>IF(ISNA(VLOOKUP(E571,PODS.NOMINAL_DIAMETR_CL!A:B,2,FALSE)) = TRUE, "нет в справочнике", VLOOKUP(E571,PODS.NOMINAL_DIAMETR_CL!A:B,2,FALSE))</f>
        <v>нет в справочнике</v>
      </c>
      <c r="X571" s="96" t="str">
        <f>IF(ISNA(VLOOKUP(F571,PODS.NOMINAL_WALL_THICKNESS_CL!A:B,2,FALSE)) = TRUE, "нет в справочнике", VLOOKUP(F571,PODS.NOMINAL_WALL_THICKNESS_CL!A:B,2,FALSE))</f>
        <v>нет в справочнике</v>
      </c>
      <c r="Y571" s="96" t="str">
        <f>IF(ISNA(VLOOKUP(J571,PODS.PIPE_LONG_SEAM_GCL!A:B,2,FALSE)) = TRUE, "нет в справочнике", VLOOKUP(J571,PODS.PIPE_LONG_SEAM_GCL!A:B,2,FALSE))</f>
        <v>нет в справочнике</v>
      </c>
      <c r="Z571" s="96" t="str">
        <f>IF(ISNA(VLOOKUP(K571,PODS.PIPE_SEGMENT_MATERIAL_CL!A:B,2,FALSE)) = TRUE, "нет в справочнике", VLOOKUP(K571,PODS.PIPE_SEGMENT_MATERIAL_CL!A:B,2,FALSE))</f>
        <v>нет в справочнике</v>
      </c>
      <c r="AA571" s="96" t="str">
        <f>IF(ISNA(VLOOKUP(L571,PODS.PIPE_SEGMENT_MANUFACTURER!A:B,2,FALSE)) = TRUE, "нет в справочнике", VLOOKUP(L571,PODS.PIPE_SEGMENT_MANUFACTURER!A:B,2,FALSE))</f>
        <v>нет в справочнике</v>
      </c>
      <c r="AB571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71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72" spans="1:29">
      <c r="A572" s="12"/>
      <c r="B572" s="14"/>
      <c r="C572" s="15"/>
      <c r="D572" s="11"/>
      <c r="E572" s="12"/>
      <c r="F572" s="12"/>
      <c r="G572" s="8"/>
      <c r="H572" s="8"/>
      <c r="I572" s="8"/>
      <c r="J572" s="12"/>
      <c r="K572" s="8"/>
      <c r="L572" s="8"/>
      <c r="M572" s="8"/>
      <c r="N572" s="24"/>
      <c r="O572" s="13"/>
      <c r="P572" s="13"/>
      <c r="Q572" s="13"/>
      <c r="R572" s="13"/>
      <c r="S572" s="17"/>
      <c r="T572" s="56"/>
      <c r="U572" s="96" t="str">
        <f>IF(ISNA(VLOOKUP(A572,'Служебный лист'!D:D:'Служебный лист'!E:E,2,FALSE)) = TRUE, "Газопровод не найден", VLOOKUP(A572,'Служебный лист'!D:E,2,FALSE))</f>
        <v>Газопровод не найден</v>
      </c>
      <c r="V572" s="96" t="str">
        <f>IF(ISNA(VLOOKUP(D572,PODS.DOT_CLASS_RATING_CL!A:B,2,FALSE)) = TRUE, "нет в справочнике", VLOOKUP(D572,PODS.DOT_CLASS_RATING_CL!A:B,2,FALSE))</f>
        <v>нет в справочнике</v>
      </c>
      <c r="W572" s="96" t="str">
        <f>IF(ISNA(VLOOKUP(E572,PODS.NOMINAL_DIAMETR_CL!A:B,2,FALSE)) = TRUE, "нет в справочнике", VLOOKUP(E572,PODS.NOMINAL_DIAMETR_CL!A:B,2,FALSE))</f>
        <v>нет в справочнике</v>
      </c>
      <c r="X572" s="96" t="str">
        <f>IF(ISNA(VLOOKUP(F572,PODS.NOMINAL_WALL_THICKNESS_CL!A:B,2,FALSE)) = TRUE, "нет в справочнике", VLOOKUP(F572,PODS.NOMINAL_WALL_THICKNESS_CL!A:B,2,FALSE))</f>
        <v>нет в справочнике</v>
      </c>
      <c r="Y572" s="96" t="str">
        <f>IF(ISNA(VLOOKUP(J572,PODS.PIPE_LONG_SEAM_GCL!A:B,2,FALSE)) = TRUE, "нет в справочнике", VLOOKUP(J572,PODS.PIPE_LONG_SEAM_GCL!A:B,2,FALSE))</f>
        <v>нет в справочнике</v>
      </c>
      <c r="Z572" s="96" t="str">
        <f>IF(ISNA(VLOOKUP(K572,PODS.PIPE_SEGMENT_MATERIAL_CL!A:B,2,FALSE)) = TRUE, "нет в справочнике", VLOOKUP(K572,PODS.PIPE_SEGMENT_MATERIAL_CL!A:B,2,FALSE))</f>
        <v>нет в справочнике</v>
      </c>
      <c r="AA572" s="96" t="str">
        <f>IF(ISNA(VLOOKUP(L572,PODS.PIPE_SEGMENT_MANUFACTURER!A:B,2,FALSE)) = TRUE, "нет в справочнике", VLOOKUP(L572,PODS.PIPE_SEGMENT_MANUFACTURER!A:B,2,FALSE))</f>
        <v>нет в справочнике</v>
      </c>
      <c r="AB572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72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73" spans="1:29">
      <c r="A573" s="12"/>
      <c r="B573" s="14"/>
      <c r="C573" s="15"/>
      <c r="D573" s="11"/>
      <c r="E573" s="12"/>
      <c r="F573" s="12"/>
      <c r="G573" s="8"/>
      <c r="H573" s="8"/>
      <c r="I573" s="8"/>
      <c r="J573" s="12"/>
      <c r="K573" s="8"/>
      <c r="L573" s="8"/>
      <c r="M573" s="8"/>
      <c r="N573" s="24"/>
      <c r="O573" s="13"/>
      <c r="P573" s="13"/>
      <c r="Q573" s="13"/>
      <c r="R573" s="13"/>
      <c r="S573" s="17"/>
      <c r="T573" s="56"/>
      <c r="U573" s="96" t="str">
        <f>IF(ISNA(VLOOKUP(A573,'Служебный лист'!D:D:'Служебный лист'!E:E,2,FALSE)) = TRUE, "Газопровод не найден", VLOOKUP(A573,'Служебный лист'!D:E,2,FALSE))</f>
        <v>Газопровод не найден</v>
      </c>
      <c r="V573" s="96" t="str">
        <f>IF(ISNA(VLOOKUP(D573,PODS.DOT_CLASS_RATING_CL!A:B,2,FALSE)) = TRUE, "нет в справочнике", VLOOKUP(D573,PODS.DOT_CLASS_RATING_CL!A:B,2,FALSE))</f>
        <v>нет в справочнике</v>
      </c>
      <c r="W573" s="96" t="str">
        <f>IF(ISNA(VLOOKUP(E573,PODS.NOMINAL_DIAMETR_CL!A:B,2,FALSE)) = TRUE, "нет в справочнике", VLOOKUP(E573,PODS.NOMINAL_DIAMETR_CL!A:B,2,FALSE))</f>
        <v>нет в справочнике</v>
      </c>
      <c r="X573" s="96" t="str">
        <f>IF(ISNA(VLOOKUP(F573,PODS.NOMINAL_WALL_THICKNESS_CL!A:B,2,FALSE)) = TRUE, "нет в справочнике", VLOOKUP(F573,PODS.NOMINAL_WALL_THICKNESS_CL!A:B,2,FALSE))</f>
        <v>нет в справочнике</v>
      </c>
      <c r="Y573" s="96" t="str">
        <f>IF(ISNA(VLOOKUP(J573,PODS.PIPE_LONG_SEAM_GCL!A:B,2,FALSE)) = TRUE, "нет в справочнике", VLOOKUP(J573,PODS.PIPE_LONG_SEAM_GCL!A:B,2,FALSE))</f>
        <v>нет в справочнике</v>
      </c>
      <c r="Z573" s="96" t="str">
        <f>IF(ISNA(VLOOKUP(K573,PODS.PIPE_SEGMENT_MATERIAL_CL!A:B,2,FALSE)) = TRUE, "нет в справочнике", VLOOKUP(K573,PODS.PIPE_SEGMENT_MATERIAL_CL!A:B,2,FALSE))</f>
        <v>нет в справочнике</v>
      </c>
      <c r="AA573" s="96" t="str">
        <f>IF(ISNA(VLOOKUP(L573,PODS.PIPE_SEGMENT_MANUFACTURER!A:B,2,FALSE)) = TRUE, "нет в справочнике", VLOOKUP(L573,PODS.PIPE_SEGMENT_MANUFACTURER!A:B,2,FALSE))</f>
        <v>нет в справочнике</v>
      </c>
      <c r="AB573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73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74" spans="1:29">
      <c r="A574" s="12"/>
      <c r="B574" s="14"/>
      <c r="C574" s="15"/>
      <c r="D574" s="11"/>
      <c r="E574" s="12"/>
      <c r="F574" s="12"/>
      <c r="G574" s="8"/>
      <c r="H574" s="8"/>
      <c r="I574" s="8"/>
      <c r="J574" s="12"/>
      <c r="K574" s="8"/>
      <c r="L574" s="8"/>
      <c r="M574" s="8"/>
      <c r="N574" s="24"/>
      <c r="O574" s="13"/>
      <c r="P574" s="13"/>
      <c r="Q574" s="13"/>
      <c r="R574" s="13"/>
      <c r="S574" s="17"/>
      <c r="T574" s="56"/>
      <c r="U574" s="96" t="str">
        <f>IF(ISNA(VLOOKUP(A574,'Служебный лист'!D:D:'Служебный лист'!E:E,2,FALSE)) = TRUE, "Газопровод не найден", VLOOKUP(A574,'Служебный лист'!D:E,2,FALSE))</f>
        <v>Газопровод не найден</v>
      </c>
      <c r="V574" s="96" t="str">
        <f>IF(ISNA(VLOOKUP(D574,PODS.DOT_CLASS_RATING_CL!A:B,2,FALSE)) = TRUE, "нет в справочнике", VLOOKUP(D574,PODS.DOT_CLASS_RATING_CL!A:B,2,FALSE))</f>
        <v>нет в справочнике</v>
      </c>
      <c r="W574" s="96" t="str">
        <f>IF(ISNA(VLOOKUP(E574,PODS.NOMINAL_DIAMETR_CL!A:B,2,FALSE)) = TRUE, "нет в справочнике", VLOOKUP(E574,PODS.NOMINAL_DIAMETR_CL!A:B,2,FALSE))</f>
        <v>нет в справочнике</v>
      </c>
      <c r="X574" s="96" t="str">
        <f>IF(ISNA(VLOOKUP(F574,PODS.NOMINAL_WALL_THICKNESS_CL!A:B,2,FALSE)) = TRUE, "нет в справочнике", VLOOKUP(F574,PODS.NOMINAL_WALL_THICKNESS_CL!A:B,2,FALSE))</f>
        <v>нет в справочнике</v>
      </c>
      <c r="Y574" s="96" t="str">
        <f>IF(ISNA(VLOOKUP(J574,PODS.PIPE_LONG_SEAM_GCL!A:B,2,FALSE)) = TRUE, "нет в справочнике", VLOOKUP(J574,PODS.PIPE_LONG_SEAM_GCL!A:B,2,FALSE))</f>
        <v>нет в справочнике</v>
      </c>
      <c r="Z574" s="96" t="str">
        <f>IF(ISNA(VLOOKUP(K574,PODS.PIPE_SEGMENT_MATERIAL_CL!A:B,2,FALSE)) = TRUE, "нет в справочнике", VLOOKUP(K574,PODS.PIPE_SEGMENT_MATERIAL_CL!A:B,2,FALSE))</f>
        <v>нет в справочнике</v>
      </c>
      <c r="AA574" s="96" t="str">
        <f>IF(ISNA(VLOOKUP(L574,PODS.PIPE_SEGMENT_MANUFACTURER!A:B,2,FALSE)) = TRUE, "нет в справочнике", VLOOKUP(L574,PODS.PIPE_SEGMENT_MANUFACTURER!A:B,2,FALSE))</f>
        <v>нет в справочнике</v>
      </c>
      <c r="AB574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74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75" spans="1:29">
      <c r="A575" s="12"/>
      <c r="B575" s="14"/>
      <c r="C575" s="15"/>
      <c r="D575" s="11"/>
      <c r="E575" s="12"/>
      <c r="F575" s="12"/>
      <c r="G575" s="8"/>
      <c r="H575" s="8"/>
      <c r="I575" s="8"/>
      <c r="J575" s="12"/>
      <c r="K575" s="8"/>
      <c r="L575" s="8"/>
      <c r="M575" s="8"/>
      <c r="N575" s="24"/>
      <c r="O575" s="13"/>
      <c r="P575" s="13"/>
      <c r="Q575" s="13"/>
      <c r="R575" s="13"/>
      <c r="S575" s="17"/>
      <c r="T575" s="56"/>
      <c r="U575" s="96" t="str">
        <f>IF(ISNA(VLOOKUP(A575,'Служебный лист'!D:D:'Служебный лист'!E:E,2,FALSE)) = TRUE, "Газопровод не найден", VLOOKUP(A575,'Служебный лист'!D:E,2,FALSE))</f>
        <v>Газопровод не найден</v>
      </c>
      <c r="V575" s="96" t="str">
        <f>IF(ISNA(VLOOKUP(D575,PODS.DOT_CLASS_RATING_CL!A:B,2,FALSE)) = TRUE, "нет в справочнике", VLOOKUP(D575,PODS.DOT_CLASS_RATING_CL!A:B,2,FALSE))</f>
        <v>нет в справочнике</v>
      </c>
      <c r="W575" s="96" t="str">
        <f>IF(ISNA(VLOOKUP(E575,PODS.NOMINAL_DIAMETR_CL!A:B,2,FALSE)) = TRUE, "нет в справочнике", VLOOKUP(E575,PODS.NOMINAL_DIAMETR_CL!A:B,2,FALSE))</f>
        <v>нет в справочнике</v>
      </c>
      <c r="X575" s="96" t="str">
        <f>IF(ISNA(VLOOKUP(F575,PODS.NOMINAL_WALL_THICKNESS_CL!A:B,2,FALSE)) = TRUE, "нет в справочнике", VLOOKUP(F575,PODS.NOMINAL_WALL_THICKNESS_CL!A:B,2,FALSE))</f>
        <v>нет в справочнике</v>
      </c>
      <c r="Y575" s="96" t="str">
        <f>IF(ISNA(VLOOKUP(J575,PODS.PIPE_LONG_SEAM_GCL!A:B,2,FALSE)) = TRUE, "нет в справочнике", VLOOKUP(J575,PODS.PIPE_LONG_SEAM_GCL!A:B,2,FALSE))</f>
        <v>нет в справочнике</v>
      </c>
      <c r="Z575" s="96" t="str">
        <f>IF(ISNA(VLOOKUP(K575,PODS.PIPE_SEGMENT_MATERIAL_CL!A:B,2,FALSE)) = TRUE, "нет в справочнике", VLOOKUP(K575,PODS.PIPE_SEGMENT_MATERIAL_CL!A:B,2,FALSE))</f>
        <v>нет в справочнике</v>
      </c>
      <c r="AA575" s="96" t="str">
        <f>IF(ISNA(VLOOKUP(L575,PODS.PIPE_SEGMENT_MANUFACTURER!A:B,2,FALSE)) = TRUE, "нет в справочнике", VLOOKUP(L575,PODS.PIPE_SEGMENT_MANUFACTURER!A:B,2,FALSE))</f>
        <v>нет в справочнике</v>
      </c>
      <c r="AB575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75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76" spans="1:29">
      <c r="A576" s="12"/>
      <c r="B576" s="14"/>
      <c r="C576" s="15"/>
      <c r="D576" s="11"/>
      <c r="E576" s="12"/>
      <c r="F576" s="12"/>
      <c r="G576" s="8"/>
      <c r="H576" s="8"/>
      <c r="I576" s="8"/>
      <c r="J576" s="12"/>
      <c r="K576" s="8"/>
      <c r="L576" s="8"/>
      <c r="M576" s="8"/>
      <c r="N576" s="24"/>
      <c r="O576" s="13"/>
      <c r="P576" s="13"/>
      <c r="Q576" s="13"/>
      <c r="R576" s="13"/>
      <c r="S576" s="17"/>
      <c r="T576" s="56"/>
      <c r="U576" s="96" t="str">
        <f>IF(ISNA(VLOOKUP(A576,'Служебный лист'!D:D:'Служебный лист'!E:E,2,FALSE)) = TRUE, "Газопровод не найден", VLOOKUP(A576,'Служебный лист'!D:E,2,FALSE))</f>
        <v>Газопровод не найден</v>
      </c>
      <c r="V576" s="96" t="str">
        <f>IF(ISNA(VLOOKUP(D576,PODS.DOT_CLASS_RATING_CL!A:B,2,FALSE)) = TRUE, "нет в справочнике", VLOOKUP(D576,PODS.DOT_CLASS_RATING_CL!A:B,2,FALSE))</f>
        <v>нет в справочнике</v>
      </c>
      <c r="W576" s="96" t="str">
        <f>IF(ISNA(VLOOKUP(E576,PODS.NOMINAL_DIAMETR_CL!A:B,2,FALSE)) = TRUE, "нет в справочнике", VLOOKUP(E576,PODS.NOMINAL_DIAMETR_CL!A:B,2,FALSE))</f>
        <v>нет в справочнике</v>
      </c>
      <c r="X576" s="96" t="str">
        <f>IF(ISNA(VLOOKUP(F576,PODS.NOMINAL_WALL_THICKNESS_CL!A:B,2,FALSE)) = TRUE, "нет в справочнике", VLOOKUP(F576,PODS.NOMINAL_WALL_THICKNESS_CL!A:B,2,FALSE))</f>
        <v>нет в справочнике</v>
      </c>
      <c r="Y576" s="96" t="str">
        <f>IF(ISNA(VLOOKUP(J576,PODS.PIPE_LONG_SEAM_GCL!A:B,2,FALSE)) = TRUE, "нет в справочнике", VLOOKUP(J576,PODS.PIPE_LONG_SEAM_GCL!A:B,2,FALSE))</f>
        <v>нет в справочнике</v>
      </c>
      <c r="Z576" s="96" t="str">
        <f>IF(ISNA(VLOOKUP(K576,PODS.PIPE_SEGMENT_MATERIAL_CL!A:B,2,FALSE)) = TRUE, "нет в справочнике", VLOOKUP(K576,PODS.PIPE_SEGMENT_MATERIAL_CL!A:B,2,FALSE))</f>
        <v>нет в справочнике</v>
      </c>
      <c r="AA576" s="96" t="str">
        <f>IF(ISNA(VLOOKUP(L576,PODS.PIPE_SEGMENT_MANUFACTURER!A:B,2,FALSE)) = TRUE, "нет в справочнике", VLOOKUP(L576,PODS.PIPE_SEGMENT_MANUFACTURER!A:B,2,FALSE))</f>
        <v>нет в справочнике</v>
      </c>
      <c r="AB576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76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77" spans="1:29">
      <c r="A577" s="12"/>
      <c r="B577" s="14"/>
      <c r="C577" s="15"/>
      <c r="D577" s="11"/>
      <c r="E577" s="12"/>
      <c r="F577" s="12"/>
      <c r="G577" s="8"/>
      <c r="H577" s="8"/>
      <c r="I577" s="8"/>
      <c r="J577" s="12"/>
      <c r="K577" s="8"/>
      <c r="L577" s="8"/>
      <c r="M577" s="8"/>
      <c r="N577" s="24"/>
      <c r="O577" s="13"/>
      <c r="P577" s="13"/>
      <c r="Q577" s="13"/>
      <c r="R577" s="13"/>
      <c r="S577" s="17"/>
      <c r="T577" s="56"/>
      <c r="U577" s="96" t="str">
        <f>IF(ISNA(VLOOKUP(A577,'Служебный лист'!D:D:'Служебный лист'!E:E,2,FALSE)) = TRUE, "Газопровод не найден", VLOOKUP(A577,'Служебный лист'!D:E,2,FALSE))</f>
        <v>Газопровод не найден</v>
      </c>
      <c r="V577" s="96" t="str">
        <f>IF(ISNA(VLOOKUP(D577,PODS.DOT_CLASS_RATING_CL!A:B,2,FALSE)) = TRUE, "нет в справочнике", VLOOKUP(D577,PODS.DOT_CLASS_RATING_CL!A:B,2,FALSE))</f>
        <v>нет в справочнике</v>
      </c>
      <c r="W577" s="96" t="str">
        <f>IF(ISNA(VLOOKUP(E577,PODS.NOMINAL_DIAMETR_CL!A:B,2,FALSE)) = TRUE, "нет в справочнике", VLOOKUP(E577,PODS.NOMINAL_DIAMETR_CL!A:B,2,FALSE))</f>
        <v>нет в справочнике</v>
      </c>
      <c r="X577" s="96" t="str">
        <f>IF(ISNA(VLOOKUP(F577,PODS.NOMINAL_WALL_THICKNESS_CL!A:B,2,FALSE)) = TRUE, "нет в справочнике", VLOOKUP(F577,PODS.NOMINAL_WALL_THICKNESS_CL!A:B,2,FALSE))</f>
        <v>нет в справочнике</v>
      </c>
      <c r="Y577" s="96" t="str">
        <f>IF(ISNA(VLOOKUP(J577,PODS.PIPE_LONG_SEAM_GCL!A:B,2,FALSE)) = TRUE, "нет в справочнике", VLOOKUP(J577,PODS.PIPE_LONG_SEAM_GCL!A:B,2,FALSE))</f>
        <v>нет в справочнике</v>
      </c>
      <c r="Z577" s="96" t="str">
        <f>IF(ISNA(VLOOKUP(K577,PODS.PIPE_SEGMENT_MATERIAL_CL!A:B,2,FALSE)) = TRUE, "нет в справочнике", VLOOKUP(K577,PODS.PIPE_SEGMENT_MATERIAL_CL!A:B,2,FALSE))</f>
        <v>нет в справочнике</v>
      </c>
      <c r="AA577" s="96" t="str">
        <f>IF(ISNA(VLOOKUP(L577,PODS.PIPE_SEGMENT_MANUFACTURER!A:B,2,FALSE)) = TRUE, "нет в справочнике", VLOOKUP(L577,PODS.PIPE_SEGMENT_MANUFACTURER!A:B,2,FALSE))</f>
        <v>нет в справочнике</v>
      </c>
      <c r="AB577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77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78" spans="1:29">
      <c r="A578" s="12"/>
      <c r="B578" s="14"/>
      <c r="C578" s="15"/>
      <c r="D578" s="11"/>
      <c r="E578" s="12"/>
      <c r="F578" s="12"/>
      <c r="G578" s="8"/>
      <c r="H578" s="8"/>
      <c r="I578" s="8"/>
      <c r="J578" s="12"/>
      <c r="K578" s="8"/>
      <c r="L578" s="8"/>
      <c r="M578" s="8"/>
      <c r="N578" s="24"/>
      <c r="O578" s="13"/>
      <c r="P578" s="13"/>
      <c r="Q578" s="13"/>
      <c r="R578" s="13"/>
      <c r="S578" s="17"/>
      <c r="T578" s="56"/>
      <c r="U578" s="96" t="str">
        <f>IF(ISNA(VLOOKUP(A578,'Служебный лист'!D:D:'Служебный лист'!E:E,2,FALSE)) = TRUE, "Газопровод не найден", VLOOKUP(A578,'Служебный лист'!D:E,2,FALSE))</f>
        <v>Газопровод не найден</v>
      </c>
      <c r="V578" s="96" t="str">
        <f>IF(ISNA(VLOOKUP(D578,PODS.DOT_CLASS_RATING_CL!A:B,2,FALSE)) = TRUE, "нет в справочнике", VLOOKUP(D578,PODS.DOT_CLASS_RATING_CL!A:B,2,FALSE))</f>
        <v>нет в справочнике</v>
      </c>
      <c r="W578" s="96" t="str">
        <f>IF(ISNA(VLOOKUP(E578,PODS.NOMINAL_DIAMETR_CL!A:B,2,FALSE)) = TRUE, "нет в справочнике", VLOOKUP(E578,PODS.NOMINAL_DIAMETR_CL!A:B,2,FALSE))</f>
        <v>нет в справочнике</v>
      </c>
      <c r="X578" s="96" t="str">
        <f>IF(ISNA(VLOOKUP(F578,PODS.NOMINAL_WALL_THICKNESS_CL!A:B,2,FALSE)) = TRUE, "нет в справочнике", VLOOKUP(F578,PODS.NOMINAL_WALL_THICKNESS_CL!A:B,2,FALSE))</f>
        <v>нет в справочнике</v>
      </c>
      <c r="Y578" s="96" t="str">
        <f>IF(ISNA(VLOOKUP(J578,PODS.PIPE_LONG_SEAM_GCL!A:B,2,FALSE)) = TRUE, "нет в справочнике", VLOOKUP(J578,PODS.PIPE_LONG_SEAM_GCL!A:B,2,FALSE))</f>
        <v>нет в справочнике</v>
      </c>
      <c r="Z578" s="96" t="str">
        <f>IF(ISNA(VLOOKUP(K578,PODS.PIPE_SEGMENT_MATERIAL_CL!A:B,2,FALSE)) = TRUE, "нет в справочнике", VLOOKUP(K578,PODS.PIPE_SEGMENT_MATERIAL_CL!A:B,2,FALSE))</f>
        <v>нет в справочнике</v>
      </c>
      <c r="AA578" s="96" t="str">
        <f>IF(ISNA(VLOOKUP(L578,PODS.PIPE_SEGMENT_MANUFACTURER!A:B,2,FALSE)) = TRUE, "нет в справочнике", VLOOKUP(L578,PODS.PIPE_SEGMENT_MANUFACTURER!A:B,2,FALSE))</f>
        <v>нет в справочнике</v>
      </c>
      <c r="AB578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78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79" spans="1:29">
      <c r="A579" s="12"/>
      <c r="B579" s="14"/>
      <c r="C579" s="15"/>
      <c r="D579" s="11"/>
      <c r="E579" s="12"/>
      <c r="F579" s="12"/>
      <c r="G579" s="8"/>
      <c r="H579" s="8"/>
      <c r="I579" s="8"/>
      <c r="J579" s="12"/>
      <c r="K579" s="8"/>
      <c r="L579" s="8"/>
      <c r="M579" s="8"/>
      <c r="N579" s="24"/>
      <c r="O579" s="13"/>
      <c r="P579" s="13"/>
      <c r="Q579" s="13"/>
      <c r="R579" s="13"/>
      <c r="S579" s="17"/>
      <c r="T579" s="56"/>
      <c r="U579" s="96" t="str">
        <f>IF(ISNA(VLOOKUP(A579,'Служебный лист'!D:D:'Служебный лист'!E:E,2,FALSE)) = TRUE, "Газопровод не найден", VLOOKUP(A579,'Служебный лист'!D:E,2,FALSE))</f>
        <v>Газопровод не найден</v>
      </c>
      <c r="V579" s="96" t="str">
        <f>IF(ISNA(VLOOKUP(D579,PODS.DOT_CLASS_RATING_CL!A:B,2,FALSE)) = TRUE, "нет в справочнике", VLOOKUP(D579,PODS.DOT_CLASS_RATING_CL!A:B,2,FALSE))</f>
        <v>нет в справочнике</v>
      </c>
      <c r="W579" s="96" t="str">
        <f>IF(ISNA(VLOOKUP(E579,PODS.NOMINAL_DIAMETR_CL!A:B,2,FALSE)) = TRUE, "нет в справочнике", VLOOKUP(E579,PODS.NOMINAL_DIAMETR_CL!A:B,2,FALSE))</f>
        <v>нет в справочнике</v>
      </c>
      <c r="X579" s="96" t="str">
        <f>IF(ISNA(VLOOKUP(F579,PODS.NOMINAL_WALL_THICKNESS_CL!A:B,2,FALSE)) = TRUE, "нет в справочнике", VLOOKUP(F579,PODS.NOMINAL_WALL_THICKNESS_CL!A:B,2,FALSE))</f>
        <v>нет в справочнике</v>
      </c>
      <c r="Y579" s="96" t="str">
        <f>IF(ISNA(VLOOKUP(J579,PODS.PIPE_LONG_SEAM_GCL!A:B,2,FALSE)) = TRUE, "нет в справочнике", VLOOKUP(J579,PODS.PIPE_LONG_SEAM_GCL!A:B,2,FALSE))</f>
        <v>нет в справочнике</v>
      </c>
      <c r="Z579" s="96" t="str">
        <f>IF(ISNA(VLOOKUP(K579,PODS.PIPE_SEGMENT_MATERIAL_CL!A:B,2,FALSE)) = TRUE, "нет в справочнике", VLOOKUP(K579,PODS.PIPE_SEGMENT_MATERIAL_CL!A:B,2,FALSE))</f>
        <v>нет в справочнике</v>
      </c>
      <c r="AA579" s="96" t="str">
        <f>IF(ISNA(VLOOKUP(L579,PODS.PIPE_SEGMENT_MANUFACTURER!A:B,2,FALSE)) = TRUE, "нет в справочнике", VLOOKUP(L579,PODS.PIPE_SEGMENT_MANUFACTURER!A:B,2,FALSE))</f>
        <v>нет в справочнике</v>
      </c>
      <c r="AB579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79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80" spans="1:29">
      <c r="A580" s="12"/>
      <c r="B580" s="14"/>
      <c r="C580" s="15"/>
      <c r="D580" s="11"/>
      <c r="E580" s="12"/>
      <c r="F580" s="12"/>
      <c r="G580" s="8"/>
      <c r="H580" s="8"/>
      <c r="I580" s="8"/>
      <c r="J580" s="12"/>
      <c r="K580" s="8"/>
      <c r="L580" s="8"/>
      <c r="M580" s="8"/>
      <c r="N580" s="24"/>
      <c r="O580" s="13"/>
      <c r="P580" s="13"/>
      <c r="Q580" s="13"/>
      <c r="R580" s="13"/>
      <c r="S580" s="17"/>
      <c r="T580" s="56"/>
      <c r="U580" s="96" t="str">
        <f>IF(ISNA(VLOOKUP(A580,'Служебный лист'!D:D:'Служебный лист'!E:E,2,FALSE)) = TRUE, "Газопровод не найден", VLOOKUP(A580,'Служебный лист'!D:E,2,FALSE))</f>
        <v>Газопровод не найден</v>
      </c>
      <c r="V580" s="96" t="str">
        <f>IF(ISNA(VLOOKUP(D580,PODS.DOT_CLASS_RATING_CL!A:B,2,FALSE)) = TRUE, "нет в справочнике", VLOOKUP(D580,PODS.DOT_CLASS_RATING_CL!A:B,2,FALSE))</f>
        <v>нет в справочнике</v>
      </c>
      <c r="W580" s="96" t="str">
        <f>IF(ISNA(VLOOKUP(E580,PODS.NOMINAL_DIAMETR_CL!A:B,2,FALSE)) = TRUE, "нет в справочнике", VLOOKUP(E580,PODS.NOMINAL_DIAMETR_CL!A:B,2,FALSE))</f>
        <v>нет в справочнике</v>
      </c>
      <c r="X580" s="96" t="str">
        <f>IF(ISNA(VLOOKUP(F580,PODS.NOMINAL_WALL_THICKNESS_CL!A:B,2,FALSE)) = TRUE, "нет в справочнике", VLOOKUP(F580,PODS.NOMINAL_WALL_THICKNESS_CL!A:B,2,FALSE))</f>
        <v>нет в справочнике</v>
      </c>
      <c r="Y580" s="96" t="str">
        <f>IF(ISNA(VLOOKUP(J580,PODS.PIPE_LONG_SEAM_GCL!A:B,2,FALSE)) = TRUE, "нет в справочнике", VLOOKUP(J580,PODS.PIPE_LONG_SEAM_GCL!A:B,2,FALSE))</f>
        <v>нет в справочнике</v>
      </c>
      <c r="Z580" s="96" t="str">
        <f>IF(ISNA(VLOOKUP(K580,PODS.PIPE_SEGMENT_MATERIAL_CL!A:B,2,FALSE)) = TRUE, "нет в справочнике", VLOOKUP(K580,PODS.PIPE_SEGMENT_MATERIAL_CL!A:B,2,FALSE))</f>
        <v>нет в справочнике</v>
      </c>
      <c r="AA580" s="96" t="str">
        <f>IF(ISNA(VLOOKUP(L580,PODS.PIPE_SEGMENT_MANUFACTURER!A:B,2,FALSE)) = TRUE, "нет в справочнике", VLOOKUP(L580,PODS.PIPE_SEGMENT_MANUFACTURER!A:B,2,FALSE))</f>
        <v>нет в справочнике</v>
      </c>
      <c r="AB580" s="46" t="str">
        <f t="shared" si="1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80" s="46" t="str">
        <f t="shared" si="1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81" spans="1:29">
      <c r="A581" s="12"/>
      <c r="B581" s="14"/>
      <c r="C581" s="15"/>
      <c r="D581" s="11"/>
      <c r="E581" s="12"/>
      <c r="F581" s="12"/>
      <c r="G581" s="8"/>
      <c r="H581" s="8"/>
      <c r="I581" s="8"/>
      <c r="J581" s="12"/>
      <c r="K581" s="8"/>
      <c r="L581" s="8"/>
      <c r="M581" s="8"/>
      <c r="N581" s="24"/>
      <c r="O581" s="13"/>
      <c r="P581" s="13"/>
      <c r="Q581" s="13"/>
      <c r="R581" s="13"/>
      <c r="S581" s="17"/>
      <c r="T581" s="56"/>
      <c r="U581" s="96" t="str">
        <f>IF(ISNA(VLOOKUP(A581,'Служебный лист'!D:D:'Служебный лист'!E:E,2,FALSE)) = TRUE, "Газопровод не найден", VLOOKUP(A581,'Служебный лист'!D:E,2,FALSE))</f>
        <v>Газопровод не найден</v>
      </c>
      <c r="V581" s="96" t="str">
        <f>IF(ISNA(VLOOKUP(D581,PODS.DOT_CLASS_RATING_CL!A:B,2,FALSE)) = TRUE, "нет в справочнике", VLOOKUP(D581,PODS.DOT_CLASS_RATING_CL!A:B,2,FALSE))</f>
        <v>нет в справочнике</v>
      </c>
      <c r="W581" s="96" t="str">
        <f>IF(ISNA(VLOOKUP(E581,PODS.NOMINAL_DIAMETR_CL!A:B,2,FALSE)) = TRUE, "нет в справочнике", VLOOKUP(E581,PODS.NOMINAL_DIAMETR_CL!A:B,2,FALSE))</f>
        <v>нет в справочнике</v>
      </c>
      <c r="X581" s="96" t="str">
        <f>IF(ISNA(VLOOKUP(F581,PODS.NOMINAL_WALL_THICKNESS_CL!A:B,2,FALSE)) = TRUE, "нет в справочнике", VLOOKUP(F581,PODS.NOMINAL_WALL_THICKNESS_CL!A:B,2,FALSE))</f>
        <v>нет в справочнике</v>
      </c>
      <c r="Y581" s="96" t="str">
        <f>IF(ISNA(VLOOKUP(J581,PODS.PIPE_LONG_SEAM_GCL!A:B,2,FALSE)) = TRUE, "нет в справочнике", VLOOKUP(J581,PODS.PIPE_LONG_SEAM_GCL!A:B,2,FALSE))</f>
        <v>нет в справочнике</v>
      </c>
      <c r="Z581" s="96" t="str">
        <f>IF(ISNA(VLOOKUP(K581,PODS.PIPE_SEGMENT_MATERIAL_CL!A:B,2,FALSE)) = TRUE, "нет в справочнике", VLOOKUP(K581,PODS.PIPE_SEGMENT_MATERIAL_CL!A:B,2,FALSE))</f>
        <v>нет в справочнике</v>
      </c>
      <c r="AA581" s="96" t="str">
        <f>IF(ISNA(VLOOKUP(L581,PODS.PIPE_SEGMENT_MANUFACTURER!A:B,2,FALSE)) = TRUE, "нет в справочнике", VLOOKUP(L581,PODS.PIPE_SEGMENT_MANUFACTURER!A:B,2,FALSE))</f>
        <v>нет в справочнике</v>
      </c>
      <c r="AB581" s="46" t="str">
        <f t="shared" ref="AB581:AB644" si="18">CONCATENATE("SELECT s.station_id STATION_ID_NACH, ",U581," ROUTE_ID, ",T581," ID  FROM pods.station_point s WHERE s.route_id = ",U581," AND abs(ROUND (s.station, 2) - ROUND (",B581,", 2)) = (SELECT MIN (abs(ROUND (ss.station, 2) - ROUND (",B581,", 2))) FROM pods.station_point ss WHERE ss.route_id = ",U581,")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81" s="46" t="str">
        <f t="shared" ref="AC581:AC644" si="19">CONCATENATE("SELECT s.station_id STATION_ID_NACH, ",U581," ROUTE_ID, ",T581," ID  FROM pods.station_point s WHERE s.route_id = ",U581," AND abs(ROUND (s.station, 2) - ROUND (",C581,", 2)) = (SELECT MIN (abs(ROUND (ss.station, 2) - ROUND (",C581,", 2))) FROM pods.station_point ss WHERE ss.route_id = ",U581,")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82" spans="1:29">
      <c r="A582" s="12"/>
      <c r="B582" s="14"/>
      <c r="C582" s="15"/>
      <c r="D582" s="11"/>
      <c r="E582" s="12"/>
      <c r="F582" s="12"/>
      <c r="G582" s="8"/>
      <c r="H582" s="8"/>
      <c r="I582" s="8"/>
      <c r="J582" s="12"/>
      <c r="K582" s="8"/>
      <c r="L582" s="8"/>
      <c r="M582" s="8"/>
      <c r="N582" s="24"/>
      <c r="O582" s="13"/>
      <c r="P582" s="13"/>
      <c r="Q582" s="13"/>
      <c r="R582" s="13"/>
      <c r="S582" s="17"/>
      <c r="T582" s="56"/>
      <c r="U582" s="96" t="str">
        <f>IF(ISNA(VLOOKUP(A582,'Служебный лист'!D:D:'Служебный лист'!E:E,2,FALSE)) = TRUE, "Газопровод не найден", VLOOKUP(A582,'Служебный лист'!D:E,2,FALSE))</f>
        <v>Газопровод не найден</v>
      </c>
      <c r="V582" s="96" t="str">
        <f>IF(ISNA(VLOOKUP(D582,PODS.DOT_CLASS_RATING_CL!A:B,2,FALSE)) = TRUE, "нет в справочнике", VLOOKUP(D582,PODS.DOT_CLASS_RATING_CL!A:B,2,FALSE))</f>
        <v>нет в справочнике</v>
      </c>
      <c r="W582" s="96" t="str">
        <f>IF(ISNA(VLOOKUP(E582,PODS.NOMINAL_DIAMETR_CL!A:B,2,FALSE)) = TRUE, "нет в справочнике", VLOOKUP(E582,PODS.NOMINAL_DIAMETR_CL!A:B,2,FALSE))</f>
        <v>нет в справочнике</v>
      </c>
      <c r="X582" s="96" t="str">
        <f>IF(ISNA(VLOOKUP(F582,PODS.NOMINAL_WALL_THICKNESS_CL!A:B,2,FALSE)) = TRUE, "нет в справочнике", VLOOKUP(F582,PODS.NOMINAL_WALL_THICKNESS_CL!A:B,2,FALSE))</f>
        <v>нет в справочнике</v>
      </c>
      <c r="Y582" s="96" t="str">
        <f>IF(ISNA(VLOOKUP(J582,PODS.PIPE_LONG_SEAM_GCL!A:B,2,FALSE)) = TRUE, "нет в справочнике", VLOOKUP(J582,PODS.PIPE_LONG_SEAM_GCL!A:B,2,FALSE))</f>
        <v>нет в справочнике</v>
      </c>
      <c r="Z582" s="96" t="str">
        <f>IF(ISNA(VLOOKUP(K582,PODS.PIPE_SEGMENT_MATERIAL_CL!A:B,2,FALSE)) = TRUE, "нет в справочнике", VLOOKUP(K582,PODS.PIPE_SEGMENT_MATERIAL_CL!A:B,2,FALSE))</f>
        <v>нет в справочнике</v>
      </c>
      <c r="AA582" s="96" t="str">
        <f>IF(ISNA(VLOOKUP(L582,PODS.PIPE_SEGMENT_MANUFACTURER!A:B,2,FALSE)) = TRUE, "нет в справочнике", VLOOKUP(L582,PODS.PIPE_SEGMENT_MANUFACTURER!A:B,2,FALSE))</f>
        <v>нет в справочнике</v>
      </c>
      <c r="AB582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82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83" spans="1:29">
      <c r="A583" s="12"/>
      <c r="B583" s="14"/>
      <c r="C583" s="15"/>
      <c r="D583" s="11"/>
      <c r="E583" s="12"/>
      <c r="F583" s="12"/>
      <c r="G583" s="8"/>
      <c r="H583" s="8"/>
      <c r="I583" s="8"/>
      <c r="J583" s="12"/>
      <c r="K583" s="8"/>
      <c r="L583" s="8"/>
      <c r="M583" s="8"/>
      <c r="N583" s="24"/>
      <c r="O583" s="13"/>
      <c r="P583" s="13"/>
      <c r="Q583" s="13"/>
      <c r="R583" s="13"/>
      <c r="S583" s="17"/>
      <c r="T583" s="56"/>
      <c r="U583" s="96" t="str">
        <f>IF(ISNA(VLOOKUP(A583,'Служебный лист'!D:D:'Служебный лист'!E:E,2,FALSE)) = TRUE, "Газопровод не найден", VLOOKUP(A583,'Служебный лист'!D:E,2,FALSE))</f>
        <v>Газопровод не найден</v>
      </c>
      <c r="V583" s="96" t="str">
        <f>IF(ISNA(VLOOKUP(D583,PODS.DOT_CLASS_RATING_CL!A:B,2,FALSE)) = TRUE, "нет в справочнике", VLOOKUP(D583,PODS.DOT_CLASS_RATING_CL!A:B,2,FALSE))</f>
        <v>нет в справочнике</v>
      </c>
      <c r="W583" s="96" t="str">
        <f>IF(ISNA(VLOOKUP(E583,PODS.NOMINAL_DIAMETR_CL!A:B,2,FALSE)) = TRUE, "нет в справочнике", VLOOKUP(E583,PODS.NOMINAL_DIAMETR_CL!A:B,2,FALSE))</f>
        <v>нет в справочнике</v>
      </c>
      <c r="X583" s="96" t="str">
        <f>IF(ISNA(VLOOKUP(F583,PODS.NOMINAL_WALL_THICKNESS_CL!A:B,2,FALSE)) = TRUE, "нет в справочнике", VLOOKUP(F583,PODS.NOMINAL_WALL_THICKNESS_CL!A:B,2,FALSE))</f>
        <v>нет в справочнике</v>
      </c>
      <c r="Y583" s="96" t="str">
        <f>IF(ISNA(VLOOKUP(J583,PODS.PIPE_LONG_SEAM_GCL!A:B,2,FALSE)) = TRUE, "нет в справочнике", VLOOKUP(J583,PODS.PIPE_LONG_SEAM_GCL!A:B,2,FALSE))</f>
        <v>нет в справочнике</v>
      </c>
      <c r="Z583" s="96" t="str">
        <f>IF(ISNA(VLOOKUP(K583,PODS.PIPE_SEGMENT_MATERIAL_CL!A:B,2,FALSE)) = TRUE, "нет в справочнике", VLOOKUP(K583,PODS.PIPE_SEGMENT_MATERIAL_CL!A:B,2,FALSE))</f>
        <v>нет в справочнике</v>
      </c>
      <c r="AA583" s="96" t="str">
        <f>IF(ISNA(VLOOKUP(L583,PODS.PIPE_SEGMENT_MANUFACTURER!A:B,2,FALSE)) = TRUE, "нет в справочнике", VLOOKUP(L583,PODS.PIPE_SEGMENT_MANUFACTURER!A:B,2,FALSE))</f>
        <v>нет в справочнике</v>
      </c>
      <c r="AB583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83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84" spans="1:29">
      <c r="A584" s="12"/>
      <c r="B584" s="14"/>
      <c r="C584" s="15"/>
      <c r="D584" s="11"/>
      <c r="E584" s="12"/>
      <c r="F584" s="12"/>
      <c r="G584" s="8"/>
      <c r="H584" s="8"/>
      <c r="I584" s="8"/>
      <c r="J584" s="12"/>
      <c r="K584" s="8"/>
      <c r="L584" s="8"/>
      <c r="M584" s="8"/>
      <c r="N584" s="24"/>
      <c r="O584" s="13"/>
      <c r="P584" s="13"/>
      <c r="Q584" s="13"/>
      <c r="R584" s="13"/>
      <c r="S584" s="17"/>
      <c r="T584" s="56"/>
      <c r="U584" s="96" t="str">
        <f>IF(ISNA(VLOOKUP(A584,'Служебный лист'!D:D:'Служебный лист'!E:E,2,FALSE)) = TRUE, "Газопровод не найден", VLOOKUP(A584,'Служебный лист'!D:E,2,FALSE))</f>
        <v>Газопровод не найден</v>
      </c>
      <c r="V584" s="96" t="str">
        <f>IF(ISNA(VLOOKUP(D584,PODS.DOT_CLASS_RATING_CL!A:B,2,FALSE)) = TRUE, "нет в справочнике", VLOOKUP(D584,PODS.DOT_CLASS_RATING_CL!A:B,2,FALSE))</f>
        <v>нет в справочнике</v>
      </c>
      <c r="W584" s="96" t="str">
        <f>IF(ISNA(VLOOKUP(E584,PODS.NOMINAL_DIAMETR_CL!A:B,2,FALSE)) = TRUE, "нет в справочнике", VLOOKUP(E584,PODS.NOMINAL_DIAMETR_CL!A:B,2,FALSE))</f>
        <v>нет в справочнике</v>
      </c>
      <c r="X584" s="96" t="str">
        <f>IF(ISNA(VLOOKUP(F584,PODS.NOMINAL_WALL_THICKNESS_CL!A:B,2,FALSE)) = TRUE, "нет в справочнике", VLOOKUP(F584,PODS.NOMINAL_WALL_THICKNESS_CL!A:B,2,FALSE))</f>
        <v>нет в справочнике</v>
      </c>
      <c r="Y584" s="96" t="str">
        <f>IF(ISNA(VLOOKUP(J584,PODS.PIPE_LONG_SEAM_GCL!A:B,2,FALSE)) = TRUE, "нет в справочнике", VLOOKUP(J584,PODS.PIPE_LONG_SEAM_GCL!A:B,2,FALSE))</f>
        <v>нет в справочнике</v>
      </c>
      <c r="Z584" s="96" t="str">
        <f>IF(ISNA(VLOOKUP(K584,PODS.PIPE_SEGMENT_MATERIAL_CL!A:B,2,FALSE)) = TRUE, "нет в справочнике", VLOOKUP(K584,PODS.PIPE_SEGMENT_MATERIAL_CL!A:B,2,FALSE))</f>
        <v>нет в справочнике</v>
      </c>
      <c r="AA584" s="96" t="str">
        <f>IF(ISNA(VLOOKUP(L584,PODS.PIPE_SEGMENT_MANUFACTURER!A:B,2,FALSE)) = TRUE, "нет в справочнике", VLOOKUP(L584,PODS.PIPE_SEGMENT_MANUFACTURER!A:B,2,FALSE))</f>
        <v>нет в справочнике</v>
      </c>
      <c r="AB584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84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85" spans="1:29">
      <c r="A585" s="12"/>
      <c r="B585" s="14"/>
      <c r="C585" s="15"/>
      <c r="D585" s="11"/>
      <c r="E585" s="12"/>
      <c r="F585" s="12"/>
      <c r="G585" s="8"/>
      <c r="H585" s="8"/>
      <c r="I585" s="8"/>
      <c r="J585" s="12"/>
      <c r="K585" s="8"/>
      <c r="L585" s="8"/>
      <c r="M585" s="8"/>
      <c r="N585" s="24"/>
      <c r="O585" s="13"/>
      <c r="P585" s="13"/>
      <c r="Q585" s="13"/>
      <c r="R585" s="13"/>
      <c r="S585" s="17"/>
      <c r="T585" s="56"/>
      <c r="U585" s="96" t="str">
        <f>IF(ISNA(VLOOKUP(A585,'Служебный лист'!D:D:'Служебный лист'!E:E,2,FALSE)) = TRUE, "Газопровод не найден", VLOOKUP(A585,'Служебный лист'!D:E,2,FALSE))</f>
        <v>Газопровод не найден</v>
      </c>
      <c r="V585" s="96" t="str">
        <f>IF(ISNA(VLOOKUP(D585,PODS.DOT_CLASS_RATING_CL!A:B,2,FALSE)) = TRUE, "нет в справочнике", VLOOKUP(D585,PODS.DOT_CLASS_RATING_CL!A:B,2,FALSE))</f>
        <v>нет в справочнике</v>
      </c>
      <c r="W585" s="96" t="str">
        <f>IF(ISNA(VLOOKUP(E585,PODS.NOMINAL_DIAMETR_CL!A:B,2,FALSE)) = TRUE, "нет в справочнике", VLOOKUP(E585,PODS.NOMINAL_DIAMETR_CL!A:B,2,FALSE))</f>
        <v>нет в справочнике</v>
      </c>
      <c r="X585" s="96" t="str">
        <f>IF(ISNA(VLOOKUP(F585,PODS.NOMINAL_WALL_THICKNESS_CL!A:B,2,FALSE)) = TRUE, "нет в справочнике", VLOOKUP(F585,PODS.NOMINAL_WALL_THICKNESS_CL!A:B,2,FALSE))</f>
        <v>нет в справочнике</v>
      </c>
      <c r="Y585" s="96" t="str">
        <f>IF(ISNA(VLOOKUP(J585,PODS.PIPE_LONG_SEAM_GCL!A:B,2,FALSE)) = TRUE, "нет в справочнике", VLOOKUP(J585,PODS.PIPE_LONG_SEAM_GCL!A:B,2,FALSE))</f>
        <v>нет в справочнике</v>
      </c>
      <c r="Z585" s="96" t="str">
        <f>IF(ISNA(VLOOKUP(K585,PODS.PIPE_SEGMENT_MATERIAL_CL!A:B,2,FALSE)) = TRUE, "нет в справочнике", VLOOKUP(K585,PODS.PIPE_SEGMENT_MATERIAL_CL!A:B,2,FALSE))</f>
        <v>нет в справочнике</v>
      </c>
      <c r="AA585" s="96" t="str">
        <f>IF(ISNA(VLOOKUP(L585,PODS.PIPE_SEGMENT_MANUFACTURER!A:B,2,FALSE)) = TRUE, "нет в справочнике", VLOOKUP(L585,PODS.PIPE_SEGMENT_MANUFACTURER!A:B,2,FALSE))</f>
        <v>нет в справочнике</v>
      </c>
      <c r="AB585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85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86" spans="1:29">
      <c r="A586" s="12"/>
      <c r="B586" s="14"/>
      <c r="C586" s="15"/>
      <c r="D586" s="11"/>
      <c r="E586" s="12"/>
      <c r="F586" s="12"/>
      <c r="G586" s="8"/>
      <c r="H586" s="8"/>
      <c r="I586" s="8"/>
      <c r="J586" s="12"/>
      <c r="K586" s="8"/>
      <c r="L586" s="8"/>
      <c r="M586" s="8"/>
      <c r="N586" s="24"/>
      <c r="O586" s="13"/>
      <c r="P586" s="13"/>
      <c r="Q586" s="13"/>
      <c r="R586" s="13"/>
      <c r="S586" s="17"/>
      <c r="T586" s="56"/>
      <c r="U586" s="96" t="str">
        <f>IF(ISNA(VLOOKUP(A586,'Служебный лист'!D:D:'Служебный лист'!E:E,2,FALSE)) = TRUE, "Газопровод не найден", VLOOKUP(A586,'Служебный лист'!D:E,2,FALSE))</f>
        <v>Газопровод не найден</v>
      </c>
      <c r="V586" s="96" t="str">
        <f>IF(ISNA(VLOOKUP(D586,PODS.DOT_CLASS_RATING_CL!A:B,2,FALSE)) = TRUE, "нет в справочнике", VLOOKUP(D586,PODS.DOT_CLASS_RATING_CL!A:B,2,FALSE))</f>
        <v>нет в справочнике</v>
      </c>
      <c r="W586" s="96" t="str">
        <f>IF(ISNA(VLOOKUP(E586,PODS.NOMINAL_DIAMETR_CL!A:B,2,FALSE)) = TRUE, "нет в справочнике", VLOOKUP(E586,PODS.NOMINAL_DIAMETR_CL!A:B,2,FALSE))</f>
        <v>нет в справочнике</v>
      </c>
      <c r="X586" s="96" t="str">
        <f>IF(ISNA(VLOOKUP(F586,PODS.NOMINAL_WALL_THICKNESS_CL!A:B,2,FALSE)) = TRUE, "нет в справочнике", VLOOKUP(F586,PODS.NOMINAL_WALL_THICKNESS_CL!A:B,2,FALSE))</f>
        <v>нет в справочнике</v>
      </c>
      <c r="Y586" s="96" t="str">
        <f>IF(ISNA(VLOOKUP(J586,PODS.PIPE_LONG_SEAM_GCL!A:B,2,FALSE)) = TRUE, "нет в справочнике", VLOOKUP(J586,PODS.PIPE_LONG_SEAM_GCL!A:B,2,FALSE))</f>
        <v>нет в справочнике</v>
      </c>
      <c r="Z586" s="96" t="str">
        <f>IF(ISNA(VLOOKUP(K586,PODS.PIPE_SEGMENT_MATERIAL_CL!A:B,2,FALSE)) = TRUE, "нет в справочнике", VLOOKUP(K586,PODS.PIPE_SEGMENT_MATERIAL_CL!A:B,2,FALSE))</f>
        <v>нет в справочнике</v>
      </c>
      <c r="AA586" s="96" t="str">
        <f>IF(ISNA(VLOOKUP(L586,PODS.PIPE_SEGMENT_MANUFACTURER!A:B,2,FALSE)) = TRUE, "нет в справочнике", VLOOKUP(L586,PODS.PIPE_SEGMENT_MANUFACTURER!A:B,2,FALSE))</f>
        <v>нет в справочнике</v>
      </c>
      <c r="AB586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86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87" spans="1:29">
      <c r="A587" s="12"/>
      <c r="B587" s="14"/>
      <c r="C587" s="15"/>
      <c r="D587" s="11"/>
      <c r="E587" s="12"/>
      <c r="F587" s="12"/>
      <c r="G587" s="8"/>
      <c r="H587" s="8"/>
      <c r="I587" s="8"/>
      <c r="J587" s="12"/>
      <c r="K587" s="8"/>
      <c r="L587" s="8"/>
      <c r="M587" s="8"/>
      <c r="N587" s="24"/>
      <c r="O587" s="13"/>
      <c r="P587" s="13"/>
      <c r="Q587" s="13"/>
      <c r="R587" s="13"/>
      <c r="S587" s="17"/>
      <c r="T587" s="56"/>
      <c r="U587" s="96" t="str">
        <f>IF(ISNA(VLOOKUP(A587,'Служебный лист'!D:D:'Служебный лист'!E:E,2,FALSE)) = TRUE, "Газопровод не найден", VLOOKUP(A587,'Служебный лист'!D:E,2,FALSE))</f>
        <v>Газопровод не найден</v>
      </c>
      <c r="V587" s="96" t="str">
        <f>IF(ISNA(VLOOKUP(D587,PODS.DOT_CLASS_RATING_CL!A:B,2,FALSE)) = TRUE, "нет в справочнике", VLOOKUP(D587,PODS.DOT_CLASS_RATING_CL!A:B,2,FALSE))</f>
        <v>нет в справочнике</v>
      </c>
      <c r="W587" s="96" t="str">
        <f>IF(ISNA(VLOOKUP(E587,PODS.NOMINAL_DIAMETR_CL!A:B,2,FALSE)) = TRUE, "нет в справочнике", VLOOKUP(E587,PODS.NOMINAL_DIAMETR_CL!A:B,2,FALSE))</f>
        <v>нет в справочнике</v>
      </c>
      <c r="X587" s="96" t="str">
        <f>IF(ISNA(VLOOKUP(F587,PODS.NOMINAL_WALL_THICKNESS_CL!A:B,2,FALSE)) = TRUE, "нет в справочнике", VLOOKUP(F587,PODS.NOMINAL_WALL_THICKNESS_CL!A:B,2,FALSE))</f>
        <v>нет в справочнике</v>
      </c>
      <c r="Y587" s="96" t="str">
        <f>IF(ISNA(VLOOKUP(J587,PODS.PIPE_LONG_SEAM_GCL!A:B,2,FALSE)) = TRUE, "нет в справочнике", VLOOKUP(J587,PODS.PIPE_LONG_SEAM_GCL!A:B,2,FALSE))</f>
        <v>нет в справочнике</v>
      </c>
      <c r="Z587" s="96" t="str">
        <f>IF(ISNA(VLOOKUP(K587,PODS.PIPE_SEGMENT_MATERIAL_CL!A:B,2,FALSE)) = TRUE, "нет в справочнике", VLOOKUP(K587,PODS.PIPE_SEGMENT_MATERIAL_CL!A:B,2,FALSE))</f>
        <v>нет в справочнике</v>
      </c>
      <c r="AA587" s="96" t="str">
        <f>IF(ISNA(VLOOKUP(L587,PODS.PIPE_SEGMENT_MANUFACTURER!A:B,2,FALSE)) = TRUE, "нет в справочнике", VLOOKUP(L587,PODS.PIPE_SEGMENT_MANUFACTURER!A:B,2,FALSE))</f>
        <v>нет в справочнике</v>
      </c>
      <c r="AB587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87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88" spans="1:29">
      <c r="A588" s="12"/>
      <c r="B588" s="14"/>
      <c r="C588" s="15"/>
      <c r="D588" s="11"/>
      <c r="E588" s="12"/>
      <c r="F588" s="12"/>
      <c r="G588" s="8"/>
      <c r="H588" s="8"/>
      <c r="I588" s="8"/>
      <c r="J588" s="12"/>
      <c r="K588" s="8"/>
      <c r="L588" s="8"/>
      <c r="M588" s="8"/>
      <c r="N588" s="24"/>
      <c r="O588" s="13"/>
      <c r="P588" s="13"/>
      <c r="Q588" s="13"/>
      <c r="R588" s="13"/>
      <c r="S588" s="17"/>
      <c r="T588" s="56"/>
      <c r="U588" s="96" t="str">
        <f>IF(ISNA(VLOOKUP(A588,'Служебный лист'!D:D:'Служебный лист'!E:E,2,FALSE)) = TRUE, "Газопровод не найден", VLOOKUP(A588,'Служебный лист'!D:E,2,FALSE))</f>
        <v>Газопровод не найден</v>
      </c>
      <c r="V588" s="96" t="str">
        <f>IF(ISNA(VLOOKUP(D588,PODS.DOT_CLASS_RATING_CL!A:B,2,FALSE)) = TRUE, "нет в справочнике", VLOOKUP(D588,PODS.DOT_CLASS_RATING_CL!A:B,2,FALSE))</f>
        <v>нет в справочнике</v>
      </c>
      <c r="W588" s="96" t="str">
        <f>IF(ISNA(VLOOKUP(E588,PODS.NOMINAL_DIAMETR_CL!A:B,2,FALSE)) = TRUE, "нет в справочнике", VLOOKUP(E588,PODS.NOMINAL_DIAMETR_CL!A:B,2,FALSE))</f>
        <v>нет в справочнике</v>
      </c>
      <c r="X588" s="96" t="str">
        <f>IF(ISNA(VLOOKUP(F588,PODS.NOMINAL_WALL_THICKNESS_CL!A:B,2,FALSE)) = TRUE, "нет в справочнике", VLOOKUP(F588,PODS.NOMINAL_WALL_THICKNESS_CL!A:B,2,FALSE))</f>
        <v>нет в справочнике</v>
      </c>
      <c r="Y588" s="96" t="str">
        <f>IF(ISNA(VLOOKUP(J588,PODS.PIPE_LONG_SEAM_GCL!A:B,2,FALSE)) = TRUE, "нет в справочнике", VLOOKUP(J588,PODS.PIPE_LONG_SEAM_GCL!A:B,2,FALSE))</f>
        <v>нет в справочнике</v>
      </c>
      <c r="Z588" s="96" t="str">
        <f>IF(ISNA(VLOOKUP(K588,PODS.PIPE_SEGMENT_MATERIAL_CL!A:B,2,FALSE)) = TRUE, "нет в справочнике", VLOOKUP(K588,PODS.PIPE_SEGMENT_MATERIAL_CL!A:B,2,FALSE))</f>
        <v>нет в справочнике</v>
      </c>
      <c r="AA588" s="96" t="str">
        <f>IF(ISNA(VLOOKUP(L588,PODS.PIPE_SEGMENT_MANUFACTURER!A:B,2,FALSE)) = TRUE, "нет в справочнике", VLOOKUP(L588,PODS.PIPE_SEGMENT_MANUFACTURER!A:B,2,FALSE))</f>
        <v>нет в справочнике</v>
      </c>
      <c r="AB588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88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89" spans="1:29">
      <c r="A589" s="12"/>
      <c r="B589" s="14"/>
      <c r="C589" s="15"/>
      <c r="D589" s="11"/>
      <c r="E589" s="12"/>
      <c r="F589" s="12"/>
      <c r="G589" s="8"/>
      <c r="H589" s="8"/>
      <c r="I589" s="8"/>
      <c r="J589" s="12"/>
      <c r="K589" s="8"/>
      <c r="L589" s="8"/>
      <c r="M589" s="8"/>
      <c r="N589" s="24"/>
      <c r="O589" s="13"/>
      <c r="P589" s="13"/>
      <c r="Q589" s="13"/>
      <c r="R589" s="13"/>
      <c r="S589" s="17"/>
      <c r="T589" s="56"/>
      <c r="U589" s="96" t="str">
        <f>IF(ISNA(VLOOKUP(A589,'Служебный лист'!D:D:'Служебный лист'!E:E,2,FALSE)) = TRUE, "Газопровод не найден", VLOOKUP(A589,'Служебный лист'!D:E,2,FALSE))</f>
        <v>Газопровод не найден</v>
      </c>
      <c r="V589" s="96" t="str">
        <f>IF(ISNA(VLOOKUP(D589,PODS.DOT_CLASS_RATING_CL!A:B,2,FALSE)) = TRUE, "нет в справочнике", VLOOKUP(D589,PODS.DOT_CLASS_RATING_CL!A:B,2,FALSE))</f>
        <v>нет в справочнике</v>
      </c>
      <c r="W589" s="96" t="str">
        <f>IF(ISNA(VLOOKUP(E589,PODS.NOMINAL_DIAMETR_CL!A:B,2,FALSE)) = TRUE, "нет в справочнике", VLOOKUP(E589,PODS.NOMINAL_DIAMETR_CL!A:B,2,FALSE))</f>
        <v>нет в справочнике</v>
      </c>
      <c r="X589" s="96" t="str">
        <f>IF(ISNA(VLOOKUP(F589,PODS.NOMINAL_WALL_THICKNESS_CL!A:B,2,FALSE)) = TRUE, "нет в справочнике", VLOOKUP(F589,PODS.NOMINAL_WALL_THICKNESS_CL!A:B,2,FALSE))</f>
        <v>нет в справочнике</v>
      </c>
      <c r="Y589" s="96" t="str">
        <f>IF(ISNA(VLOOKUP(J589,PODS.PIPE_LONG_SEAM_GCL!A:B,2,FALSE)) = TRUE, "нет в справочнике", VLOOKUP(J589,PODS.PIPE_LONG_SEAM_GCL!A:B,2,FALSE))</f>
        <v>нет в справочнике</v>
      </c>
      <c r="Z589" s="96" t="str">
        <f>IF(ISNA(VLOOKUP(K589,PODS.PIPE_SEGMENT_MATERIAL_CL!A:B,2,FALSE)) = TRUE, "нет в справочнике", VLOOKUP(K589,PODS.PIPE_SEGMENT_MATERIAL_CL!A:B,2,FALSE))</f>
        <v>нет в справочнике</v>
      </c>
      <c r="AA589" s="96" t="str">
        <f>IF(ISNA(VLOOKUP(L589,PODS.PIPE_SEGMENT_MANUFACTURER!A:B,2,FALSE)) = TRUE, "нет в справочнике", VLOOKUP(L589,PODS.PIPE_SEGMENT_MANUFACTURER!A:B,2,FALSE))</f>
        <v>нет в справочнике</v>
      </c>
      <c r="AB589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89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90" spans="1:29">
      <c r="A590" s="12"/>
      <c r="B590" s="14"/>
      <c r="C590" s="15"/>
      <c r="D590" s="11"/>
      <c r="E590" s="12"/>
      <c r="F590" s="12"/>
      <c r="G590" s="8"/>
      <c r="H590" s="8"/>
      <c r="I590" s="8"/>
      <c r="J590" s="12"/>
      <c r="K590" s="8"/>
      <c r="L590" s="8"/>
      <c r="M590" s="8"/>
      <c r="N590" s="24"/>
      <c r="O590" s="13"/>
      <c r="P590" s="13"/>
      <c r="Q590" s="13"/>
      <c r="R590" s="13"/>
      <c r="S590" s="17"/>
      <c r="T590" s="56"/>
      <c r="U590" s="96" t="str">
        <f>IF(ISNA(VLOOKUP(A590,'Служебный лист'!D:D:'Служебный лист'!E:E,2,FALSE)) = TRUE, "Газопровод не найден", VLOOKUP(A590,'Служебный лист'!D:E,2,FALSE))</f>
        <v>Газопровод не найден</v>
      </c>
      <c r="V590" s="96" t="str">
        <f>IF(ISNA(VLOOKUP(D590,PODS.DOT_CLASS_RATING_CL!A:B,2,FALSE)) = TRUE, "нет в справочнике", VLOOKUP(D590,PODS.DOT_CLASS_RATING_CL!A:B,2,FALSE))</f>
        <v>нет в справочнике</v>
      </c>
      <c r="W590" s="96" t="str">
        <f>IF(ISNA(VLOOKUP(E590,PODS.NOMINAL_DIAMETR_CL!A:B,2,FALSE)) = TRUE, "нет в справочнике", VLOOKUP(E590,PODS.NOMINAL_DIAMETR_CL!A:B,2,FALSE))</f>
        <v>нет в справочнике</v>
      </c>
      <c r="X590" s="96" t="str">
        <f>IF(ISNA(VLOOKUP(F590,PODS.NOMINAL_WALL_THICKNESS_CL!A:B,2,FALSE)) = TRUE, "нет в справочнике", VLOOKUP(F590,PODS.NOMINAL_WALL_THICKNESS_CL!A:B,2,FALSE))</f>
        <v>нет в справочнике</v>
      </c>
      <c r="Y590" s="96" t="str">
        <f>IF(ISNA(VLOOKUP(J590,PODS.PIPE_LONG_SEAM_GCL!A:B,2,FALSE)) = TRUE, "нет в справочнике", VLOOKUP(J590,PODS.PIPE_LONG_SEAM_GCL!A:B,2,FALSE))</f>
        <v>нет в справочнике</v>
      </c>
      <c r="Z590" s="96" t="str">
        <f>IF(ISNA(VLOOKUP(K590,PODS.PIPE_SEGMENT_MATERIAL_CL!A:B,2,FALSE)) = TRUE, "нет в справочнике", VLOOKUP(K590,PODS.PIPE_SEGMENT_MATERIAL_CL!A:B,2,FALSE))</f>
        <v>нет в справочнике</v>
      </c>
      <c r="AA590" s="96" t="str">
        <f>IF(ISNA(VLOOKUP(L590,PODS.PIPE_SEGMENT_MANUFACTURER!A:B,2,FALSE)) = TRUE, "нет в справочнике", VLOOKUP(L590,PODS.PIPE_SEGMENT_MANUFACTURER!A:B,2,FALSE))</f>
        <v>нет в справочнике</v>
      </c>
      <c r="AB590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90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91" spans="1:29">
      <c r="A591" s="12"/>
      <c r="B591" s="14"/>
      <c r="C591" s="15"/>
      <c r="D591" s="11"/>
      <c r="E591" s="12"/>
      <c r="F591" s="12"/>
      <c r="G591" s="8"/>
      <c r="H591" s="8"/>
      <c r="I591" s="8"/>
      <c r="J591" s="12"/>
      <c r="K591" s="8"/>
      <c r="L591" s="8"/>
      <c r="M591" s="8"/>
      <c r="N591" s="24"/>
      <c r="O591" s="13"/>
      <c r="P591" s="13"/>
      <c r="Q591" s="13"/>
      <c r="R591" s="13"/>
      <c r="S591" s="17"/>
      <c r="T591" s="56"/>
      <c r="U591" s="96" t="str">
        <f>IF(ISNA(VLOOKUP(A591,'Служебный лист'!D:D:'Служебный лист'!E:E,2,FALSE)) = TRUE, "Газопровод не найден", VLOOKUP(A591,'Служебный лист'!D:E,2,FALSE))</f>
        <v>Газопровод не найден</v>
      </c>
      <c r="V591" s="96" t="str">
        <f>IF(ISNA(VLOOKUP(D591,PODS.DOT_CLASS_RATING_CL!A:B,2,FALSE)) = TRUE, "нет в справочнике", VLOOKUP(D591,PODS.DOT_CLASS_RATING_CL!A:B,2,FALSE))</f>
        <v>нет в справочнике</v>
      </c>
      <c r="W591" s="96" t="str">
        <f>IF(ISNA(VLOOKUP(E591,PODS.NOMINAL_DIAMETR_CL!A:B,2,FALSE)) = TRUE, "нет в справочнике", VLOOKUP(E591,PODS.NOMINAL_DIAMETR_CL!A:B,2,FALSE))</f>
        <v>нет в справочнике</v>
      </c>
      <c r="X591" s="96" t="str">
        <f>IF(ISNA(VLOOKUP(F591,PODS.NOMINAL_WALL_THICKNESS_CL!A:B,2,FALSE)) = TRUE, "нет в справочнике", VLOOKUP(F591,PODS.NOMINAL_WALL_THICKNESS_CL!A:B,2,FALSE))</f>
        <v>нет в справочнике</v>
      </c>
      <c r="Y591" s="96" t="str">
        <f>IF(ISNA(VLOOKUP(J591,PODS.PIPE_LONG_SEAM_GCL!A:B,2,FALSE)) = TRUE, "нет в справочнике", VLOOKUP(J591,PODS.PIPE_LONG_SEAM_GCL!A:B,2,FALSE))</f>
        <v>нет в справочнике</v>
      </c>
      <c r="Z591" s="96" t="str">
        <f>IF(ISNA(VLOOKUP(K591,PODS.PIPE_SEGMENT_MATERIAL_CL!A:B,2,FALSE)) = TRUE, "нет в справочнике", VLOOKUP(K591,PODS.PIPE_SEGMENT_MATERIAL_CL!A:B,2,FALSE))</f>
        <v>нет в справочнике</v>
      </c>
      <c r="AA591" s="96" t="str">
        <f>IF(ISNA(VLOOKUP(L591,PODS.PIPE_SEGMENT_MANUFACTURER!A:B,2,FALSE)) = TRUE, "нет в справочнике", VLOOKUP(L591,PODS.PIPE_SEGMENT_MANUFACTURER!A:B,2,FALSE))</f>
        <v>нет в справочнике</v>
      </c>
      <c r="AB591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91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92" spans="1:29">
      <c r="A592" s="12"/>
      <c r="B592" s="14"/>
      <c r="C592" s="15"/>
      <c r="D592" s="11"/>
      <c r="E592" s="12"/>
      <c r="F592" s="12"/>
      <c r="G592" s="8"/>
      <c r="H592" s="8"/>
      <c r="I592" s="8"/>
      <c r="J592" s="12"/>
      <c r="K592" s="8"/>
      <c r="L592" s="8"/>
      <c r="M592" s="8"/>
      <c r="N592" s="24"/>
      <c r="O592" s="13"/>
      <c r="P592" s="13"/>
      <c r="Q592" s="13"/>
      <c r="R592" s="13"/>
      <c r="S592" s="17"/>
      <c r="T592" s="56"/>
      <c r="U592" s="96" t="str">
        <f>IF(ISNA(VLOOKUP(A592,'Служебный лист'!D:D:'Служебный лист'!E:E,2,FALSE)) = TRUE, "Газопровод не найден", VLOOKUP(A592,'Служебный лист'!D:E,2,FALSE))</f>
        <v>Газопровод не найден</v>
      </c>
      <c r="V592" s="96" t="str">
        <f>IF(ISNA(VLOOKUP(D592,PODS.DOT_CLASS_RATING_CL!A:B,2,FALSE)) = TRUE, "нет в справочнике", VLOOKUP(D592,PODS.DOT_CLASS_RATING_CL!A:B,2,FALSE))</f>
        <v>нет в справочнике</v>
      </c>
      <c r="W592" s="96" t="str">
        <f>IF(ISNA(VLOOKUP(E592,PODS.NOMINAL_DIAMETR_CL!A:B,2,FALSE)) = TRUE, "нет в справочнике", VLOOKUP(E592,PODS.NOMINAL_DIAMETR_CL!A:B,2,FALSE))</f>
        <v>нет в справочнике</v>
      </c>
      <c r="X592" s="96" t="str">
        <f>IF(ISNA(VLOOKUP(F592,PODS.NOMINAL_WALL_THICKNESS_CL!A:B,2,FALSE)) = TRUE, "нет в справочнике", VLOOKUP(F592,PODS.NOMINAL_WALL_THICKNESS_CL!A:B,2,FALSE))</f>
        <v>нет в справочнике</v>
      </c>
      <c r="Y592" s="96" t="str">
        <f>IF(ISNA(VLOOKUP(J592,PODS.PIPE_LONG_SEAM_GCL!A:B,2,FALSE)) = TRUE, "нет в справочнике", VLOOKUP(J592,PODS.PIPE_LONG_SEAM_GCL!A:B,2,FALSE))</f>
        <v>нет в справочнике</v>
      </c>
      <c r="Z592" s="96" t="str">
        <f>IF(ISNA(VLOOKUP(K592,PODS.PIPE_SEGMENT_MATERIAL_CL!A:B,2,FALSE)) = TRUE, "нет в справочнике", VLOOKUP(K592,PODS.PIPE_SEGMENT_MATERIAL_CL!A:B,2,FALSE))</f>
        <v>нет в справочнике</v>
      </c>
      <c r="AA592" s="96" t="str">
        <f>IF(ISNA(VLOOKUP(L592,PODS.PIPE_SEGMENT_MANUFACTURER!A:B,2,FALSE)) = TRUE, "нет в справочнике", VLOOKUP(L592,PODS.PIPE_SEGMENT_MANUFACTURER!A:B,2,FALSE))</f>
        <v>нет в справочнике</v>
      </c>
      <c r="AB592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92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93" spans="1:29">
      <c r="A593" s="12"/>
      <c r="B593" s="14"/>
      <c r="C593" s="15"/>
      <c r="D593" s="11"/>
      <c r="E593" s="12"/>
      <c r="F593" s="12"/>
      <c r="G593" s="8"/>
      <c r="H593" s="8"/>
      <c r="I593" s="8"/>
      <c r="J593" s="12"/>
      <c r="K593" s="8"/>
      <c r="L593" s="8"/>
      <c r="M593" s="8"/>
      <c r="N593" s="24"/>
      <c r="O593" s="13"/>
      <c r="P593" s="13"/>
      <c r="Q593" s="13"/>
      <c r="R593" s="13"/>
      <c r="S593" s="17"/>
      <c r="T593" s="56"/>
      <c r="U593" s="96" t="str">
        <f>IF(ISNA(VLOOKUP(A593,'Служебный лист'!D:D:'Служебный лист'!E:E,2,FALSE)) = TRUE, "Газопровод не найден", VLOOKUP(A593,'Служебный лист'!D:E,2,FALSE))</f>
        <v>Газопровод не найден</v>
      </c>
      <c r="V593" s="96" t="str">
        <f>IF(ISNA(VLOOKUP(D593,PODS.DOT_CLASS_RATING_CL!A:B,2,FALSE)) = TRUE, "нет в справочнике", VLOOKUP(D593,PODS.DOT_CLASS_RATING_CL!A:B,2,FALSE))</f>
        <v>нет в справочнике</v>
      </c>
      <c r="W593" s="96" t="str">
        <f>IF(ISNA(VLOOKUP(E593,PODS.NOMINAL_DIAMETR_CL!A:B,2,FALSE)) = TRUE, "нет в справочнике", VLOOKUP(E593,PODS.NOMINAL_DIAMETR_CL!A:B,2,FALSE))</f>
        <v>нет в справочнике</v>
      </c>
      <c r="X593" s="96" t="str">
        <f>IF(ISNA(VLOOKUP(F593,PODS.NOMINAL_WALL_THICKNESS_CL!A:B,2,FALSE)) = TRUE, "нет в справочнике", VLOOKUP(F593,PODS.NOMINAL_WALL_THICKNESS_CL!A:B,2,FALSE))</f>
        <v>нет в справочнике</v>
      </c>
      <c r="Y593" s="96" t="str">
        <f>IF(ISNA(VLOOKUP(J593,PODS.PIPE_LONG_SEAM_GCL!A:B,2,FALSE)) = TRUE, "нет в справочнике", VLOOKUP(J593,PODS.PIPE_LONG_SEAM_GCL!A:B,2,FALSE))</f>
        <v>нет в справочнике</v>
      </c>
      <c r="Z593" s="96" t="str">
        <f>IF(ISNA(VLOOKUP(K593,PODS.PIPE_SEGMENT_MATERIAL_CL!A:B,2,FALSE)) = TRUE, "нет в справочнике", VLOOKUP(K593,PODS.PIPE_SEGMENT_MATERIAL_CL!A:B,2,FALSE))</f>
        <v>нет в справочнике</v>
      </c>
      <c r="AA593" s="96" t="str">
        <f>IF(ISNA(VLOOKUP(L593,PODS.PIPE_SEGMENT_MANUFACTURER!A:B,2,FALSE)) = TRUE, "нет в справочнике", VLOOKUP(L593,PODS.PIPE_SEGMENT_MANUFACTURER!A:B,2,FALSE))</f>
        <v>нет в справочнике</v>
      </c>
      <c r="AB593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93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94" spans="1:29">
      <c r="A594" s="12"/>
      <c r="B594" s="14"/>
      <c r="C594" s="15"/>
      <c r="D594" s="11"/>
      <c r="E594" s="12"/>
      <c r="F594" s="12"/>
      <c r="G594" s="8"/>
      <c r="H594" s="8"/>
      <c r="I594" s="8"/>
      <c r="J594" s="12"/>
      <c r="K594" s="8"/>
      <c r="L594" s="8"/>
      <c r="M594" s="8"/>
      <c r="N594" s="24"/>
      <c r="O594" s="13"/>
      <c r="P594" s="13"/>
      <c r="Q594" s="13"/>
      <c r="R594" s="13"/>
      <c r="S594" s="17"/>
      <c r="T594" s="56"/>
      <c r="U594" s="96" t="str">
        <f>IF(ISNA(VLOOKUP(A594,'Служебный лист'!D:D:'Служебный лист'!E:E,2,FALSE)) = TRUE, "Газопровод не найден", VLOOKUP(A594,'Служебный лист'!D:E,2,FALSE))</f>
        <v>Газопровод не найден</v>
      </c>
      <c r="V594" s="96" t="str">
        <f>IF(ISNA(VLOOKUP(D594,PODS.DOT_CLASS_RATING_CL!A:B,2,FALSE)) = TRUE, "нет в справочнике", VLOOKUP(D594,PODS.DOT_CLASS_RATING_CL!A:B,2,FALSE))</f>
        <v>нет в справочнике</v>
      </c>
      <c r="W594" s="96" t="str">
        <f>IF(ISNA(VLOOKUP(E594,PODS.NOMINAL_DIAMETR_CL!A:B,2,FALSE)) = TRUE, "нет в справочнике", VLOOKUP(E594,PODS.NOMINAL_DIAMETR_CL!A:B,2,FALSE))</f>
        <v>нет в справочнике</v>
      </c>
      <c r="X594" s="96" t="str">
        <f>IF(ISNA(VLOOKUP(F594,PODS.NOMINAL_WALL_THICKNESS_CL!A:B,2,FALSE)) = TRUE, "нет в справочнике", VLOOKUP(F594,PODS.NOMINAL_WALL_THICKNESS_CL!A:B,2,FALSE))</f>
        <v>нет в справочнике</v>
      </c>
      <c r="Y594" s="96" t="str">
        <f>IF(ISNA(VLOOKUP(J594,PODS.PIPE_LONG_SEAM_GCL!A:B,2,FALSE)) = TRUE, "нет в справочнике", VLOOKUP(J594,PODS.PIPE_LONG_SEAM_GCL!A:B,2,FALSE))</f>
        <v>нет в справочнике</v>
      </c>
      <c r="Z594" s="96" t="str">
        <f>IF(ISNA(VLOOKUP(K594,PODS.PIPE_SEGMENT_MATERIAL_CL!A:B,2,FALSE)) = TRUE, "нет в справочнике", VLOOKUP(K594,PODS.PIPE_SEGMENT_MATERIAL_CL!A:B,2,FALSE))</f>
        <v>нет в справочнике</v>
      </c>
      <c r="AA594" s="96" t="str">
        <f>IF(ISNA(VLOOKUP(L594,PODS.PIPE_SEGMENT_MANUFACTURER!A:B,2,FALSE)) = TRUE, "нет в справочнике", VLOOKUP(L594,PODS.PIPE_SEGMENT_MANUFACTURER!A:B,2,FALSE))</f>
        <v>нет в справочнике</v>
      </c>
      <c r="AB594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94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95" spans="1:29">
      <c r="A595" s="12"/>
      <c r="B595" s="14"/>
      <c r="C595" s="15"/>
      <c r="D595" s="11"/>
      <c r="E595" s="12"/>
      <c r="F595" s="12"/>
      <c r="G595" s="8"/>
      <c r="H595" s="8"/>
      <c r="I595" s="8"/>
      <c r="J595" s="12"/>
      <c r="K595" s="8"/>
      <c r="L595" s="8"/>
      <c r="M595" s="8"/>
      <c r="N595" s="24"/>
      <c r="O595" s="13"/>
      <c r="P595" s="13"/>
      <c r="Q595" s="13"/>
      <c r="R595" s="13"/>
      <c r="S595" s="17"/>
      <c r="T595" s="56"/>
      <c r="U595" s="96" t="str">
        <f>IF(ISNA(VLOOKUP(A595,'Служебный лист'!D:D:'Служебный лист'!E:E,2,FALSE)) = TRUE, "Газопровод не найден", VLOOKUP(A595,'Служебный лист'!D:E,2,FALSE))</f>
        <v>Газопровод не найден</v>
      </c>
      <c r="V595" s="96" t="str">
        <f>IF(ISNA(VLOOKUP(D595,PODS.DOT_CLASS_RATING_CL!A:B,2,FALSE)) = TRUE, "нет в справочнике", VLOOKUP(D595,PODS.DOT_CLASS_RATING_CL!A:B,2,FALSE))</f>
        <v>нет в справочнике</v>
      </c>
      <c r="W595" s="96" t="str">
        <f>IF(ISNA(VLOOKUP(E595,PODS.NOMINAL_DIAMETR_CL!A:B,2,FALSE)) = TRUE, "нет в справочнике", VLOOKUP(E595,PODS.NOMINAL_DIAMETR_CL!A:B,2,FALSE))</f>
        <v>нет в справочнике</v>
      </c>
      <c r="X595" s="96" t="str">
        <f>IF(ISNA(VLOOKUP(F595,PODS.NOMINAL_WALL_THICKNESS_CL!A:B,2,FALSE)) = TRUE, "нет в справочнике", VLOOKUP(F595,PODS.NOMINAL_WALL_THICKNESS_CL!A:B,2,FALSE))</f>
        <v>нет в справочнике</v>
      </c>
      <c r="Y595" s="96" t="str">
        <f>IF(ISNA(VLOOKUP(J595,PODS.PIPE_LONG_SEAM_GCL!A:B,2,FALSE)) = TRUE, "нет в справочнике", VLOOKUP(J595,PODS.PIPE_LONG_SEAM_GCL!A:B,2,FALSE))</f>
        <v>нет в справочнике</v>
      </c>
      <c r="Z595" s="96" t="str">
        <f>IF(ISNA(VLOOKUP(K595,PODS.PIPE_SEGMENT_MATERIAL_CL!A:B,2,FALSE)) = TRUE, "нет в справочнике", VLOOKUP(K595,PODS.PIPE_SEGMENT_MATERIAL_CL!A:B,2,FALSE))</f>
        <v>нет в справочнике</v>
      </c>
      <c r="AA595" s="96" t="str">
        <f>IF(ISNA(VLOOKUP(L595,PODS.PIPE_SEGMENT_MANUFACTURER!A:B,2,FALSE)) = TRUE, "нет в справочнике", VLOOKUP(L595,PODS.PIPE_SEGMENT_MANUFACTURER!A:B,2,FALSE))</f>
        <v>нет в справочнике</v>
      </c>
      <c r="AB595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95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96" spans="1:29">
      <c r="A596" s="12"/>
      <c r="B596" s="14"/>
      <c r="C596" s="15"/>
      <c r="D596" s="11"/>
      <c r="E596" s="12"/>
      <c r="F596" s="12"/>
      <c r="G596" s="8"/>
      <c r="H596" s="8"/>
      <c r="I596" s="8"/>
      <c r="J596" s="12"/>
      <c r="K596" s="8"/>
      <c r="L596" s="8"/>
      <c r="M596" s="8"/>
      <c r="N596" s="24"/>
      <c r="O596" s="13"/>
      <c r="P596" s="13"/>
      <c r="Q596" s="13"/>
      <c r="R596" s="13"/>
      <c r="S596" s="17"/>
      <c r="T596" s="56"/>
      <c r="U596" s="96" t="str">
        <f>IF(ISNA(VLOOKUP(A596,'Служебный лист'!D:D:'Служебный лист'!E:E,2,FALSE)) = TRUE, "Газопровод не найден", VLOOKUP(A596,'Служебный лист'!D:E,2,FALSE))</f>
        <v>Газопровод не найден</v>
      </c>
      <c r="V596" s="96" t="str">
        <f>IF(ISNA(VLOOKUP(D596,PODS.DOT_CLASS_RATING_CL!A:B,2,FALSE)) = TRUE, "нет в справочнике", VLOOKUP(D596,PODS.DOT_CLASS_RATING_CL!A:B,2,FALSE))</f>
        <v>нет в справочнике</v>
      </c>
      <c r="W596" s="96" t="str">
        <f>IF(ISNA(VLOOKUP(E596,PODS.NOMINAL_DIAMETR_CL!A:B,2,FALSE)) = TRUE, "нет в справочнике", VLOOKUP(E596,PODS.NOMINAL_DIAMETR_CL!A:B,2,FALSE))</f>
        <v>нет в справочнике</v>
      </c>
      <c r="X596" s="96" t="str">
        <f>IF(ISNA(VLOOKUP(F596,PODS.NOMINAL_WALL_THICKNESS_CL!A:B,2,FALSE)) = TRUE, "нет в справочнике", VLOOKUP(F596,PODS.NOMINAL_WALL_THICKNESS_CL!A:B,2,FALSE))</f>
        <v>нет в справочнике</v>
      </c>
      <c r="Y596" s="96" t="str">
        <f>IF(ISNA(VLOOKUP(J596,PODS.PIPE_LONG_SEAM_GCL!A:B,2,FALSE)) = TRUE, "нет в справочнике", VLOOKUP(J596,PODS.PIPE_LONG_SEAM_GCL!A:B,2,FALSE))</f>
        <v>нет в справочнике</v>
      </c>
      <c r="Z596" s="96" t="str">
        <f>IF(ISNA(VLOOKUP(K596,PODS.PIPE_SEGMENT_MATERIAL_CL!A:B,2,FALSE)) = TRUE, "нет в справочнике", VLOOKUP(K596,PODS.PIPE_SEGMENT_MATERIAL_CL!A:B,2,FALSE))</f>
        <v>нет в справочнике</v>
      </c>
      <c r="AA596" s="96" t="str">
        <f>IF(ISNA(VLOOKUP(L596,PODS.PIPE_SEGMENT_MANUFACTURER!A:B,2,FALSE)) = TRUE, "нет в справочнике", VLOOKUP(L596,PODS.PIPE_SEGMENT_MANUFACTURER!A:B,2,FALSE))</f>
        <v>нет в справочнике</v>
      </c>
      <c r="AB596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96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97" spans="1:29">
      <c r="A597" s="12"/>
      <c r="B597" s="14"/>
      <c r="C597" s="15"/>
      <c r="D597" s="11"/>
      <c r="E597" s="12"/>
      <c r="F597" s="12"/>
      <c r="G597" s="8"/>
      <c r="H597" s="8"/>
      <c r="I597" s="8"/>
      <c r="J597" s="12"/>
      <c r="K597" s="8"/>
      <c r="L597" s="8"/>
      <c r="M597" s="8"/>
      <c r="N597" s="24"/>
      <c r="O597" s="13"/>
      <c r="P597" s="13"/>
      <c r="Q597" s="13"/>
      <c r="R597" s="13"/>
      <c r="S597" s="17"/>
      <c r="T597" s="56"/>
      <c r="U597" s="96" t="str">
        <f>IF(ISNA(VLOOKUP(A597,'Служебный лист'!D:D:'Служебный лист'!E:E,2,FALSE)) = TRUE, "Газопровод не найден", VLOOKUP(A597,'Служебный лист'!D:E,2,FALSE))</f>
        <v>Газопровод не найден</v>
      </c>
      <c r="V597" s="96" t="str">
        <f>IF(ISNA(VLOOKUP(D597,PODS.DOT_CLASS_RATING_CL!A:B,2,FALSE)) = TRUE, "нет в справочнике", VLOOKUP(D597,PODS.DOT_CLASS_RATING_CL!A:B,2,FALSE))</f>
        <v>нет в справочнике</v>
      </c>
      <c r="W597" s="96" t="str">
        <f>IF(ISNA(VLOOKUP(E597,PODS.NOMINAL_DIAMETR_CL!A:B,2,FALSE)) = TRUE, "нет в справочнике", VLOOKUP(E597,PODS.NOMINAL_DIAMETR_CL!A:B,2,FALSE))</f>
        <v>нет в справочнике</v>
      </c>
      <c r="X597" s="96" t="str">
        <f>IF(ISNA(VLOOKUP(F597,PODS.NOMINAL_WALL_THICKNESS_CL!A:B,2,FALSE)) = TRUE, "нет в справочнике", VLOOKUP(F597,PODS.NOMINAL_WALL_THICKNESS_CL!A:B,2,FALSE))</f>
        <v>нет в справочнике</v>
      </c>
      <c r="Y597" s="96" t="str">
        <f>IF(ISNA(VLOOKUP(J597,PODS.PIPE_LONG_SEAM_GCL!A:B,2,FALSE)) = TRUE, "нет в справочнике", VLOOKUP(J597,PODS.PIPE_LONG_SEAM_GCL!A:B,2,FALSE))</f>
        <v>нет в справочнике</v>
      </c>
      <c r="Z597" s="96" t="str">
        <f>IF(ISNA(VLOOKUP(K597,PODS.PIPE_SEGMENT_MATERIAL_CL!A:B,2,FALSE)) = TRUE, "нет в справочнике", VLOOKUP(K597,PODS.PIPE_SEGMENT_MATERIAL_CL!A:B,2,FALSE))</f>
        <v>нет в справочнике</v>
      </c>
      <c r="AA597" s="96" t="str">
        <f>IF(ISNA(VLOOKUP(L597,PODS.PIPE_SEGMENT_MANUFACTURER!A:B,2,FALSE)) = TRUE, "нет в справочнике", VLOOKUP(L597,PODS.PIPE_SEGMENT_MANUFACTURER!A:B,2,FALSE))</f>
        <v>нет в справочнике</v>
      </c>
      <c r="AB597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97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98" spans="1:29">
      <c r="A598" s="12"/>
      <c r="B598" s="14"/>
      <c r="C598" s="15"/>
      <c r="D598" s="11"/>
      <c r="E598" s="12"/>
      <c r="F598" s="12"/>
      <c r="G598" s="8"/>
      <c r="H598" s="8"/>
      <c r="I598" s="8"/>
      <c r="J598" s="12"/>
      <c r="K598" s="8"/>
      <c r="L598" s="8"/>
      <c r="M598" s="8"/>
      <c r="N598" s="24"/>
      <c r="O598" s="13"/>
      <c r="P598" s="13"/>
      <c r="Q598" s="13"/>
      <c r="R598" s="13"/>
      <c r="S598" s="17"/>
      <c r="T598" s="56"/>
      <c r="U598" s="96" t="str">
        <f>IF(ISNA(VLOOKUP(A598,'Служебный лист'!D:D:'Служебный лист'!E:E,2,FALSE)) = TRUE, "Газопровод не найден", VLOOKUP(A598,'Служебный лист'!D:E,2,FALSE))</f>
        <v>Газопровод не найден</v>
      </c>
      <c r="V598" s="96" t="str">
        <f>IF(ISNA(VLOOKUP(D598,PODS.DOT_CLASS_RATING_CL!A:B,2,FALSE)) = TRUE, "нет в справочнике", VLOOKUP(D598,PODS.DOT_CLASS_RATING_CL!A:B,2,FALSE))</f>
        <v>нет в справочнике</v>
      </c>
      <c r="W598" s="96" t="str">
        <f>IF(ISNA(VLOOKUP(E598,PODS.NOMINAL_DIAMETR_CL!A:B,2,FALSE)) = TRUE, "нет в справочнике", VLOOKUP(E598,PODS.NOMINAL_DIAMETR_CL!A:B,2,FALSE))</f>
        <v>нет в справочнике</v>
      </c>
      <c r="X598" s="96" t="str">
        <f>IF(ISNA(VLOOKUP(F598,PODS.NOMINAL_WALL_THICKNESS_CL!A:B,2,FALSE)) = TRUE, "нет в справочнике", VLOOKUP(F598,PODS.NOMINAL_WALL_THICKNESS_CL!A:B,2,FALSE))</f>
        <v>нет в справочнике</v>
      </c>
      <c r="Y598" s="96" t="str">
        <f>IF(ISNA(VLOOKUP(J598,PODS.PIPE_LONG_SEAM_GCL!A:B,2,FALSE)) = TRUE, "нет в справочнике", VLOOKUP(J598,PODS.PIPE_LONG_SEAM_GCL!A:B,2,FALSE))</f>
        <v>нет в справочнике</v>
      </c>
      <c r="Z598" s="96" t="str">
        <f>IF(ISNA(VLOOKUP(K598,PODS.PIPE_SEGMENT_MATERIAL_CL!A:B,2,FALSE)) = TRUE, "нет в справочнике", VLOOKUP(K598,PODS.PIPE_SEGMENT_MATERIAL_CL!A:B,2,FALSE))</f>
        <v>нет в справочнике</v>
      </c>
      <c r="AA598" s="96" t="str">
        <f>IF(ISNA(VLOOKUP(L598,PODS.PIPE_SEGMENT_MANUFACTURER!A:B,2,FALSE)) = TRUE, "нет в справочнике", VLOOKUP(L598,PODS.PIPE_SEGMENT_MANUFACTURER!A:B,2,FALSE))</f>
        <v>нет в справочнике</v>
      </c>
      <c r="AB598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98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599" spans="1:29">
      <c r="A599" s="12"/>
      <c r="B599" s="14"/>
      <c r="C599" s="15"/>
      <c r="D599" s="11"/>
      <c r="E599" s="12"/>
      <c r="F599" s="12"/>
      <c r="G599" s="8"/>
      <c r="H599" s="8"/>
      <c r="I599" s="8"/>
      <c r="J599" s="12"/>
      <c r="K599" s="8"/>
      <c r="L599" s="8"/>
      <c r="M599" s="8"/>
      <c r="N599" s="24"/>
      <c r="O599" s="13"/>
      <c r="P599" s="13"/>
      <c r="Q599" s="13"/>
      <c r="R599" s="13"/>
      <c r="S599" s="17"/>
      <c r="T599" s="56"/>
      <c r="U599" s="96" t="str">
        <f>IF(ISNA(VLOOKUP(A599,'Служебный лист'!D:D:'Служебный лист'!E:E,2,FALSE)) = TRUE, "Газопровод не найден", VLOOKUP(A599,'Служебный лист'!D:E,2,FALSE))</f>
        <v>Газопровод не найден</v>
      </c>
      <c r="V599" s="96" t="str">
        <f>IF(ISNA(VLOOKUP(D599,PODS.DOT_CLASS_RATING_CL!A:B,2,FALSE)) = TRUE, "нет в справочнике", VLOOKUP(D599,PODS.DOT_CLASS_RATING_CL!A:B,2,FALSE))</f>
        <v>нет в справочнике</v>
      </c>
      <c r="W599" s="96" t="str">
        <f>IF(ISNA(VLOOKUP(E599,PODS.NOMINAL_DIAMETR_CL!A:B,2,FALSE)) = TRUE, "нет в справочнике", VLOOKUP(E599,PODS.NOMINAL_DIAMETR_CL!A:B,2,FALSE))</f>
        <v>нет в справочнике</v>
      </c>
      <c r="X599" s="96" t="str">
        <f>IF(ISNA(VLOOKUP(F599,PODS.NOMINAL_WALL_THICKNESS_CL!A:B,2,FALSE)) = TRUE, "нет в справочнике", VLOOKUP(F599,PODS.NOMINAL_WALL_THICKNESS_CL!A:B,2,FALSE))</f>
        <v>нет в справочнике</v>
      </c>
      <c r="Y599" s="96" t="str">
        <f>IF(ISNA(VLOOKUP(J599,PODS.PIPE_LONG_SEAM_GCL!A:B,2,FALSE)) = TRUE, "нет в справочнике", VLOOKUP(J599,PODS.PIPE_LONG_SEAM_GCL!A:B,2,FALSE))</f>
        <v>нет в справочнике</v>
      </c>
      <c r="Z599" s="96" t="str">
        <f>IF(ISNA(VLOOKUP(K599,PODS.PIPE_SEGMENT_MATERIAL_CL!A:B,2,FALSE)) = TRUE, "нет в справочнике", VLOOKUP(K599,PODS.PIPE_SEGMENT_MATERIAL_CL!A:B,2,FALSE))</f>
        <v>нет в справочнике</v>
      </c>
      <c r="AA599" s="96" t="str">
        <f>IF(ISNA(VLOOKUP(L599,PODS.PIPE_SEGMENT_MANUFACTURER!A:B,2,FALSE)) = TRUE, "нет в справочнике", VLOOKUP(L599,PODS.PIPE_SEGMENT_MANUFACTURER!A:B,2,FALSE))</f>
        <v>нет в справочнике</v>
      </c>
      <c r="AB599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599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00" spans="1:29">
      <c r="A600" s="12"/>
      <c r="B600" s="14"/>
      <c r="C600" s="15"/>
      <c r="D600" s="11"/>
      <c r="E600" s="12"/>
      <c r="F600" s="12"/>
      <c r="G600" s="8"/>
      <c r="H600" s="8"/>
      <c r="I600" s="8"/>
      <c r="J600" s="12"/>
      <c r="K600" s="8"/>
      <c r="L600" s="8"/>
      <c r="M600" s="8"/>
      <c r="N600" s="24"/>
      <c r="O600" s="13"/>
      <c r="P600" s="13"/>
      <c r="Q600" s="13"/>
      <c r="R600" s="13"/>
      <c r="S600" s="17"/>
      <c r="T600" s="56"/>
      <c r="U600" s="96" t="str">
        <f>IF(ISNA(VLOOKUP(A600,'Служебный лист'!D:D:'Служебный лист'!E:E,2,FALSE)) = TRUE, "Газопровод не найден", VLOOKUP(A600,'Служебный лист'!D:E,2,FALSE))</f>
        <v>Газопровод не найден</v>
      </c>
      <c r="V600" s="96" t="str">
        <f>IF(ISNA(VLOOKUP(D600,PODS.DOT_CLASS_RATING_CL!A:B,2,FALSE)) = TRUE, "нет в справочнике", VLOOKUP(D600,PODS.DOT_CLASS_RATING_CL!A:B,2,FALSE))</f>
        <v>нет в справочнике</v>
      </c>
      <c r="W600" s="96" t="str">
        <f>IF(ISNA(VLOOKUP(E600,PODS.NOMINAL_DIAMETR_CL!A:B,2,FALSE)) = TRUE, "нет в справочнике", VLOOKUP(E600,PODS.NOMINAL_DIAMETR_CL!A:B,2,FALSE))</f>
        <v>нет в справочнике</v>
      </c>
      <c r="X600" s="96" t="str">
        <f>IF(ISNA(VLOOKUP(F600,PODS.NOMINAL_WALL_THICKNESS_CL!A:B,2,FALSE)) = TRUE, "нет в справочнике", VLOOKUP(F600,PODS.NOMINAL_WALL_THICKNESS_CL!A:B,2,FALSE))</f>
        <v>нет в справочнике</v>
      </c>
      <c r="Y600" s="96" t="str">
        <f>IF(ISNA(VLOOKUP(J600,PODS.PIPE_LONG_SEAM_GCL!A:B,2,FALSE)) = TRUE, "нет в справочнике", VLOOKUP(J600,PODS.PIPE_LONG_SEAM_GCL!A:B,2,FALSE))</f>
        <v>нет в справочнике</v>
      </c>
      <c r="Z600" s="96" t="str">
        <f>IF(ISNA(VLOOKUP(K600,PODS.PIPE_SEGMENT_MATERIAL_CL!A:B,2,FALSE)) = TRUE, "нет в справочнике", VLOOKUP(K600,PODS.PIPE_SEGMENT_MATERIAL_CL!A:B,2,FALSE))</f>
        <v>нет в справочнике</v>
      </c>
      <c r="AA600" s="96" t="str">
        <f>IF(ISNA(VLOOKUP(L600,PODS.PIPE_SEGMENT_MANUFACTURER!A:B,2,FALSE)) = TRUE, "нет в справочнике", VLOOKUP(L600,PODS.PIPE_SEGMENT_MANUFACTURER!A:B,2,FALSE))</f>
        <v>нет в справочнике</v>
      </c>
      <c r="AB600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00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01" spans="1:29">
      <c r="A601" s="12"/>
      <c r="B601" s="14"/>
      <c r="C601" s="15"/>
      <c r="D601" s="11"/>
      <c r="E601" s="12"/>
      <c r="F601" s="12"/>
      <c r="G601" s="8"/>
      <c r="H601" s="8"/>
      <c r="I601" s="8"/>
      <c r="J601" s="12"/>
      <c r="K601" s="8"/>
      <c r="L601" s="8"/>
      <c r="M601" s="8"/>
      <c r="N601" s="24"/>
      <c r="O601" s="13"/>
      <c r="P601" s="13"/>
      <c r="Q601" s="13"/>
      <c r="R601" s="13"/>
      <c r="S601" s="17"/>
      <c r="T601" s="56"/>
      <c r="U601" s="96" t="str">
        <f>IF(ISNA(VLOOKUP(A601,'Служебный лист'!D:D:'Служебный лист'!E:E,2,FALSE)) = TRUE, "Газопровод не найден", VLOOKUP(A601,'Служебный лист'!D:E,2,FALSE))</f>
        <v>Газопровод не найден</v>
      </c>
      <c r="V601" s="96" t="str">
        <f>IF(ISNA(VLOOKUP(D601,PODS.DOT_CLASS_RATING_CL!A:B,2,FALSE)) = TRUE, "нет в справочнике", VLOOKUP(D601,PODS.DOT_CLASS_RATING_CL!A:B,2,FALSE))</f>
        <v>нет в справочнике</v>
      </c>
      <c r="W601" s="96" t="str">
        <f>IF(ISNA(VLOOKUP(E601,PODS.NOMINAL_DIAMETR_CL!A:B,2,FALSE)) = TRUE, "нет в справочнике", VLOOKUP(E601,PODS.NOMINAL_DIAMETR_CL!A:B,2,FALSE))</f>
        <v>нет в справочнике</v>
      </c>
      <c r="X601" s="96" t="str">
        <f>IF(ISNA(VLOOKUP(F601,PODS.NOMINAL_WALL_THICKNESS_CL!A:B,2,FALSE)) = TRUE, "нет в справочнике", VLOOKUP(F601,PODS.NOMINAL_WALL_THICKNESS_CL!A:B,2,FALSE))</f>
        <v>нет в справочнике</v>
      </c>
      <c r="Y601" s="96" t="str">
        <f>IF(ISNA(VLOOKUP(J601,PODS.PIPE_LONG_SEAM_GCL!A:B,2,FALSE)) = TRUE, "нет в справочнике", VLOOKUP(J601,PODS.PIPE_LONG_SEAM_GCL!A:B,2,FALSE))</f>
        <v>нет в справочнике</v>
      </c>
      <c r="Z601" s="96" t="str">
        <f>IF(ISNA(VLOOKUP(K601,PODS.PIPE_SEGMENT_MATERIAL_CL!A:B,2,FALSE)) = TRUE, "нет в справочнике", VLOOKUP(K601,PODS.PIPE_SEGMENT_MATERIAL_CL!A:B,2,FALSE))</f>
        <v>нет в справочнике</v>
      </c>
      <c r="AA601" s="96" t="str">
        <f>IF(ISNA(VLOOKUP(L601,PODS.PIPE_SEGMENT_MANUFACTURER!A:B,2,FALSE)) = TRUE, "нет в справочнике", VLOOKUP(L601,PODS.PIPE_SEGMENT_MANUFACTURER!A:B,2,FALSE))</f>
        <v>нет в справочнике</v>
      </c>
      <c r="AB601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01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02" spans="1:29">
      <c r="A602" s="12"/>
      <c r="B602" s="14"/>
      <c r="C602" s="15"/>
      <c r="D602" s="11"/>
      <c r="E602" s="12"/>
      <c r="F602" s="12"/>
      <c r="G602" s="8"/>
      <c r="H602" s="8"/>
      <c r="I602" s="8"/>
      <c r="J602" s="12"/>
      <c r="K602" s="8"/>
      <c r="L602" s="8"/>
      <c r="M602" s="8"/>
      <c r="N602" s="24"/>
      <c r="O602" s="13"/>
      <c r="P602" s="13"/>
      <c r="Q602" s="13"/>
      <c r="R602" s="13"/>
      <c r="S602" s="17"/>
      <c r="T602" s="56"/>
      <c r="U602" s="96" t="str">
        <f>IF(ISNA(VLOOKUP(A602,'Служебный лист'!D:D:'Служебный лист'!E:E,2,FALSE)) = TRUE, "Газопровод не найден", VLOOKUP(A602,'Служебный лист'!D:E,2,FALSE))</f>
        <v>Газопровод не найден</v>
      </c>
      <c r="V602" s="96" t="str">
        <f>IF(ISNA(VLOOKUP(D602,PODS.DOT_CLASS_RATING_CL!A:B,2,FALSE)) = TRUE, "нет в справочнике", VLOOKUP(D602,PODS.DOT_CLASS_RATING_CL!A:B,2,FALSE))</f>
        <v>нет в справочнике</v>
      </c>
      <c r="W602" s="96" t="str">
        <f>IF(ISNA(VLOOKUP(E602,PODS.NOMINAL_DIAMETR_CL!A:B,2,FALSE)) = TRUE, "нет в справочнике", VLOOKUP(E602,PODS.NOMINAL_DIAMETR_CL!A:B,2,FALSE))</f>
        <v>нет в справочнике</v>
      </c>
      <c r="X602" s="96" t="str">
        <f>IF(ISNA(VLOOKUP(F602,PODS.NOMINAL_WALL_THICKNESS_CL!A:B,2,FALSE)) = TRUE, "нет в справочнике", VLOOKUP(F602,PODS.NOMINAL_WALL_THICKNESS_CL!A:B,2,FALSE))</f>
        <v>нет в справочнике</v>
      </c>
      <c r="Y602" s="96" t="str">
        <f>IF(ISNA(VLOOKUP(J602,PODS.PIPE_LONG_SEAM_GCL!A:B,2,FALSE)) = TRUE, "нет в справочнике", VLOOKUP(J602,PODS.PIPE_LONG_SEAM_GCL!A:B,2,FALSE))</f>
        <v>нет в справочнике</v>
      </c>
      <c r="Z602" s="96" t="str">
        <f>IF(ISNA(VLOOKUP(K602,PODS.PIPE_SEGMENT_MATERIAL_CL!A:B,2,FALSE)) = TRUE, "нет в справочнике", VLOOKUP(K602,PODS.PIPE_SEGMENT_MATERIAL_CL!A:B,2,FALSE))</f>
        <v>нет в справочнике</v>
      </c>
      <c r="AA602" s="96" t="str">
        <f>IF(ISNA(VLOOKUP(L602,PODS.PIPE_SEGMENT_MANUFACTURER!A:B,2,FALSE)) = TRUE, "нет в справочнике", VLOOKUP(L602,PODS.PIPE_SEGMENT_MANUFACTURER!A:B,2,FALSE))</f>
        <v>нет в справочнике</v>
      </c>
      <c r="AB602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02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03" spans="1:29">
      <c r="A603" s="12"/>
      <c r="B603" s="14"/>
      <c r="C603" s="15"/>
      <c r="D603" s="11"/>
      <c r="E603" s="12"/>
      <c r="F603" s="12"/>
      <c r="G603" s="8"/>
      <c r="H603" s="8"/>
      <c r="I603" s="8"/>
      <c r="J603" s="12"/>
      <c r="K603" s="8"/>
      <c r="L603" s="8"/>
      <c r="M603" s="8"/>
      <c r="N603" s="24"/>
      <c r="O603" s="13"/>
      <c r="P603" s="13"/>
      <c r="Q603" s="13"/>
      <c r="R603" s="13"/>
      <c r="S603" s="17"/>
      <c r="T603" s="56"/>
      <c r="U603" s="96" t="str">
        <f>IF(ISNA(VLOOKUP(A603,'Служебный лист'!D:D:'Служебный лист'!E:E,2,FALSE)) = TRUE, "Газопровод не найден", VLOOKUP(A603,'Служебный лист'!D:E,2,FALSE))</f>
        <v>Газопровод не найден</v>
      </c>
      <c r="V603" s="96" t="str">
        <f>IF(ISNA(VLOOKUP(D603,PODS.DOT_CLASS_RATING_CL!A:B,2,FALSE)) = TRUE, "нет в справочнике", VLOOKUP(D603,PODS.DOT_CLASS_RATING_CL!A:B,2,FALSE))</f>
        <v>нет в справочнике</v>
      </c>
      <c r="W603" s="96" t="str">
        <f>IF(ISNA(VLOOKUP(E603,PODS.NOMINAL_DIAMETR_CL!A:B,2,FALSE)) = TRUE, "нет в справочнике", VLOOKUP(E603,PODS.NOMINAL_DIAMETR_CL!A:B,2,FALSE))</f>
        <v>нет в справочнике</v>
      </c>
      <c r="X603" s="96" t="str">
        <f>IF(ISNA(VLOOKUP(F603,PODS.NOMINAL_WALL_THICKNESS_CL!A:B,2,FALSE)) = TRUE, "нет в справочнике", VLOOKUP(F603,PODS.NOMINAL_WALL_THICKNESS_CL!A:B,2,FALSE))</f>
        <v>нет в справочнике</v>
      </c>
      <c r="Y603" s="96" t="str">
        <f>IF(ISNA(VLOOKUP(J603,PODS.PIPE_LONG_SEAM_GCL!A:B,2,FALSE)) = TRUE, "нет в справочнике", VLOOKUP(J603,PODS.PIPE_LONG_SEAM_GCL!A:B,2,FALSE))</f>
        <v>нет в справочнике</v>
      </c>
      <c r="Z603" s="96" t="str">
        <f>IF(ISNA(VLOOKUP(K603,PODS.PIPE_SEGMENT_MATERIAL_CL!A:B,2,FALSE)) = TRUE, "нет в справочнике", VLOOKUP(K603,PODS.PIPE_SEGMENT_MATERIAL_CL!A:B,2,FALSE))</f>
        <v>нет в справочнике</v>
      </c>
      <c r="AA603" s="96" t="str">
        <f>IF(ISNA(VLOOKUP(L603,PODS.PIPE_SEGMENT_MANUFACTURER!A:B,2,FALSE)) = TRUE, "нет в справочнике", VLOOKUP(L603,PODS.PIPE_SEGMENT_MANUFACTURER!A:B,2,FALSE))</f>
        <v>нет в справочнике</v>
      </c>
      <c r="AB603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03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04" spans="1:29">
      <c r="A604" s="12"/>
      <c r="B604" s="14"/>
      <c r="C604" s="15"/>
      <c r="D604" s="11"/>
      <c r="E604" s="12"/>
      <c r="F604" s="12"/>
      <c r="G604" s="8"/>
      <c r="H604" s="8"/>
      <c r="I604" s="8"/>
      <c r="J604" s="12"/>
      <c r="K604" s="8"/>
      <c r="L604" s="8"/>
      <c r="M604" s="8"/>
      <c r="N604" s="24"/>
      <c r="O604" s="13"/>
      <c r="P604" s="13"/>
      <c r="Q604" s="13"/>
      <c r="R604" s="13"/>
      <c r="S604" s="17"/>
      <c r="T604" s="56"/>
      <c r="U604" s="96" t="str">
        <f>IF(ISNA(VLOOKUP(A604,'Служебный лист'!D:D:'Служебный лист'!E:E,2,FALSE)) = TRUE, "Газопровод не найден", VLOOKUP(A604,'Служебный лист'!D:E,2,FALSE))</f>
        <v>Газопровод не найден</v>
      </c>
      <c r="V604" s="96" t="str">
        <f>IF(ISNA(VLOOKUP(D604,PODS.DOT_CLASS_RATING_CL!A:B,2,FALSE)) = TRUE, "нет в справочнике", VLOOKUP(D604,PODS.DOT_CLASS_RATING_CL!A:B,2,FALSE))</f>
        <v>нет в справочнике</v>
      </c>
      <c r="W604" s="96" t="str">
        <f>IF(ISNA(VLOOKUP(E604,PODS.NOMINAL_DIAMETR_CL!A:B,2,FALSE)) = TRUE, "нет в справочнике", VLOOKUP(E604,PODS.NOMINAL_DIAMETR_CL!A:B,2,FALSE))</f>
        <v>нет в справочнике</v>
      </c>
      <c r="X604" s="96" t="str">
        <f>IF(ISNA(VLOOKUP(F604,PODS.NOMINAL_WALL_THICKNESS_CL!A:B,2,FALSE)) = TRUE, "нет в справочнике", VLOOKUP(F604,PODS.NOMINAL_WALL_THICKNESS_CL!A:B,2,FALSE))</f>
        <v>нет в справочнике</v>
      </c>
      <c r="Y604" s="96" t="str">
        <f>IF(ISNA(VLOOKUP(J604,PODS.PIPE_LONG_SEAM_GCL!A:B,2,FALSE)) = TRUE, "нет в справочнике", VLOOKUP(J604,PODS.PIPE_LONG_SEAM_GCL!A:B,2,FALSE))</f>
        <v>нет в справочнике</v>
      </c>
      <c r="Z604" s="96" t="str">
        <f>IF(ISNA(VLOOKUP(K604,PODS.PIPE_SEGMENT_MATERIAL_CL!A:B,2,FALSE)) = TRUE, "нет в справочнике", VLOOKUP(K604,PODS.PIPE_SEGMENT_MATERIAL_CL!A:B,2,FALSE))</f>
        <v>нет в справочнике</v>
      </c>
      <c r="AA604" s="96" t="str">
        <f>IF(ISNA(VLOOKUP(L604,PODS.PIPE_SEGMENT_MANUFACTURER!A:B,2,FALSE)) = TRUE, "нет в справочнике", VLOOKUP(L604,PODS.PIPE_SEGMENT_MANUFACTURER!A:B,2,FALSE))</f>
        <v>нет в справочнике</v>
      </c>
      <c r="AB604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04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05" spans="1:29">
      <c r="A605" s="12"/>
      <c r="B605" s="14"/>
      <c r="C605" s="15"/>
      <c r="D605" s="11"/>
      <c r="E605" s="12"/>
      <c r="F605" s="12"/>
      <c r="G605" s="8"/>
      <c r="H605" s="8"/>
      <c r="I605" s="8"/>
      <c r="J605" s="12"/>
      <c r="K605" s="8"/>
      <c r="L605" s="8"/>
      <c r="M605" s="8"/>
      <c r="N605" s="24"/>
      <c r="O605" s="13"/>
      <c r="P605" s="13"/>
      <c r="Q605" s="13"/>
      <c r="R605" s="13"/>
      <c r="S605" s="17"/>
      <c r="T605" s="56"/>
      <c r="U605" s="96" t="str">
        <f>IF(ISNA(VLOOKUP(A605,'Служебный лист'!D:D:'Служебный лист'!E:E,2,FALSE)) = TRUE, "Газопровод не найден", VLOOKUP(A605,'Служебный лист'!D:E,2,FALSE))</f>
        <v>Газопровод не найден</v>
      </c>
      <c r="V605" s="96" t="str">
        <f>IF(ISNA(VLOOKUP(D605,PODS.DOT_CLASS_RATING_CL!A:B,2,FALSE)) = TRUE, "нет в справочнике", VLOOKUP(D605,PODS.DOT_CLASS_RATING_CL!A:B,2,FALSE))</f>
        <v>нет в справочнике</v>
      </c>
      <c r="W605" s="96" t="str">
        <f>IF(ISNA(VLOOKUP(E605,PODS.NOMINAL_DIAMETR_CL!A:B,2,FALSE)) = TRUE, "нет в справочнике", VLOOKUP(E605,PODS.NOMINAL_DIAMETR_CL!A:B,2,FALSE))</f>
        <v>нет в справочнике</v>
      </c>
      <c r="X605" s="96" t="str">
        <f>IF(ISNA(VLOOKUP(F605,PODS.NOMINAL_WALL_THICKNESS_CL!A:B,2,FALSE)) = TRUE, "нет в справочнике", VLOOKUP(F605,PODS.NOMINAL_WALL_THICKNESS_CL!A:B,2,FALSE))</f>
        <v>нет в справочнике</v>
      </c>
      <c r="Y605" s="96" t="str">
        <f>IF(ISNA(VLOOKUP(J605,PODS.PIPE_LONG_SEAM_GCL!A:B,2,FALSE)) = TRUE, "нет в справочнике", VLOOKUP(J605,PODS.PIPE_LONG_SEAM_GCL!A:B,2,FALSE))</f>
        <v>нет в справочнике</v>
      </c>
      <c r="Z605" s="96" t="str">
        <f>IF(ISNA(VLOOKUP(K605,PODS.PIPE_SEGMENT_MATERIAL_CL!A:B,2,FALSE)) = TRUE, "нет в справочнике", VLOOKUP(K605,PODS.PIPE_SEGMENT_MATERIAL_CL!A:B,2,FALSE))</f>
        <v>нет в справочнике</v>
      </c>
      <c r="AA605" s="96" t="str">
        <f>IF(ISNA(VLOOKUP(L605,PODS.PIPE_SEGMENT_MANUFACTURER!A:B,2,FALSE)) = TRUE, "нет в справочнике", VLOOKUP(L605,PODS.PIPE_SEGMENT_MANUFACTURER!A:B,2,FALSE))</f>
        <v>нет в справочнике</v>
      </c>
      <c r="AB605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05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06" spans="1:29">
      <c r="A606" s="12"/>
      <c r="B606" s="14"/>
      <c r="C606" s="15"/>
      <c r="D606" s="11"/>
      <c r="E606" s="12"/>
      <c r="F606" s="12"/>
      <c r="G606" s="8"/>
      <c r="H606" s="8"/>
      <c r="I606" s="8"/>
      <c r="J606" s="12"/>
      <c r="K606" s="8"/>
      <c r="L606" s="8"/>
      <c r="M606" s="8"/>
      <c r="N606" s="24"/>
      <c r="O606" s="13"/>
      <c r="P606" s="13"/>
      <c r="Q606" s="13"/>
      <c r="R606" s="13"/>
      <c r="S606" s="17"/>
      <c r="T606" s="56"/>
      <c r="U606" s="96" t="str">
        <f>IF(ISNA(VLOOKUP(A606,'Служебный лист'!D:D:'Служебный лист'!E:E,2,FALSE)) = TRUE, "Газопровод не найден", VLOOKUP(A606,'Служебный лист'!D:E,2,FALSE))</f>
        <v>Газопровод не найден</v>
      </c>
      <c r="V606" s="96" t="str">
        <f>IF(ISNA(VLOOKUP(D606,PODS.DOT_CLASS_RATING_CL!A:B,2,FALSE)) = TRUE, "нет в справочнике", VLOOKUP(D606,PODS.DOT_CLASS_RATING_CL!A:B,2,FALSE))</f>
        <v>нет в справочнике</v>
      </c>
      <c r="W606" s="96" t="str">
        <f>IF(ISNA(VLOOKUP(E606,PODS.NOMINAL_DIAMETR_CL!A:B,2,FALSE)) = TRUE, "нет в справочнике", VLOOKUP(E606,PODS.NOMINAL_DIAMETR_CL!A:B,2,FALSE))</f>
        <v>нет в справочнике</v>
      </c>
      <c r="X606" s="96" t="str">
        <f>IF(ISNA(VLOOKUP(F606,PODS.NOMINAL_WALL_THICKNESS_CL!A:B,2,FALSE)) = TRUE, "нет в справочнике", VLOOKUP(F606,PODS.NOMINAL_WALL_THICKNESS_CL!A:B,2,FALSE))</f>
        <v>нет в справочнике</v>
      </c>
      <c r="Y606" s="96" t="str">
        <f>IF(ISNA(VLOOKUP(J606,PODS.PIPE_LONG_SEAM_GCL!A:B,2,FALSE)) = TRUE, "нет в справочнике", VLOOKUP(J606,PODS.PIPE_LONG_SEAM_GCL!A:B,2,FALSE))</f>
        <v>нет в справочнике</v>
      </c>
      <c r="Z606" s="96" t="str">
        <f>IF(ISNA(VLOOKUP(K606,PODS.PIPE_SEGMENT_MATERIAL_CL!A:B,2,FALSE)) = TRUE, "нет в справочнике", VLOOKUP(K606,PODS.PIPE_SEGMENT_MATERIAL_CL!A:B,2,FALSE))</f>
        <v>нет в справочнике</v>
      </c>
      <c r="AA606" s="96" t="str">
        <f>IF(ISNA(VLOOKUP(L606,PODS.PIPE_SEGMENT_MANUFACTURER!A:B,2,FALSE)) = TRUE, "нет в справочнике", VLOOKUP(L606,PODS.PIPE_SEGMENT_MANUFACTURER!A:B,2,FALSE))</f>
        <v>нет в справочнике</v>
      </c>
      <c r="AB606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06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07" spans="1:29">
      <c r="A607" s="12"/>
      <c r="B607" s="14"/>
      <c r="C607" s="15"/>
      <c r="D607" s="11"/>
      <c r="E607" s="12"/>
      <c r="F607" s="12"/>
      <c r="G607" s="8"/>
      <c r="H607" s="8"/>
      <c r="I607" s="8"/>
      <c r="J607" s="12"/>
      <c r="K607" s="8"/>
      <c r="L607" s="8"/>
      <c r="M607" s="8"/>
      <c r="N607" s="24"/>
      <c r="O607" s="13"/>
      <c r="P607" s="13"/>
      <c r="Q607" s="13"/>
      <c r="R607" s="13"/>
      <c r="S607" s="17"/>
      <c r="T607" s="56"/>
      <c r="U607" s="96" t="str">
        <f>IF(ISNA(VLOOKUP(A607,'Служебный лист'!D:D:'Служебный лист'!E:E,2,FALSE)) = TRUE, "Газопровод не найден", VLOOKUP(A607,'Служебный лист'!D:E,2,FALSE))</f>
        <v>Газопровод не найден</v>
      </c>
      <c r="V607" s="96" t="str">
        <f>IF(ISNA(VLOOKUP(D607,PODS.DOT_CLASS_RATING_CL!A:B,2,FALSE)) = TRUE, "нет в справочнике", VLOOKUP(D607,PODS.DOT_CLASS_RATING_CL!A:B,2,FALSE))</f>
        <v>нет в справочнике</v>
      </c>
      <c r="W607" s="96" t="str">
        <f>IF(ISNA(VLOOKUP(E607,PODS.NOMINAL_DIAMETR_CL!A:B,2,FALSE)) = TRUE, "нет в справочнике", VLOOKUP(E607,PODS.NOMINAL_DIAMETR_CL!A:B,2,FALSE))</f>
        <v>нет в справочнике</v>
      </c>
      <c r="X607" s="96" t="str">
        <f>IF(ISNA(VLOOKUP(F607,PODS.NOMINAL_WALL_THICKNESS_CL!A:B,2,FALSE)) = TRUE, "нет в справочнике", VLOOKUP(F607,PODS.NOMINAL_WALL_THICKNESS_CL!A:B,2,FALSE))</f>
        <v>нет в справочнике</v>
      </c>
      <c r="Y607" s="96" t="str">
        <f>IF(ISNA(VLOOKUP(J607,PODS.PIPE_LONG_SEAM_GCL!A:B,2,FALSE)) = TRUE, "нет в справочнике", VLOOKUP(J607,PODS.PIPE_LONG_SEAM_GCL!A:B,2,FALSE))</f>
        <v>нет в справочнике</v>
      </c>
      <c r="Z607" s="96" t="str">
        <f>IF(ISNA(VLOOKUP(K607,PODS.PIPE_SEGMENT_MATERIAL_CL!A:B,2,FALSE)) = TRUE, "нет в справочнике", VLOOKUP(K607,PODS.PIPE_SEGMENT_MATERIAL_CL!A:B,2,FALSE))</f>
        <v>нет в справочнике</v>
      </c>
      <c r="AA607" s="96" t="str">
        <f>IF(ISNA(VLOOKUP(L607,PODS.PIPE_SEGMENT_MANUFACTURER!A:B,2,FALSE)) = TRUE, "нет в справочнике", VLOOKUP(L607,PODS.PIPE_SEGMENT_MANUFACTURER!A:B,2,FALSE))</f>
        <v>нет в справочнике</v>
      </c>
      <c r="AB607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07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08" spans="1:29">
      <c r="A608" s="12"/>
      <c r="B608" s="14"/>
      <c r="C608" s="15"/>
      <c r="D608" s="11"/>
      <c r="E608" s="12"/>
      <c r="F608" s="12"/>
      <c r="G608" s="8"/>
      <c r="H608" s="8"/>
      <c r="I608" s="8"/>
      <c r="J608" s="12"/>
      <c r="K608" s="8"/>
      <c r="L608" s="8"/>
      <c r="M608" s="8"/>
      <c r="N608" s="24"/>
      <c r="O608" s="13"/>
      <c r="P608" s="13"/>
      <c r="Q608" s="13"/>
      <c r="R608" s="13"/>
      <c r="S608" s="17"/>
      <c r="T608" s="56"/>
      <c r="U608" s="96" t="str">
        <f>IF(ISNA(VLOOKUP(A608,'Служебный лист'!D:D:'Служебный лист'!E:E,2,FALSE)) = TRUE, "Газопровод не найден", VLOOKUP(A608,'Служебный лист'!D:E,2,FALSE))</f>
        <v>Газопровод не найден</v>
      </c>
      <c r="V608" s="96" t="str">
        <f>IF(ISNA(VLOOKUP(D608,PODS.DOT_CLASS_RATING_CL!A:B,2,FALSE)) = TRUE, "нет в справочнике", VLOOKUP(D608,PODS.DOT_CLASS_RATING_CL!A:B,2,FALSE))</f>
        <v>нет в справочнике</v>
      </c>
      <c r="W608" s="96" t="str">
        <f>IF(ISNA(VLOOKUP(E608,PODS.NOMINAL_DIAMETR_CL!A:B,2,FALSE)) = TRUE, "нет в справочнике", VLOOKUP(E608,PODS.NOMINAL_DIAMETR_CL!A:B,2,FALSE))</f>
        <v>нет в справочнике</v>
      </c>
      <c r="X608" s="96" t="str">
        <f>IF(ISNA(VLOOKUP(F608,PODS.NOMINAL_WALL_THICKNESS_CL!A:B,2,FALSE)) = TRUE, "нет в справочнике", VLOOKUP(F608,PODS.NOMINAL_WALL_THICKNESS_CL!A:B,2,FALSE))</f>
        <v>нет в справочнике</v>
      </c>
      <c r="Y608" s="96" t="str">
        <f>IF(ISNA(VLOOKUP(J608,PODS.PIPE_LONG_SEAM_GCL!A:B,2,FALSE)) = TRUE, "нет в справочнике", VLOOKUP(J608,PODS.PIPE_LONG_SEAM_GCL!A:B,2,FALSE))</f>
        <v>нет в справочнике</v>
      </c>
      <c r="Z608" s="96" t="str">
        <f>IF(ISNA(VLOOKUP(K608,PODS.PIPE_SEGMENT_MATERIAL_CL!A:B,2,FALSE)) = TRUE, "нет в справочнике", VLOOKUP(K608,PODS.PIPE_SEGMENT_MATERIAL_CL!A:B,2,FALSE))</f>
        <v>нет в справочнике</v>
      </c>
      <c r="AA608" s="96" t="str">
        <f>IF(ISNA(VLOOKUP(L608,PODS.PIPE_SEGMENT_MANUFACTURER!A:B,2,FALSE)) = TRUE, "нет в справочнике", VLOOKUP(L608,PODS.PIPE_SEGMENT_MANUFACTURER!A:B,2,FALSE))</f>
        <v>нет в справочнике</v>
      </c>
      <c r="AB608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08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09" spans="1:29">
      <c r="A609" s="12"/>
      <c r="B609" s="14"/>
      <c r="C609" s="15"/>
      <c r="D609" s="11"/>
      <c r="E609" s="12"/>
      <c r="F609" s="12"/>
      <c r="G609" s="8"/>
      <c r="H609" s="8"/>
      <c r="I609" s="8"/>
      <c r="J609" s="12"/>
      <c r="K609" s="8"/>
      <c r="L609" s="8"/>
      <c r="M609" s="8"/>
      <c r="N609" s="24"/>
      <c r="O609" s="13"/>
      <c r="P609" s="13"/>
      <c r="Q609" s="13"/>
      <c r="R609" s="13"/>
      <c r="S609" s="17"/>
      <c r="T609" s="56"/>
      <c r="U609" s="96" t="str">
        <f>IF(ISNA(VLOOKUP(A609,'Служебный лист'!D:D:'Служебный лист'!E:E,2,FALSE)) = TRUE, "Газопровод не найден", VLOOKUP(A609,'Служебный лист'!D:E,2,FALSE))</f>
        <v>Газопровод не найден</v>
      </c>
      <c r="V609" s="96" t="str">
        <f>IF(ISNA(VLOOKUP(D609,PODS.DOT_CLASS_RATING_CL!A:B,2,FALSE)) = TRUE, "нет в справочнике", VLOOKUP(D609,PODS.DOT_CLASS_RATING_CL!A:B,2,FALSE))</f>
        <v>нет в справочнике</v>
      </c>
      <c r="W609" s="96" t="str">
        <f>IF(ISNA(VLOOKUP(E609,PODS.NOMINAL_DIAMETR_CL!A:B,2,FALSE)) = TRUE, "нет в справочнике", VLOOKUP(E609,PODS.NOMINAL_DIAMETR_CL!A:B,2,FALSE))</f>
        <v>нет в справочнике</v>
      </c>
      <c r="X609" s="96" t="str">
        <f>IF(ISNA(VLOOKUP(F609,PODS.NOMINAL_WALL_THICKNESS_CL!A:B,2,FALSE)) = TRUE, "нет в справочнике", VLOOKUP(F609,PODS.NOMINAL_WALL_THICKNESS_CL!A:B,2,FALSE))</f>
        <v>нет в справочнике</v>
      </c>
      <c r="Y609" s="96" t="str">
        <f>IF(ISNA(VLOOKUP(J609,PODS.PIPE_LONG_SEAM_GCL!A:B,2,FALSE)) = TRUE, "нет в справочнике", VLOOKUP(J609,PODS.PIPE_LONG_SEAM_GCL!A:B,2,FALSE))</f>
        <v>нет в справочнике</v>
      </c>
      <c r="Z609" s="96" t="str">
        <f>IF(ISNA(VLOOKUP(K609,PODS.PIPE_SEGMENT_MATERIAL_CL!A:B,2,FALSE)) = TRUE, "нет в справочнике", VLOOKUP(K609,PODS.PIPE_SEGMENT_MATERIAL_CL!A:B,2,FALSE))</f>
        <v>нет в справочнике</v>
      </c>
      <c r="AA609" s="96" t="str">
        <f>IF(ISNA(VLOOKUP(L609,PODS.PIPE_SEGMENT_MANUFACTURER!A:B,2,FALSE)) = TRUE, "нет в справочнике", VLOOKUP(L609,PODS.PIPE_SEGMENT_MANUFACTURER!A:B,2,FALSE))</f>
        <v>нет в справочнике</v>
      </c>
      <c r="AB609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09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10" spans="1:29">
      <c r="A610" s="12"/>
      <c r="B610" s="14"/>
      <c r="C610" s="15"/>
      <c r="D610" s="11"/>
      <c r="E610" s="12"/>
      <c r="F610" s="12"/>
      <c r="G610" s="8"/>
      <c r="H610" s="8"/>
      <c r="I610" s="8"/>
      <c r="J610" s="12"/>
      <c r="K610" s="8"/>
      <c r="L610" s="8"/>
      <c r="M610" s="8"/>
      <c r="N610" s="24"/>
      <c r="O610" s="13"/>
      <c r="P610" s="13"/>
      <c r="Q610" s="13"/>
      <c r="R610" s="13"/>
      <c r="S610" s="17"/>
      <c r="T610" s="56"/>
      <c r="U610" s="96" t="str">
        <f>IF(ISNA(VLOOKUP(A610,'Служебный лист'!D:D:'Служебный лист'!E:E,2,FALSE)) = TRUE, "Газопровод не найден", VLOOKUP(A610,'Служебный лист'!D:E,2,FALSE))</f>
        <v>Газопровод не найден</v>
      </c>
      <c r="V610" s="96" t="str">
        <f>IF(ISNA(VLOOKUP(D610,PODS.DOT_CLASS_RATING_CL!A:B,2,FALSE)) = TRUE, "нет в справочнике", VLOOKUP(D610,PODS.DOT_CLASS_RATING_CL!A:B,2,FALSE))</f>
        <v>нет в справочнике</v>
      </c>
      <c r="W610" s="96" t="str">
        <f>IF(ISNA(VLOOKUP(E610,PODS.NOMINAL_DIAMETR_CL!A:B,2,FALSE)) = TRUE, "нет в справочнике", VLOOKUP(E610,PODS.NOMINAL_DIAMETR_CL!A:B,2,FALSE))</f>
        <v>нет в справочнике</v>
      </c>
      <c r="X610" s="96" t="str">
        <f>IF(ISNA(VLOOKUP(F610,PODS.NOMINAL_WALL_THICKNESS_CL!A:B,2,FALSE)) = TRUE, "нет в справочнике", VLOOKUP(F610,PODS.NOMINAL_WALL_THICKNESS_CL!A:B,2,FALSE))</f>
        <v>нет в справочнике</v>
      </c>
      <c r="Y610" s="96" t="str">
        <f>IF(ISNA(VLOOKUP(J610,PODS.PIPE_LONG_SEAM_GCL!A:B,2,FALSE)) = TRUE, "нет в справочнике", VLOOKUP(J610,PODS.PIPE_LONG_SEAM_GCL!A:B,2,FALSE))</f>
        <v>нет в справочнике</v>
      </c>
      <c r="Z610" s="96" t="str">
        <f>IF(ISNA(VLOOKUP(K610,PODS.PIPE_SEGMENT_MATERIAL_CL!A:B,2,FALSE)) = TRUE, "нет в справочнике", VLOOKUP(K610,PODS.PIPE_SEGMENT_MATERIAL_CL!A:B,2,FALSE))</f>
        <v>нет в справочнике</v>
      </c>
      <c r="AA610" s="96" t="str">
        <f>IF(ISNA(VLOOKUP(L610,PODS.PIPE_SEGMENT_MANUFACTURER!A:B,2,FALSE)) = TRUE, "нет в справочнике", VLOOKUP(L610,PODS.PIPE_SEGMENT_MANUFACTURER!A:B,2,FALSE))</f>
        <v>нет в справочнике</v>
      </c>
      <c r="AB610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10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11" spans="1:29">
      <c r="A611" s="12"/>
      <c r="B611" s="14"/>
      <c r="C611" s="15"/>
      <c r="D611" s="11"/>
      <c r="E611" s="12"/>
      <c r="F611" s="12"/>
      <c r="G611" s="8"/>
      <c r="H611" s="8"/>
      <c r="I611" s="8"/>
      <c r="J611" s="12"/>
      <c r="K611" s="8"/>
      <c r="L611" s="8"/>
      <c r="M611" s="8"/>
      <c r="N611" s="24"/>
      <c r="O611" s="13"/>
      <c r="P611" s="13"/>
      <c r="Q611" s="13"/>
      <c r="R611" s="13"/>
      <c r="S611" s="17"/>
      <c r="T611" s="56"/>
      <c r="U611" s="96" t="str">
        <f>IF(ISNA(VLOOKUP(A611,'Служебный лист'!D:D:'Служебный лист'!E:E,2,FALSE)) = TRUE, "Газопровод не найден", VLOOKUP(A611,'Служебный лист'!D:E,2,FALSE))</f>
        <v>Газопровод не найден</v>
      </c>
      <c r="V611" s="96" t="str">
        <f>IF(ISNA(VLOOKUP(D611,PODS.DOT_CLASS_RATING_CL!A:B,2,FALSE)) = TRUE, "нет в справочнике", VLOOKUP(D611,PODS.DOT_CLASS_RATING_CL!A:B,2,FALSE))</f>
        <v>нет в справочнике</v>
      </c>
      <c r="W611" s="96" t="str">
        <f>IF(ISNA(VLOOKUP(E611,PODS.NOMINAL_DIAMETR_CL!A:B,2,FALSE)) = TRUE, "нет в справочнике", VLOOKUP(E611,PODS.NOMINAL_DIAMETR_CL!A:B,2,FALSE))</f>
        <v>нет в справочнике</v>
      </c>
      <c r="X611" s="96" t="str">
        <f>IF(ISNA(VLOOKUP(F611,PODS.NOMINAL_WALL_THICKNESS_CL!A:B,2,FALSE)) = TRUE, "нет в справочнике", VLOOKUP(F611,PODS.NOMINAL_WALL_THICKNESS_CL!A:B,2,FALSE))</f>
        <v>нет в справочнике</v>
      </c>
      <c r="Y611" s="96" t="str">
        <f>IF(ISNA(VLOOKUP(J611,PODS.PIPE_LONG_SEAM_GCL!A:B,2,FALSE)) = TRUE, "нет в справочнике", VLOOKUP(J611,PODS.PIPE_LONG_SEAM_GCL!A:B,2,FALSE))</f>
        <v>нет в справочнике</v>
      </c>
      <c r="Z611" s="96" t="str">
        <f>IF(ISNA(VLOOKUP(K611,PODS.PIPE_SEGMENT_MATERIAL_CL!A:B,2,FALSE)) = TRUE, "нет в справочнике", VLOOKUP(K611,PODS.PIPE_SEGMENT_MATERIAL_CL!A:B,2,FALSE))</f>
        <v>нет в справочнике</v>
      </c>
      <c r="AA611" s="96" t="str">
        <f>IF(ISNA(VLOOKUP(L611,PODS.PIPE_SEGMENT_MANUFACTURER!A:B,2,FALSE)) = TRUE, "нет в справочнике", VLOOKUP(L611,PODS.PIPE_SEGMENT_MANUFACTURER!A:B,2,FALSE))</f>
        <v>нет в справочнике</v>
      </c>
      <c r="AB611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11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12" spans="1:29">
      <c r="A612" s="12"/>
      <c r="B612" s="14"/>
      <c r="C612" s="15"/>
      <c r="D612" s="11"/>
      <c r="E612" s="12"/>
      <c r="F612" s="12"/>
      <c r="G612" s="8"/>
      <c r="H612" s="8"/>
      <c r="I612" s="8"/>
      <c r="J612" s="12"/>
      <c r="K612" s="8"/>
      <c r="L612" s="8"/>
      <c r="M612" s="8"/>
      <c r="N612" s="24"/>
      <c r="O612" s="13"/>
      <c r="P612" s="13"/>
      <c r="Q612" s="13"/>
      <c r="R612" s="13"/>
      <c r="S612" s="17"/>
      <c r="T612" s="56"/>
      <c r="U612" s="96" t="str">
        <f>IF(ISNA(VLOOKUP(A612,'Служебный лист'!D:D:'Служебный лист'!E:E,2,FALSE)) = TRUE, "Газопровод не найден", VLOOKUP(A612,'Служебный лист'!D:E,2,FALSE))</f>
        <v>Газопровод не найден</v>
      </c>
      <c r="V612" s="96" t="str">
        <f>IF(ISNA(VLOOKUP(D612,PODS.DOT_CLASS_RATING_CL!A:B,2,FALSE)) = TRUE, "нет в справочнике", VLOOKUP(D612,PODS.DOT_CLASS_RATING_CL!A:B,2,FALSE))</f>
        <v>нет в справочнике</v>
      </c>
      <c r="W612" s="96" t="str">
        <f>IF(ISNA(VLOOKUP(E612,PODS.NOMINAL_DIAMETR_CL!A:B,2,FALSE)) = TRUE, "нет в справочнике", VLOOKUP(E612,PODS.NOMINAL_DIAMETR_CL!A:B,2,FALSE))</f>
        <v>нет в справочнике</v>
      </c>
      <c r="X612" s="96" t="str">
        <f>IF(ISNA(VLOOKUP(F612,PODS.NOMINAL_WALL_THICKNESS_CL!A:B,2,FALSE)) = TRUE, "нет в справочнике", VLOOKUP(F612,PODS.NOMINAL_WALL_THICKNESS_CL!A:B,2,FALSE))</f>
        <v>нет в справочнике</v>
      </c>
      <c r="Y612" s="96" t="str">
        <f>IF(ISNA(VLOOKUP(J612,PODS.PIPE_LONG_SEAM_GCL!A:B,2,FALSE)) = TRUE, "нет в справочнике", VLOOKUP(J612,PODS.PIPE_LONG_SEAM_GCL!A:B,2,FALSE))</f>
        <v>нет в справочнике</v>
      </c>
      <c r="Z612" s="96" t="str">
        <f>IF(ISNA(VLOOKUP(K612,PODS.PIPE_SEGMENT_MATERIAL_CL!A:B,2,FALSE)) = TRUE, "нет в справочнике", VLOOKUP(K612,PODS.PIPE_SEGMENT_MATERIAL_CL!A:B,2,FALSE))</f>
        <v>нет в справочнике</v>
      </c>
      <c r="AA612" s="96" t="str">
        <f>IF(ISNA(VLOOKUP(L612,PODS.PIPE_SEGMENT_MANUFACTURER!A:B,2,FALSE)) = TRUE, "нет в справочнике", VLOOKUP(L612,PODS.PIPE_SEGMENT_MANUFACTURER!A:B,2,FALSE))</f>
        <v>нет в справочнике</v>
      </c>
      <c r="AB612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12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13" spans="1:29">
      <c r="A613" s="12"/>
      <c r="B613" s="14"/>
      <c r="C613" s="15"/>
      <c r="D613" s="11"/>
      <c r="E613" s="12"/>
      <c r="F613" s="12"/>
      <c r="G613" s="8"/>
      <c r="H613" s="8"/>
      <c r="I613" s="8"/>
      <c r="J613" s="12"/>
      <c r="K613" s="8"/>
      <c r="L613" s="8"/>
      <c r="M613" s="8"/>
      <c r="N613" s="24"/>
      <c r="O613" s="13"/>
      <c r="P613" s="13"/>
      <c r="Q613" s="13"/>
      <c r="R613" s="13"/>
      <c r="S613" s="17"/>
      <c r="T613" s="56"/>
      <c r="U613" s="96" t="str">
        <f>IF(ISNA(VLOOKUP(A613,'Служебный лист'!D:D:'Служебный лист'!E:E,2,FALSE)) = TRUE, "Газопровод не найден", VLOOKUP(A613,'Служебный лист'!D:E,2,FALSE))</f>
        <v>Газопровод не найден</v>
      </c>
      <c r="V613" s="96" t="str">
        <f>IF(ISNA(VLOOKUP(D613,PODS.DOT_CLASS_RATING_CL!A:B,2,FALSE)) = TRUE, "нет в справочнике", VLOOKUP(D613,PODS.DOT_CLASS_RATING_CL!A:B,2,FALSE))</f>
        <v>нет в справочнике</v>
      </c>
      <c r="W613" s="96" t="str">
        <f>IF(ISNA(VLOOKUP(E613,PODS.NOMINAL_DIAMETR_CL!A:B,2,FALSE)) = TRUE, "нет в справочнике", VLOOKUP(E613,PODS.NOMINAL_DIAMETR_CL!A:B,2,FALSE))</f>
        <v>нет в справочнике</v>
      </c>
      <c r="X613" s="96" t="str">
        <f>IF(ISNA(VLOOKUP(F613,PODS.NOMINAL_WALL_THICKNESS_CL!A:B,2,FALSE)) = TRUE, "нет в справочнике", VLOOKUP(F613,PODS.NOMINAL_WALL_THICKNESS_CL!A:B,2,FALSE))</f>
        <v>нет в справочнике</v>
      </c>
      <c r="Y613" s="96" t="str">
        <f>IF(ISNA(VLOOKUP(J613,PODS.PIPE_LONG_SEAM_GCL!A:B,2,FALSE)) = TRUE, "нет в справочнике", VLOOKUP(J613,PODS.PIPE_LONG_SEAM_GCL!A:B,2,FALSE))</f>
        <v>нет в справочнике</v>
      </c>
      <c r="Z613" s="96" t="str">
        <f>IF(ISNA(VLOOKUP(K613,PODS.PIPE_SEGMENT_MATERIAL_CL!A:B,2,FALSE)) = TRUE, "нет в справочнике", VLOOKUP(K613,PODS.PIPE_SEGMENT_MATERIAL_CL!A:B,2,FALSE))</f>
        <v>нет в справочнике</v>
      </c>
      <c r="AA613" s="96" t="str">
        <f>IF(ISNA(VLOOKUP(L613,PODS.PIPE_SEGMENT_MANUFACTURER!A:B,2,FALSE)) = TRUE, "нет в справочнике", VLOOKUP(L613,PODS.PIPE_SEGMENT_MANUFACTURER!A:B,2,FALSE))</f>
        <v>нет в справочнике</v>
      </c>
      <c r="AB613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13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14" spans="1:29">
      <c r="A614" s="12"/>
      <c r="B614" s="14"/>
      <c r="C614" s="15"/>
      <c r="D614" s="11"/>
      <c r="E614" s="12"/>
      <c r="F614" s="12"/>
      <c r="G614" s="8"/>
      <c r="H614" s="8"/>
      <c r="I614" s="8"/>
      <c r="J614" s="12"/>
      <c r="K614" s="8"/>
      <c r="L614" s="8"/>
      <c r="M614" s="8"/>
      <c r="N614" s="24"/>
      <c r="O614" s="13"/>
      <c r="P614" s="13"/>
      <c r="Q614" s="13"/>
      <c r="R614" s="13"/>
      <c r="S614" s="17"/>
      <c r="T614" s="56"/>
      <c r="U614" s="96" t="str">
        <f>IF(ISNA(VLOOKUP(A614,'Служебный лист'!D:D:'Служебный лист'!E:E,2,FALSE)) = TRUE, "Газопровод не найден", VLOOKUP(A614,'Служебный лист'!D:E,2,FALSE))</f>
        <v>Газопровод не найден</v>
      </c>
      <c r="V614" s="96" t="str">
        <f>IF(ISNA(VLOOKUP(D614,PODS.DOT_CLASS_RATING_CL!A:B,2,FALSE)) = TRUE, "нет в справочнике", VLOOKUP(D614,PODS.DOT_CLASS_RATING_CL!A:B,2,FALSE))</f>
        <v>нет в справочнике</v>
      </c>
      <c r="W614" s="96" t="str">
        <f>IF(ISNA(VLOOKUP(E614,PODS.NOMINAL_DIAMETR_CL!A:B,2,FALSE)) = TRUE, "нет в справочнике", VLOOKUP(E614,PODS.NOMINAL_DIAMETR_CL!A:B,2,FALSE))</f>
        <v>нет в справочнике</v>
      </c>
      <c r="X614" s="96" t="str">
        <f>IF(ISNA(VLOOKUP(F614,PODS.NOMINAL_WALL_THICKNESS_CL!A:B,2,FALSE)) = TRUE, "нет в справочнике", VLOOKUP(F614,PODS.NOMINAL_WALL_THICKNESS_CL!A:B,2,FALSE))</f>
        <v>нет в справочнике</v>
      </c>
      <c r="Y614" s="96" t="str">
        <f>IF(ISNA(VLOOKUP(J614,PODS.PIPE_LONG_SEAM_GCL!A:B,2,FALSE)) = TRUE, "нет в справочнике", VLOOKUP(J614,PODS.PIPE_LONG_SEAM_GCL!A:B,2,FALSE))</f>
        <v>нет в справочнике</v>
      </c>
      <c r="Z614" s="96" t="str">
        <f>IF(ISNA(VLOOKUP(K614,PODS.PIPE_SEGMENT_MATERIAL_CL!A:B,2,FALSE)) = TRUE, "нет в справочнике", VLOOKUP(K614,PODS.PIPE_SEGMENT_MATERIAL_CL!A:B,2,FALSE))</f>
        <v>нет в справочнике</v>
      </c>
      <c r="AA614" s="96" t="str">
        <f>IF(ISNA(VLOOKUP(L614,PODS.PIPE_SEGMENT_MANUFACTURER!A:B,2,FALSE)) = TRUE, "нет в справочнике", VLOOKUP(L614,PODS.PIPE_SEGMENT_MANUFACTURER!A:B,2,FALSE))</f>
        <v>нет в справочнике</v>
      </c>
      <c r="AB614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14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15" spans="1:29">
      <c r="A615" s="12"/>
      <c r="B615" s="14"/>
      <c r="C615" s="15"/>
      <c r="D615" s="11"/>
      <c r="E615" s="12"/>
      <c r="F615" s="12"/>
      <c r="G615" s="8"/>
      <c r="H615" s="8"/>
      <c r="I615" s="8"/>
      <c r="J615" s="12"/>
      <c r="K615" s="8"/>
      <c r="L615" s="8"/>
      <c r="M615" s="8"/>
      <c r="N615" s="24"/>
      <c r="O615" s="13"/>
      <c r="P615" s="13"/>
      <c r="Q615" s="13"/>
      <c r="R615" s="13"/>
      <c r="S615" s="17"/>
      <c r="T615" s="56"/>
      <c r="U615" s="96" t="str">
        <f>IF(ISNA(VLOOKUP(A615,'Служебный лист'!D:D:'Служебный лист'!E:E,2,FALSE)) = TRUE, "Газопровод не найден", VLOOKUP(A615,'Служебный лист'!D:E,2,FALSE))</f>
        <v>Газопровод не найден</v>
      </c>
      <c r="V615" s="96" t="str">
        <f>IF(ISNA(VLOOKUP(D615,PODS.DOT_CLASS_RATING_CL!A:B,2,FALSE)) = TRUE, "нет в справочнике", VLOOKUP(D615,PODS.DOT_CLASS_RATING_CL!A:B,2,FALSE))</f>
        <v>нет в справочнике</v>
      </c>
      <c r="W615" s="96" t="str">
        <f>IF(ISNA(VLOOKUP(E615,PODS.NOMINAL_DIAMETR_CL!A:B,2,FALSE)) = TRUE, "нет в справочнике", VLOOKUP(E615,PODS.NOMINAL_DIAMETR_CL!A:B,2,FALSE))</f>
        <v>нет в справочнике</v>
      </c>
      <c r="X615" s="96" t="str">
        <f>IF(ISNA(VLOOKUP(F615,PODS.NOMINAL_WALL_THICKNESS_CL!A:B,2,FALSE)) = TRUE, "нет в справочнике", VLOOKUP(F615,PODS.NOMINAL_WALL_THICKNESS_CL!A:B,2,FALSE))</f>
        <v>нет в справочнике</v>
      </c>
      <c r="Y615" s="96" t="str">
        <f>IF(ISNA(VLOOKUP(J615,PODS.PIPE_LONG_SEAM_GCL!A:B,2,FALSE)) = TRUE, "нет в справочнике", VLOOKUP(J615,PODS.PIPE_LONG_SEAM_GCL!A:B,2,FALSE))</f>
        <v>нет в справочнике</v>
      </c>
      <c r="Z615" s="96" t="str">
        <f>IF(ISNA(VLOOKUP(K615,PODS.PIPE_SEGMENT_MATERIAL_CL!A:B,2,FALSE)) = TRUE, "нет в справочнике", VLOOKUP(K615,PODS.PIPE_SEGMENT_MATERIAL_CL!A:B,2,FALSE))</f>
        <v>нет в справочнике</v>
      </c>
      <c r="AA615" s="96" t="str">
        <f>IF(ISNA(VLOOKUP(L615,PODS.PIPE_SEGMENT_MANUFACTURER!A:B,2,FALSE)) = TRUE, "нет в справочнике", VLOOKUP(L615,PODS.PIPE_SEGMENT_MANUFACTURER!A:B,2,FALSE))</f>
        <v>нет в справочнике</v>
      </c>
      <c r="AB615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15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16" spans="1:29">
      <c r="A616" s="12"/>
      <c r="B616" s="14"/>
      <c r="C616" s="15"/>
      <c r="D616" s="11"/>
      <c r="E616" s="12"/>
      <c r="F616" s="12"/>
      <c r="G616" s="8"/>
      <c r="H616" s="8"/>
      <c r="I616" s="8"/>
      <c r="J616" s="12"/>
      <c r="K616" s="8"/>
      <c r="L616" s="8"/>
      <c r="M616" s="8"/>
      <c r="N616" s="24"/>
      <c r="O616" s="13"/>
      <c r="P616" s="13"/>
      <c r="Q616" s="13"/>
      <c r="R616" s="13"/>
      <c r="S616" s="17"/>
      <c r="T616" s="56"/>
      <c r="U616" s="96" t="str">
        <f>IF(ISNA(VLOOKUP(A616,'Служебный лист'!D:D:'Служебный лист'!E:E,2,FALSE)) = TRUE, "Газопровод не найден", VLOOKUP(A616,'Служебный лист'!D:E,2,FALSE))</f>
        <v>Газопровод не найден</v>
      </c>
      <c r="V616" s="96" t="str">
        <f>IF(ISNA(VLOOKUP(D616,PODS.DOT_CLASS_RATING_CL!A:B,2,FALSE)) = TRUE, "нет в справочнике", VLOOKUP(D616,PODS.DOT_CLASS_RATING_CL!A:B,2,FALSE))</f>
        <v>нет в справочнике</v>
      </c>
      <c r="W616" s="96" t="str">
        <f>IF(ISNA(VLOOKUP(E616,PODS.NOMINAL_DIAMETR_CL!A:B,2,FALSE)) = TRUE, "нет в справочнике", VLOOKUP(E616,PODS.NOMINAL_DIAMETR_CL!A:B,2,FALSE))</f>
        <v>нет в справочнике</v>
      </c>
      <c r="X616" s="96" t="str">
        <f>IF(ISNA(VLOOKUP(F616,PODS.NOMINAL_WALL_THICKNESS_CL!A:B,2,FALSE)) = TRUE, "нет в справочнике", VLOOKUP(F616,PODS.NOMINAL_WALL_THICKNESS_CL!A:B,2,FALSE))</f>
        <v>нет в справочнике</v>
      </c>
      <c r="Y616" s="96" t="str">
        <f>IF(ISNA(VLOOKUP(J616,PODS.PIPE_LONG_SEAM_GCL!A:B,2,FALSE)) = TRUE, "нет в справочнике", VLOOKUP(J616,PODS.PIPE_LONG_SEAM_GCL!A:B,2,FALSE))</f>
        <v>нет в справочнике</v>
      </c>
      <c r="Z616" s="96" t="str">
        <f>IF(ISNA(VLOOKUP(K616,PODS.PIPE_SEGMENT_MATERIAL_CL!A:B,2,FALSE)) = TRUE, "нет в справочнике", VLOOKUP(K616,PODS.PIPE_SEGMENT_MATERIAL_CL!A:B,2,FALSE))</f>
        <v>нет в справочнике</v>
      </c>
      <c r="AA616" s="96" t="str">
        <f>IF(ISNA(VLOOKUP(L616,PODS.PIPE_SEGMENT_MANUFACTURER!A:B,2,FALSE)) = TRUE, "нет в справочнике", VLOOKUP(L616,PODS.PIPE_SEGMENT_MANUFACTURER!A:B,2,FALSE))</f>
        <v>нет в справочнике</v>
      </c>
      <c r="AB616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16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17" spans="1:29">
      <c r="A617" s="12"/>
      <c r="B617" s="14"/>
      <c r="C617" s="15"/>
      <c r="D617" s="11"/>
      <c r="E617" s="12"/>
      <c r="F617" s="12"/>
      <c r="G617" s="8"/>
      <c r="H617" s="8"/>
      <c r="I617" s="8"/>
      <c r="J617" s="12"/>
      <c r="K617" s="8"/>
      <c r="L617" s="8"/>
      <c r="M617" s="8"/>
      <c r="N617" s="24"/>
      <c r="O617" s="13"/>
      <c r="P617" s="13"/>
      <c r="Q617" s="13"/>
      <c r="R617" s="13"/>
      <c r="S617" s="17"/>
      <c r="T617" s="56"/>
      <c r="U617" s="96" t="str">
        <f>IF(ISNA(VLOOKUP(A617,'Служебный лист'!D:D:'Служебный лист'!E:E,2,FALSE)) = TRUE, "Газопровод не найден", VLOOKUP(A617,'Служебный лист'!D:E,2,FALSE))</f>
        <v>Газопровод не найден</v>
      </c>
      <c r="V617" s="96" t="str">
        <f>IF(ISNA(VLOOKUP(D617,PODS.DOT_CLASS_RATING_CL!A:B,2,FALSE)) = TRUE, "нет в справочнике", VLOOKUP(D617,PODS.DOT_CLASS_RATING_CL!A:B,2,FALSE))</f>
        <v>нет в справочнике</v>
      </c>
      <c r="W617" s="96" t="str">
        <f>IF(ISNA(VLOOKUP(E617,PODS.NOMINAL_DIAMETR_CL!A:B,2,FALSE)) = TRUE, "нет в справочнике", VLOOKUP(E617,PODS.NOMINAL_DIAMETR_CL!A:B,2,FALSE))</f>
        <v>нет в справочнике</v>
      </c>
      <c r="X617" s="96" t="str">
        <f>IF(ISNA(VLOOKUP(F617,PODS.NOMINAL_WALL_THICKNESS_CL!A:B,2,FALSE)) = TRUE, "нет в справочнике", VLOOKUP(F617,PODS.NOMINAL_WALL_THICKNESS_CL!A:B,2,FALSE))</f>
        <v>нет в справочнике</v>
      </c>
      <c r="Y617" s="96" t="str">
        <f>IF(ISNA(VLOOKUP(J617,PODS.PIPE_LONG_SEAM_GCL!A:B,2,FALSE)) = TRUE, "нет в справочнике", VLOOKUP(J617,PODS.PIPE_LONG_SEAM_GCL!A:B,2,FALSE))</f>
        <v>нет в справочнике</v>
      </c>
      <c r="Z617" s="96" t="str">
        <f>IF(ISNA(VLOOKUP(K617,PODS.PIPE_SEGMENT_MATERIAL_CL!A:B,2,FALSE)) = TRUE, "нет в справочнике", VLOOKUP(K617,PODS.PIPE_SEGMENT_MATERIAL_CL!A:B,2,FALSE))</f>
        <v>нет в справочнике</v>
      </c>
      <c r="AA617" s="96" t="str">
        <f>IF(ISNA(VLOOKUP(L617,PODS.PIPE_SEGMENT_MANUFACTURER!A:B,2,FALSE)) = TRUE, "нет в справочнике", VLOOKUP(L617,PODS.PIPE_SEGMENT_MANUFACTURER!A:B,2,FALSE))</f>
        <v>нет в справочнике</v>
      </c>
      <c r="AB617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17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18" spans="1:29">
      <c r="A618" s="12"/>
      <c r="B618" s="14"/>
      <c r="C618" s="15"/>
      <c r="D618" s="11"/>
      <c r="E618" s="12"/>
      <c r="F618" s="12"/>
      <c r="G618" s="8"/>
      <c r="H618" s="8"/>
      <c r="I618" s="8"/>
      <c r="J618" s="12"/>
      <c r="K618" s="8"/>
      <c r="L618" s="8"/>
      <c r="M618" s="8"/>
      <c r="N618" s="24"/>
      <c r="O618" s="13"/>
      <c r="P618" s="13"/>
      <c r="Q618" s="13"/>
      <c r="R618" s="13"/>
      <c r="S618" s="17"/>
      <c r="T618" s="56"/>
      <c r="U618" s="96" t="str">
        <f>IF(ISNA(VLOOKUP(A618,'Служебный лист'!D:D:'Служебный лист'!E:E,2,FALSE)) = TRUE, "Газопровод не найден", VLOOKUP(A618,'Служебный лист'!D:E,2,FALSE))</f>
        <v>Газопровод не найден</v>
      </c>
      <c r="V618" s="96" t="str">
        <f>IF(ISNA(VLOOKUP(D618,PODS.DOT_CLASS_RATING_CL!A:B,2,FALSE)) = TRUE, "нет в справочнике", VLOOKUP(D618,PODS.DOT_CLASS_RATING_CL!A:B,2,FALSE))</f>
        <v>нет в справочнике</v>
      </c>
      <c r="W618" s="96" t="str">
        <f>IF(ISNA(VLOOKUP(E618,PODS.NOMINAL_DIAMETR_CL!A:B,2,FALSE)) = TRUE, "нет в справочнике", VLOOKUP(E618,PODS.NOMINAL_DIAMETR_CL!A:B,2,FALSE))</f>
        <v>нет в справочнике</v>
      </c>
      <c r="X618" s="96" t="str">
        <f>IF(ISNA(VLOOKUP(F618,PODS.NOMINAL_WALL_THICKNESS_CL!A:B,2,FALSE)) = TRUE, "нет в справочнике", VLOOKUP(F618,PODS.NOMINAL_WALL_THICKNESS_CL!A:B,2,FALSE))</f>
        <v>нет в справочнике</v>
      </c>
      <c r="Y618" s="96" t="str">
        <f>IF(ISNA(VLOOKUP(J618,PODS.PIPE_LONG_SEAM_GCL!A:B,2,FALSE)) = TRUE, "нет в справочнике", VLOOKUP(J618,PODS.PIPE_LONG_SEAM_GCL!A:B,2,FALSE))</f>
        <v>нет в справочнике</v>
      </c>
      <c r="Z618" s="96" t="str">
        <f>IF(ISNA(VLOOKUP(K618,PODS.PIPE_SEGMENT_MATERIAL_CL!A:B,2,FALSE)) = TRUE, "нет в справочнике", VLOOKUP(K618,PODS.PIPE_SEGMENT_MATERIAL_CL!A:B,2,FALSE))</f>
        <v>нет в справочнике</v>
      </c>
      <c r="AA618" s="96" t="str">
        <f>IF(ISNA(VLOOKUP(L618,PODS.PIPE_SEGMENT_MANUFACTURER!A:B,2,FALSE)) = TRUE, "нет в справочнике", VLOOKUP(L618,PODS.PIPE_SEGMENT_MANUFACTURER!A:B,2,FALSE))</f>
        <v>нет в справочнике</v>
      </c>
      <c r="AB618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18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19" spans="1:29">
      <c r="A619" s="12"/>
      <c r="B619" s="14"/>
      <c r="C619" s="15"/>
      <c r="D619" s="11"/>
      <c r="E619" s="12"/>
      <c r="F619" s="12"/>
      <c r="G619" s="8"/>
      <c r="H619" s="8"/>
      <c r="I619" s="8"/>
      <c r="J619" s="12"/>
      <c r="K619" s="8"/>
      <c r="L619" s="8"/>
      <c r="M619" s="8"/>
      <c r="N619" s="24"/>
      <c r="O619" s="13"/>
      <c r="P619" s="13"/>
      <c r="Q619" s="13"/>
      <c r="R619" s="13"/>
      <c r="S619" s="17"/>
      <c r="T619" s="56"/>
      <c r="U619" s="96" t="str">
        <f>IF(ISNA(VLOOKUP(A619,'Служебный лист'!D:D:'Служебный лист'!E:E,2,FALSE)) = TRUE, "Газопровод не найден", VLOOKUP(A619,'Служебный лист'!D:E,2,FALSE))</f>
        <v>Газопровод не найден</v>
      </c>
      <c r="V619" s="96" t="str">
        <f>IF(ISNA(VLOOKUP(D619,PODS.DOT_CLASS_RATING_CL!A:B,2,FALSE)) = TRUE, "нет в справочнике", VLOOKUP(D619,PODS.DOT_CLASS_RATING_CL!A:B,2,FALSE))</f>
        <v>нет в справочнике</v>
      </c>
      <c r="W619" s="96" t="str">
        <f>IF(ISNA(VLOOKUP(E619,PODS.NOMINAL_DIAMETR_CL!A:B,2,FALSE)) = TRUE, "нет в справочнике", VLOOKUP(E619,PODS.NOMINAL_DIAMETR_CL!A:B,2,FALSE))</f>
        <v>нет в справочнике</v>
      </c>
      <c r="X619" s="96" t="str">
        <f>IF(ISNA(VLOOKUP(F619,PODS.NOMINAL_WALL_THICKNESS_CL!A:B,2,FALSE)) = TRUE, "нет в справочнике", VLOOKUP(F619,PODS.NOMINAL_WALL_THICKNESS_CL!A:B,2,FALSE))</f>
        <v>нет в справочнике</v>
      </c>
      <c r="Y619" s="96" t="str">
        <f>IF(ISNA(VLOOKUP(J619,PODS.PIPE_LONG_SEAM_GCL!A:B,2,FALSE)) = TRUE, "нет в справочнике", VLOOKUP(J619,PODS.PIPE_LONG_SEAM_GCL!A:B,2,FALSE))</f>
        <v>нет в справочнике</v>
      </c>
      <c r="Z619" s="96" t="str">
        <f>IF(ISNA(VLOOKUP(K619,PODS.PIPE_SEGMENT_MATERIAL_CL!A:B,2,FALSE)) = TRUE, "нет в справочнике", VLOOKUP(K619,PODS.PIPE_SEGMENT_MATERIAL_CL!A:B,2,FALSE))</f>
        <v>нет в справочнике</v>
      </c>
      <c r="AA619" s="96" t="str">
        <f>IF(ISNA(VLOOKUP(L619,PODS.PIPE_SEGMENT_MANUFACTURER!A:B,2,FALSE)) = TRUE, "нет в справочнике", VLOOKUP(L619,PODS.PIPE_SEGMENT_MANUFACTURER!A:B,2,FALSE))</f>
        <v>нет в справочнике</v>
      </c>
      <c r="AB619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19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20" spans="1:29">
      <c r="A620" s="12"/>
      <c r="B620" s="14"/>
      <c r="C620" s="15"/>
      <c r="D620" s="11"/>
      <c r="E620" s="12"/>
      <c r="F620" s="12"/>
      <c r="G620" s="8"/>
      <c r="H620" s="8"/>
      <c r="I620" s="8"/>
      <c r="J620" s="12"/>
      <c r="K620" s="8"/>
      <c r="L620" s="8"/>
      <c r="M620" s="8"/>
      <c r="N620" s="24"/>
      <c r="O620" s="13"/>
      <c r="P620" s="13"/>
      <c r="Q620" s="13"/>
      <c r="R620" s="13"/>
      <c r="S620" s="17"/>
      <c r="T620" s="56"/>
      <c r="U620" s="96" t="str">
        <f>IF(ISNA(VLOOKUP(A620,'Служебный лист'!D:D:'Служебный лист'!E:E,2,FALSE)) = TRUE, "Газопровод не найден", VLOOKUP(A620,'Служебный лист'!D:E,2,FALSE))</f>
        <v>Газопровод не найден</v>
      </c>
      <c r="V620" s="96" t="str">
        <f>IF(ISNA(VLOOKUP(D620,PODS.DOT_CLASS_RATING_CL!A:B,2,FALSE)) = TRUE, "нет в справочнике", VLOOKUP(D620,PODS.DOT_CLASS_RATING_CL!A:B,2,FALSE))</f>
        <v>нет в справочнике</v>
      </c>
      <c r="W620" s="96" t="str">
        <f>IF(ISNA(VLOOKUP(E620,PODS.NOMINAL_DIAMETR_CL!A:B,2,FALSE)) = TRUE, "нет в справочнике", VLOOKUP(E620,PODS.NOMINAL_DIAMETR_CL!A:B,2,FALSE))</f>
        <v>нет в справочнике</v>
      </c>
      <c r="X620" s="96" t="str">
        <f>IF(ISNA(VLOOKUP(F620,PODS.NOMINAL_WALL_THICKNESS_CL!A:B,2,FALSE)) = TRUE, "нет в справочнике", VLOOKUP(F620,PODS.NOMINAL_WALL_THICKNESS_CL!A:B,2,FALSE))</f>
        <v>нет в справочнике</v>
      </c>
      <c r="Y620" s="96" t="str">
        <f>IF(ISNA(VLOOKUP(J620,PODS.PIPE_LONG_SEAM_GCL!A:B,2,FALSE)) = TRUE, "нет в справочнике", VLOOKUP(J620,PODS.PIPE_LONG_SEAM_GCL!A:B,2,FALSE))</f>
        <v>нет в справочнике</v>
      </c>
      <c r="Z620" s="96" t="str">
        <f>IF(ISNA(VLOOKUP(K620,PODS.PIPE_SEGMENT_MATERIAL_CL!A:B,2,FALSE)) = TRUE, "нет в справочнике", VLOOKUP(K620,PODS.PIPE_SEGMENT_MATERIAL_CL!A:B,2,FALSE))</f>
        <v>нет в справочнике</v>
      </c>
      <c r="AA620" s="96" t="str">
        <f>IF(ISNA(VLOOKUP(L620,PODS.PIPE_SEGMENT_MANUFACTURER!A:B,2,FALSE)) = TRUE, "нет в справочнике", VLOOKUP(L620,PODS.PIPE_SEGMENT_MANUFACTURER!A:B,2,FALSE))</f>
        <v>нет в справочнике</v>
      </c>
      <c r="AB620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20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21" spans="1:29">
      <c r="A621" s="12"/>
      <c r="B621" s="14"/>
      <c r="C621" s="15"/>
      <c r="D621" s="11"/>
      <c r="E621" s="12"/>
      <c r="F621" s="12"/>
      <c r="G621" s="8"/>
      <c r="H621" s="8"/>
      <c r="I621" s="8"/>
      <c r="J621" s="12"/>
      <c r="K621" s="8"/>
      <c r="L621" s="8"/>
      <c r="M621" s="8"/>
      <c r="N621" s="24"/>
      <c r="O621" s="13"/>
      <c r="P621" s="13"/>
      <c r="Q621" s="13"/>
      <c r="R621" s="13"/>
      <c r="S621" s="17"/>
      <c r="T621" s="56"/>
      <c r="U621" s="96" t="str">
        <f>IF(ISNA(VLOOKUP(A621,'Служебный лист'!D:D:'Служебный лист'!E:E,2,FALSE)) = TRUE, "Газопровод не найден", VLOOKUP(A621,'Служебный лист'!D:E,2,FALSE))</f>
        <v>Газопровод не найден</v>
      </c>
      <c r="V621" s="96" t="str">
        <f>IF(ISNA(VLOOKUP(D621,PODS.DOT_CLASS_RATING_CL!A:B,2,FALSE)) = TRUE, "нет в справочнике", VLOOKUP(D621,PODS.DOT_CLASS_RATING_CL!A:B,2,FALSE))</f>
        <v>нет в справочнике</v>
      </c>
      <c r="W621" s="96" t="str">
        <f>IF(ISNA(VLOOKUP(E621,PODS.NOMINAL_DIAMETR_CL!A:B,2,FALSE)) = TRUE, "нет в справочнике", VLOOKUP(E621,PODS.NOMINAL_DIAMETR_CL!A:B,2,FALSE))</f>
        <v>нет в справочнике</v>
      </c>
      <c r="X621" s="96" t="str">
        <f>IF(ISNA(VLOOKUP(F621,PODS.NOMINAL_WALL_THICKNESS_CL!A:B,2,FALSE)) = TRUE, "нет в справочнике", VLOOKUP(F621,PODS.NOMINAL_WALL_THICKNESS_CL!A:B,2,FALSE))</f>
        <v>нет в справочнике</v>
      </c>
      <c r="Y621" s="96" t="str">
        <f>IF(ISNA(VLOOKUP(J621,PODS.PIPE_LONG_SEAM_GCL!A:B,2,FALSE)) = TRUE, "нет в справочнике", VLOOKUP(J621,PODS.PIPE_LONG_SEAM_GCL!A:B,2,FALSE))</f>
        <v>нет в справочнике</v>
      </c>
      <c r="Z621" s="96" t="str">
        <f>IF(ISNA(VLOOKUP(K621,PODS.PIPE_SEGMENT_MATERIAL_CL!A:B,2,FALSE)) = TRUE, "нет в справочнике", VLOOKUP(K621,PODS.PIPE_SEGMENT_MATERIAL_CL!A:B,2,FALSE))</f>
        <v>нет в справочнике</v>
      </c>
      <c r="AA621" s="96" t="str">
        <f>IF(ISNA(VLOOKUP(L621,PODS.PIPE_SEGMENT_MANUFACTURER!A:B,2,FALSE)) = TRUE, "нет в справочнике", VLOOKUP(L621,PODS.PIPE_SEGMENT_MANUFACTURER!A:B,2,FALSE))</f>
        <v>нет в справочнике</v>
      </c>
      <c r="AB621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21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22" spans="1:29">
      <c r="A622" s="12"/>
      <c r="B622" s="14"/>
      <c r="C622" s="15"/>
      <c r="D622" s="11"/>
      <c r="E622" s="12"/>
      <c r="F622" s="12"/>
      <c r="G622" s="8"/>
      <c r="H622" s="8"/>
      <c r="I622" s="8"/>
      <c r="J622" s="12"/>
      <c r="K622" s="8"/>
      <c r="L622" s="8"/>
      <c r="M622" s="8"/>
      <c r="N622" s="24"/>
      <c r="O622" s="13"/>
      <c r="P622" s="13"/>
      <c r="Q622" s="13"/>
      <c r="R622" s="13"/>
      <c r="S622" s="17"/>
      <c r="T622" s="56"/>
      <c r="U622" s="96" t="str">
        <f>IF(ISNA(VLOOKUP(A622,'Служебный лист'!D:D:'Служебный лист'!E:E,2,FALSE)) = TRUE, "Газопровод не найден", VLOOKUP(A622,'Служебный лист'!D:E,2,FALSE))</f>
        <v>Газопровод не найден</v>
      </c>
      <c r="V622" s="96" t="str">
        <f>IF(ISNA(VLOOKUP(D622,PODS.DOT_CLASS_RATING_CL!A:B,2,FALSE)) = TRUE, "нет в справочнике", VLOOKUP(D622,PODS.DOT_CLASS_RATING_CL!A:B,2,FALSE))</f>
        <v>нет в справочнике</v>
      </c>
      <c r="W622" s="96" t="str">
        <f>IF(ISNA(VLOOKUP(E622,PODS.NOMINAL_DIAMETR_CL!A:B,2,FALSE)) = TRUE, "нет в справочнике", VLOOKUP(E622,PODS.NOMINAL_DIAMETR_CL!A:B,2,FALSE))</f>
        <v>нет в справочнике</v>
      </c>
      <c r="X622" s="96" t="str">
        <f>IF(ISNA(VLOOKUP(F622,PODS.NOMINAL_WALL_THICKNESS_CL!A:B,2,FALSE)) = TRUE, "нет в справочнике", VLOOKUP(F622,PODS.NOMINAL_WALL_THICKNESS_CL!A:B,2,FALSE))</f>
        <v>нет в справочнике</v>
      </c>
      <c r="Y622" s="96" t="str">
        <f>IF(ISNA(VLOOKUP(J622,PODS.PIPE_LONG_SEAM_GCL!A:B,2,FALSE)) = TRUE, "нет в справочнике", VLOOKUP(J622,PODS.PIPE_LONG_SEAM_GCL!A:B,2,FALSE))</f>
        <v>нет в справочнике</v>
      </c>
      <c r="Z622" s="96" t="str">
        <f>IF(ISNA(VLOOKUP(K622,PODS.PIPE_SEGMENT_MATERIAL_CL!A:B,2,FALSE)) = TRUE, "нет в справочнике", VLOOKUP(K622,PODS.PIPE_SEGMENT_MATERIAL_CL!A:B,2,FALSE))</f>
        <v>нет в справочнике</v>
      </c>
      <c r="AA622" s="96" t="str">
        <f>IF(ISNA(VLOOKUP(L622,PODS.PIPE_SEGMENT_MANUFACTURER!A:B,2,FALSE)) = TRUE, "нет в справочнике", VLOOKUP(L622,PODS.PIPE_SEGMENT_MANUFACTURER!A:B,2,FALSE))</f>
        <v>нет в справочнике</v>
      </c>
      <c r="AB622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22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23" spans="1:29">
      <c r="A623" s="12"/>
      <c r="B623" s="14"/>
      <c r="C623" s="15"/>
      <c r="D623" s="11"/>
      <c r="E623" s="12"/>
      <c r="F623" s="12"/>
      <c r="G623" s="8"/>
      <c r="H623" s="8"/>
      <c r="I623" s="8"/>
      <c r="J623" s="12"/>
      <c r="K623" s="8"/>
      <c r="L623" s="8"/>
      <c r="M623" s="8"/>
      <c r="N623" s="24"/>
      <c r="O623" s="13"/>
      <c r="P623" s="13"/>
      <c r="Q623" s="13"/>
      <c r="R623" s="13"/>
      <c r="S623" s="17"/>
      <c r="T623" s="56"/>
      <c r="U623" s="96" t="str">
        <f>IF(ISNA(VLOOKUP(A623,'Служебный лист'!D:D:'Служебный лист'!E:E,2,FALSE)) = TRUE, "Газопровод не найден", VLOOKUP(A623,'Служебный лист'!D:E,2,FALSE))</f>
        <v>Газопровод не найден</v>
      </c>
      <c r="V623" s="96" t="str">
        <f>IF(ISNA(VLOOKUP(D623,PODS.DOT_CLASS_RATING_CL!A:B,2,FALSE)) = TRUE, "нет в справочнике", VLOOKUP(D623,PODS.DOT_CLASS_RATING_CL!A:B,2,FALSE))</f>
        <v>нет в справочнике</v>
      </c>
      <c r="W623" s="96" t="str">
        <f>IF(ISNA(VLOOKUP(E623,PODS.NOMINAL_DIAMETR_CL!A:B,2,FALSE)) = TRUE, "нет в справочнике", VLOOKUP(E623,PODS.NOMINAL_DIAMETR_CL!A:B,2,FALSE))</f>
        <v>нет в справочнике</v>
      </c>
      <c r="X623" s="96" t="str">
        <f>IF(ISNA(VLOOKUP(F623,PODS.NOMINAL_WALL_THICKNESS_CL!A:B,2,FALSE)) = TRUE, "нет в справочнике", VLOOKUP(F623,PODS.NOMINAL_WALL_THICKNESS_CL!A:B,2,FALSE))</f>
        <v>нет в справочнике</v>
      </c>
      <c r="Y623" s="96" t="str">
        <f>IF(ISNA(VLOOKUP(J623,PODS.PIPE_LONG_SEAM_GCL!A:B,2,FALSE)) = TRUE, "нет в справочнике", VLOOKUP(J623,PODS.PIPE_LONG_SEAM_GCL!A:B,2,FALSE))</f>
        <v>нет в справочнике</v>
      </c>
      <c r="Z623" s="96" t="str">
        <f>IF(ISNA(VLOOKUP(K623,PODS.PIPE_SEGMENT_MATERIAL_CL!A:B,2,FALSE)) = TRUE, "нет в справочнике", VLOOKUP(K623,PODS.PIPE_SEGMENT_MATERIAL_CL!A:B,2,FALSE))</f>
        <v>нет в справочнике</v>
      </c>
      <c r="AA623" s="96" t="str">
        <f>IF(ISNA(VLOOKUP(L623,PODS.PIPE_SEGMENT_MANUFACTURER!A:B,2,FALSE)) = TRUE, "нет в справочнике", VLOOKUP(L623,PODS.PIPE_SEGMENT_MANUFACTURER!A:B,2,FALSE))</f>
        <v>нет в справочнике</v>
      </c>
      <c r="AB623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23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24" spans="1:29">
      <c r="A624" s="12"/>
      <c r="B624" s="14"/>
      <c r="C624" s="15"/>
      <c r="D624" s="11"/>
      <c r="E624" s="12"/>
      <c r="F624" s="12"/>
      <c r="G624" s="8"/>
      <c r="H624" s="8"/>
      <c r="I624" s="8"/>
      <c r="J624" s="12"/>
      <c r="K624" s="8"/>
      <c r="L624" s="8"/>
      <c r="M624" s="8"/>
      <c r="N624" s="24"/>
      <c r="O624" s="13"/>
      <c r="P624" s="13"/>
      <c r="Q624" s="13"/>
      <c r="R624" s="13"/>
      <c r="S624" s="17"/>
      <c r="T624" s="56"/>
      <c r="U624" s="96" t="str">
        <f>IF(ISNA(VLOOKUP(A624,'Служебный лист'!D:D:'Служебный лист'!E:E,2,FALSE)) = TRUE, "Газопровод не найден", VLOOKUP(A624,'Служебный лист'!D:E,2,FALSE))</f>
        <v>Газопровод не найден</v>
      </c>
      <c r="V624" s="96" t="str">
        <f>IF(ISNA(VLOOKUP(D624,PODS.DOT_CLASS_RATING_CL!A:B,2,FALSE)) = TRUE, "нет в справочнике", VLOOKUP(D624,PODS.DOT_CLASS_RATING_CL!A:B,2,FALSE))</f>
        <v>нет в справочнике</v>
      </c>
      <c r="W624" s="96" t="str">
        <f>IF(ISNA(VLOOKUP(E624,PODS.NOMINAL_DIAMETR_CL!A:B,2,FALSE)) = TRUE, "нет в справочнике", VLOOKUP(E624,PODS.NOMINAL_DIAMETR_CL!A:B,2,FALSE))</f>
        <v>нет в справочнике</v>
      </c>
      <c r="X624" s="96" t="str">
        <f>IF(ISNA(VLOOKUP(F624,PODS.NOMINAL_WALL_THICKNESS_CL!A:B,2,FALSE)) = TRUE, "нет в справочнике", VLOOKUP(F624,PODS.NOMINAL_WALL_THICKNESS_CL!A:B,2,FALSE))</f>
        <v>нет в справочнике</v>
      </c>
      <c r="Y624" s="96" t="str">
        <f>IF(ISNA(VLOOKUP(J624,PODS.PIPE_LONG_SEAM_GCL!A:B,2,FALSE)) = TRUE, "нет в справочнике", VLOOKUP(J624,PODS.PIPE_LONG_SEAM_GCL!A:B,2,FALSE))</f>
        <v>нет в справочнике</v>
      </c>
      <c r="Z624" s="96" t="str">
        <f>IF(ISNA(VLOOKUP(K624,PODS.PIPE_SEGMENT_MATERIAL_CL!A:B,2,FALSE)) = TRUE, "нет в справочнике", VLOOKUP(K624,PODS.PIPE_SEGMENT_MATERIAL_CL!A:B,2,FALSE))</f>
        <v>нет в справочнике</v>
      </c>
      <c r="AA624" s="96" t="str">
        <f>IF(ISNA(VLOOKUP(L624,PODS.PIPE_SEGMENT_MANUFACTURER!A:B,2,FALSE)) = TRUE, "нет в справочнике", VLOOKUP(L624,PODS.PIPE_SEGMENT_MANUFACTURER!A:B,2,FALSE))</f>
        <v>нет в справочнике</v>
      </c>
      <c r="AB624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24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25" spans="1:29">
      <c r="A625" s="12"/>
      <c r="B625" s="14"/>
      <c r="C625" s="15"/>
      <c r="D625" s="11"/>
      <c r="E625" s="12"/>
      <c r="F625" s="12"/>
      <c r="G625" s="8"/>
      <c r="H625" s="8"/>
      <c r="I625" s="8"/>
      <c r="J625" s="12"/>
      <c r="K625" s="8"/>
      <c r="L625" s="8"/>
      <c r="M625" s="8"/>
      <c r="N625" s="24"/>
      <c r="O625" s="13"/>
      <c r="P625" s="13"/>
      <c r="Q625" s="13"/>
      <c r="R625" s="13"/>
      <c r="S625" s="17"/>
      <c r="T625" s="56"/>
      <c r="U625" s="96" t="str">
        <f>IF(ISNA(VLOOKUP(A625,'Служебный лист'!D:D:'Служебный лист'!E:E,2,FALSE)) = TRUE, "Газопровод не найден", VLOOKUP(A625,'Служебный лист'!D:E,2,FALSE))</f>
        <v>Газопровод не найден</v>
      </c>
      <c r="V625" s="96" t="str">
        <f>IF(ISNA(VLOOKUP(D625,PODS.DOT_CLASS_RATING_CL!A:B,2,FALSE)) = TRUE, "нет в справочнике", VLOOKUP(D625,PODS.DOT_CLASS_RATING_CL!A:B,2,FALSE))</f>
        <v>нет в справочнике</v>
      </c>
      <c r="W625" s="96" t="str">
        <f>IF(ISNA(VLOOKUP(E625,PODS.NOMINAL_DIAMETR_CL!A:B,2,FALSE)) = TRUE, "нет в справочнике", VLOOKUP(E625,PODS.NOMINAL_DIAMETR_CL!A:B,2,FALSE))</f>
        <v>нет в справочнике</v>
      </c>
      <c r="X625" s="96" t="str">
        <f>IF(ISNA(VLOOKUP(F625,PODS.NOMINAL_WALL_THICKNESS_CL!A:B,2,FALSE)) = TRUE, "нет в справочнике", VLOOKUP(F625,PODS.NOMINAL_WALL_THICKNESS_CL!A:B,2,FALSE))</f>
        <v>нет в справочнике</v>
      </c>
      <c r="Y625" s="96" t="str">
        <f>IF(ISNA(VLOOKUP(J625,PODS.PIPE_LONG_SEAM_GCL!A:B,2,FALSE)) = TRUE, "нет в справочнике", VLOOKUP(J625,PODS.PIPE_LONG_SEAM_GCL!A:B,2,FALSE))</f>
        <v>нет в справочнике</v>
      </c>
      <c r="Z625" s="96" t="str">
        <f>IF(ISNA(VLOOKUP(K625,PODS.PIPE_SEGMENT_MATERIAL_CL!A:B,2,FALSE)) = TRUE, "нет в справочнике", VLOOKUP(K625,PODS.PIPE_SEGMENT_MATERIAL_CL!A:B,2,FALSE))</f>
        <v>нет в справочнике</v>
      </c>
      <c r="AA625" s="96" t="str">
        <f>IF(ISNA(VLOOKUP(L625,PODS.PIPE_SEGMENT_MANUFACTURER!A:B,2,FALSE)) = TRUE, "нет в справочнике", VLOOKUP(L625,PODS.PIPE_SEGMENT_MANUFACTURER!A:B,2,FALSE))</f>
        <v>нет в справочнике</v>
      </c>
      <c r="AB625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25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26" spans="1:29">
      <c r="A626" s="12"/>
      <c r="B626" s="14"/>
      <c r="C626" s="15"/>
      <c r="D626" s="11"/>
      <c r="E626" s="12"/>
      <c r="F626" s="12"/>
      <c r="G626" s="8"/>
      <c r="H626" s="8"/>
      <c r="I626" s="8"/>
      <c r="J626" s="12"/>
      <c r="K626" s="8"/>
      <c r="L626" s="8"/>
      <c r="M626" s="8"/>
      <c r="N626" s="24"/>
      <c r="O626" s="13"/>
      <c r="P626" s="13"/>
      <c r="Q626" s="13"/>
      <c r="R626" s="13"/>
      <c r="S626" s="17"/>
      <c r="T626" s="56"/>
      <c r="U626" s="96" t="str">
        <f>IF(ISNA(VLOOKUP(A626,'Служебный лист'!D:D:'Служебный лист'!E:E,2,FALSE)) = TRUE, "Газопровод не найден", VLOOKUP(A626,'Служебный лист'!D:E,2,FALSE))</f>
        <v>Газопровод не найден</v>
      </c>
      <c r="V626" s="96" t="str">
        <f>IF(ISNA(VLOOKUP(D626,PODS.DOT_CLASS_RATING_CL!A:B,2,FALSE)) = TRUE, "нет в справочнике", VLOOKUP(D626,PODS.DOT_CLASS_RATING_CL!A:B,2,FALSE))</f>
        <v>нет в справочнике</v>
      </c>
      <c r="W626" s="96" t="str">
        <f>IF(ISNA(VLOOKUP(E626,PODS.NOMINAL_DIAMETR_CL!A:B,2,FALSE)) = TRUE, "нет в справочнике", VLOOKUP(E626,PODS.NOMINAL_DIAMETR_CL!A:B,2,FALSE))</f>
        <v>нет в справочнике</v>
      </c>
      <c r="X626" s="96" t="str">
        <f>IF(ISNA(VLOOKUP(F626,PODS.NOMINAL_WALL_THICKNESS_CL!A:B,2,FALSE)) = TRUE, "нет в справочнике", VLOOKUP(F626,PODS.NOMINAL_WALL_THICKNESS_CL!A:B,2,FALSE))</f>
        <v>нет в справочнике</v>
      </c>
      <c r="Y626" s="96" t="str">
        <f>IF(ISNA(VLOOKUP(J626,PODS.PIPE_LONG_SEAM_GCL!A:B,2,FALSE)) = TRUE, "нет в справочнике", VLOOKUP(J626,PODS.PIPE_LONG_SEAM_GCL!A:B,2,FALSE))</f>
        <v>нет в справочнике</v>
      </c>
      <c r="Z626" s="96" t="str">
        <f>IF(ISNA(VLOOKUP(K626,PODS.PIPE_SEGMENT_MATERIAL_CL!A:B,2,FALSE)) = TRUE, "нет в справочнике", VLOOKUP(K626,PODS.PIPE_SEGMENT_MATERIAL_CL!A:B,2,FALSE))</f>
        <v>нет в справочнике</v>
      </c>
      <c r="AA626" s="96" t="str">
        <f>IF(ISNA(VLOOKUP(L626,PODS.PIPE_SEGMENT_MANUFACTURER!A:B,2,FALSE)) = TRUE, "нет в справочнике", VLOOKUP(L626,PODS.PIPE_SEGMENT_MANUFACTURER!A:B,2,FALSE))</f>
        <v>нет в справочнике</v>
      </c>
      <c r="AB626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26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27" spans="1:29">
      <c r="A627" s="12"/>
      <c r="B627" s="14"/>
      <c r="C627" s="15"/>
      <c r="D627" s="11"/>
      <c r="E627" s="12"/>
      <c r="F627" s="12"/>
      <c r="G627" s="8"/>
      <c r="H627" s="8"/>
      <c r="I627" s="8"/>
      <c r="J627" s="12"/>
      <c r="K627" s="8"/>
      <c r="L627" s="8"/>
      <c r="M627" s="8"/>
      <c r="N627" s="24"/>
      <c r="O627" s="13"/>
      <c r="P627" s="13"/>
      <c r="Q627" s="13"/>
      <c r="R627" s="13"/>
      <c r="S627" s="17"/>
      <c r="T627" s="56"/>
      <c r="U627" s="96" t="str">
        <f>IF(ISNA(VLOOKUP(A627,'Служебный лист'!D:D:'Служебный лист'!E:E,2,FALSE)) = TRUE, "Газопровод не найден", VLOOKUP(A627,'Служебный лист'!D:E,2,FALSE))</f>
        <v>Газопровод не найден</v>
      </c>
      <c r="V627" s="96" t="str">
        <f>IF(ISNA(VLOOKUP(D627,PODS.DOT_CLASS_RATING_CL!A:B,2,FALSE)) = TRUE, "нет в справочнике", VLOOKUP(D627,PODS.DOT_CLASS_RATING_CL!A:B,2,FALSE))</f>
        <v>нет в справочнике</v>
      </c>
      <c r="W627" s="96" t="str">
        <f>IF(ISNA(VLOOKUP(E627,PODS.NOMINAL_DIAMETR_CL!A:B,2,FALSE)) = TRUE, "нет в справочнике", VLOOKUP(E627,PODS.NOMINAL_DIAMETR_CL!A:B,2,FALSE))</f>
        <v>нет в справочнике</v>
      </c>
      <c r="X627" s="96" t="str">
        <f>IF(ISNA(VLOOKUP(F627,PODS.NOMINAL_WALL_THICKNESS_CL!A:B,2,FALSE)) = TRUE, "нет в справочнике", VLOOKUP(F627,PODS.NOMINAL_WALL_THICKNESS_CL!A:B,2,FALSE))</f>
        <v>нет в справочнике</v>
      </c>
      <c r="Y627" s="96" t="str">
        <f>IF(ISNA(VLOOKUP(J627,PODS.PIPE_LONG_SEAM_GCL!A:B,2,FALSE)) = TRUE, "нет в справочнике", VLOOKUP(J627,PODS.PIPE_LONG_SEAM_GCL!A:B,2,FALSE))</f>
        <v>нет в справочнике</v>
      </c>
      <c r="Z627" s="96" t="str">
        <f>IF(ISNA(VLOOKUP(K627,PODS.PIPE_SEGMENT_MATERIAL_CL!A:B,2,FALSE)) = TRUE, "нет в справочнике", VLOOKUP(K627,PODS.PIPE_SEGMENT_MATERIAL_CL!A:B,2,FALSE))</f>
        <v>нет в справочнике</v>
      </c>
      <c r="AA627" s="96" t="str">
        <f>IF(ISNA(VLOOKUP(L627,PODS.PIPE_SEGMENT_MANUFACTURER!A:B,2,FALSE)) = TRUE, "нет в справочнике", VLOOKUP(L627,PODS.PIPE_SEGMENT_MANUFACTURER!A:B,2,FALSE))</f>
        <v>нет в справочнике</v>
      </c>
      <c r="AB627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27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28" spans="1:29">
      <c r="A628" s="12"/>
      <c r="B628" s="14"/>
      <c r="C628" s="15"/>
      <c r="D628" s="11"/>
      <c r="E628" s="12"/>
      <c r="F628" s="12"/>
      <c r="G628" s="8"/>
      <c r="H628" s="8"/>
      <c r="I628" s="8"/>
      <c r="J628" s="12"/>
      <c r="K628" s="8"/>
      <c r="L628" s="8"/>
      <c r="M628" s="8"/>
      <c r="N628" s="24"/>
      <c r="O628" s="13"/>
      <c r="P628" s="13"/>
      <c r="Q628" s="13"/>
      <c r="R628" s="13"/>
      <c r="S628" s="17"/>
      <c r="T628" s="56"/>
      <c r="U628" s="96" t="str">
        <f>IF(ISNA(VLOOKUP(A628,'Служебный лист'!D:D:'Служебный лист'!E:E,2,FALSE)) = TRUE, "Газопровод не найден", VLOOKUP(A628,'Служебный лист'!D:E,2,FALSE))</f>
        <v>Газопровод не найден</v>
      </c>
      <c r="V628" s="96" t="str">
        <f>IF(ISNA(VLOOKUP(D628,PODS.DOT_CLASS_RATING_CL!A:B,2,FALSE)) = TRUE, "нет в справочнике", VLOOKUP(D628,PODS.DOT_CLASS_RATING_CL!A:B,2,FALSE))</f>
        <v>нет в справочнике</v>
      </c>
      <c r="W628" s="96" t="str">
        <f>IF(ISNA(VLOOKUP(E628,PODS.NOMINAL_DIAMETR_CL!A:B,2,FALSE)) = TRUE, "нет в справочнике", VLOOKUP(E628,PODS.NOMINAL_DIAMETR_CL!A:B,2,FALSE))</f>
        <v>нет в справочнике</v>
      </c>
      <c r="X628" s="96" t="str">
        <f>IF(ISNA(VLOOKUP(F628,PODS.NOMINAL_WALL_THICKNESS_CL!A:B,2,FALSE)) = TRUE, "нет в справочнике", VLOOKUP(F628,PODS.NOMINAL_WALL_THICKNESS_CL!A:B,2,FALSE))</f>
        <v>нет в справочнике</v>
      </c>
      <c r="Y628" s="96" t="str">
        <f>IF(ISNA(VLOOKUP(J628,PODS.PIPE_LONG_SEAM_GCL!A:B,2,FALSE)) = TRUE, "нет в справочнике", VLOOKUP(J628,PODS.PIPE_LONG_SEAM_GCL!A:B,2,FALSE))</f>
        <v>нет в справочнике</v>
      </c>
      <c r="Z628" s="96" t="str">
        <f>IF(ISNA(VLOOKUP(K628,PODS.PIPE_SEGMENT_MATERIAL_CL!A:B,2,FALSE)) = TRUE, "нет в справочнике", VLOOKUP(K628,PODS.PIPE_SEGMENT_MATERIAL_CL!A:B,2,FALSE))</f>
        <v>нет в справочнике</v>
      </c>
      <c r="AA628" s="96" t="str">
        <f>IF(ISNA(VLOOKUP(L628,PODS.PIPE_SEGMENT_MANUFACTURER!A:B,2,FALSE)) = TRUE, "нет в справочнике", VLOOKUP(L628,PODS.PIPE_SEGMENT_MANUFACTURER!A:B,2,FALSE))</f>
        <v>нет в справочнике</v>
      </c>
      <c r="AB628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28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29" spans="1:29">
      <c r="A629" s="12"/>
      <c r="B629" s="14"/>
      <c r="C629" s="15"/>
      <c r="D629" s="11"/>
      <c r="E629" s="12"/>
      <c r="F629" s="12"/>
      <c r="G629" s="8"/>
      <c r="H629" s="8"/>
      <c r="I629" s="8"/>
      <c r="J629" s="12"/>
      <c r="K629" s="8"/>
      <c r="L629" s="8"/>
      <c r="M629" s="8"/>
      <c r="N629" s="24"/>
      <c r="O629" s="13"/>
      <c r="P629" s="13"/>
      <c r="Q629" s="13"/>
      <c r="R629" s="13"/>
      <c r="S629" s="17"/>
      <c r="T629" s="56"/>
      <c r="U629" s="96" t="str">
        <f>IF(ISNA(VLOOKUP(A629,'Служебный лист'!D:D:'Служебный лист'!E:E,2,FALSE)) = TRUE, "Газопровод не найден", VLOOKUP(A629,'Служебный лист'!D:E,2,FALSE))</f>
        <v>Газопровод не найден</v>
      </c>
      <c r="V629" s="96" t="str">
        <f>IF(ISNA(VLOOKUP(D629,PODS.DOT_CLASS_RATING_CL!A:B,2,FALSE)) = TRUE, "нет в справочнике", VLOOKUP(D629,PODS.DOT_CLASS_RATING_CL!A:B,2,FALSE))</f>
        <v>нет в справочнике</v>
      </c>
      <c r="W629" s="96" t="str">
        <f>IF(ISNA(VLOOKUP(E629,PODS.NOMINAL_DIAMETR_CL!A:B,2,FALSE)) = TRUE, "нет в справочнике", VLOOKUP(E629,PODS.NOMINAL_DIAMETR_CL!A:B,2,FALSE))</f>
        <v>нет в справочнике</v>
      </c>
      <c r="X629" s="96" t="str">
        <f>IF(ISNA(VLOOKUP(F629,PODS.NOMINAL_WALL_THICKNESS_CL!A:B,2,FALSE)) = TRUE, "нет в справочнике", VLOOKUP(F629,PODS.NOMINAL_WALL_THICKNESS_CL!A:B,2,FALSE))</f>
        <v>нет в справочнике</v>
      </c>
      <c r="Y629" s="96" t="str">
        <f>IF(ISNA(VLOOKUP(J629,PODS.PIPE_LONG_SEAM_GCL!A:B,2,FALSE)) = TRUE, "нет в справочнике", VLOOKUP(J629,PODS.PIPE_LONG_SEAM_GCL!A:B,2,FALSE))</f>
        <v>нет в справочнике</v>
      </c>
      <c r="Z629" s="96" t="str">
        <f>IF(ISNA(VLOOKUP(K629,PODS.PIPE_SEGMENT_MATERIAL_CL!A:B,2,FALSE)) = TRUE, "нет в справочнике", VLOOKUP(K629,PODS.PIPE_SEGMENT_MATERIAL_CL!A:B,2,FALSE))</f>
        <v>нет в справочнике</v>
      </c>
      <c r="AA629" s="96" t="str">
        <f>IF(ISNA(VLOOKUP(L629,PODS.PIPE_SEGMENT_MANUFACTURER!A:B,2,FALSE)) = TRUE, "нет в справочнике", VLOOKUP(L629,PODS.PIPE_SEGMENT_MANUFACTURER!A:B,2,FALSE))</f>
        <v>нет в справочнике</v>
      </c>
      <c r="AB629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29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30" spans="1:29">
      <c r="A630" s="12"/>
      <c r="B630" s="14"/>
      <c r="C630" s="15"/>
      <c r="D630" s="11"/>
      <c r="E630" s="12"/>
      <c r="F630" s="12"/>
      <c r="G630" s="8"/>
      <c r="H630" s="8"/>
      <c r="I630" s="8"/>
      <c r="J630" s="12"/>
      <c r="K630" s="8"/>
      <c r="L630" s="8"/>
      <c r="M630" s="8"/>
      <c r="N630" s="24"/>
      <c r="O630" s="13"/>
      <c r="P630" s="13"/>
      <c r="Q630" s="13"/>
      <c r="R630" s="13"/>
      <c r="S630" s="17"/>
      <c r="T630" s="56"/>
      <c r="U630" s="96" t="str">
        <f>IF(ISNA(VLOOKUP(A630,'Служебный лист'!D:D:'Служебный лист'!E:E,2,FALSE)) = TRUE, "Газопровод не найден", VLOOKUP(A630,'Служебный лист'!D:E,2,FALSE))</f>
        <v>Газопровод не найден</v>
      </c>
      <c r="V630" s="96" t="str">
        <f>IF(ISNA(VLOOKUP(D630,PODS.DOT_CLASS_RATING_CL!A:B,2,FALSE)) = TRUE, "нет в справочнике", VLOOKUP(D630,PODS.DOT_CLASS_RATING_CL!A:B,2,FALSE))</f>
        <v>нет в справочнике</v>
      </c>
      <c r="W630" s="96" t="str">
        <f>IF(ISNA(VLOOKUP(E630,PODS.NOMINAL_DIAMETR_CL!A:B,2,FALSE)) = TRUE, "нет в справочнике", VLOOKUP(E630,PODS.NOMINAL_DIAMETR_CL!A:B,2,FALSE))</f>
        <v>нет в справочнике</v>
      </c>
      <c r="X630" s="96" t="str">
        <f>IF(ISNA(VLOOKUP(F630,PODS.NOMINAL_WALL_THICKNESS_CL!A:B,2,FALSE)) = TRUE, "нет в справочнике", VLOOKUP(F630,PODS.NOMINAL_WALL_THICKNESS_CL!A:B,2,FALSE))</f>
        <v>нет в справочнике</v>
      </c>
      <c r="Y630" s="96" t="str">
        <f>IF(ISNA(VLOOKUP(J630,PODS.PIPE_LONG_SEAM_GCL!A:B,2,FALSE)) = TRUE, "нет в справочнике", VLOOKUP(J630,PODS.PIPE_LONG_SEAM_GCL!A:B,2,FALSE))</f>
        <v>нет в справочнике</v>
      </c>
      <c r="Z630" s="96" t="str">
        <f>IF(ISNA(VLOOKUP(K630,PODS.PIPE_SEGMENT_MATERIAL_CL!A:B,2,FALSE)) = TRUE, "нет в справочнике", VLOOKUP(K630,PODS.PIPE_SEGMENT_MATERIAL_CL!A:B,2,FALSE))</f>
        <v>нет в справочнике</v>
      </c>
      <c r="AA630" s="96" t="str">
        <f>IF(ISNA(VLOOKUP(L630,PODS.PIPE_SEGMENT_MANUFACTURER!A:B,2,FALSE)) = TRUE, "нет в справочнике", VLOOKUP(L630,PODS.PIPE_SEGMENT_MANUFACTURER!A:B,2,FALSE))</f>
        <v>нет в справочнике</v>
      </c>
      <c r="AB630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30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31" spans="1:29">
      <c r="A631" s="12"/>
      <c r="B631" s="14"/>
      <c r="C631" s="15"/>
      <c r="D631" s="11"/>
      <c r="E631" s="12"/>
      <c r="F631" s="12"/>
      <c r="G631" s="8"/>
      <c r="H631" s="8"/>
      <c r="I631" s="8"/>
      <c r="J631" s="12"/>
      <c r="K631" s="8"/>
      <c r="L631" s="8"/>
      <c r="M631" s="8"/>
      <c r="N631" s="24"/>
      <c r="O631" s="13"/>
      <c r="P631" s="13"/>
      <c r="Q631" s="13"/>
      <c r="R631" s="13"/>
      <c r="S631" s="17"/>
      <c r="T631" s="56"/>
      <c r="U631" s="96" t="str">
        <f>IF(ISNA(VLOOKUP(A631,'Служебный лист'!D:D:'Служебный лист'!E:E,2,FALSE)) = TRUE, "Газопровод не найден", VLOOKUP(A631,'Служебный лист'!D:E,2,FALSE))</f>
        <v>Газопровод не найден</v>
      </c>
      <c r="V631" s="96" t="str">
        <f>IF(ISNA(VLOOKUP(D631,PODS.DOT_CLASS_RATING_CL!A:B,2,FALSE)) = TRUE, "нет в справочнике", VLOOKUP(D631,PODS.DOT_CLASS_RATING_CL!A:B,2,FALSE))</f>
        <v>нет в справочнике</v>
      </c>
      <c r="W631" s="96" t="str">
        <f>IF(ISNA(VLOOKUP(E631,PODS.NOMINAL_DIAMETR_CL!A:B,2,FALSE)) = TRUE, "нет в справочнике", VLOOKUP(E631,PODS.NOMINAL_DIAMETR_CL!A:B,2,FALSE))</f>
        <v>нет в справочнике</v>
      </c>
      <c r="X631" s="96" t="str">
        <f>IF(ISNA(VLOOKUP(F631,PODS.NOMINAL_WALL_THICKNESS_CL!A:B,2,FALSE)) = TRUE, "нет в справочнике", VLOOKUP(F631,PODS.NOMINAL_WALL_THICKNESS_CL!A:B,2,FALSE))</f>
        <v>нет в справочнике</v>
      </c>
      <c r="Y631" s="96" t="str">
        <f>IF(ISNA(VLOOKUP(J631,PODS.PIPE_LONG_SEAM_GCL!A:B,2,FALSE)) = TRUE, "нет в справочнике", VLOOKUP(J631,PODS.PIPE_LONG_SEAM_GCL!A:B,2,FALSE))</f>
        <v>нет в справочнике</v>
      </c>
      <c r="Z631" s="96" t="str">
        <f>IF(ISNA(VLOOKUP(K631,PODS.PIPE_SEGMENT_MATERIAL_CL!A:B,2,FALSE)) = TRUE, "нет в справочнике", VLOOKUP(K631,PODS.PIPE_SEGMENT_MATERIAL_CL!A:B,2,FALSE))</f>
        <v>нет в справочнике</v>
      </c>
      <c r="AA631" s="96" t="str">
        <f>IF(ISNA(VLOOKUP(L631,PODS.PIPE_SEGMENT_MANUFACTURER!A:B,2,FALSE)) = TRUE, "нет в справочнике", VLOOKUP(L631,PODS.PIPE_SEGMENT_MANUFACTURER!A:B,2,FALSE))</f>
        <v>нет в справочнике</v>
      </c>
      <c r="AB631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31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32" spans="1:29">
      <c r="A632" s="12"/>
      <c r="B632" s="14"/>
      <c r="C632" s="15"/>
      <c r="D632" s="11"/>
      <c r="E632" s="12"/>
      <c r="F632" s="12"/>
      <c r="G632" s="8"/>
      <c r="H632" s="8"/>
      <c r="I632" s="8"/>
      <c r="J632" s="12"/>
      <c r="K632" s="8"/>
      <c r="L632" s="8"/>
      <c r="M632" s="8"/>
      <c r="N632" s="24"/>
      <c r="O632" s="13"/>
      <c r="P632" s="13"/>
      <c r="Q632" s="13"/>
      <c r="R632" s="13"/>
      <c r="S632" s="17"/>
      <c r="T632" s="56"/>
      <c r="U632" s="96" t="str">
        <f>IF(ISNA(VLOOKUP(A632,'Служебный лист'!D:D:'Служебный лист'!E:E,2,FALSE)) = TRUE, "Газопровод не найден", VLOOKUP(A632,'Служебный лист'!D:E,2,FALSE))</f>
        <v>Газопровод не найден</v>
      </c>
      <c r="V632" s="96" t="str">
        <f>IF(ISNA(VLOOKUP(D632,PODS.DOT_CLASS_RATING_CL!A:B,2,FALSE)) = TRUE, "нет в справочнике", VLOOKUP(D632,PODS.DOT_CLASS_RATING_CL!A:B,2,FALSE))</f>
        <v>нет в справочнике</v>
      </c>
      <c r="W632" s="96" t="str">
        <f>IF(ISNA(VLOOKUP(E632,PODS.NOMINAL_DIAMETR_CL!A:B,2,FALSE)) = TRUE, "нет в справочнике", VLOOKUP(E632,PODS.NOMINAL_DIAMETR_CL!A:B,2,FALSE))</f>
        <v>нет в справочнике</v>
      </c>
      <c r="X632" s="96" t="str">
        <f>IF(ISNA(VLOOKUP(F632,PODS.NOMINAL_WALL_THICKNESS_CL!A:B,2,FALSE)) = TRUE, "нет в справочнике", VLOOKUP(F632,PODS.NOMINAL_WALL_THICKNESS_CL!A:B,2,FALSE))</f>
        <v>нет в справочнике</v>
      </c>
      <c r="Y632" s="96" t="str">
        <f>IF(ISNA(VLOOKUP(J632,PODS.PIPE_LONG_SEAM_GCL!A:B,2,FALSE)) = TRUE, "нет в справочнике", VLOOKUP(J632,PODS.PIPE_LONG_SEAM_GCL!A:B,2,FALSE))</f>
        <v>нет в справочнике</v>
      </c>
      <c r="Z632" s="96" t="str">
        <f>IF(ISNA(VLOOKUP(K632,PODS.PIPE_SEGMENT_MATERIAL_CL!A:B,2,FALSE)) = TRUE, "нет в справочнике", VLOOKUP(K632,PODS.PIPE_SEGMENT_MATERIAL_CL!A:B,2,FALSE))</f>
        <v>нет в справочнике</v>
      </c>
      <c r="AA632" s="96" t="str">
        <f>IF(ISNA(VLOOKUP(L632,PODS.PIPE_SEGMENT_MANUFACTURER!A:B,2,FALSE)) = TRUE, "нет в справочнике", VLOOKUP(L632,PODS.PIPE_SEGMENT_MANUFACTURER!A:B,2,FALSE))</f>
        <v>нет в справочнике</v>
      </c>
      <c r="AB632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32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33" spans="1:29">
      <c r="A633" s="12"/>
      <c r="B633" s="14"/>
      <c r="C633" s="15"/>
      <c r="D633" s="11"/>
      <c r="E633" s="12"/>
      <c r="F633" s="12"/>
      <c r="G633" s="8"/>
      <c r="H633" s="8"/>
      <c r="I633" s="8"/>
      <c r="J633" s="12"/>
      <c r="K633" s="8"/>
      <c r="L633" s="8"/>
      <c r="M633" s="8"/>
      <c r="N633" s="24"/>
      <c r="O633" s="13"/>
      <c r="P633" s="13"/>
      <c r="Q633" s="13"/>
      <c r="R633" s="13"/>
      <c r="S633" s="17"/>
      <c r="T633" s="56"/>
      <c r="U633" s="96" t="str">
        <f>IF(ISNA(VLOOKUP(A633,'Служебный лист'!D:D:'Служебный лист'!E:E,2,FALSE)) = TRUE, "Газопровод не найден", VLOOKUP(A633,'Служебный лист'!D:E,2,FALSE))</f>
        <v>Газопровод не найден</v>
      </c>
      <c r="V633" s="96" t="str">
        <f>IF(ISNA(VLOOKUP(D633,PODS.DOT_CLASS_RATING_CL!A:B,2,FALSE)) = TRUE, "нет в справочнике", VLOOKUP(D633,PODS.DOT_CLASS_RATING_CL!A:B,2,FALSE))</f>
        <v>нет в справочнике</v>
      </c>
      <c r="W633" s="96" t="str">
        <f>IF(ISNA(VLOOKUP(E633,PODS.NOMINAL_DIAMETR_CL!A:B,2,FALSE)) = TRUE, "нет в справочнике", VLOOKUP(E633,PODS.NOMINAL_DIAMETR_CL!A:B,2,FALSE))</f>
        <v>нет в справочнике</v>
      </c>
      <c r="X633" s="96" t="str">
        <f>IF(ISNA(VLOOKUP(F633,PODS.NOMINAL_WALL_THICKNESS_CL!A:B,2,FALSE)) = TRUE, "нет в справочнике", VLOOKUP(F633,PODS.NOMINAL_WALL_THICKNESS_CL!A:B,2,FALSE))</f>
        <v>нет в справочнике</v>
      </c>
      <c r="Y633" s="96" t="str">
        <f>IF(ISNA(VLOOKUP(J633,PODS.PIPE_LONG_SEAM_GCL!A:B,2,FALSE)) = TRUE, "нет в справочнике", VLOOKUP(J633,PODS.PIPE_LONG_SEAM_GCL!A:B,2,FALSE))</f>
        <v>нет в справочнике</v>
      </c>
      <c r="Z633" s="96" t="str">
        <f>IF(ISNA(VLOOKUP(K633,PODS.PIPE_SEGMENT_MATERIAL_CL!A:B,2,FALSE)) = TRUE, "нет в справочнике", VLOOKUP(K633,PODS.PIPE_SEGMENT_MATERIAL_CL!A:B,2,FALSE))</f>
        <v>нет в справочнике</v>
      </c>
      <c r="AA633" s="96" t="str">
        <f>IF(ISNA(VLOOKUP(L633,PODS.PIPE_SEGMENT_MANUFACTURER!A:B,2,FALSE)) = TRUE, "нет в справочнике", VLOOKUP(L633,PODS.PIPE_SEGMENT_MANUFACTURER!A:B,2,FALSE))</f>
        <v>нет в справочнике</v>
      </c>
      <c r="AB633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33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34" spans="1:29">
      <c r="A634" s="12"/>
      <c r="B634" s="14"/>
      <c r="C634" s="15"/>
      <c r="D634" s="11"/>
      <c r="E634" s="12"/>
      <c r="F634" s="12"/>
      <c r="G634" s="8"/>
      <c r="H634" s="8"/>
      <c r="I634" s="8"/>
      <c r="J634" s="12"/>
      <c r="K634" s="8"/>
      <c r="L634" s="8"/>
      <c r="M634" s="8"/>
      <c r="N634" s="24"/>
      <c r="O634" s="13"/>
      <c r="P634" s="13"/>
      <c r="Q634" s="13"/>
      <c r="R634" s="13"/>
      <c r="S634" s="17"/>
      <c r="T634" s="56"/>
      <c r="U634" s="96" t="str">
        <f>IF(ISNA(VLOOKUP(A634,'Служебный лист'!D:D:'Служебный лист'!E:E,2,FALSE)) = TRUE, "Газопровод не найден", VLOOKUP(A634,'Служебный лист'!D:E,2,FALSE))</f>
        <v>Газопровод не найден</v>
      </c>
      <c r="V634" s="96" t="str">
        <f>IF(ISNA(VLOOKUP(D634,PODS.DOT_CLASS_RATING_CL!A:B,2,FALSE)) = TRUE, "нет в справочнике", VLOOKUP(D634,PODS.DOT_CLASS_RATING_CL!A:B,2,FALSE))</f>
        <v>нет в справочнике</v>
      </c>
      <c r="W634" s="96" t="str">
        <f>IF(ISNA(VLOOKUP(E634,PODS.NOMINAL_DIAMETR_CL!A:B,2,FALSE)) = TRUE, "нет в справочнике", VLOOKUP(E634,PODS.NOMINAL_DIAMETR_CL!A:B,2,FALSE))</f>
        <v>нет в справочнике</v>
      </c>
      <c r="X634" s="96" t="str">
        <f>IF(ISNA(VLOOKUP(F634,PODS.NOMINAL_WALL_THICKNESS_CL!A:B,2,FALSE)) = TRUE, "нет в справочнике", VLOOKUP(F634,PODS.NOMINAL_WALL_THICKNESS_CL!A:B,2,FALSE))</f>
        <v>нет в справочнике</v>
      </c>
      <c r="Y634" s="96" t="str">
        <f>IF(ISNA(VLOOKUP(J634,PODS.PIPE_LONG_SEAM_GCL!A:B,2,FALSE)) = TRUE, "нет в справочнике", VLOOKUP(J634,PODS.PIPE_LONG_SEAM_GCL!A:B,2,FALSE))</f>
        <v>нет в справочнике</v>
      </c>
      <c r="Z634" s="96" t="str">
        <f>IF(ISNA(VLOOKUP(K634,PODS.PIPE_SEGMENT_MATERIAL_CL!A:B,2,FALSE)) = TRUE, "нет в справочнике", VLOOKUP(K634,PODS.PIPE_SEGMENT_MATERIAL_CL!A:B,2,FALSE))</f>
        <v>нет в справочнике</v>
      </c>
      <c r="AA634" s="96" t="str">
        <f>IF(ISNA(VLOOKUP(L634,PODS.PIPE_SEGMENT_MANUFACTURER!A:B,2,FALSE)) = TRUE, "нет в справочнике", VLOOKUP(L634,PODS.PIPE_SEGMENT_MANUFACTURER!A:B,2,FALSE))</f>
        <v>нет в справочнике</v>
      </c>
      <c r="AB634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34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35" spans="1:29">
      <c r="A635" s="12"/>
      <c r="B635" s="14"/>
      <c r="C635" s="15"/>
      <c r="D635" s="11"/>
      <c r="E635" s="12"/>
      <c r="F635" s="12"/>
      <c r="G635" s="8"/>
      <c r="H635" s="8"/>
      <c r="I635" s="8"/>
      <c r="J635" s="12"/>
      <c r="K635" s="8"/>
      <c r="L635" s="8"/>
      <c r="M635" s="8"/>
      <c r="N635" s="24"/>
      <c r="O635" s="13"/>
      <c r="P635" s="13"/>
      <c r="Q635" s="13"/>
      <c r="R635" s="13"/>
      <c r="S635" s="17"/>
      <c r="T635" s="56"/>
      <c r="U635" s="96" t="str">
        <f>IF(ISNA(VLOOKUP(A635,'Служебный лист'!D:D:'Служебный лист'!E:E,2,FALSE)) = TRUE, "Газопровод не найден", VLOOKUP(A635,'Служебный лист'!D:E,2,FALSE))</f>
        <v>Газопровод не найден</v>
      </c>
      <c r="V635" s="96" t="str">
        <f>IF(ISNA(VLOOKUP(D635,PODS.DOT_CLASS_RATING_CL!A:B,2,FALSE)) = TRUE, "нет в справочнике", VLOOKUP(D635,PODS.DOT_CLASS_RATING_CL!A:B,2,FALSE))</f>
        <v>нет в справочнике</v>
      </c>
      <c r="W635" s="96" t="str">
        <f>IF(ISNA(VLOOKUP(E635,PODS.NOMINAL_DIAMETR_CL!A:B,2,FALSE)) = TRUE, "нет в справочнике", VLOOKUP(E635,PODS.NOMINAL_DIAMETR_CL!A:B,2,FALSE))</f>
        <v>нет в справочнике</v>
      </c>
      <c r="X635" s="96" t="str">
        <f>IF(ISNA(VLOOKUP(F635,PODS.NOMINAL_WALL_THICKNESS_CL!A:B,2,FALSE)) = TRUE, "нет в справочнике", VLOOKUP(F635,PODS.NOMINAL_WALL_THICKNESS_CL!A:B,2,FALSE))</f>
        <v>нет в справочнике</v>
      </c>
      <c r="Y635" s="96" t="str">
        <f>IF(ISNA(VLOOKUP(J635,PODS.PIPE_LONG_SEAM_GCL!A:B,2,FALSE)) = TRUE, "нет в справочнике", VLOOKUP(J635,PODS.PIPE_LONG_SEAM_GCL!A:B,2,FALSE))</f>
        <v>нет в справочнике</v>
      </c>
      <c r="Z635" s="96" t="str">
        <f>IF(ISNA(VLOOKUP(K635,PODS.PIPE_SEGMENT_MATERIAL_CL!A:B,2,FALSE)) = TRUE, "нет в справочнике", VLOOKUP(K635,PODS.PIPE_SEGMENT_MATERIAL_CL!A:B,2,FALSE))</f>
        <v>нет в справочнике</v>
      </c>
      <c r="AA635" s="96" t="str">
        <f>IF(ISNA(VLOOKUP(L635,PODS.PIPE_SEGMENT_MANUFACTURER!A:B,2,FALSE)) = TRUE, "нет в справочнике", VLOOKUP(L635,PODS.PIPE_SEGMENT_MANUFACTURER!A:B,2,FALSE))</f>
        <v>нет в справочнике</v>
      </c>
      <c r="AB635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35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36" spans="1:29">
      <c r="A636" s="12"/>
      <c r="B636" s="14"/>
      <c r="C636" s="15"/>
      <c r="D636" s="11"/>
      <c r="E636" s="12"/>
      <c r="F636" s="12"/>
      <c r="G636" s="8"/>
      <c r="H636" s="8"/>
      <c r="I636" s="8"/>
      <c r="J636" s="12"/>
      <c r="K636" s="8"/>
      <c r="L636" s="8"/>
      <c r="M636" s="8"/>
      <c r="N636" s="24"/>
      <c r="O636" s="13"/>
      <c r="P636" s="13"/>
      <c r="Q636" s="13"/>
      <c r="R636" s="13"/>
      <c r="S636" s="17"/>
      <c r="T636" s="56"/>
      <c r="U636" s="96" t="str">
        <f>IF(ISNA(VLOOKUP(A636,'Служебный лист'!D:D:'Служебный лист'!E:E,2,FALSE)) = TRUE, "Газопровод не найден", VLOOKUP(A636,'Служебный лист'!D:E,2,FALSE))</f>
        <v>Газопровод не найден</v>
      </c>
      <c r="V636" s="96" t="str">
        <f>IF(ISNA(VLOOKUP(D636,PODS.DOT_CLASS_RATING_CL!A:B,2,FALSE)) = TRUE, "нет в справочнике", VLOOKUP(D636,PODS.DOT_CLASS_RATING_CL!A:B,2,FALSE))</f>
        <v>нет в справочнике</v>
      </c>
      <c r="W636" s="96" t="str">
        <f>IF(ISNA(VLOOKUP(E636,PODS.NOMINAL_DIAMETR_CL!A:B,2,FALSE)) = TRUE, "нет в справочнике", VLOOKUP(E636,PODS.NOMINAL_DIAMETR_CL!A:B,2,FALSE))</f>
        <v>нет в справочнике</v>
      </c>
      <c r="X636" s="96" t="str">
        <f>IF(ISNA(VLOOKUP(F636,PODS.NOMINAL_WALL_THICKNESS_CL!A:B,2,FALSE)) = TRUE, "нет в справочнике", VLOOKUP(F636,PODS.NOMINAL_WALL_THICKNESS_CL!A:B,2,FALSE))</f>
        <v>нет в справочнике</v>
      </c>
      <c r="Y636" s="96" t="str">
        <f>IF(ISNA(VLOOKUP(J636,PODS.PIPE_LONG_SEAM_GCL!A:B,2,FALSE)) = TRUE, "нет в справочнике", VLOOKUP(J636,PODS.PIPE_LONG_SEAM_GCL!A:B,2,FALSE))</f>
        <v>нет в справочнике</v>
      </c>
      <c r="Z636" s="96" t="str">
        <f>IF(ISNA(VLOOKUP(K636,PODS.PIPE_SEGMENT_MATERIAL_CL!A:B,2,FALSE)) = TRUE, "нет в справочнике", VLOOKUP(K636,PODS.PIPE_SEGMENT_MATERIAL_CL!A:B,2,FALSE))</f>
        <v>нет в справочнике</v>
      </c>
      <c r="AA636" s="96" t="str">
        <f>IF(ISNA(VLOOKUP(L636,PODS.PIPE_SEGMENT_MANUFACTURER!A:B,2,FALSE)) = TRUE, "нет в справочнике", VLOOKUP(L636,PODS.PIPE_SEGMENT_MANUFACTURER!A:B,2,FALSE))</f>
        <v>нет в справочнике</v>
      </c>
      <c r="AB636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36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37" spans="1:29">
      <c r="A637" s="12"/>
      <c r="B637" s="14"/>
      <c r="C637" s="15"/>
      <c r="D637" s="11"/>
      <c r="E637" s="12"/>
      <c r="F637" s="12"/>
      <c r="G637" s="8"/>
      <c r="H637" s="8"/>
      <c r="I637" s="8"/>
      <c r="J637" s="12"/>
      <c r="K637" s="8"/>
      <c r="L637" s="8"/>
      <c r="M637" s="8"/>
      <c r="N637" s="24"/>
      <c r="O637" s="13"/>
      <c r="P637" s="13"/>
      <c r="Q637" s="13"/>
      <c r="R637" s="13"/>
      <c r="S637" s="17"/>
      <c r="T637" s="56"/>
      <c r="U637" s="96" t="str">
        <f>IF(ISNA(VLOOKUP(A637,'Служебный лист'!D:D:'Служебный лист'!E:E,2,FALSE)) = TRUE, "Газопровод не найден", VLOOKUP(A637,'Служебный лист'!D:E,2,FALSE))</f>
        <v>Газопровод не найден</v>
      </c>
      <c r="V637" s="96" t="str">
        <f>IF(ISNA(VLOOKUP(D637,PODS.DOT_CLASS_RATING_CL!A:B,2,FALSE)) = TRUE, "нет в справочнике", VLOOKUP(D637,PODS.DOT_CLASS_RATING_CL!A:B,2,FALSE))</f>
        <v>нет в справочнике</v>
      </c>
      <c r="W637" s="96" t="str">
        <f>IF(ISNA(VLOOKUP(E637,PODS.NOMINAL_DIAMETR_CL!A:B,2,FALSE)) = TRUE, "нет в справочнике", VLOOKUP(E637,PODS.NOMINAL_DIAMETR_CL!A:B,2,FALSE))</f>
        <v>нет в справочнике</v>
      </c>
      <c r="X637" s="96" t="str">
        <f>IF(ISNA(VLOOKUP(F637,PODS.NOMINAL_WALL_THICKNESS_CL!A:B,2,FALSE)) = TRUE, "нет в справочнике", VLOOKUP(F637,PODS.NOMINAL_WALL_THICKNESS_CL!A:B,2,FALSE))</f>
        <v>нет в справочнике</v>
      </c>
      <c r="Y637" s="96" t="str">
        <f>IF(ISNA(VLOOKUP(J637,PODS.PIPE_LONG_SEAM_GCL!A:B,2,FALSE)) = TRUE, "нет в справочнике", VLOOKUP(J637,PODS.PIPE_LONG_SEAM_GCL!A:B,2,FALSE))</f>
        <v>нет в справочнике</v>
      </c>
      <c r="Z637" s="96" t="str">
        <f>IF(ISNA(VLOOKUP(K637,PODS.PIPE_SEGMENT_MATERIAL_CL!A:B,2,FALSE)) = TRUE, "нет в справочнике", VLOOKUP(K637,PODS.PIPE_SEGMENT_MATERIAL_CL!A:B,2,FALSE))</f>
        <v>нет в справочнике</v>
      </c>
      <c r="AA637" s="96" t="str">
        <f>IF(ISNA(VLOOKUP(L637,PODS.PIPE_SEGMENT_MANUFACTURER!A:B,2,FALSE)) = TRUE, "нет в справочнике", VLOOKUP(L637,PODS.PIPE_SEGMENT_MANUFACTURER!A:B,2,FALSE))</f>
        <v>нет в справочнике</v>
      </c>
      <c r="AB637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37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38" spans="1:29">
      <c r="A638" s="12"/>
      <c r="B638" s="14"/>
      <c r="C638" s="15"/>
      <c r="D638" s="11"/>
      <c r="E638" s="12"/>
      <c r="F638" s="12"/>
      <c r="G638" s="8"/>
      <c r="H638" s="8"/>
      <c r="I638" s="8"/>
      <c r="J638" s="12"/>
      <c r="K638" s="8"/>
      <c r="L638" s="8"/>
      <c r="M638" s="8"/>
      <c r="N638" s="24"/>
      <c r="O638" s="13"/>
      <c r="P638" s="13"/>
      <c r="Q638" s="13"/>
      <c r="R638" s="13"/>
      <c r="S638" s="17"/>
      <c r="T638" s="56"/>
      <c r="U638" s="96" t="str">
        <f>IF(ISNA(VLOOKUP(A638,'Служебный лист'!D:D:'Служебный лист'!E:E,2,FALSE)) = TRUE, "Газопровод не найден", VLOOKUP(A638,'Служебный лист'!D:E,2,FALSE))</f>
        <v>Газопровод не найден</v>
      </c>
      <c r="V638" s="96" t="str">
        <f>IF(ISNA(VLOOKUP(D638,PODS.DOT_CLASS_RATING_CL!A:B,2,FALSE)) = TRUE, "нет в справочнике", VLOOKUP(D638,PODS.DOT_CLASS_RATING_CL!A:B,2,FALSE))</f>
        <v>нет в справочнике</v>
      </c>
      <c r="W638" s="96" t="str">
        <f>IF(ISNA(VLOOKUP(E638,PODS.NOMINAL_DIAMETR_CL!A:B,2,FALSE)) = TRUE, "нет в справочнике", VLOOKUP(E638,PODS.NOMINAL_DIAMETR_CL!A:B,2,FALSE))</f>
        <v>нет в справочнике</v>
      </c>
      <c r="X638" s="96" t="str">
        <f>IF(ISNA(VLOOKUP(F638,PODS.NOMINAL_WALL_THICKNESS_CL!A:B,2,FALSE)) = TRUE, "нет в справочнике", VLOOKUP(F638,PODS.NOMINAL_WALL_THICKNESS_CL!A:B,2,FALSE))</f>
        <v>нет в справочнике</v>
      </c>
      <c r="Y638" s="96" t="str">
        <f>IF(ISNA(VLOOKUP(J638,PODS.PIPE_LONG_SEAM_GCL!A:B,2,FALSE)) = TRUE, "нет в справочнике", VLOOKUP(J638,PODS.PIPE_LONG_SEAM_GCL!A:B,2,FALSE))</f>
        <v>нет в справочнике</v>
      </c>
      <c r="Z638" s="96" t="str">
        <f>IF(ISNA(VLOOKUP(K638,PODS.PIPE_SEGMENT_MATERIAL_CL!A:B,2,FALSE)) = TRUE, "нет в справочнике", VLOOKUP(K638,PODS.PIPE_SEGMENT_MATERIAL_CL!A:B,2,FALSE))</f>
        <v>нет в справочнике</v>
      </c>
      <c r="AA638" s="96" t="str">
        <f>IF(ISNA(VLOOKUP(L638,PODS.PIPE_SEGMENT_MANUFACTURER!A:B,2,FALSE)) = TRUE, "нет в справочнике", VLOOKUP(L638,PODS.PIPE_SEGMENT_MANUFACTURER!A:B,2,FALSE))</f>
        <v>нет в справочнике</v>
      </c>
      <c r="AB638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38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39" spans="1:29">
      <c r="A639" s="12"/>
      <c r="B639" s="14"/>
      <c r="C639" s="15"/>
      <c r="D639" s="11"/>
      <c r="E639" s="12"/>
      <c r="F639" s="12"/>
      <c r="G639" s="8"/>
      <c r="H639" s="8"/>
      <c r="I639" s="8"/>
      <c r="J639" s="12"/>
      <c r="K639" s="8"/>
      <c r="L639" s="8"/>
      <c r="M639" s="8"/>
      <c r="N639" s="24"/>
      <c r="O639" s="13"/>
      <c r="P639" s="13"/>
      <c r="Q639" s="13"/>
      <c r="R639" s="13"/>
      <c r="S639" s="17"/>
      <c r="T639" s="56"/>
      <c r="U639" s="96" t="str">
        <f>IF(ISNA(VLOOKUP(A639,'Служебный лист'!D:D:'Служебный лист'!E:E,2,FALSE)) = TRUE, "Газопровод не найден", VLOOKUP(A639,'Служебный лист'!D:E,2,FALSE))</f>
        <v>Газопровод не найден</v>
      </c>
      <c r="V639" s="96" t="str">
        <f>IF(ISNA(VLOOKUP(D639,PODS.DOT_CLASS_RATING_CL!A:B,2,FALSE)) = TRUE, "нет в справочнике", VLOOKUP(D639,PODS.DOT_CLASS_RATING_CL!A:B,2,FALSE))</f>
        <v>нет в справочнике</v>
      </c>
      <c r="W639" s="96" t="str">
        <f>IF(ISNA(VLOOKUP(E639,PODS.NOMINAL_DIAMETR_CL!A:B,2,FALSE)) = TRUE, "нет в справочнике", VLOOKUP(E639,PODS.NOMINAL_DIAMETR_CL!A:B,2,FALSE))</f>
        <v>нет в справочнике</v>
      </c>
      <c r="X639" s="96" t="str">
        <f>IF(ISNA(VLOOKUP(F639,PODS.NOMINAL_WALL_THICKNESS_CL!A:B,2,FALSE)) = TRUE, "нет в справочнике", VLOOKUP(F639,PODS.NOMINAL_WALL_THICKNESS_CL!A:B,2,FALSE))</f>
        <v>нет в справочнике</v>
      </c>
      <c r="Y639" s="96" t="str">
        <f>IF(ISNA(VLOOKUP(J639,PODS.PIPE_LONG_SEAM_GCL!A:B,2,FALSE)) = TRUE, "нет в справочнике", VLOOKUP(J639,PODS.PIPE_LONG_SEAM_GCL!A:B,2,FALSE))</f>
        <v>нет в справочнике</v>
      </c>
      <c r="Z639" s="96" t="str">
        <f>IF(ISNA(VLOOKUP(K639,PODS.PIPE_SEGMENT_MATERIAL_CL!A:B,2,FALSE)) = TRUE, "нет в справочнике", VLOOKUP(K639,PODS.PIPE_SEGMENT_MATERIAL_CL!A:B,2,FALSE))</f>
        <v>нет в справочнике</v>
      </c>
      <c r="AA639" s="96" t="str">
        <f>IF(ISNA(VLOOKUP(L639,PODS.PIPE_SEGMENT_MANUFACTURER!A:B,2,FALSE)) = TRUE, "нет в справочнике", VLOOKUP(L639,PODS.PIPE_SEGMENT_MANUFACTURER!A:B,2,FALSE))</f>
        <v>нет в справочнике</v>
      </c>
      <c r="AB639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39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40" spans="1:29">
      <c r="A640" s="12"/>
      <c r="B640" s="14"/>
      <c r="C640" s="15"/>
      <c r="D640" s="11"/>
      <c r="E640" s="12"/>
      <c r="F640" s="12"/>
      <c r="G640" s="8"/>
      <c r="H640" s="8"/>
      <c r="I640" s="8"/>
      <c r="J640" s="12"/>
      <c r="K640" s="8"/>
      <c r="L640" s="8"/>
      <c r="M640" s="8"/>
      <c r="N640" s="24"/>
      <c r="O640" s="13"/>
      <c r="P640" s="13"/>
      <c r="Q640" s="13"/>
      <c r="R640" s="13"/>
      <c r="S640" s="17"/>
      <c r="T640" s="56"/>
      <c r="U640" s="96" t="str">
        <f>IF(ISNA(VLOOKUP(A640,'Служебный лист'!D:D:'Служебный лист'!E:E,2,FALSE)) = TRUE, "Газопровод не найден", VLOOKUP(A640,'Служебный лист'!D:E,2,FALSE))</f>
        <v>Газопровод не найден</v>
      </c>
      <c r="V640" s="96" t="str">
        <f>IF(ISNA(VLOOKUP(D640,PODS.DOT_CLASS_RATING_CL!A:B,2,FALSE)) = TRUE, "нет в справочнике", VLOOKUP(D640,PODS.DOT_CLASS_RATING_CL!A:B,2,FALSE))</f>
        <v>нет в справочнике</v>
      </c>
      <c r="W640" s="96" t="str">
        <f>IF(ISNA(VLOOKUP(E640,PODS.NOMINAL_DIAMETR_CL!A:B,2,FALSE)) = TRUE, "нет в справочнике", VLOOKUP(E640,PODS.NOMINAL_DIAMETR_CL!A:B,2,FALSE))</f>
        <v>нет в справочнике</v>
      </c>
      <c r="X640" s="96" t="str">
        <f>IF(ISNA(VLOOKUP(F640,PODS.NOMINAL_WALL_THICKNESS_CL!A:B,2,FALSE)) = TRUE, "нет в справочнике", VLOOKUP(F640,PODS.NOMINAL_WALL_THICKNESS_CL!A:B,2,FALSE))</f>
        <v>нет в справочнике</v>
      </c>
      <c r="Y640" s="96" t="str">
        <f>IF(ISNA(VLOOKUP(J640,PODS.PIPE_LONG_SEAM_GCL!A:B,2,FALSE)) = TRUE, "нет в справочнике", VLOOKUP(J640,PODS.PIPE_LONG_SEAM_GCL!A:B,2,FALSE))</f>
        <v>нет в справочнике</v>
      </c>
      <c r="Z640" s="96" t="str">
        <f>IF(ISNA(VLOOKUP(K640,PODS.PIPE_SEGMENT_MATERIAL_CL!A:B,2,FALSE)) = TRUE, "нет в справочнике", VLOOKUP(K640,PODS.PIPE_SEGMENT_MATERIAL_CL!A:B,2,FALSE))</f>
        <v>нет в справочнике</v>
      </c>
      <c r="AA640" s="96" t="str">
        <f>IF(ISNA(VLOOKUP(L640,PODS.PIPE_SEGMENT_MANUFACTURER!A:B,2,FALSE)) = TRUE, "нет в справочнике", VLOOKUP(L640,PODS.PIPE_SEGMENT_MANUFACTURER!A:B,2,FALSE))</f>
        <v>нет в справочнике</v>
      </c>
      <c r="AB640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40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41" spans="1:29">
      <c r="A641" s="12"/>
      <c r="B641" s="14"/>
      <c r="C641" s="15"/>
      <c r="D641" s="11"/>
      <c r="E641" s="12"/>
      <c r="F641" s="12"/>
      <c r="G641" s="8"/>
      <c r="H641" s="8"/>
      <c r="I641" s="8"/>
      <c r="J641" s="12"/>
      <c r="K641" s="8"/>
      <c r="L641" s="8"/>
      <c r="M641" s="8"/>
      <c r="N641" s="24"/>
      <c r="O641" s="13"/>
      <c r="P641" s="13"/>
      <c r="Q641" s="13"/>
      <c r="R641" s="13"/>
      <c r="S641" s="17"/>
      <c r="T641" s="56"/>
      <c r="U641" s="96" t="str">
        <f>IF(ISNA(VLOOKUP(A641,'Служебный лист'!D:D:'Служебный лист'!E:E,2,FALSE)) = TRUE, "Газопровод не найден", VLOOKUP(A641,'Служебный лист'!D:E,2,FALSE))</f>
        <v>Газопровод не найден</v>
      </c>
      <c r="V641" s="96" t="str">
        <f>IF(ISNA(VLOOKUP(D641,PODS.DOT_CLASS_RATING_CL!A:B,2,FALSE)) = TRUE, "нет в справочнике", VLOOKUP(D641,PODS.DOT_CLASS_RATING_CL!A:B,2,FALSE))</f>
        <v>нет в справочнике</v>
      </c>
      <c r="W641" s="96" t="str">
        <f>IF(ISNA(VLOOKUP(E641,PODS.NOMINAL_DIAMETR_CL!A:B,2,FALSE)) = TRUE, "нет в справочнике", VLOOKUP(E641,PODS.NOMINAL_DIAMETR_CL!A:B,2,FALSE))</f>
        <v>нет в справочнике</v>
      </c>
      <c r="X641" s="96" t="str">
        <f>IF(ISNA(VLOOKUP(F641,PODS.NOMINAL_WALL_THICKNESS_CL!A:B,2,FALSE)) = TRUE, "нет в справочнике", VLOOKUP(F641,PODS.NOMINAL_WALL_THICKNESS_CL!A:B,2,FALSE))</f>
        <v>нет в справочнике</v>
      </c>
      <c r="Y641" s="96" t="str">
        <f>IF(ISNA(VLOOKUP(J641,PODS.PIPE_LONG_SEAM_GCL!A:B,2,FALSE)) = TRUE, "нет в справочнике", VLOOKUP(J641,PODS.PIPE_LONG_SEAM_GCL!A:B,2,FALSE))</f>
        <v>нет в справочнике</v>
      </c>
      <c r="Z641" s="96" t="str">
        <f>IF(ISNA(VLOOKUP(K641,PODS.PIPE_SEGMENT_MATERIAL_CL!A:B,2,FALSE)) = TRUE, "нет в справочнике", VLOOKUP(K641,PODS.PIPE_SEGMENT_MATERIAL_CL!A:B,2,FALSE))</f>
        <v>нет в справочнике</v>
      </c>
      <c r="AA641" s="96" t="str">
        <f>IF(ISNA(VLOOKUP(L641,PODS.PIPE_SEGMENT_MANUFACTURER!A:B,2,FALSE)) = TRUE, "нет в справочнике", VLOOKUP(L641,PODS.PIPE_SEGMENT_MANUFACTURER!A:B,2,FALSE))</f>
        <v>нет в справочнике</v>
      </c>
      <c r="AB641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41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42" spans="1:29">
      <c r="A642" s="12"/>
      <c r="B642" s="14"/>
      <c r="C642" s="15"/>
      <c r="D642" s="11"/>
      <c r="E642" s="12"/>
      <c r="F642" s="12"/>
      <c r="G642" s="8"/>
      <c r="H642" s="8"/>
      <c r="I642" s="8"/>
      <c r="J642" s="12"/>
      <c r="K642" s="8"/>
      <c r="L642" s="8"/>
      <c r="M642" s="8"/>
      <c r="N642" s="24"/>
      <c r="O642" s="13"/>
      <c r="P642" s="13"/>
      <c r="Q642" s="13"/>
      <c r="R642" s="13"/>
      <c r="S642" s="17"/>
      <c r="T642" s="56"/>
      <c r="U642" s="96" t="str">
        <f>IF(ISNA(VLOOKUP(A642,'Служебный лист'!D:D:'Служебный лист'!E:E,2,FALSE)) = TRUE, "Газопровод не найден", VLOOKUP(A642,'Служебный лист'!D:E,2,FALSE))</f>
        <v>Газопровод не найден</v>
      </c>
      <c r="V642" s="96" t="str">
        <f>IF(ISNA(VLOOKUP(D642,PODS.DOT_CLASS_RATING_CL!A:B,2,FALSE)) = TRUE, "нет в справочнике", VLOOKUP(D642,PODS.DOT_CLASS_RATING_CL!A:B,2,FALSE))</f>
        <v>нет в справочнике</v>
      </c>
      <c r="W642" s="96" t="str">
        <f>IF(ISNA(VLOOKUP(E642,PODS.NOMINAL_DIAMETR_CL!A:B,2,FALSE)) = TRUE, "нет в справочнике", VLOOKUP(E642,PODS.NOMINAL_DIAMETR_CL!A:B,2,FALSE))</f>
        <v>нет в справочнике</v>
      </c>
      <c r="X642" s="96" t="str">
        <f>IF(ISNA(VLOOKUP(F642,PODS.NOMINAL_WALL_THICKNESS_CL!A:B,2,FALSE)) = TRUE, "нет в справочнике", VLOOKUP(F642,PODS.NOMINAL_WALL_THICKNESS_CL!A:B,2,FALSE))</f>
        <v>нет в справочнике</v>
      </c>
      <c r="Y642" s="96" t="str">
        <f>IF(ISNA(VLOOKUP(J642,PODS.PIPE_LONG_SEAM_GCL!A:B,2,FALSE)) = TRUE, "нет в справочнике", VLOOKUP(J642,PODS.PIPE_LONG_SEAM_GCL!A:B,2,FALSE))</f>
        <v>нет в справочнике</v>
      </c>
      <c r="Z642" s="96" t="str">
        <f>IF(ISNA(VLOOKUP(K642,PODS.PIPE_SEGMENT_MATERIAL_CL!A:B,2,FALSE)) = TRUE, "нет в справочнике", VLOOKUP(K642,PODS.PIPE_SEGMENT_MATERIAL_CL!A:B,2,FALSE))</f>
        <v>нет в справочнике</v>
      </c>
      <c r="AA642" s="96" t="str">
        <f>IF(ISNA(VLOOKUP(L642,PODS.PIPE_SEGMENT_MANUFACTURER!A:B,2,FALSE)) = TRUE, "нет в справочнике", VLOOKUP(L642,PODS.PIPE_SEGMENT_MANUFACTURER!A:B,2,FALSE))</f>
        <v>нет в справочнике</v>
      </c>
      <c r="AB642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42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43" spans="1:29">
      <c r="A643" s="12"/>
      <c r="B643" s="14"/>
      <c r="C643" s="15"/>
      <c r="D643" s="11"/>
      <c r="E643" s="12"/>
      <c r="F643" s="12"/>
      <c r="G643" s="8"/>
      <c r="H643" s="8"/>
      <c r="I643" s="8"/>
      <c r="J643" s="12"/>
      <c r="K643" s="8"/>
      <c r="L643" s="8"/>
      <c r="M643" s="8"/>
      <c r="N643" s="24"/>
      <c r="O643" s="13"/>
      <c r="P643" s="13"/>
      <c r="Q643" s="13"/>
      <c r="R643" s="13"/>
      <c r="S643" s="17"/>
      <c r="T643" s="56"/>
      <c r="U643" s="96" t="str">
        <f>IF(ISNA(VLOOKUP(A643,'Служебный лист'!D:D:'Служебный лист'!E:E,2,FALSE)) = TRUE, "Газопровод не найден", VLOOKUP(A643,'Служебный лист'!D:E,2,FALSE))</f>
        <v>Газопровод не найден</v>
      </c>
      <c r="V643" s="96" t="str">
        <f>IF(ISNA(VLOOKUP(D643,PODS.DOT_CLASS_RATING_CL!A:B,2,FALSE)) = TRUE, "нет в справочнике", VLOOKUP(D643,PODS.DOT_CLASS_RATING_CL!A:B,2,FALSE))</f>
        <v>нет в справочнике</v>
      </c>
      <c r="W643" s="96" t="str">
        <f>IF(ISNA(VLOOKUP(E643,PODS.NOMINAL_DIAMETR_CL!A:B,2,FALSE)) = TRUE, "нет в справочнике", VLOOKUP(E643,PODS.NOMINAL_DIAMETR_CL!A:B,2,FALSE))</f>
        <v>нет в справочнике</v>
      </c>
      <c r="X643" s="96" t="str">
        <f>IF(ISNA(VLOOKUP(F643,PODS.NOMINAL_WALL_THICKNESS_CL!A:B,2,FALSE)) = TRUE, "нет в справочнике", VLOOKUP(F643,PODS.NOMINAL_WALL_THICKNESS_CL!A:B,2,FALSE))</f>
        <v>нет в справочнике</v>
      </c>
      <c r="Y643" s="96" t="str">
        <f>IF(ISNA(VLOOKUP(J643,PODS.PIPE_LONG_SEAM_GCL!A:B,2,FALSE)) = TRUE, "нет в справочнике", VLOOKUP(J643,PODS.PIPE_LONG_SEAM_GCL!A:B,2,FALSE))</f>
        <v>нет в справочнике</v>
      </c>
      <c r="Z643" s="96" t="str">
        <f>IF(ISNA(VLOOKUP(K643,PODS.PIPE_SEGMENT_MATERIAL_CL!A:B,2,FALSE)) = TRUE, "нет в справочнике", VLOOKUP(K643,PODS.PIPE_SEGMENT_MATERIAL_CL!A:B,2,FALSE))</f>
        <v>нет в справочнике</v>
      </c>
      <c r="AA643" s="96" t="str">
        <f>IF(ISNA(VLOOKUP(L643,PODS.PIPE_SEGMENT_MANUFACTURER!A:B,2,FALSE)) = TRUE, "нет в справочнике", VLOOKUP(L643,PODS.PIPE_SEGMENT_MANUFACTURER!A:B,2,FALSE))</f>
        <v>нет в справочнике</v>
      </c>
      <c r="AB643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43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44" spans="1:29">
      <c r="A644" s="12"/>
      <c r="B644" s="14"/>
      <c r="C644" s="15"/>
      <c r="D644" s="11"/>
      <c r="E644" s="12"/>
      <c r="F644" s="12"/>
      <c r="G644" s="8"/>
      <c r="H644" s="8"/>
      <c r="I644" s="8"/>
      <c r="J644" s="12"/>
      <c r="K644" s="8"/>
      <c r="L644" s="8"/>
      <c r="M644" s="8"/>
      <c r="N644" s="24"/>
      <c r="O644" s="13"/>
      <c r="P644" s="13"/>
      <c r="Q644" s="13"/>
      <c r="R644" s="13"/>
      <c r="S644" s="17"/>
      <c r="T644" s="56"/>
      <c r="U644" s="96" t="str">
        <f>IF(ISNA(VLOOKUP(A644,'Служебный лист'!D:D:'Служебный лист'!E:E,2,FALSE)) = TRUE, "Газопровод не найден", VLOOKUP(A644,'Служебный лист'!D:E,2,FALSE))</f>
        <v>Газопровод не найден</v>
      </c>
      <c r="V644" s="96" t="str">
        <f>IF(ISNA(VLOOKUP(D644,PODS.DOT_CLASS_RATING_CL!A:B,2,FALSE)) = TRUE, "нет в справочнике", VLOOKUP(D644,PODS.DOT_CLASS_RATING_CL!A:B,2,FALSE))</f>
        <v>нет в справочнике</v>
      </c>
      <c r="W644" s="96" t="str">
        <f>IF(ISNA(VLOOKUP(E644,PODS.NOMINAL_DIAMETR_CL!A:B,2,FALSE)) = TRUE, "нет в справочнике", VLOOKUP(E644,PODS.NOMINAL_DIAMETR_CL!A:B,2,FALSE))</f>
        <v>нет в справочнике</v>
      </c>
      <c r="X644" s="96" t="str">
        <f>IF(ISNA(VLOOKUP(F644,PODS.NOMINAL_WALL_THICKNESS_CL!A:B,2,FALSE)) = TRUE, "нет в справочнике", VLOOKUP(F644,PODS.NOMINAL_WALL_THICKNESS_CL!A:B,2,FALSE))</f>
        <v>нет в справочнике</v>
      </c>
      <c r="Y644" s="96" t="str">
        <f>IF(ISNA(VLOOKUP(J644,PODS.PIPE_LONG_SEAM_GCL!A:B,2,FALSE)) = TRUE, "нет в справочнике", VLOOKUP(J644,PODS.PIPE_LONG_SEAM_GCL!A:B,2,FALSE))</f>
        <v>нет в справочнике</v>
      </c>
      <c r="Z644" s="96" t="str">
        <f>IF(ISNA(VLOOKUP(K644,PODS.PIPE_SEGMENT_MATERIAL_CL!A:B,2,FALSE)) = TRUE, "нет в справочнике", VLOOKUP(K644,PODS.PIPE_SEGMENT_MATERIAL_CL!A:B,2,FALSE))</f>
        <v>нет в справочнике</v>
      </c>
      <c r="AA644" s="96" t="str">
        <f>IF(ISNA(VLOOKUP(L644,PODS.PIPE_SEGMENT_MANUFACTURER!A:B,2,FALSE)) = TRUE, "нет в справочнике", VLOOKUP(L644,PODS.PIPE_SEGMENT_MANUFACTURER!A:B,2,FALSE))</f>
        <v>нет в справочнике</v>
      </c>
      <c r="AB644" s="46" t="str">
        <f t="shared" si="1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44" s="46" t="str">
        <f t="shared" si="1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45" spans="1:29">
      <c r="A645" s="12"/>
      <c r="B645" s="14"/>
      <c r="C645" s="15"/>
      <c r="D645" s="11"/>
      <c r="E645" s="12"/>
      <c r="F645" s="12"/>
      <c r="G645" s="8"/>
      <c r="H645" s="8"/>
      <c r="I645" s="8"/>
      <c r="J645" s="12"/>
      <c r="K645" s="8"/>
      <c r="L645" s="8"/>
      <c r="M645" s="8"/>
      <c r="N645" s="24"/>
      <c r="O645" s="13"/>
      <c r="P645" s="13"/>
      <c r="Q645" s="13"/>
      <c r="R645" s="13"/>
      <c r="S645" s="17"/>
      <c r="T645" s="56"/>
      <c r="U645" s="96" t="str">
        <f>IF(ISNA(VLOOKUP(A645,'Служебный лист'!D:D:'Служебный лист'!E:E,2,FALSE)) = TRUE, "Газопровод не найден", VLOOKUP(A645,'Служебный лист'!D:E,2,FALSE))</f>
        <v>Газопровод не найден</v>
      </c>
      <c r="V645" s="96" t="str">
        <f>IF(ISNA(VLOOKUP(D645,PODS.DOT_CLASS_RATING_CL!A:B,2,FALSE)) = TRUE, "нет в справочнике", VLOOKUP(D645,PODS.DOT_CLASS_RATING_CL!A:B,2,FALSE))</f>
        <v>нет в справочнике</v>
      </c>
      <c r="W645" s="96" t="str">
        <f>IF(ISNA(VLOOKUP(E645,PODS.NOMINAL_DIAMETR_CL!A:B,2,FALSE)) = TRUE, "нет в справочнике", VLOOKUP(E645,PODS.NOMINAL_DIAMETR_CL!A:B,2,FALSE))</f>
        <v>нет в справочнике</v>
      </c>
      <c r="X645" s="96" t="str">
        <f>IF(ISNA(VLOOKUP(F645,PODS.NOMINAL_WALL_THICKNESS_CL!A:B,2,FALSE)) = TRUE, "нет в справочнике", VLOOKUP(F645,PODS.NOMINAL_WALL_THICKNESS_CL!A:B,2,FALSE))</f>
        <v>нет в справочнике</v>
      </c>
      <c r="Y645" s="96" t="str">
        <f>IF(ISNA(VLOOKUP(J645,PODS.PIPE_LONG_SEAM_GCL!A:B,2,FALSE)) = TRUE, "нет в справочнике", VLOOKUP(J645,PODS.PIPE_LONG_SEAM_GCL!A:B,2,FALSE))</f>
        <v>нет в справочнике</v>
      </c>
      <c r="Z645" s="96" t="str">
        <f>IF(ISNA(VLOOKUP(K645,PODS.PIPE_SEGMENT_MATERIAL_CL!A:B,2,FALSE)) = TRUE, "нет в справочнике", VLOOKUP(K645,PODS.PIPE_SEGMENT_MATERIAL_CL!A:B,2,FALSE))</f>
        <v>нет в справочнике</v>
      </c>
      <c r="AA645" s="96" t="str">
        <f>IF(ISNA(VLOOKUP(L645,PODS.PIPE_SEGMENT_MANUFACTURER!A:B,2,FALSE)) = TRUE, "нет в справочнике", VLOOKUP(L645,PODS.PIPE_SEGMENT_MANUFACTURER!A:B,2,FALSE))</f>
        <v>нет в справочнике</v>
      </c>
      <c r="AB645" s="46" t="str">
        <f t="shared" ref="AB645:AB708" si="20">CONCATENATE("SELECT s.station_id STATION_ID_NACH, ",U645," ROUTE_ID, ",T645," ID  FROM pods.station_point s WHERE s.route_id = ",U645," AND abs(ROUND (s.station, 2) - ROUND (",B645,", 2)) = (SELECT MIN (abs(ROUND (ss.station, 2) - ROUND (",B645,", 2))) FROM pods.station_point ss WHERE ss.route_id = ",U645,")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45" s="46" t="str">
        <f t="shared" ref="AC645:AC708" si="21">CONCATENATE("SELECT s.station_id STATION_ID_NACH, ",U645," ROUTE_ID, ",T645," ID  FROM pods.station_point s WHERE s.route_id = ",U645," AND abs(ROUND (s.station, 2) - ROUND (",C645,", 2)) = (SELECT MIN (abs(ROUND (ss.station, 2) - ROUND (",C645,", 2))) FROM pods.station_point ss WHERE ss.route_id = ",U645,")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46" spans="1:29">
      <c r="A646" s="12"/>
      <c r="B646" s="14"/>
      <c r="C646" s="15"/>
      <c r="D646" s="11"/>
      <c r="E646" s="12"/>
      <c r="F646" s="12"/>
      <c r="G646" s="8"/>
      <c r="H646" s="8"/>
      <c r="I646" s="8"/>
      <c r="J646" s="12"/>
      <c r="K646" s="8"/>
      <c r="L646" s="8"/>
      <c r="M646" s="8"/>
      <c r="N646" s="24"/>
      <c r="O646" s="13"/>
      <c r="P646" s="13"/>
      <c r="Q646" s="13"/>
      <c r="R646" s="13"/>
      <c r="S646" s="17"/>
      <c r="T646" s="56"/>
      <c r="U646" s="96" t="str">
        <f>IF(ISNA(VLOOKUP(A646,'Служебный лист'!D:D:'Служебный лист'!E:E,2,FALSE)) = TRUE, "Газопровод не найден", VLOOKUP(A646,'Служебный лист'!D:E,2,FALSE))</f>
        <v>Газопровод не найден</v>
      </c>
      <c r="V646" s="96" t="str">
        <f>IF(ISNA(VLOOKUP(D646,PODS.DOT_CLASS_RATING_CL!A:B,2,FALSE)) = TRUE, "нет в справочнике", VLOOKUP(D646,PODS.DOT_CLASS_RATING_CL!A:B,2,FALSE))</f>
        <v>нет в справочнике</v>
      </c>
      <c r="W646" s="96" t="str">
        <f>IF(ISNA(VLOOKUP(E646,PODS.NOMINAL_DIAMETR_CL!A:B,2,FALSE)) = TRUE, "нет в справочнике", VLOOKUP(E646,PODS.NOMINAL_DIAMETR_CL!A:B,2,FALSE))</f>
        <v>нет в справочнике</v>
      </c>
      <c r="X646" s="96" t="str">
        <f>IF(ISNA(VLOOKUP(F646,PODS.NOMINAL_WALL_THICKNESS_CL!A:B,2,FALSE)) = TRUE, "нет в справочнике", VLOOKUP(F646,PODS.NOMINAL_WALL_THICKNESS_CL!A:B,2,FALSE))</f>
        <v>нет в справочнике</v>
      </c>
      <c r="Y646" s="96" t="str">
        <f>IF(ISNA(VLOOKUP(J646,PODS.PIPE_LONG_SEAM_GCL!A:B,2,FALSE)) = TRUE, "нет в справочнике", VLOOKUP(J646,PODS.PIPE_LONG_SEAM_GCL!A:B,2,FALSE))</f>
        <v>нет в справочнике</v>
      </c>
      <c r="Z646" s="96" t="str">
        <f>IF(ISNA(VLOOKUP(K646,PODS.PIPE_SEGMENT_MATERIAL_CL!A:B,2,FALSE)) = TRUE, "нет в справочнике", VLOOKUP(K646,PODS.PIPE_SEGMENT_MATERIAL_CL!A:B,2,FALSE))</f>
        <v>нет в справочнике</v>
      </c>
      <c r="AA646" s="96" t="str">
        <f>IF(ISNA(VLOOKUP(L646,PODS.PIPE_SEGMENT_MANUFACTURER!A:B,2,FALSE)) = TRUE, "нет в справочнике", VLOOKUP(L646,PODS.PIPE_SEGMENT_MANUFACTURER!A:B,2,FALSE))</f>
        <v>нет в справочнике</v>
      </c>
      <c r="AB646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46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47" spans="1:29">
      <c r="A647" s="12"/>
      <c r="B647" s="14"/>
      <c r="C647" s="15"/>
      <c r="D647" s="11"/>
      <c r="E647" s="12"/>
      <c r="F647" s="12"/>
      <c r="G647" s="8"/>
      <c r="H647" s="8"/>
      <c r="I647" s="8"/>
      <c r="J647" s="12"/>
      <c r="K647" s="8"/>
      <c r="L647" s="8"/>
      <c r="M647" s="8"/>
      <c r="N647" s="24"/>
      <c r="O647" s="13"/>
      <c r="P647" s="13"/>
      <c r="Q647" s="13"/>
      <c r="R647" s="13"/>
      <c r="S647" s="17"/>
      <c r="T647" s="56"/>
      <c r="U647" s="96" t="str">
        <f>IF(ISNA(VLOOKUP(A647,'Служебный лист'!D:D:'Служебный лист'!E:E,2,FALSE)) = TRUE, "Газопровод не найден", VLOOKUP(A647,'Служебный лист'!D:E,2,FALSE))</f>
        <v>Газопровод не найден</v>
      </c>
      <c r="V647" s="96" t="str">
        <f>IF(ISNA(VLOOKUP(D647,PODS.DOT_CLASS_RATING_CL!A:B,2,FALSE)) = TRUE, "нет в справочнике", VLOOKUP(D647,PODS.DOT_CLASS_RATING_CL!A:B,2,FALSE))</f>
        <v>нет в справочнике</v>
      </c>
      <c r="W647" s="96" t="str">
        <f>IF(ISNA(VLOOKUP(E647,PODS.NOMINAL_DIAMETR_CL!A:B,2,FALSE)) = TRUE, "нет в справочнике", VLOOKUP(E647,PODS.NOMINAL_DIAMETR_CL!A:B,2,FALSE))</f>
        <v>нет в справочнике</v>
      </c>
      <c r="X647" s="96" t="str">
        <f>IF(ISNA(VLOOKUP(F647,PODS.NOMINAL_WALL_THICKNESS_CL!A:B,2,FALSE)) = TRUE, "нет в справочнике", VLOOKUP(F647,PODS.NOMINAL_WALL_THICKNESS_CL!A:B,2,FALSE))</f>
        <v>нет в справочнике</v>
      </c>
      <c r="Y647" s="96" t="str">
        <f>IF(ISNA(VLOOKUP(J647,PODS.PIPE_LONG_SEAM_GCL!A:B,2,FALSE)) = TRUE, "нет в справочнике", VLOOKUP(J647,PODS.PIPE_LONG_SEAM_GCL!A:B,2,FALSE))</f>
        <v>нет в справочнике</v>
      </c>
      <c r="Z647" s="96" t="str">
        <f>IF(ISNA(VLOOKUP(K647,PODS.PIPE_SEGMENT_MATERIAL_CL!A:B,2,FALSE)) = TRUE, "нет в справочнике", VLOOKUP(K647,PODS.PIPE_SEGMENT_MATERIAL_CL!A:B,2,FALSE))</f>
        <v>нет в справочнике</v>
      </c>
      <c r="AA647" s="96" t="str">
        <f>IF(ISNA(VLOOKUP(L647,PODS.PIPE_SEGMENT_MANUFACTURER!A:B,2,FALSE)) = TRUE, "нет в справочнике", VLOOKUP(L647,PODS.PIPE_SEGMENT_MANUFACTURER!A:B,2,FALSE))</f>
        <v>нет в справочнике</v>
      </c>
      <c r="AB647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47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48" spans="1:29">
      <c r="A648" s="12"/>
      <c r="B648" s="14"/>
      <c r="C648" s="15"/>
      <c r="D648" s="11"/>
      <c r="E648" s="12"/>
      <c r="F648" s="12"/>
      <c r="G648" s="8"/>
      <c r="H648" s="8"/>
      <c r="I648" s="8"/>
      <c r="J648" s="12"/>
      <c r="K648" s="8"/>
      <c r="L648" s="8"/>
      <c r="M648" s="8"/>
      <c r="N648" s="24"/>
      <c r="O648" s="13"/>
      <c r="P648" s="13"/>
      <c r="Q648" s="13"/>
      <c r="R648" s="13"/>
      <c r="S648" s="17"/>
      <c r="T648" s="56"/>
      <c r="U648" s="96" t="str">
        <f>IF(ISNA(VLOOKUP(A648,'Служебный лист'!D:D:'Служебный лист'!E:E,2,FALSE)) = TRUE, "Газопровод не найден", VLOOKUP(A648,'Служебный лист'!D:E,2,FALSE))</f>
        <v>Газопровод не найден</v>
      </c>
      <c r="V648" s="96" t="str">
        <f>IF(ISNA(VLOOKUP(D648,PODS.DOT_CLASS_RATING_CL!A:B,2,FALSE)) = TRUE, "нет в справочнике", VLOOKUP(D648,PODS.DOT_CLASS_RATING_CL!A:B,2,FALSE))</f>
        <v>нет в справочнике</v>
      </c>
      <c r="W648" s="96" t="str">
        <f>IF(ISNA(VLOOKUP(E648,PODS.NOMINAL_DIAMETR_CL!A:B,2,FALSE)) = TRUE, "нет в справочнике", VLOOKUP(E648,PODS.NOMINAL_DIAMETR_CL!A:B,2,FALSE))</f>
        <v>нет в справочнике</v>
      </c>
      <c r="X648" s="96" t="str">
        <f>IF(ISNA(VLOOKUP(F648,PODS.NOMINAL_WALL_THICKNESS_CL!A:B,2,FALSE)) = TRUE, "нет в справочнике", VLOOKUP(F648,PODS.NOMINAL_WALL_THICKNESS_CL!A:B,2,FALSE))</f>
        <v>нет в справочнике</v>
      </c>
      <c r="Y648" s="96" t="str">
        <f>IF(ISNA(VLOOKUP(J648,PODS.PIPE_LONG_SEAM_GCL!A:B,2,FALSE)) = TRUE, "нет в справочнике", VLOOKUP(J648,PODS.PIPE_LONG_SEAM_GCL!A:B,2,FALSE))</f>
        <v>нет в справочнике</v>
      </c>
      <c r="Z648" s="96" t="str">
        <f>IF(ISNA(VLOOKUP(K648,PODS.PIPE_SEGMENT_MATERIAL_CL!A:B,2,FALSE)) = TRUE, "нет в справочнике", VLOOKUP(K648,PODS.PIPE_SEGMENT_MATERIAL_CL!A:B,2,FALSE))</f>
        <v>нет в справочнике</v>
      </c>
      <c r="AA648" s="96" t="str">
        <f>IF(ISNA(VLOOKUP(L648,PODS.PIPE_SEGMENT_MANUFACTURER!A:B,2,FALSE)) = TRUE, "нет в справочнике", VLOOKUP(L648,PODS.PIPE_SEGMENT_MANUFACTURER!A:B,2,FALSE))</f>
        <v>нет в справочнике</v>
      </c>
      <c r="AB648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48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49" spans="1:29">
      <c r="A649" s="12"/>
      <c r="B649" s="14"/>
      <c r="C649" s="15"/>
      <c r="D649" s="11"/>
      <c r="E649" s="12"/>
      <c r="F649" s="12"/>
      <c r="G649" s="8"/>
      <c r="H649" s="8"/>
      <c r="I649" s="8"/>
      <c r="J649" s="12"/>
      <c r="K649" s="8"/>
      <c r="L649" s="8"/>
      <c r="M649" s="8"/>
      <c r="N649" s="24"/>
      <c r="O649" s="13"/>
      <c r="P649" s="13"/>
      <c r="Q649" s="13"/>
      <c r="R649" s="13"/>
      <c r="S649" s="17"/>
      <c r="T649" s="56"/>
      <c r="U649" s="96" t="str">
        <f>IF(ISNA(VLOOKUP(A649,'Служебный лист'!D:D:'Служебный лист'!E:E,2,FALSE)) = TRUE, "Газопровод не найден", VLOOKUP(A649,'Служебный лист'!D:E,2,FALSE))</f>
        <v>Газопровод не найден</v>
      </c>
      <c r="V649" s="96" t="str">
        <f>IF(ISNA(VLOOKUP(D649,PODS.DOT_CLASS_RATING_CL!A:B,2,FALSE)) = TRUE, "нет в справочнике", VLOOKUP(D649,PODS.DOT_CLASS_RATING_CL!A:B,2,FALSE))</f>
        <v>нет в справочнике</v>
      </c>
      <c r="W649" s="96" t="str">
        <f>IF(ISNA(VLOOKUP(E649,PODS.NOMINAL_DIAMETR_CL!A:B,2,FALSE)) = TRUE, "нет в справочнике", VLOOKUP(E649,PODS.NOMINAL_DIAMETR_CL!A:B,2,FALSE))</f>
        <v>нет в справочнике</v>
      </c>
      <c r="X649" s="96" t="str">
        <f>IF(ISNA(VLOOKUP(F649,PODS.NOMINAL_WALL_THICKNESS_CL!A:B,2,FALSE)) = TRUE, "нет в справочнике", VLOOKUP(F649,PODS.NOMINAL_WALL_THICKNESS_CL!A:B,2,FALSE))</f>
        <v>нет в справочнике</v>
      </c>
      <c r="Y649" s="96" t="str">
        <f>IF(ISNA(VLOOKUP(J649,PODS.PIPE_LONG_SEAM_GCL!A:B,2,FALSE)) = TRUE, "нет в справочнике", VLOOKUP(J649,PODS.PIPE_LONG_SEAM_GCL!A:B,2,FALSE))</f>
        <v>нет в справочнике</v>
      </c>
      <c r="Z649" s="96" t="str">
        <f>IF(ISNA(VLOOKUP(K649,PODS.PIPE_SEGMENT_MATERIAL_CL!A:B,2,FALSE)) = TRUE, "нет в справочнике", VLOOKUP(K649,PODS.PIPE_SEGMENT_MATERIAL_CL!A:B,2,FALSE))</f>
        <v>нет в справочнике</v>
      </c>
      <c r="AA649" s="96" t="str">
        <f>IF(ISNA(VLOOKUP(L649,PODS.PIPE_SEGMENT_MANUFACTURER!A:B,2,FALSE)) = TRUE, "нет в справочнике", VLOOKUP(L649,PODS.PIPE_SEGMENT_MANUFACTURER!A:B,2,FALSE))</f>
        <v>нет в справочнике</v>
      </c>
      <c r="AB649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49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50" spans="1:29">
      <c r="A650" s="12"/>
      <c r="B650" s="14"/>
      <c r="C650" s="15"/>
      <c r="D650" s="11"/>
      <c r="E650" s="12"/>
      <c r="F650" s="12"/>
      <c r="G650" s="8"/>
      <c r="H650" s="8"/>
      <c r="I650" s="8"/>
      <c r="J650" s="12"/>
      <c r="K650" s="8"/>
      <c r="L650" s="8"/>
      <c r="M650" s="8"/>
      <c r="N650" s="24"/>
      <c r="O650" s="13"/>
      <c r="P650" s="13"/>
      <c r="Q650" s="13"/>
      <c r="R650" s="13"/>
      <c r="S650" s="17"/>
      <c r="T650" s="56"/>
      <c r="U650" s="96" t="str">
        <f>IF(ISNA(VLOOKUP(A650,'Служебный лист'!D:D:'Служебный лист'!E:E,2,FALSE)) = TRUE, "Газопровод не найден", VLOOKUP(A650,'Служебный лист'!D:E,2,FALSE))</f>
        <v>Газопровод не найден</v>
      </c>
      <c r="V650" s="96" t="str">
        <f>IF(ISNA(VLOOKUP(D650,PODS.DOT_CLASS_RATING_CL!A:B,2,FALSE)) = TRUE, "нет в справочнике", VLOOKUP(D650,PODS.DOT_CLASS_RATING_CL!A:B,2,FALSE))</f>
        <v>нет в справочнике</v>
      </c>
      <c r="W650" s="96" t="str">
        <f>IF(ISNA(VLOOKUP(E650,PODS.NOMINAL_DIAMETR_CL!A:B,2,FALSE)) = TRUE, "нет в справочнике", VLOOKUP(E650,PODS.NOMINAL_DIAMETR_CL!A:B,2,FALSE))</f>
        <v>нет в справочнике</v>
      </c>
      <c r="X650" s="96" t="str">
        <f>IF(ISNA(VLOOKUP(F650,PODS.NOMINAL_WALL_THICKNESS_CL!A:B,2,FALSE)) = TRUE, "нет в справочнике", VLOOKUP(F650,PODS.NOMINAL_WALL_THICKNESS_CL!A:B,2,FALSE))</f>
        <v>нет в справочнике</v>
      </c>
      <c r="Y650" s="96" t="str">
        <f>IF(ISNA(VLOOKUP(J650,PODS.PIPE_LONG_SEAM_GCL!A:B,2,FALSE)) = TRUE, "нет в справочнике", VLOOKUP(J650,PODS.PIPE_LONG_SEAM_GCL!A:B,2,FALSE))</f>
        <v>нет в справочнике</v>
      </c>
      <c r="Z650" s="96" t="str">
        <f>IF(ISNA(VLOOKUP(K650,PODS.PIPE_SEGMENT_MATERIAL_CL!A:B,2,FALSE)) = TRUE, "нет в справочнике", VLOOKUP(K650,PODS.PIPE_SEGMENT_MATERIAL_CL!A:B,2,FALSE))</f>
        <v>нет в справочнике</v>
      </c>
      <c r="AA650" s="96" t="str">
        <f>IF(ISNA(VLOOKUP(L650,PODS.PIPE_SEGMENT_MANUFACTURER!A:B,2,FALSE)) = TRUE, "нет в справочнике", VLOOKUP(L650,PODS.PIPE_SEGMENT_MANUFACTURER!A:B,2,FALSE))</f>
        <v>нет в справочнике</v>
      </c>
      <c r="AB650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50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51" spans="1:29">
      <c r="A651" s="12"/>
      <c r="B651" s="14"/>
      <c r="C651" s="15"/>
      <c r="D651" s="11"/>
      <c r="E651" s="12"/>
      <c r="F651" s="12"/>
      <c r="G651" s="8"/>
      <c r="H651" s="8"/>
      <c r="I651" s="8"/>
      <c r="J651" s="12"/>
      <c r="K651" s="8"/>
      <c r="L651" s="8"/>
      <c r="M651" s="8"/>
      <c r="N651" s="24"/>
      <c r="O651" s="13"/>
      <c r="P651" s="13"/>
      <c r="Q651" s="13"/>
      <c r="R651" s="13"/>
      <c r="S651" s="17"/>
      <c r="T651" s="56"/>
      <c r="U651" s="96" t="str">
        <f>IF(ISNA(VLOOKUP(A651,'Служебный лист'!D:D:'Служебный лист'!E:E,2,FALSE)) = TRUE, "Газопровод не найден", VLOOKUP(A651,'Служебный лист'!D:E,2,FALSE))</f>
        <v>Газопровод не найден</v>
      </c>
      <c r="V651" s="96" t="str">
        <f>IF(ISNA(VLOOKUP(D651,PODS.DOT_CLASS_RATING_CL!A:B,2,FALSE)) = TRUE, "нет в справочнике", VLOOKUP(D651,PODS.DOT_CLASS_RATING_CL!A:B,2,FALSE))</f>
        <v>нет в справочнике</v>
      </c>
      <c r="W651" s="96" t="str">
        <f>IF(ISNA(VLOOKUP(E651,PODS.NOMINAL_DIAMETR_CL!A:B,2,FALSE)) = TRUE, "нет в справочнике", VLOOKUP(E651,PODS.NOMINAL_DIAMETR_CL!A:B,2,FALSE))</f>
        <v>нет в справочнике</v>
      </c>
      <c r="X651" s="96" t="str">
        <f>IF(ISNA(VLOOKUP(F651,PODS.NOMINAL_WALL_THICKNESS_CL!A:B,2,FALSE)) = TRUE, "нет в справочнике", VLOOKUP(F651,PODS.NOMINAL_WALL_THICKNESS_CL!A:B,2,FALSE))</f>
        <v>нет в справочнике</v>
      </c>
      <c r="Y651" s="96" t="str">
        <f>IF(ISNA(VLOOKUP(J651,PODS.PIPE_LONG_SEAM_GCL!A:B,2,FALSE)) = TRUE, "нет в справочнике", VLOOKUP(J651,PODS.PIPE_LONG_SEAM_GCL!A:B,2,FALSE))</f>
        <v>нет в справочнике</v>
      </c>
      <c r="Z651" s="96" t="str">
        <f>IF(ISNA(VLOOKUP(K651,PODS.PIPE_SEGMENT_MATERIAL_CL!A:B,2,FALSE)) = TRUE, "нет в справочнике", VLOOKUP(K651,PODS.PIPE_SEGMENT_MATERIAL_CL!A:B,2,FALSE))</f>
        <v>нет в справочнике</v>
      </c>
      <c r="AA651" s="96" t="str">
        <f>IF(ISNA(VLOOKUP(L651,PODS.PIPE_SEGMENT_MANUFACTURER!A:B,2,FALSE)) = TRUE, "нет в справочнике", VLOOKUP(L651,PODS.PIPE_SEGMENT_MANUFACTURER!A:B,2,FALSE))</f>
        <v>нет в справочнике</v>
      </c>
      <c r="AB651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51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52" spans="1:29">
      <c r="A652" s="12"/>
      <c r="B652" s="14"/>
      <c r="C652" s="15"/>
      <c r="D652" s="11"/>
      <c r="E652" s="12"/>
      <c r="F652" s="12"/>
      <c r="G652" s="8"/>
      <c r="H652" s="8"/>
      <c r="I652" s="8"/>
      <c r="J652" s="12"/>
      <c r="K652" s="8"/>
      <c r="L652" s="8"/>
      <c r="M652" s="8"/>
      <c r="N652" s="24"/>
      <c r="O652" s="13"/>
      <c r="P652" s="13"/>
      <c r="Q652" s="13"/>
      <c r="R652" s="13"/>
      <c r="S652" s="17"/>
      <c r="T652" s="56"/>
      <c r="U652" s="96" t="str">
        <f>IF(ISNA(VLOOKUP(A652,'Служебный лист'!D:D:'Служебный лист'!E:E,2,FALSE)) = TRUE, "Газопровод не найден", VLOOKUP(A652,'Служебный лист'!D:E,2,FALSE))</f>
        <v>Газопровод не найден</v>
      </c>
      <c r="V652" s="96" t="str">
        <f>IF(ISNA(VLOOKUP(D652,PODS.DOT_CLASS_RATING_CL!A:B,2,FALSE)) = TRUE, "нет в справочнике", VLOOKUP(D652,PODS.DOT_CLASS_RATING_CL!A:B,2,FALSE))</f>
        <v>нет в справочнике</v>
      </c>
      <c r="W652" s="96" t="str">
        <f>IF(ISNA(VLOOKUP(E652,PODS.NOMINAL_DIAMETR_CL!A:B,2,FALSE)) = TRUE, "нет в справочнике", VLOOKUP(E652,PODS.NOMINAL_DIAMETR_CL!A:B,2,FALSE))</f>
        <v>нет в справочнике</v>
      </c>
      <c r="X652" s="96" t="str">
        <f>IF(ISNA(VLOOKUP(F652,PODS.NOMINAL_WALL_THICKNESS_CL!A:B,2,FALSE)) = TRUE, "нет в справочнике", VLOOKUP(F652,PODS.NOMINAL_WALL_THICKNESS_CL!A:B,2,FALSE))</f>
        <v>нет в справочнике</v>
      </c>
      <c r="Y652" s="96" t="str">
        <f>IF(ISNA(VLOOKUP(J652,PODS.PIPE_LONG_SEAM_GCL!A:B,2,FALSE)) = TRUE, "нет в справочнике", VLOOKUP(J652,PODS.PIPE_LONG_SEAM_GCL!A:B,2,FALSE))</f>
        <v>нет в справочнике</v>
      </c>
      <c r="Z652" s="96" t="str">
        <f>IF(ISNA(VLOOKUP(K652,PODS.PIPE_SEGMENT_MATERIAL_CL!A:B,2,FALSE)) = TRUE, "нет в справочнике", VLOOKUP(K652,PODS.PIPE_SEGMENT_MATERIAL_CL!A:B,2,FALSE))</f>
        <v>нет в справочнике</v>
      </c>
      <c r="AA652" s="96" t="str">
        <f>IF(ISNA(VLOOKUP(L652,PODS.PIPE_SEGMENT_MANUFACTURER!A:B,2,FALSE)) = TRUE, "нет в справочнике", VLOOKUP(L652,PODS.PIPE_SEGMENT_MANUFACTURER!A:B,2,FALSE))</f>
        <v>нет в справочнике</v>
      </c>
      <c r="AB652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52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53" spans="1:29">
      <c r="A653" s="12"/>
      <c r="B653" s="14"/>
      <c r="C653" s="15"/>
      <c r="D653" s="11"/>
      <c r="E653" s="12"/>
      <c r="F653" s="12"/>
      <c r="G653" s="8"/>
      <c r="H653" s="8"/>
      <c r="I653" s="8"/>
      <c r="J653" s="12"/>
      <c r="K653" s="8"/>
      <c r="L653" s="8"/>
      <c r="M653" s="8"/>
      <c r="N653" s="24"/>
      <c r="O653" s="13"/>
      <c r="P653" s="13"/>
      <c r="Q653" s="13"/>
      <c r="R653" s="13"/>
      <c r="S653" s="17"/>
      <c r="T653" s="56"/>
      <c r="U653" s="96" t="str">
        <f>IF(ISNA(VLOOKUP(A653,'Служебный лист'!D:D:'Служебный лист'!E:E,2,FALSE)) = TRUE, "Газопровод не найден", VLOOKUP(A653,'Служебный лист'!D:E,2,FALSE))</f>
        <v>Газопровод не найден</v>
      </c>
      <c r="V653" s="96" t="str">
        <f>IF(ISNA(VLOOKUP(D653,PODS.DOT_CLASS_RATING_CL!A:B,2,FALSE)) = TRUE, "нет в справочнике", VLOOKUP(D653,PODS.DOT_CLASS_RATING_CL!A:B,2,FALSE))</f>
        <v>нет в справочнике</v>
      </c>
      <c r="W653" s="96" t="str">
        <f>IF(ISNA(VLOOKUP(E653,PODS.NOMINAL_DIAMETR_CL!A:B,2,FALSE)) = TRUE, "нет в справочнике", VLOOKUP(E653,PODS.NOMINAL_DIAMETR_CL!A:B,2,FALSE))</f>
        <v>нет в справочнике</v>
      </c>
      <c r="X653" s="96" t="str">
        <f>IF(ISNA(VLOOKUP(F653,PODS.NOMINAL_WALL_THICKNESS_CL!A:B,2,FALSE)) = TRUE, "нет в справочнике", VLOOKUP(F653,PODS.NOMINAL_WALL_THICKNESS_CL!A:B,2,FALSE))</f>
        <v>нет в справочнике</v>
      </c>
      <c r="Y653" s="96" t="str">
        <f>IF(ISNA(VLOOKUP(J653,PODS.PIPE_LONG_SEAM_GCL!A:B,2,FALSE)) = TRUE, "нет в справочнике", VLOOKUP(J653,PODS.PIPE_LONG_SEAM_GCL!A:B,2,FALSE))</f>
        <v>нет в справочнике</v>
      </c>
      <c r="Z653" s="96" t="str">
        <f>IF(ISNA(VLOOKUP(K653,PODS.PIPE_SEGMENT_MATERIAL_CL!A:B,2,FALSE)) = TRUE, "нет в справочнике", VLOOKUP(K653,PODS.PIPE_SEGMENT_MATERIAL_CL!A:B,2,FALSE))</f>
        <v>нет в справочнике</v>
      </c>
      <c r="AA653" s="96" t="str">
        <f>IF(ISNA(VLOOKUP(L653,PODS.PIPE_SEGMENT_MANUFACTURER!A:B,2,FALSE)) = TRUE, "нет в справочнике", VLOOKUP(L653,PODS.PIPE_SEGMENT_MANUFACTURER!A:B,2,FALSE))</f>
        <v>нет в справочнике</v>
      </c>
      <c r="AB653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53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54" spans="1:29">
      <c r="A654" s="12"/>
      <c r="B654" s="14"/>
      <c r="C654" s="15"/>
      <c r="D654" s="11"/>
      <c r="E654" s="12"/>
      <c r="F654" s="12"/>
      <c r="G654" s="8"/>
      <c r="H654" s="8"/>
      <c r="I654" s="8"/>
      <c r="J654" s="12"/>
      <c r="K654" s="8"/>
      <c r="L654" s="8"/>
      <c r="M654" s="8"/>
      <c r="N654" s="24"/>
      <c r="O654" s="13"/>
      <c r="P654" s="13"/>
      <c r="Q654" s="13"/>
      <c r="R654" s="13"/>
      <c r="S654" s="17"/>
      <c r="T654" s="56"/>
      <c r="U654" s="96" t="str">
        <f>IF(ISNA(VLOOKUP(A654,'Служебный лист'!D:D:'Служебный лист'!E:E,2,FALSE)) = TRUE, "Газопровод не найден", VLOOKUP(A654,'Служебный лист'!D:E,2,FALSE))</f>
        <v>Газопровод не найден</v>
      </c>
      <c r="V654" s="96" t="str">
        <f>IF(ISNA(VLOOKUP(D654,PODS.DOT_CLASS_RATING_CL!A:B,2,FALSE)) = TRUE, "нет в справочнике", VLOOKUP(D654,PODS.DOT_CLASS_RATING_CL!A:B,2,FALSE))</f>
        <v>нет в справочнике</v>
      </c>
      <c r="W654" s="96" t="str">
        <f>IF(ISNA(VLOOKUP(E654,PODS.NOMINAL_DIAMETR_CL!A:B,2,FALSE)) = TRUE, "нет в справочнике", VLOOKUP(E654,PODS.NOMINAL_DIAMETR_CL!A:B,2,FALSE))</f>
        <v>нет в справочнике</v>
      </c>
      <c r="X654" s="96" t="str">
        <f>IF(ISNA(VLOOKUP(F654,PODS.NOMINAL_WALL_THICKNESS_CL!A:B,2,FALSE)) = TRUE, "нет в справочнике", VLOOKUP(F654,PODS.NOMINAL_WALL_THICKNESS_CL!A:B,2,FALSE))</f>
        <v>нет в справочнике</v>
      </c>
      <c r="Y654" s="96" t="str">
        <f>IF(ISNA(VLOOKUP(J654,PODS.PIPE_LONG_SEAM_GCL!A:B,2,FALSE)) = TRUE, "нет в справочнике", VLOOKUP(J654,PODS.PIPE_LONG_SEAM_GCL!A:B,2,FALSE))</f>
        <v>нет в справочнике</v>
      </c>
      <c r="Z654" s="96" t="str">
        <f>IF(ISNA(VLOOKUP(K654,PODS.PIPE_SEGMENT_MATERIAL_CL!A:B,2,FALSE)) = TRUE, "нет в справочнике", VLOOKUP(K654,PODS.PIPE_SEGMENT_MATERIAL_CL!A:B,2,FALSE))</f>
        <v>нет в справочнике</v>
      </c>
      <c r="AA654" s="96" t="str">
        <f>IF(ISNA(VLOOKUP(L654,PODS.PIPE_SEGMENT_MANUFACTURER!A:B,2,FALSE)) = TRUE, "нет в справочнике", VLOOKUP(L654,PODS.PIPE_SEGMENT_MANUFACTURER!A:B,2,FALSE))</f>
        <v>нет в справочнике</v>
      </c>
      <c r="AB654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54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55" spans="1:29">
      <c r="A655" s="12"/>
      <c r="B655" s="14"/>
      <c r="C655" s="15"/>
      <c r="D655" s="11"/>
      <c r="E655" s="12"/>
      <c r="F655" s="12"/>
      <c r="G655" s="8"/>
      <c r="H655" s="8"/>
      <c r="I655" s="8"/>
      <c r="J655" s="12"/>
      <c r="K655" s="8"/>
      <c r="L655" s="8"/>
      <c r="M655" s="8"/>
      <c r="N655" s="24"/>
      <c r="O655" s="13"/>
      <c r="P655" s="13"/>
      <c r="Q655" s="13"/>
      <c r="R655" s="13"/>
      <c r="S655" s="17"/>
      <c r="T655" s="56"/>
      <c r="U655" s="96" t="str">
        <f>IF(ISNA(VLOOKUP(A655,'Служебный лист'!D:D:'Служебный лист'!E:E,2,FALSE)) = TRUE, "Газопровод не найден", VLOOKUP(A655,'Служебный лист'!D:E,2,FALSE))</f>
        <v>Газопровод не найден</v>
      </c>
      <c r="V655" s="96" t="str">
        <f>IF(ISNA(VLOOKUP(D655,PODS.DOT_CLASS_RATING_CL!A:B,2,FALSE)) = TRUE, "нет в справочнике", VLOOKUP(D655,PODS.DOT_CLASS_RATING_CL!A:B,2,FALSE))</f>
        <v>нет в справочнике</v>
      </c>
      <c r="W655" s="96" t="str">
        <f>IF(ISNA(VLOOKUP(E655,PODS.NOMINAL_DIAMETR_CL!A:B,2,FALSE)) = TRUE, "нет в справочнике", VLOOKUP(E655,PODS.NOMINAL_DIAMETR_CL!A:B,2,FALSE))</f>
        <v>нет в справочнике</v>
      </c>
      <c r="X655" s="96" t="str">
        <f>IF(ISNA(VLOOKUP(F655,PODS.NOMINAL_WALL_THICKNESS_CL!A:B,2,FALSE)) = TRUE, "нет в справочнике", VLOOKUP(F655,PODS.NOMINAL_WALL_THICKNESS_CL!A:B,2,FALSE))</f>
        <v>нет в справочнике</v>
      </c>
      <c r="Y655" s="96" t="str">
        <f>IF(ISNA(VLOOKUP(J655,PODS.PIPE_LONG_SEAM_GCL!A:B,2,FALSE)) = TRUE, "нет в справочнике", VLOOKUP(J655,PODS.PIPE_LONG_SEAM_GCL!A:B,2,FALSE))</f>
        <v>нет в справочнике</v>
      </c>
      <c r="Z655" s="96" t="str">
        <f>IF(ISNA(VLOOKUP(K655,PODS.PIPE_SEGMENT_MATERIAL_CL!A:B,2,FALSE)) = TRUE, "нет в справочнике", VLOOKUP(K655,PODS.PIPE_SEGMENT_MATERIAL_CL!A:B,2,FALSE))</f>
        <v>нет в справочнике</v>
      </c>
      <c r="AA655" s="96" t="str">
        <f>IF(ISNA(VLOOKUP(L655,PODS.PIPE_SEGMENT_MANUFACTURER!A:B,2,FALSE)) = TRUE, "нет в справочнике", VLOOKUP(L655,PODS.PIPE_SEGMENT_MANUFACTURER!A:B,2,FALSE))</f>
        <v>нет в справочнике</v>
      </c>
      <c r="AB655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55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56" spans="1:29">
      <c r="A656" s="12"/>
      <c r="B656" s="14"/>
      <c r="C656" s="15"/>
      <c r="D656" s="11"/>
      <c r="E656" s="12"/>
      <c r="F656" s="12"/>
      <c r="G656" s="8"/>
      <c r="H656" s="8"/>
      <c r="I656" s="8"/>
      <c r="J656" s="12"/>
      <c r="K656" s="8"/>
      <c r="L656" s="8"/>
      <c r="M656" s="8"/>
      <c r="N656" s="24"/>
      <c r="O656" s="13"/>
      <c r="P656" s="13"/>
      <c r="Q656" s="13"/>
      <c r="R656" s="13"/>
      <c r="S656" s="17"/>
      <c r="T656" s="56"/>
      <c r="U656" s="96" t="str">
        <f>IF(ISNA(VLOOKUP(A656,'Служебный лист'!D:D:'Служебный лист'!E:E,2,FALSE)) = TRUE, "Газопровод не найден", VLOOKUP(A656,'Служебный лист'!D:E,2,FALSE))</f>
        <v>Газопровод не найден</v>
      </c>
      <c r="V656" s="96" t="str">
        <f>IF(ISNA(VLOOKUP(D656,PODS.DOT_CLASS_RATING_CL!A:B,2,FALSE)) = TRUE, "нет в справочнике", VLOOKUP(D656,PODS.DOT_CLASS_RATING_CL!A:B,2,FALSE))</f>
        <v>нет в справочнике</v>
      </c>
      <c r="W656" s="96" t="str">
        <f>IF(ISNA(VLOOKUP(E656,PODS.NOMINAL_DIAMETR_CL!A:B,2,FALSE)) = TRUE, "нет в справочнике", VLOOKUP(E656,PODS.NOMINAL_DIAMETR_CL!A:B,2,FALSE))</f>
        <v>нет в справочнике</v>
      </c>
      <c r="X656" s="96" t="str">
        <f>IF(ISNA(VLOOKUP(F656,PODS.NOMINAL_WALL_THICKNESS_CL!A:B,2,FALSE)) = TRUE, "нет в справочнике", VLOOKUP(F656,PODS.NOMINAL_WALL_THICKNESS_CL!A:B,2,FALSE))</f>
        <v>нет в справочнике</v>
      </c>
      <c r="Y656" s="96" t="str">
        <f>IF(ISNA(VLOOKUP(J656,PODS.PIPE_LONG_SEAM_GCL!A:B,2,FALSE)) = TRUE, "нет в справочнике", VLOOKUP(J656,PODS.PIPE_LONG_SEAM_GCL!A:B,2,FALSE))</f>
        <v>нет в справочнике</v>
      </c>
      <c r="Z656" s="96" t="str">
        <f>IF(ISNA(VLOOKUP(K656,PODS.PIPE_SEGMENT_MATERIAL_CL!A:B,2,FALSE)) = TRUE, "нет в справочнике", VLOOKUP(K656,PODS.PIPE_SEGMENT_MATERIAL_CL!A:B,2,FALSE))</f>
        <v>нет в справочнике</v>
      </c>
      <c r="AA656" s="96" t="str">
        <f>IF(ISNA(VLOOKUP(L656,PODS.PIPE_SEGMENT_MANUFACTURER!A:B,2,FALSE)) = TRUE, "нет в справочнике", VLOOKUP(L656,PODS.PIPE_SEGMENT_MANUFACTURER!A:B,2,FALSE))</f>
        <v>нет в справочнике</v>
      </c>
      <c r="AB656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56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57" spans="1:29">
      <c r="A657" s="12"/>
      <c r="B657" s="14"/>
      <c r="C657" s="15"/>
      <c r="D657" s="11"/>
      <c r="E657" s="12"/>
      <c r="F657" s="12"/>
      <c r="G657" s="8"/>
      <c r="H657" s="8"/>
      <c r="I657" s="8"/>
      <c r="J657" s="12"/>
      <c r="K657" s="8"/>
      <c r="L657" s="8"/>
      <c r="M657" s="8"/>
      <c r="N657" s="24"/>
      <c r="O657" s="13"/>
      <c r="P657" s="13"/>
      <c r="Q657" s="13"/>
      <c r="R657" s="13"/>
      <c r="S657" s="17"/>
      <c r="T657" s="56"/>
      <c r="U657" s="96" t="str">
        <f>IF(ISNA(VLOOKUP(A657,'Служебный лист'!D:D:'Служебный лист'!E:E,2,FALSE)) = TRUE, "Газопровод не найден", VLOOKUP(A657,'Служебный лист'!D:E,2,FALSE))</f>
        <v>Газопровод не найден</v>
      </c>
      <c r="V657" s="96" t="str">
        <f>IF(ISNA(VLOOKUP(D657,PODS.DOT_CLASS_RATING_CL!A:B,2,FALSE)) = TRUE, "нет в справочнике", VLOOKUP(D657,PODS.DOT_CLASS_RATING_CL!A:B,2,FALSE))</f>
        <v>нет в справочнике</v>
      </c>
      <c r="W657" s="96" t="str">
        <f>IF(ISNA(VLOOKUP(E657,PODS.NOMINAL_DIAMETR_CL!A:B,2,FALSE)) = TRUE, "нет в справочнике", VLOOKUP(E657,PODS.NOMINAL_DIAMETR_CL!A:B,2,FALSE))</f>
        <v>нет в справочнике</v>
      </c>
      <c r="X657" s="96" t="str">
        <f>IF(ISNA(VLOOKUP(F657,PODS.NOMINAL_WALL_THICKNESS_CL!A:B,2,FALSE)) = TRUE, "нет в справочнике", VLOOKUP(F657,PODS.NOMINAL_WALL_THICKNESS_CL!A:B,2,FALSE))</f>
        <v>нет в справочнике</v>
      </c>
      <c r="Y657" s="96" t="str">
        <f>IF(ISNA(VLOOKUP(J657,PODS.PIPE_LONG_SEAM_GCL!A:B,2,FALSE)) = TRUE, "нет в справочнике", VLOOKUP(J657,PODS.PIPE_LONG_SEAM_GCL!A:B,2,FALSE))</f>
        <v>нет в справочнике</v>
      </c>
      <c r="Z657" s="96" t="str">
        <f>IF(ISNA(VLOOKUP(K657,PODS.PIPE_SEGMENT_MATERIAL_CL!A:B,2,FALSE)) = TRUE, "нет в справочнике", VLOOKUP(K657,PODS.PIPE_SEGMENT_MATERIAL_CL!A:B,2,FALSE))</f>
        <v>нет в справочнике</v>
      </c>
      <c r="AA657" s="96" t="str">
        <f>IF(ISNA(VLOOKUP(L657,PODS.PIPE_SEGMENT_MANUFACTURER!A:B,2,FALSE)) = TRUE, "нет в справочнике", VLOOKUP(L657,PODS.PIPE_SEGMENT_MANUFACTURER!A:B,2,FALSE))</f>
        <v>нет в справочнике</v>
      </c>
      <c r="AB657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57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58" spans="1:29">
      <c r="A658" s="12"/>
      <c r="B658" s="14"/>
      <c r="C658" s="15"/>
      <c r="D658" s="11"/>
      <c r="E658" s="12"/>
      <c r="F658" s="12"/>
      <c r="G658" s="8"/>
      <c r="H658" s="8"/>
      <c r="I658" s="8"/>
      <c r="J658" s="12"/>
      <c r="K658" s="8"/>
      <c r="L658" s="8"/>
      <c r="M658" s="8"/>
      <c r="N658" s="24"/>
      <c r="O658" s="13"/>
      <c r="P658" s="13"/>
      <c r="Q658" s="13"/>
      <c r="R658" s="13"/>
      <c r="S658" s="17"/>
      <c r="T658" s="56"/>
      <c r="U658" s="96" t="str">
        <f>IF(ISNA(VLOOKUP(A658,'Служебный лист'!D:D:'Служебный лист'!E:E,2,FALSE)) = TRUE, "Газопровод не найден", VLOOKUP(A658,'Служебный лист'!D:E,2,FALSE))</f>
        <v>Газопровод не найден</v>
      </c>
      <c r="V658" s="96" t="str">
        <f>IF(ISNA(VLOOKUP(D658,PODS.DOT_CLASS_RATING_CL!A:B,2,FALSE)) = TRUE, "нет в справочнике", VLOOKUP(D658,PODS.DOT_CLASS_RATING_CL!A:B,2,FALSE))</f>
        <v>нет в справочнике</v>
      </c>
      <c r="W658" s="96" t="str">
        <f>IF(ISNA(VLOOKUP(E658,PODS.NOMINAL_DIAMETR_CL!A:B,2,FALSE)) = TRUE, "нет в справочнике", VLOOKUP(E658,PODS.NOMINAL_DIAMETR_CL!A:B,2,FALSE))</f>
        <v>нет в справочнике</v>
      </c>
      <c r="X658" s="96" t="str">
        <f>IF(ISNA(VLOOKUP(F658,PODS.NOMINAL_WALL_THICKNESS_CL!A:B,2,FALSE)) = TRUE, "нет в справочнике", VLOOKUP(F658,PODS.NOMINAL_WALL_THICKNESS_CL!A:B,2,FALSE))</f>
        <v>нет в справочнике</v>
      </c>
      <c r="Y658" s="96" t="str">
        <f>IF(ISNA(VLOOKUP(J658,PODS.PIPE_LONG_SEAM_GCL!A:B,2,FALSE)) = TRUE, "нет в справочнике", VLOOKUP(J658,PODS.PIPE_LONG_SEAM_GCL!A:B,2,FALSE))</f>
        <v>нет в справочнике</v>
      </c>
      <c r="Z658" s="96" t="str">
        <f>IF(ISNA(VLOOKUP(K658,PODS.PIPE_SEGMENT_MATERIAL_CL!A:B,2,FALSE)) = TRUE, "нет в справочнике", VLOOKUP(K658,PODS.PIPE_SEGMENT_MATERIAL_CL!A:B,2,FALSE))</f>
        <v>нет в справочнике</v>
      </c>
      <c r="AA658" s="96" t="str">
        <f>IF(ISNA(VLOOKUP(L658,PODS.PIPE_SEGMENT_MANUFACTURER!A:B,2,FALSE)) = TRUE, "нет в справочнике", VLOOKUP(L658,PODS.PIPE_SEGMENT_MANUFACTURER!A:B,2,FALSE))</f>
        <v>нет в справочнике</v>
      </c>
      <c r="AB658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58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59" spans="1:29">
      <c r="A659" s="12"/>
      <c r="B659" s="14"/>
      <c r="C659" s="15"/>
      <c r="D659" s="11"/>
      <c r="E659" s="12"/>
      <c r="F659" s="12"/>
      <c r="G659" s="8"/>
      <c r="H659" s="8"/>
      <c r="I659" s="8"/>
      <c r="J659" s="12"/>
      <c r="K659" s="8"/>
      <c r="L659" s="8"/>
      <c r="M659" s="8"/>
      <c r="N659" s="24"/>
      <c r="O659" s="13"/>
      <c r="P659" s="13"/>
      <c r="Q659" s="13"/>
      <c r="R659" s="13"/>
      <c r="S659" s="17"/>
      <c r="T659" s="56"/>
      <c r="U659" s="96" t="str">
        <f>IF(ISNA(VLOOKUP(A659,'Служебный лист'!D:D:'Служебный лист'!E:E,2,FALSE)) = TRUE, "Газопровод не найден", VLOOKUP(A659,'Служебный лист'!D:E,2,FALSE))</f>
        <v>Газопровод не найден</v>
      </c>
      <c r="V659" s="96" t="str">
        <f>IF(ISNA(VLOOKUP(D659,PODS.DOT_CLASS_RATING_CL!A:B,2,FALSE)) = TRUE, "нет в справочнике", VLOOKUP(D659,PODS.DOT_CLASS_RATING_CL!A:B,2,FALSE))</f>
        <v>нет в справочнике</v>
      </c>
      <c r="W659" s="96" t="str">
        <f>IF(ISNA(VLOOKUP(E659,PODS.NOMINAL_DIAMETR_CL!A:B,2,FALSE)) = TRUE, "нет в справочнике", VLOOKUP(E659,PODS.NOMINAL_DIAMETR_CL!A:B,2,FALSE))</f>
        <v>нет в справочнике</v>
      </c>
      <c r="X659" s="96" t="str">
        <f>IF(ISNA(VLOOKUP(F659,PODS.NOMINAL_WALL_THICKNESS_CL!A:B,2,FALSE)) = TRUE, "нет в справочнике", VLOOKUP(F659,PODS.NOMINAL_WALL_THICKNESS_CL!A:B,2,FALSE))</f>
        <v>нет в справочнике</v>
      </c>
      <c r="Y659" s="96" t="str">
        <f>IF(ISNA(VLOOKUP(J659,PODS.PIPE_LONG_SEAM_GCL!A:B,2,FALSE)) = TRUE, "нет в справочнике", VLOOKUP(J659,PODS.PIPE_LONG_SEAM_GCL!A:B,2,FALSE))</f>
        <v>нет в справочнике</v>
      </c>
      <c r="Z659" s="96" t="str">
        <f>IF(ISNA(VLOOKUP(K659,PODS.PIPE_SEGMENT_MATERIAL_CL!A:B,2,FALSE)) = TRUE, "нет в справочнике", VLOOKUP(K659,PODS.PIPE_SEGMENT_MATERIAL_CL!A:B,2,FALSE))</f>
        <v>нет в справочнике</v>
      </c>
      <c r="AA659" s="96" t="str">
        <f>IF(ISNA(VLOOKUP(L659,PODS.PIPE_SEGMENT_MANUFACTURER!A:B,2,FALSE)) = TRUE, "нет в справочнике", VLOOKUP(L659,PODS.PIPE_SEGMENT_MANUFACTURER!A:B,2,FALSE))</f>
        <v>нет в справочнике</v>
      </c>
      <c r="AB659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59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60" spans="1:29">
      <c r="A660" s="12"/>
      <c r="B660" s="14"/>
      <c r="C660" s="15"/>
      <c r="D660" s="11"/>
      <c r="E660" s="12"/>
      <c r="F660" s="12"/>
      <c r="G660" s="8"/>
      <c r="H660" s="8"/>
      <c r="I660" s="8"/>
      <c r="J660" s="12"/>
      <c r="K660" s="8"/>
      <c r="L660" s="8"/>
      <c r="M660" s="8"/>
      <c r="N660" s="24"/>
      <c r="O660" s="13"/>
      <c r="P660" s="13"/>
      <c r="Q660" s="13"/>
      <c r="R660" s="13"/>
      <c r="S660" s="17"/>
      <c r="T660" s="56"/>
      <c r="U660" s="96" t="str">
        <f>IF(ISNA(VLOOKUP(A660,'Служебный лист'!D:D:'Служебный лист'!E:E,2,FALSE)) = TRUE, "Газопровод не найден", VLOOKUP(A660,'Служебный лист'!D:E,2,FALSE))</f>
        <v>Газопровод не найден</v>
      </c>
      <c r="V660" s="96" t="str">
        <f>IF(ISNA(VLOOKUP(D660,PODS.DOT_CLASS_RATING_CL!A:B,2,FALSE)) = TRUE, "нет в справочнике", VLOOKUP(D660,PODS.DOT_CLASS_RATING_CL!A:B,2,FALSE))</f>
        <v>нет в справочнике</v>
      </c>
      <c r="W660" s="96" t="str">
        <f>IF(ISNA(VLOOKUP(E660,PODS.NOMINAL_DIAMETR_CL!A:B,2,FALSE)) = TRUE, "нет в справочнике", VLOOKUP(E660,PODS.NOMINAL_DIAMETR_CL!A:B,2,FALSE))</f>
        <v>нет в справочнике</v>
      </c>
      <c r="X660" s="96" t="str">
        <f>IF(ISNA(VLOOKUP(F660,PODS.NOMINAL_WALL_THICKNESS_CL!A:B,2,FALSE)) = TRUE, "нет в справочнике", VLOOKUP(F660,PODS.NOMINAL_WALL_THICKNESS_CL!A:B,2,FALSE))</f>
        <v>нет в справочнике</v>
      </c>
      <c r="Y660" s="96" t="str">
        <f>IF(ISNA(VLOOKUP(J660,PODS.PIPE_LONG_SEAM_GCL!A:B,2,FALSE)) = TRUE, "нет в справочнике", VLOOKUP(J660,PODS.PIPE_LONG_SEAM_GCL!A:B,2,FALSE))</f>
        <v>нет в справочнике</v>
      </c>
      <c r="Z660" s="96" t="str">
        <f>IF(ISNA(VLOOKUP(K660,PODS.PIPE_SEGMENT_MATERIAL_CL!A:B,2,FALSE)) = TRUE, "нет в справочнике", VLOOKUP(K660,PODS.PIPE_SEGMENT_MATERIAL_CL!A:B,2,FALSE))</f>
        <v>нет в справочнике</v>
      </c>
      <c r="AA660" s="96" t="str">
        <f>IF(ISNA(VLOOKUP(L660,PODS.PIPE_SEGMENT_MANUFACTURER!A:B,2,FALSE)) = TRUE, "нет в справочнике", VLOOKUP(L660,PODS.PIPE_SEGMENT_MANUFACTURER!A:B,2,FALSE))</f>
        <v>нет в справочнике</v>
      </c>
      <c r="AB660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60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61" spans="1:29">
      <c r="A661" s="12"/>
      <c r="B661" s="14"/>
      <c r="C661" s="15"/>
      <c r="D661" s="11"/>
      <c r="E661" s="12"/>
      <c r="F661" s="12"/>
      <c r="G661" s="8"/>
      <c r="H661" s="8"/>
      <c r="I661" s="8"/>
      <c r="J661" s="12"/>
      <c r="K661" s="8"/>
      <c r="L661" s="8"/>
      <c r="M661" s="8"/>
      <c r="N661" s="24"/>
      <c r="O661" s="13"/>
      <c r="P661" s="13"/>
      <c r="Q661" s="13"/>
      <c r="R661" s="13"/>
      <c r="S661" s="17"/>
      <c r="T661" s="56"/>
      <c r="U661" s="96" t="str">
        <f>IF(ISNA(VLOOKUP(A661,'Служебный лист'!D:D:'Служебный лист'!E:E,2,FALSE)) = TRUE, "Газопровод не найден", VLOOKUP(A661,'Служебный лист'!D:E,2,FALSE))</f>
        <v>Газопровод не найден</v>
      </c>
      <c r="V661" s="96" t="str">
        <f>IF(ISNA(VLOOKUP(D661,PODS.DOT_CLASS_RATING_CL!A:B,2,FALSE)) = TRUE, "нет в справочнике", VLOOKUP(D661,PODS.DOT_CLASS_RATING_CL!A:B,2,FALSE))</f>
        <v>нет в справочнике</v>
      </c>
      <c r="W661" s="96" t="str">
        <f>IF(ISNA(VLOOKUP(E661,PODS.NOMINAL_DIAMETR_CL!A:B,2,FALSE)) = TRUE, "нет в справочнике", VLOOKUP(E661,PODS.NOMINAL_DIAMETR_CL!A:B,2,FALSE))</f>
        <v>нет в справочнике</v>
      </c>
      <c r="X661" s="96" t="str">
        <f>IF(ISNA(VLOOKUP(F661,PODS.NOMINAL_WALL_THICKNESS_CL!A:B,2,FALSE)) = TRUE, "нет в справочнике", VLOOKUP(F661,PODS.NOMINAL_WALL_THICKNESS_CL!A:B,2,FALSE))</f>
        <v>нет в справочнике</v>
      </c>
      <c r="Y661" s="96" t="str">
        <f>IF(ISNA(VLOOKUP(J661,PODS.PIPE_LONG_SEAM_GCL!A:B,2,FALSE)) = TRUE, "нет в справочнике", VLOOKUP(J661,PODS.PIPE_LONG_SEAM_GCL!A:B,2,FALSE))</f>
        <v>нет в справочнике</v>
      </c>
      <c r="Z661" s="96" t="str">
        <f>IF(ISNA(VLOOKUP(K661,PODS.PIPE_SEGMENT_MATERIAL_CL!A:B,2,FALSE)) = TRUE, "нет в справочнике", VLOOKUP(K661,PODS.PIPE_SEGMENT_MATERIAL_CL!A:B,2,FALSE))</f>
        <v>нет в справочнике</v>
      </c>
      <c r="AA661" s="96" t="str">
        <f>IF(ISNA(VLOOKUP(L661,PODS.PIPE_SEGMENT_MANUFACTURER!A:B,2,FALSE)) = TRUE, "нет в справочнике", VLOOKUP(L661,PODS.PIPE_SEGMENT_MANUFACTURER!A:B,2,FALSE))</f>
        <v>нет в справочнике</v>
      </c>
      <c r="AB661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61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62" spans="1:29">
      <c r="A662" s="12"/>
      <c r="B662" s="14"/>
      <c r="C662" s="15"/>
      <c r="D662" s="11"/>
      <c r="E662" s="12"/>
      <c r="F662" s="12"/>
      <c r="G662" s="8"/>
      <c r="H662" s="8"/>
      <c r="I662" s="8"/>
      <c r="J662" s="12"/>
      <c r="K662" s="8"/>
      <c r="L662" s="8"/>
      <c r="M662" s="8"/>
      <c r="N662" s="24"/>
      <c r="O662" s="13"/>
      <c r="P662" s="13"/>
      <c r="Q662" s="13"/>
      <c r="R662" s="13"/>
      <c r="S662" s="17"/>
      <c r="T662" s="56"/>
      <c r="U662" s="96" t="str">
        <f>IF(ISNA(VLOOKUP(A662,'Служебный лист'!D:D:'Служебный лист'!E:E,2,FALSE)) = TRUE, "Газопровод не найден", VLOOKUP(A662,'Служебный лист'!D:E,2,FALSE))</f>
        <v>Газопровод не найден</v>
      </c>
      <c r="V662" s="96" t="str">
        <f>IF(ISNA(VLOOKUP(D662,PODS.DOT_CLASS_RATING_CL!A:B,2,FALSE)) = TRUE, "нет в справочнике", VLOOKUP(D662,PODS.DOT_CLASS_RATING_CL!A:B,2,FALSE))</f>
        <v>нет в справочнике</v>
      </c>
      <c r="W662" s="96" t="str">
        <f>IF(ISNA(VLOOKUP(E662,PODS.NOMINAL_DIAMETR_CL!A:B,2,FALSE)) = TRUE, "нет в справочнике", VLOOKUP(E662,PODS.NOMINAL_DIAMETR_CL!A:B,2,FALSE))</f>
        <v>нет в справочнике</v>
      </c>
      <c r="X662" s="96" t="str">
        <f>IF(ISNA(VLOOKUP(F662,PODS.NOMINAL_WALL_THICKNESS_CL!A:B,2,FALSE)) = TRUE, "нет в справочнике", VLOOKUP(F662,PODS.NOMINAL_WALL_THICKNESS_CL!A:B,2,FALSE))</f>
        <v>нет в справочнике</v>
      </c>
      <c r="Y662" s="96" t="str">
        <f>IF(ISNA(VLOOKUP(J662,PODS.PIPE_LONG_SEAM_GCL!A:B,2,FALSE)) = TRUE, "нет в справочнике", VLOOKUP(J662,PODS.PIPE_LONG_SEAM_GCL!A:B,2,FALSE))</f>
        <v>нет в справочнике</v>
      </c>
      <c r="Z662" s="96" t="str">
        <f>IF(ISNA(VLOOKUP(K662,PODS.PIPE_SEGMENT_MATERIAL_CL!A:B,2,FALSE)) = TRUE, "нет в справочнике", VLOOKUP(K662,PODS.PIPE_SEGMENT_MATERIAL_CL!A:B,2,FALSE))</f>
        <v>нет в справочнике</v>
      </c>
      <c r="AA662" s="96" t="str">
        <f>IF(ISNA(VLOOKUP(L662,PODS.PIPE_SEGMENT_MANUFACTURER!A:B,2,FALSE)) = TRUE, "нет в справочнике", VLOOKUP(L662,PODS.PIPE_SEGMENT_MANUFACTURER!A:B,2,FALSE))</f>
        <v>нет в справочнике</v>
      </c>
      <c r="AB662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62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63" spans="1:29">
      <c r="A663" s="12"/>
      <c r="B663" s="14"/>
      <c r="C663" s="15"/>
      <c r="D663" s="11"/>
      <c r="E663" s="12"/>
      <c r="F663" s="12"/>
      <c r="G663" s="8"/>
      <c r="H663" s="8"/>
      <c r="I663" s="8"/>
      <c r="J663" s="12"/>
      <c r="K663" s="8"/>
      <c r="L663" s="8"/>
      <c r="M663" s="8"/>
      <c r="N663" s="24"/>
      <c r="O663" s="13"/>
      <c r="P663" s="13"/>
      <c r="Q663" s="13"/>
      <c r="R663" s="13"/>
      <c r="S663" s="17"/>
      <c r="T663" s="56"/>
      <c r="U663" s="96" t="str">
        <f>IF(ISNA(VLOOKUP(A663,'Служебный лист'!D:D:'Служебный лист'!E:E,2,FALSE)) = TRUE, "Газопровод не найден", VLOOKUP(A663,'Служебный лист'!D:E,2,FALSE))</f>
        <v>Газопровод не найден</v>
      </c>
      <c r="V663" s="96" t="str">
        <f>IF(ISNA(VLOOKUP(D663,PODS.DOT_CLASS_RATING_CL!A:B,2,FALSE)) = TRUE, "нет в справочнике", VLOOKUP(D663,PODS.DOT_CLASS_RATING_CL!A:B,2,FALSE))</f>
        <v>нет в справочнике</v>
      </c>
      <c r="W663" s="96" t="str">
        <f>IF(ISNA(VLOOKUP(E663,PODS.NOMINAL_DIAMETR_CL!A:B,2,FALSE)) = TRUE, "нет в справочнике", VLOOKUP(E663,PODS.NOMINAL_DIAMETR_CL!A:B,2,FALSE))</f>
        <v>нет в справочнике</v>
      </c>
      <c r="X663" s="96" t="str">
        <f>IF(ISNA(VLOOKUP(F663,PODS.NOMINAL_WALL_THICKNESS_CL!A:B,2,FALSE)) = TRUE, "нет в справочнике", VLOOKUP(F663,PODS.NOMINAL_WALL_THICKNESS_CL!A:B,2,FALSE))</f>
        <v>нет в справочнике</v>
      </c>
      <c r="Y663" s="96" t="str">
        <f>IF(ISNA(VLOOKUP(J663,PODS.PIPE_LONG_SEAM_GCL!A:B,2,FALSE)) = TRUE, "нет в справочнике", VLOOKUP(J663,PODS.PIPE_LONG_SEAM_GCL!A:B,2,FALSE))</f>
        <v>нет в справочнике</v>
      </c>
      <c r="Z663" s="96" t="str">
        <f>IF(ISNA(VLOOKUP(K663,PODS.PIPE_SEGMENT_MATERIAL_CL!A:B,2,FALSE)) = TRUE, "нет в справочнике", VLOOKUP(K663,PODS.PIPE_SEGMENT_MATERIAL_CL!A:B,2,FALSE))</f>
        <v>нет в справочнике</v>
      </c>
      <c r="AA663" s="96" t="str">
        <f>IF(ISNA(VLOOKUP(L663,PODS.PIPE_SEGMENT_MANUFACTURER!A:B,2,FALSE)) = TRUE, "нет в справочнике", VLOOKUP(L663,PODS.PIPE_SEGMENT_MANUFACTURER!A:B,2,FALSE))</f>
        <v>нет в справочнике</v>
      </c>
      <c r="AB663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63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64" spans="1:29">
      <c r="A664" s="12"/>
      <c r="B664" s="14"/>
      <c r="C664" s="15"/>
      <c r="D664" s="11"/>
      <c r="E664" s="12"/>
      <c r="F664" s="12"/>
      <c r="G664" s="8"/>
      <c r="H664" s="8"/>
      <c r="I664" s="8"/>
      <c r="J664" s="12"/>
      <c r="K664" s="8"/>
      <c r="L664" s="8"/>
      <c r="M664" s="8"/>
      <c r="N664" s="24"/>
      <c r="O664" s="13"/>
      <c r="P664" s="13"/>
      <c r="Q664" s="13"/>
      <c r="R664" s="13"/>
      <c r="S664" s="17"/>
      <c r="T664" s="56"/>
      <c r="U664" s="96" t="str">
        <f>IF(ISNA(VLOOKUP(A664,'Служебный лист'!D:D:'Служебный лист'!E:E,2,FALSE)) = TRUE, "Газопровод не найден", VLOOKUP(A664,'Служебный лист'!D:E,2,FALSE))</f>
        <v>Газопровод не найден</v>
      </c>
      <c r="V664" s="96" t="str">
        <f>IF(ISNA(VLOOKUP(D664,PODS.DOT_CLASS_RATING_CL!A:B,2,FALSE)) = TRUE, "нет в справочнике", VLOOKUP(D664,PODS.DOT_CLASS_RATING_CL!A:B,2,FALSE))</f>
        <v>нет в справочнике</v>
      </c>
      <c r="W664" s="96" t="str">
        <f>IF(ISNA(VLOOKUP(E664,PODS.NOMINAL_DIAMETR_CL!A:B,2,FALSE)) = TRUE, "нет в справочнике", VLOOKUP(E664,PODS.NOMINAL_DIAMETR_CL!A:B,2,FALSE))</f>
        <v>нет в справочнике</v>
      </c>
      <c r="X664" s="96" t="str">
        <f>IF(ISNA(VLOOKUP(F664,PODS.NOMINAL_WALL_THICKNESS_CL!A:B,2,FALSE)) = TRUE, "нет в справочнике", VLOOKUP(F664,PODS.NOMINAL_WALL_THICKNESS_CL!A:B,2,FALSE))</f>
        <v>нет в справочнике</v>
      </c>
      <c r="Y664" s="96" t="str">
        <f>IF(ISNA(VLOOKUP(J664,PODS.PIPE_LONG_SEAM_GCL!A:B,2,FALSE)) = TRUE, "нет в справочнике", VLOOKUP(J664,PODS.PIPE_LONG_SEAM_GCL!A:B,2,FALSE))</f>
        <v>нет в справочнике</v>
      </c>
      <c r="Z664" s="96" t="str">
        <f>IF(ISNA(VLOOKUP(K664,PODS.PIPE_SEGMENT_MATERIAL_CL!A:B,2,FALSE)) = TRUE, "нет в справочнике", VLOOKUP(K664,PODS.PIPE_SEGMENT_MATERIAL_CL!A:B,2,FALSE))</f>
        <v>нет в справочнике</v>
      </c>
      <c r="AA664" s="96" t="str">
        <f>IF(ISNA(VLOOKUP(L664,PODS.PIPE_SEGMENT_MANUFACTURER!A:B,2,FALSE)) = TRUE, "нет в справочнике", VLOOKUP(L664,PODS.PIPE_SEGMENT_MANUFACTURER!A:B,2,FALSE))</f>
        <v>нет в справочнике</v>
      </c>
      <c r="AB664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64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65" spans="1:29">
      <c r="A665" s="12"/>
      <c r="B665" s="14"/>
      <c r="C665" s="15"/>
      <c r="D665" s="11"/>
      <c r="E665" s="12"/>
      <c r="F665" s="12"/>
      <c r="G665" s="8"/>
      <c r="H665" s="8"/>
      <c r="I665" s="8"/>
      <c r="J665" s="12"/>
      <c r="K665" s="8"/>
      <c r="L665" s="8"/>
      <c r="M665" s="8"/>
      <c r="N665" s="24"/>
      <c r="O665" s="13"/>
      <c r="P665" s="13"/>
      <c r="Q665" s="13"/>
      <c r="R665" s="13"/>
      <c r="S665" s="17"/>
      <c r="T665" s="56"/>
      <c r="U665" s="96" t="str">
        <f>IF(ISNA(VLOOKUP(A665,'Служебный лист'!D:D:'Служебный лист'!E:E,2,FALSE)) = TRUE, "Газопровод не найден", VLOOKUP(A665,'Служебный лист'!D:E,2,FALSE))</f>
        <v>Газопровод не найден</v>
      </c>
      <c r="V665" s="96" t="str">
        <f>IF(ISNA(VLOOKUP(D665,PODS.DOT_CLASS_RATING_CL!A:B,2,FALSE)) = TRUE, "нет в справочнике", VLOOKUP(D665,PODS.DOT_CLASS_RATING_CL!A:B,2,FALSE))</f>
        <v>нет в справочнике</v>
      </c>
      <c r="W665" s="96" t="str">
        <f>IF(ISNA(VLOOKUP(E665,PODS.NOMINAL_DIAMETR_CL!A:B,2,FALSE)) = TRUE, "нет в справочнике", VLOOKUP(E665,PODS.NOMINAL_DIAMETR_CL!A:B,2,FALSE))</f>
        <v>нет в справочнике</v>
      </c>
      <c r="X665" s="96" t="str">
        <f>IF(ISNA(VLOOKUP(F665,PODS.NOMINAL_WALL_THICKNESS_CL!A:B,2,FALSE)) = TRUE, "нет в справочнике", VLOOKUP(F665,PODS.NOMINAL_WALL_THICKNESS_CL!A:B,2,FALSE))</f>
        <v>нет в справочнике</v>
      </c>
      <c r="Y665" s="96" t="str">
        <f>IF(ISNA(VLOOKUP(J665,PODS.PIPE_LONG_SEAM_GCL!A:B,2,FALSE)) = TRUE, "нет в справочнике", VLOOKUP(J665,PODS.PIPE_LONG_SEAM_GCL!A:B,2,FALSE))</f>
        <v>нет в справочнике</v>
      </c>
      <c r="Z665" s="96" t="str">
        <f>IF(ISNA(VLOOKUP(K665,PODS.PIPE_SEGMENT_MATERIAL_CL!A:B,2,FALSE)) = TRUE, "нет в справочнике", VLOOKUP(K665,PODS.PIPE_SEGMENT_MATERIAL_CL!A:B,2,FALSE))</f>
        <v>нет в справочнике</v>
      </c>
      <c r="AA665" s="96" t="str">
        <f>IF(ISNA(VLOOKUP(L665,PODS.PIPE_SEGMENT_MANUFACTURER!A:B,2,FALSE)) = TRUE, "нет в справочнике", VLOOKUP(L665,PODS.PIPE_SEGMENT_MANUFACTURER!A:B,2,FALSE))</f>
        <v>нет в справочнике</v>
      </c>
      <c r="AB665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65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66" spans="1:29">
      <c r="A666" s="12"/>
      <c r="B666" s="14"/>
      <c r="C666" s="15"/>
      <c r="D666" s="11"/>
      <c r="E666" s="12"/>
      <c r="F666" s="12"/>
      <c r="G666" s="8"/>
      <c r="H666" s="8"/>
      <c r="I666" s="8"/>
      <c r="J666" s="12"/>
      <c r="K666" s="8"/>
      <c r="L666" s="8"/>
      <c r="M666" s="8"/>
      <c r="N666" s="24"/>
      <c r="O666" s="13"/>
      <c r="P666" s="13"/>
      <c r="Q666" s="13"/>
      <c r="R666" s="13"/>
      <c r="S666" s="17"/>
      <c r="T666" s="56"/>
      <c r="U666" s="96" t="str">
        <f>IF(ISNA(VLOOKUP(A666,'Служебный лист'!D:D:'Служебный лист'!E:E,2,FALSE)) = TRUE, "Газопровод не найден", VLOOKUP(A666,'Служебный лист'!D:E,2,FALSE))</f>
        <v>Газопровод не найден</v>
      </c>
      <c r="V666" s="96" t="str">
        <f>IF(ISNA(VLOOKUP(D666,PODS.DOT_CLASS_RATING_CL!A:B,2,FALSE)) = TRUE, "нет в справочнике", VLOOKUP(D666,PODS.DOT_CLASS_RATING_CL!A:B,2,FALSE))</f>
        <v>нет в справочнике</v>
      </c>
      <c r="W666" s="96" t="str">
        <f>IF(ISNA(VLOOKUP(E666,PODS.NOMINAL_DIAMETR_CL!A:B,2,FALSE)) = TRUE, "нет в справочнике", VLOOKUP(E666,PODS.NOMINAL_DIAMETR_CL!A:B,2,FALSE))</f>
        <v>нет в справочнике</v>
      </c>
      <c r="X666" s="96" t="str">
        <f>IF(ISNA(VLOOKUP(F666,PODS.NOMINAL_WALL_THICKNESS_CL!A:B,2,FALSE)) = TRUE, "нет в справочнике", VLOOKUP(F666,PODS.NOMINAL_WALL_THICKNESS_CL!A:B,2,FALSE))</f>
        <v>нет в справочнике</v>
      </c>
      <c r="Y666" s="96" t="str">
        <f>IF(ISNA(VLOOKUP(J666,PODS.PIPE_LONG_SEAM_GCL!A:B,2,FALSE)) = TRUE, "нет в справочнике", VLOOKUP(J666,PODS.PIPE_LONG_SEAM_GCL!A:B,2,FALSE))</f>
        <v>нет в справочнике</v>
      </c>
      <c r="Z666" s="96" t="str">
        <f>IF(ISNA(VLOOKUP(K666,PODS.PIPE_SEGMENT_MATERIAL_CL!A:B,2,FALSE)) = TRUE, "нет в справочнике", VLOOKUP(K666,PODS.PIPE_SEGMENT_MATERIAL_CL!A:B,2,FALSE))</f>
        <v>нет в справочнике</v>
      </c>
      <c r="AA666" s="96" t="str">
        <f>IF(ISNA(VLOOKUP(L666,PODS.PIPE_SEGMENT_MANUFACTURER!A:B,2,FALSE)) = TRUE, "нет в справочнике", VLOOKUP(L666,PODS.PIPE_SEGMENT_MANUFACTURER!A:B,2,FALSE))</f>
        <v>нет в справочнике</v>
      </c>
      <c r="AB666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66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67" spans="1:29">
      <c r="A667" s="12"/>
      <c r="B667" s="14"/>
      <c r="C667" s="15"/>
      <c r="D667" s="11"/>
      <c r="E667" s="12"/>
      <c r="F667" s="12"/>
      <c r="G667" s="8"/>
      <c r="H667" s="8"/>
      <c r="I667" s="8"/>
      <c r="J667" s="12"/>
      <c r="K667" s="8"/>
      <c r="L667" s="8"/>
      <c r="M667" s="8"/>
      <c r="N667" s="24"/>
      <c r="O667" s="13"/>
      <c r="P667" s="13"/>
      <c r="Q667" s="13"/>
      <c r="R667" s="13"/>
      <c r="S667" s="17"/>
      <c r="T667" s="56"/>
      <c r="U667" s="96" t="str">
        <f>IF(ISNA(VLOOKUP(A667,'Служебный лист'!D:D:'Служебный лист'!E:E,2,FALSE)) = TRUE, "Газопровод не найден", VLOOKUP(A667,'Служебный лист'!D:E,2,FALSE))</f>
        <v>Газопровод не найден</v>
      </c>
      <c r="V667" s="96" t="str">
        <f>IF(ISNA(VLOOKUP(D667,PODS.DOT_CLASS_RATING_CL!A:B,2,FALSE)) = TRUE, "нет в справочнике", VLOOKUP(D667,PODS.DOT_CLASS_RATING_CL!A:B,2,FALSE))</f>
        <v>нет в справочнике</v>
      </c>
      <c r="W667" s="96" t="str">
        <f>IF(ISNA(VLOOKUP(E667,PODS.NOMINAL_DIAMETR_CL!A:B,2,FALSE)) = TRUE, "нет в справочнике", VLOOKUP(E667,PODS.NOMINAL_DIAMETR_CL!A:B,2,FALSE))</f>
        <v>нет в справочнике</v>
      </c>
      <c r="X667" s="96" t="str">
        <f>IF(ISNA(VLOOKUP(F667,PODS.NOMINAL_WALL_THICKNESS_CL!A:B,2,FALSE)) = TRUE, "нет в справочнике", VLOOKUP(F667,PODS.NOMINAL_WALL_THICKNESS_CL!A:B,2,FALSE))</f>
        <v>нет в справочнике</v>
      </c>
      <c r="Y667" s="96" t="str">
        <f>IF(ISNA(VLOOKUP(J667,PODS.PIPE_LONG_SEAM_GCL!A:B,2,FALSE)) = TRUE, "нет в справочнике", VLOOKUP(J667,PODS.PIPE_LONG_SEAM_GCL!A:B,2,FALSE))</f>
        <v>нет в справочнике</v>
      </c>
      <c r="Z667" s="96" t="str">
        <f>IF(ISNA(VLOOKUP(K667,PODS.PIPE_SEGMENT_MATERIAL_CL!A:B,2,FALSE)) = TRUE, "нет в справочнике", VLOOKUP(K667,PODS.PIPE_SEGMENT_MATERIAL_CL!A:B,2,FALSE))</f>
        <v>нет в справочнике</v>
      </c>
      <c r="AA667" s="96" t="str">
        <f>IF(ISNA(VLOOKUP(L667,PODS.PIPE_SEGMENT_MANUFACTURER!A:B,2,FALSE)) = TRUE, "нет в справочнике", VLOOKUP(L667,PODS.PIPE_SEGMENT_MANUFACTURER!A:B,2,FALSE))</f>
        <v>нет в справочнике</v>
      </c>
      <c r="AB667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67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68" spans="1:29">
      <c r="A668" s="12"/>
      <c r="B668" s="14"/>
      <c r="C668" s="15"/>
      <c r="D668" s="11"/>
      <c r="E668" s="12"/>
      <c r="F668" s="12"/>
      <c r="G668" s="8"/>
      <c r="H668" s="8"/>
      <c r="I668" s="8"/>
      <c r="J668" s="12"/>
      <c r="K668" s="8"/>
      <c r="L668" s="8"/>
      <c r="M668" s="8"/>
      <c r="N668" s="24"/>
      <c r="O668" s="13"/>
      <c r="P668" s="13"/>
      <c r="Q668" s="13"/>
      <c r="R668" s="13"/>
      <c r="S668" s="17"/>
      <c r="T668" s="56"/>
      <c r="U668" s="96" t="str">
        <f>IF(ISNA(VLOOKUP(A668,'Служебный лист'!D:D:'Служебный лист'!E:E,2,FALSE)) = TRUE, "Газопровод не найден", VLOOKUP(A668,'Служебный лист'!D:E,2,FALSE))</f>
        <v>Газопровод не найден</v>
      </c>
      <c r="V668" s="96" t="str">
        <f>IF(ISNA(VLOOKUP(D668,PODS.DOT_CLASS_RATING_CL!A:B,2,FALSE)) = TRUE, "нет в справочнике", VLOOKUP(D668,PODS.DOT_CLASS_RATING_CL!A:B,2,FALSE))</f>
        <v>нет в справочнике</v>
      </c>
      <c r="W668" s="96" t="str">
        <f>IF(ISNA(VLOOKUP(E668,PODS.NOMINAL_DIAMETR_CL!A:B,2,FALSE)) = TRUE, "нет в справочнике", VLOOKUP(E668,PODS.NOMINAL_DIAMETR_CL!A:B,2,FALSE))</f>
        <v>нет в справочнике</v>
      </c>
      <c r="X668" s="96" t="str">
        <f>IF(ISNA(VLOOKUP(F668,PODS.NOMINAL_WALL_THICKNESS_CL!A:B,2,FALSE)) = TRUE, "нет в справочнике", VLOOKUP(F668,PODS.NOMINAL_WALL_THICKNESS_CL!A:B,2,FALSE))</f>
        <v>нет в справочнике</v>
      </c>
      <c r="Y668" s="96" t="str">
        <f>IF(ISNA(VLOOKUP(J668,PODS.PIPE_LONG_SEAM_GCL!A:B,2,FALSE)) = TRUE, "нет в справочнике", VLOOKUP(J668,PODS.PIPE_LONG_SEAM_GCL!A:B,2,FALSE))</f>
        <v>нет в справочнике</v>
      </c>
      <c r="Z668" s="96" t="str">
        <f>IF(ISNA(VLOOKUP(K668,PODS.PIPE_SEGMENT_MATERIAL_CL!A:B,2,FALSE)) = TRUE, "нет в справочнике", VLOOKUP(K668,PODS.PIPE_SEGMENT_MATERIAL_CL!A:B,2,FALSE))</f>
        <v>нет в справочнике</v>
      </c>
      <c r="AA668" s="96" t="str">
        <f>IF(ISNA(VLOOKUP(L668,PODS.PIPE_SEGMENT_MANUFACTURER!A:B,2,FALSE)) = TRUE, "нет в справочнике", VLOOKUP(L668,PODS.PIPE_SEGMENT_MANUFACTURER!A:B,2,FALSE))</f>
        <v>нет в справочнике</v>
      </c>
      <c r="AB668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68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69" spans="1:29">
      <c r="A669" s="12"/>
      <c r="B669" s="14"/>
      <c r="C669" s="15"/>
      <c r="D669" s="11"/>
      <c r="E669" s="12"/>
      <c r="F669" s="12"/>
      <c r="G669" s="8"/>
      <c r="H669" s="8"/>
      <c r="I669" s="8"/>
      <c r="J669" s="12"/>
      <c r="K669" s="8"/>
      <c r="L669" s="8"/>
      <c r="M669" s="8"/>
      <c r="N669" s="24"/>
      <c r="O669" s="13"/>
      <c r="P669" s="13"/>
      <c r="Q669" s="13"/>
      <c r="R669" s="13"/>
      <c r="S669" s="17"/>
      <c r="T669" s="56"/>
      <c r="U669" s="96" t="str">
        <f>IF(ISNA(VLOOKUP(A669,'Служебный лист'!D:D:'Служебный лист'!E:E,2,FALSE)) = TRUE, "Газопровод не найден", VLOOKUP(A669,'Служебный лист'!D:E,2,FALSE))</f>
        <v>Газопровод не найден</v>
      </c>
      <c r="V669" s="96" t="str">
        <f>IF(ISNA(VLOOKUP(D669,PODS.DOT_CLASS_RATING_CL!A:B,2,FALSE)) = TRUE, "нет в справочнике", VLOOKUP(D669,PODS.DOT_CLASS_RATING_CL!A:B,2,FALSE))</f>
        <v>нет в справочнике</v>
      </c>
      <c r="W669" s="96" t="str">
        <f>IF(ISNA(VLOOKUP(E669,PODS.NOMINAL_DIAMETR_CL!A:B,2,FALSE)) = TRUE, "нет в справочнике", VLOOKUP(E669,PODS.NOMINAL_DIAMETR_CL!A:B,2,FALSE))</f>
        <v>нет в справочнике</v>
      </c>
      <c r="X669" s="96" t="str">
        <f>IF(ISNA(VLOOKUP(F669,PODS.NOMINAL_WALL_THICKNESS_CL!A:B,2,FALSE)) = TRUE, "нет в справочнике", VLOOKUP(F669,PODS.NOMINAL_WALL_THICKNESS_CL!A:B,2,FALSE))</f>
        <v>нет в справочнике</v>
      </c>
      <c r="Y669" s="96" t="str">
        <f>IF(ISNA(VLOOKUP(J669,PODS.PIPE_LONG_SEAM_GCL!A:B,2,FALSE)) = TRUE, "нет в справочнике", VLOOKUP(J669,PODS.PIPE_LONG_SEAM_GCL!A:B,2,FALSE))</f>
        <v>нет в справочнике</v>
      </c>
      <c r="Z669" s="96" t="str">
        <f>IF(ISNA(VLOOKUP(K669,PODS.PIPE_SEGMENT_MATERIAL_CL!A:B,2,FALSE)) = TRUE, "нет в справочнике", VLOOKUP(K669,PODS.PIPE_SEGMENT_MATERIAL_CL!A:B,2,FALSE))</f>
        <v>нет в справочнике</v>
      </c>
      <c r="AA669" s="96" t="str">
        <f>IF(ISNA(VLOOKUP(L669,PODS.PIPE_SEGMENT_MANUFACTURER!A:B,2,FALSE)) = TRUE, "нет в справочнике", VLOOKUP(L669,PODS.PIPE_SEGMENT_MANUFACTURER!A:B,2,FALSE))</f>
        <v>нет в справочнике</v>
      </c>
      <c r="AB669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69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70" spans="1:29">
      <c r="A670" s="12"/>
      <c r="B670" s="14"/>
      <c r="C670" s="15"/>
      <c r="D670" s="11"/>
      <c r="E670" s="12"/>
      <c r="F670" s="12"/>
      <c r="G670" s="8"/>
      <c r="H670" s="8"/>
      <c r="I670" s="8"/>
      <c r="J670" s="12"/>
      <c r="K670" s="8"/>
      <c r="L670" s="8"/>
      <c r="M670" s="8"/>
      <c r="N670" s="24"/>
      <c r="O670" s="13"/>
      <c r="P670" s="13"/>
      <c r="Q670" s="13"/>
      <c r="R670" s="13"/>
      <c r="S670" s="17"/>
      <c r="T670" s="56"/>
      <c r="U670" s="96" t="str">
        <f>IF(ISNA(VLOOKUP(A670,'Служебный лист'!D:D:'Служебный лист'!E:E,2,FALSE)) = TRUE, "Газопровод не найден", VLOOKUP(A670,'Служебный лист'!D:E,2,FALSE))</f>
        <v>Газопровод не найден</v>
      </c>
      <c r="V670" s="96" t="str">
        <f>IF(ISNA(VLOOKUP(D670,PODS.DOT_CLASS_RATING_CL!A:B,2,FALSE)) = TRUE, "нет в справочнике", VLOOKUP(D670,PODS.DOT_CLASS_RATING_CL!A:B,2,FALSE))</f>
        <v>нет в справочнике</v>
      </c>
      <c r="W670" s="96" t="str">
        <f>IF(ISNA(VLOOKUP(E670,PODS.NOMINAL_DIAMETR_CL!A:B,2,FALSE)) = TRUE, "нет в справочнике", VLOOKUP(E670,PODS.NOMINAL_DIAMETR_CL!A:B,2,FALSE))</f>
        <v>нет в справочнике</v>
      </c>
      <c r="X670" s="96" t="str">
        <f>IF(ISNA(VLOOKUP(F670,PODS.NOMINAL_WALL_THICKNESS_CL!A:B,2,FALSE)) = TRUE, "нет в справочнике", VLOOKUP(F670,PODS.NOMINAL_WALL_THICKNESS_CL!A:B,2,FALSE))</f>
        <v>нет в справочнике</v>
      </c>
      <c r="Y670" s="96" t="str">
        <f>IF(ISNA(VLOOKUP(J670,PODS.PIPE_LONG_SEAM_GCL!A:B,2,FALSE)) = TRUE, "нет в справочнике", VLOOKUP(J670,PODS.PIPE_LONG_SEAM_GCL!A:B,2,FALSE))</f>
        <v>нет в справочнике</v>
      </c>
      <c r="Z670" s="96" t="str">
        <f>IF(ISNA(VLOOKUP(K670,PODS.PIPE_SEGMENT_MATERIAL_CL!A:B,2,FALSE)) = TRUE, "нет в справочнике", VLOOKUP(K670,PODS.PIPE_SEGMENT_MATERIAL_CL!A:B,2,FALSE))</f>
        <v>нет в справочнике</v>
      </c>
      <c r="AA670" s="96" t="str">
        <f>IF(ISNA(VLOOKUP(L670,PODS.PIPE_SEGMENT_MANUFACTURER!A:B,2,FALSE)) = TRUE, "нет в справочнике", VLOOKUP(L670,PODS.PIPE_SEGMENT_MANUFACTURER!A:B,2,FALSE))</f>
        <v>нет в справочнике</v>
      </c>
      <c r="AB670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70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71" spans="1:29">
      <c r="A671" s="12"/>
      <c r="B671" s="14"/>
      <c r="C671" s="15"/>
      <c r="D671" s="11"/>
      <c r="E671" s="12"/>
      <c r="F671" s="12"/>
      <c r="G671" s="8"/>
      <c r="H671" s="8"/>
      <c r="I671" s="8"/>
      <c r="J671" s="12"/>
      <c r="K671" s="8"/>
      <c r="L671" s="8"/>
      <c r="M671" s="8"/>
      <c r="N671" s="24"/>
      <c r="O671" s="13"/>
      <c r="P671" s="13"/>
      <c r="Q671" s="13"/>
      <c r="R671" s="13"/>
      <c r="S671" s="17"/>
      <c r="T671" s="56"/>
      <c r="U671" s="96" t="str">
        <f>IF(ISNA(VLOOKUP(A671,'Служебный лист'!D:D:'Служебный лист'!E:E,2,FALSE)) = TRUE, "Газопровод не найден", VLOOKUP(A671,'Служебный лист'!D:E,2,FALSE))</f>
        <v>Газопровод не найден</v>
      </c>
      <c r="V671" s="96" t="str">
        <f>IF(ISNA(VLOOKUP(D671,PODS.DOT_CLASS_RATING_CL!A:B,2,FALSE)) = TRUE, "нет в справочнике", VLOOKUP(D671,PODS.DOT_CLASS_RATING_CL!A:B,2,FALSE))</f>
        <v>нет в справочнике</v>
      </c>
      <c r="W671" s="96" t="str">
        <f>IF(ISNA(VLOOKUP(E671,PODS.NOMINAL_DIAMETR_CL!A:B,2,FALSE)) = TRUE, "нет в справочнике", VLOOKUP(E671,PODS.NOMINAL_DIAMETR_CL!A:B,2,FALSE))</f>
        <v>нет в справочнике</v>
      </c>
      <c r="X671" s="96" t="str">
        <f>IF(ISNA(VLOOKUP(F671,PODS.NOMINAL_WALL_THICKNESS_CL!A:B,2,FALSE)) = TRUE, "нет в справочнике", VLOOKUP(F671,PODS.NOMINAL_WALL_THICKNESS_CL!A:B,2,FALSE))</f>
        <v>нет в справочнике</v>
      </c>
      <c r="Y671" s="96" t="str">
        <f>IF(ISNA(VLOOKUP(J671,PODS.PIPE_LONG_SEAM_GCL!A:B,2,FALSE)) = TRUE, "нет в справочнике", VLOOKUP(J671,PODS.PIPE_LONG_SEAM_GCL!A:B,2,FALSE))</f>
        <v>нет в справочнике</v>
      </c>
      <c r="Z671" s="96" t="str">
        <f>IF(ISNA(VLOOKUP(K671,PODS.PIPE_SEGMENT_MATERIAL_CL!A:B,2,FALSE)) = TRUE, "нет в справочнике", VLOOKUP(K671,PODS.PIPE_SEGMENT_MATERIAL_CL!A:B,2,FALSE))</f>
        <v>нет в справочнике</v>
      </c>
      <c r="AA671" s="96" t="str">
        <f>IF(ISNA(VLOOKUP(L671,PODS.PIPE_SEGMENT_MANUFACTURER!A:B,2,FALSE)) = TRUE, "нет в справочнике", VLOOKUP(L671,PODS.PIPE_SEGMENT_MANUFACTURER!A:B,2,FALSE))</f>
        <v>нет в справочнике</v>
      </c>
      <c r="AB671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71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72" spans="1:29">
      <c r="A672" s="12"/>
      <c r="B672" s="14"/>
      <c r="C672" s="15"/>
      <c r="D672" s="11"/>
      <c r="E672" s="12"/>
      <c r="F672" s="12"/>
      <c r="G672" s="8"/>
      <c r="H672" s="8"/>
      <c r="I672" s="8"/>
      <c r="J672" s="12"/>
      <c r="K672" s="8"/>
      <c r="L672" s="8"/>
      <c r="M672" s="8"/>
      <c r="N672" s="24"/>
      <c r="O672" s="13"/>
      <c r="P672" s="13"/>
      <c r="Q672" s="13"/>
      <c r="R672" s="13"/>
      <c r="S672" s="17"/>
      <c r="T672" s="56"/>
      <c r="U672" s="96" t="str">
        <f>IF(ISNA(VLOOKUP(A672,'Служебный лист'!D:D:'Служебный лист'!E:E,2,FALSE)) = TRUE, "Газопровод не найден", VLOOKUP(A672,'Служебный лист'!D:E,2,FALSE))</f>
        <v>Газопровод не найден</v>
      </c>
      <c r="V672" s="96" t="str">
        <f>IF(ISNA(VLOOKUP(D672,PODS.DOT_CLASS_RATING_CL!A:B,2,FALSE)) = TRUE, "нет в справочнике", VLOOKUP(D672,PODS.DOT_CLASS_RATING_CL!A:B,2,FALSE))</f>
        <v>нет в справочнике</v>
      </c>
      <c r="W672" s="96" t="str">
        <f>IF(ISNA(VLOOKUP(E672,PODS.NOMINAL_DIAMETR_CL!A:B,2,FALSE)) = TRUE, "нет в справочнике", VLOOKUP(E672,PODS.NOMINAL_DIAMETR_CL!A:B,2,FALSE))</f>
        <v>нет в справочнике</v>
      </c>
      <c r="X672" s="96" t="str">
        <f>IF(ISNA(VLOOKUP(F672,PODS.NOMINAL_WALL_THICKNESS_CL!A:B,2,FALSE)) = TRUE, "нет в справочнике", VLOOKUP(F672,PODS.NOMINAL_WALL_THICKNESS_CL!A:B,2,FALSE))</f>
        <v>нет в справочнике</v>
      </c>
      <c r="Y672" s="96" t="str">
        <f>IF(ISNA(VLOOKUP(J672,PODS.PIPE_LONG_SEAM_GCL!A:B,2,FALSE)) = TRUE, "нет в справочнике", VLOOKUP(J672,PODS.PIPE_LONG_SEAM_GCL!A:B,2,FALSE))</f>
        <v>нет в справочнике</v>
      </c>
      <c r="Z672" s="96" t="str">
        <f>IF(ISNA(VLOOKUP(K672,PODS.PIPE_SEGMENT_MATERIAL_CL!A:B,2,FALSE)) = TRUE, "нет в справочнике", VLOOKUP(K672,PODS.PIPE_SEGMENT_MATERIAL_CL!A:B,2,FALSE))</f>
        <v>нет в справочнике</v>
      </c>
      <c r="AA672" s="96" t="str">
        <f>IF(ISNA(VLOOKUP(L672,PODS.PIPE_SEGMENT_MANUFACTURER!A:B,2,FALSE)) = TRUE, "нет в справочнике", VLOOKUP(L672,PODS.PIPE_SEGMENT_MANUFACTURER!A:B,2,FALSE))</f>
        <v>нет в справочнике</v>
      </c>
      <c r="AB672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72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73" spans="1:29">
      <c r="A673" s="12"/>
      <c r="B673" s="14"/>
      <c r="C673" s="15"/>
      <c r="D673" s="11"/>
      <c r="E673" s="12"/>
      <c r="F673" s="12"/>
      <c r="G673" s="8"/>
      <c r="H673" s="8"/>
      <c r="I673" s="8"/>
      <c r="J673" s="12"/>
      <c r="K673" s="8"/>
      <c r="L673" s="8"/>
      <c r="M673" s="8"/>
      <c r="N673" s="24"/>
      <c r="O673" s="13"/>
      <c r="P673" s="13"/>
      <c r="Q673" s="13"/>
      <c r="R673" s="13"/>
      <c r="S673" s="17"/>
      <c r="T673" s="56"/>
      <c r="U673" s="96" t="str">
        <f>IF(ISNA(VLOOKUP(A673,'Служебный лист'!D:D:'Служебный лист'!E:E,2,FALSE)) = TRUE, "Газопровод не найден", VLOOKUP(A673,'Служебный лист'!D:E,2,FALSE))</f>
        <v>Газопровод не найден</v>
      </c>
      <c r="V673" s="96" t="str">
        <f>IF(ISNA(VLOOKUP(D673,PODS.DOT_CLASS_RATING_CL!A:B,2,FALSE)) = TRUE, "нет в справочнике", VLOOKUP(D673,PODS.DOT_CLASS_RATING_CL!A:B,2,FALSE))</f>
        <v>нет в справочнике</v>
      </c>
      <c r="W673" s="96" t="str">
        <f>IF(ISNA(VLOOKUP(E673,PODS.NOMINAL_DIAMETR_CL!A:B,2,FALSE)) = TRUE, "нет в справочнике", VLOOKUP(E673,PODS.NOMINAL_DIAMETR_CL!A:B,2,FALSE))</f>
        <v>нет в справочнике</v>
      </c>
      <c r="X673" s="96" t="str">
        <f>IF(ISNA(VLOOKUP(F673,PODS.NOMINAL_WALL_THICKNESS_CL!A:B,2,FALSE)) = TRUE, "нет в справочнике", VLOOKUP(F673,PODS.NOMINAL_WALL_THICKNESS_CL!A:B,2,FALSE))</f>
        <v>нет в справочнике</v>
      </c>
      <c r="Y673" s="96" t="str">
        <f>IF(ISNA(VLOOKUP(J673,PODS.PIPE_LONG_SEAM_GCL!A:B,2,FALSE)) = TRUE, "нет в справочнике", VLOOKUP(J673,PODS.PIPE_LONG_SEAM_GCL!A:B,2,FALSE))</f>
        <v>нет в справочнике</v>
      </c>
      <c r="Z673" s="96" t="str">
        <f>IF(ISNA(VLOOKUP(K673,PODS.PIPE_SEGMENT_MATERIAL_CL!A:B,2,FALSE)) = TRUE, "нет в справочнике", VLOOKUP(K673,PODS.PIPE_SEGMENT_MATERIAL_CL!A:B,2,FALSE))</f>
        <v>нет в справочнике</v>
      </c>
      <c r="AA673" s="96" t="str">
        <f>IF(ISNA(VLOOKUP(L673,PODS.PIPE_SEGMENT_MANUFACTURER!A:B,2,FALSE)) = TRUE, "нет в справочнике", VLOOKUP(L673,PODS.PIPE_SEGMENT_MANUFACTURER!A:B,2,FALSE))</f>
        <v>нет в справочнике</v>
      </c>
      <c r="AB673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73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74" spans="1:29">
      <c r="A674" s="12"/>
      <c r="B674" s="14"/>
      <c r="C674" s="15"/>
      <c r="D674" s="11"/>
      <c r="E674" s="12"/>
      <c r="F674" s="12"/>
      <c r="G674" s="8"/>
      <c r="H674" s="8"/>
      <c r="I674" s="8"/>
      <c r="J674" s="12"/>
      <c r="K674" s="8"/>
      <c r="L674" s="8"/>
      <c r="M674" s="8"/>
      <c r="N674" s="24"/>
      <c r="O674" s="13"/>
      <c r="P674" s="13"/>
      <c r="Q674" s="13"/>
      <c r="R674" s="13"/>
      <c r="S674" s="17"/>
      <c r="T674" s="56"/>
      <c r="U674" s="96" t="str">
        <f>IF(ISNA(VLOOKUP(A674,'Служебный лист'!D:D:'Служебный лист'!E:E,2,FALSE)) = TRUE, "Газопровод не найден", VLOOKUP(A674,'Служебный лист'!D:E,2,FALSE))</f>
        <v>Газопровод не найден</v>
      </c>
      <c r="V674" s="96" t="str">
        <f>IF(ISNA(VLOOKUP(D674,PODS.DOT_CLASS_RATING_CL!A:B,2,FALSE)) = TRUE, "нет в справочнике", VLOOKUP(D674,PODS.DOT_CLASS_RATING_CL!A:B,2,FALSE))</f>
        <v>нет в справочнике</v>
      </c>
      <c r="W674" s="96" t="str">
        <f>IF(ISNA(VLOOKUP(E674,PODS.NOMINAL_DIAMETR_CL!A:B,2,FALSE)) = TRUE, "нет в справочнике", VLOOKUP(E674,PODS.NOMINAL_DIAMETR_CL!A:B,2,FALSE))</f>
        <v>нет в справочнике</v>
      </c>
      <c r="X674" s="96" t="str">
        <f>IF(ISNA(VLOOKUP(F674,PODS.NOMINAL_WALL_THICKNESS_CL!A:B,2,FALSE)) = TRUE, "нет в справочнике", VLOOKUP(F674,PODS.NOMINAL_WALL_THICKNESS_CL!A:B,2,FALSE))</f>
        <v>нет в справочнике</v>
      </c>
      <c r="Y674" s="96" t="str">
        <f>IF(ISNA(VLOOKUP(J674,PODS.PIPE_LONG_SEAM_GCL!A:B,2,FALSE)) = TRUE, "нет в справочнике", VLOOKUP(J674,PODS.PIPE_LONG_SEAM_GCL!A:B,2,FALSE))</f>
        <v>нет в справочнике</v>
      </c>
      <c r="Z674" s="96" t="str">
        <f>IF(ISNA(VLOOKUP(K674,PODS.PIPE_SEGMENT_MATERIAL_CL!A:B,2,FALSE)) = TRUE, "нет в справочнике", VLOOKUP(K674,PODS.PIPE_SEGMENT_MATERIAL_CL!A:B,2,FALSE))</f>
        <v>нет в справочнике</v>
      </c>
      <c r="AA674" s="96" t="str">
        <f>IF(ISNA(VLOOKUP(L674,PODS.PIPE_SEGMENT_MANUFACTURER!A:B,2,FALSE)) = TRUE, "нет в справочнике", VLOOKUP(L674,PODS.PIPE_SEGMENT_MANUFACTURER!A:B,2,FALSE))</f>
        <v>нет в справочнике</v>
      </c>
      <c r="AB674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74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75" spans="1:29">
      <c r="A675" s="12"/>
      <c r="B675" s="14"/>
      <c r="C675" s="15"/>
      <c r="D675" s="11"/>
      <c r="E675" s="12"/>
      <c r="F675" s="12"/>
      <c r="G675" s="8"/>
      <c r="H675" s="8"/>
      <c r="I675" s="8"/>
      <c r="J675" s="12"/>
      <c r="K675" s="8"/>
      <c r="L675" s="8"/>
      <c r="M675" s="8"/>
      <c r="N675" s="24"/>
      <c r="O675" s="13"/>
      <c r="P675" s="13"/>
      <c r="Q675" s="13"/>
      <c r="R675" s="13"/>
      <c r="S675" s="17"/>
      <c r="T675" s="56"/>
      <c r="U675" s="96" t="str">
        <f>IF(ISNA(VLOOKUP(A675,'Служебный лист'!D:D:'Служебный лист'!E:E,2,FALSE)) = TRUE, "Газопровод не найден", VLOOKUP(A675,'Служебный лист'!D:E,2,FALSE))</f>
        <v>Газопровод не найден</v>
      </c>
      <c r="V675" s="96" t="str">
        <f>IF(ISNA(VLOOKUP(D675,PODS.DOT_CLASS_RATING_CL!A:B,2,FALSE)) = TRUE, "нет в справочнике", VLOOKUP(D675,PODS.DOT_CLASS_RATING_CL!A:B,2,FALSE))</f>
        <v>нет в справочнике</v>
      </c>
      <c r="W675" s="96" t="str">
        <f>IF(ISNA(VLOOKUP(E675,PODS.NOMINAL_DIAMETR_CL!A:B,2,FALSE)) = TRUE, "нет в справочнике", VLOOKUP(E675,PODS.NOMINAL_DIAMETR_CL!A:B,2,FALSE))</f>
        <v>нет в справочнике</v>
      </c>
      <c r="X675" s="96" t="str">
        <f>IF(ISNA(VLOOKUP(F675,PODS.NOMINAL_WALL_THICKNESS_CL!A:B,2,FALSE)) = TRUE, "нет в справочнике", VLOOKUP(F675,PODS.NOMINAL_WALL_THICKNESS_CL!A:B,2,FALSE))</f>
        <v>нет в справочнике</v>
      </c>
      <c r="Y675" s="96" t="str">
        <f>IF(ISNA(VLOOKUP(J675,PODS.PIPE_LONG_SEAM_GCL!A:B,2,FALSE)) = TRUE, "нет в справочнике", VLOOKUP(J675,PODS.PIPE_LONG_SEAM_GCL!A:B,2,FALSE))</f>
        <v>нет в справочнике</v>
      </c>
      <c r="Z675" s="96" t="str">
        <f>IF(ISNA(VLOOKUP(K675,PODS.PIPE_SEGMENT_MATERIAL_CL!A:B,2,FALSE)) = TRUE, "нет в справочнике", VLOOKUP(K675,PODS.PIPE_SEGMENT_MATERIAL_CL!A:B,2,FALSE))</f>
        <v>нет в справочнике</v>
      </c>
      <c r="AA675" s="96" t="str">
        <f>IF(ISNA(VLOOKUP(L675,PODS.PIPE_SEGMENT_MANUFACTURER!A:B,2,FALSE)) = TRUE, "нет в справочнике", VLOOKUP(L675,PODS.PIPE_SEGMENT_MANUFACTURER!A:B,2,FALSE))</f>
        <v>нет в справочнике</v>
      </c>
      <c r="AB675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75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76" spans="1:29">
      <c r="A676" s="12"/>
      <c r="B676" s="14"/>
      <c r="C676" s="15"/>
      <c r="D676" s="11"/>
      <c r="E676" s="12"/>
      <c r="F676" s="12"/>
      <c r="G676" s="8"/>
      <c r="H676" s="8"/>
      <c r="I676" s="8"/>
      <c r="J676" s="12"/>
      <c r="K676" s="8"/>
      <c r="L676" s="8"/>
      <c r="M676" s="8"/>
      <c r="N676" s="24"/>
      <c r="O676" s="13"/>
      <c r="P676" s="13"/>
      <c r="Q676" s="13"/>
      <c r="R676" s="13"/>
      <c r="S676" s="17"/>
      <c r="T676" s="56"/>
      <c r="U676" s="96" t="str">
        <f>IF(ISNA(VLOOKUP(A676,'Служебный лист'!D:D:'Служебный лист'!E:E,2,FALSE)) = TRUE, "Газопровод не найден", VLOOKUP(A676,'Служебный лист'!D:E,2,FALSE))</f>
        <v>Газопровод не найден</v>
      </c>
      <c r="V676" s="96" t="str">
        <f>IF(ISNA(VLOOKUP(D676,PODS.DOT_CLASS_RATING_CL!A:B,2,FALSE)) = TRUE, "нет в справочнике", VLOOKUP(D676,PODS.DOT_CLASS_RATING_CL!A:B,2,FALSE))</f>
        <v>нет в справочнике</v>
      </c>
      <c r="W676" s="96" t="str">
        <f>IF(ISNA(VLOOKUP(E676,PODS.NOMINAL_DIAMETR_CL!A:B,2,FALSE)) = TRUE, "нет в справочнике", VLOOKUP(E676,PODS.NOMINAL_DIAMETR_CL!A:B,2,FALSE))</f>
        <v>нет в справочнике</v>
      </c>
      <c r="X676" s="96" t="str">
        <f>IF(ISNA(VLOOKUP(F676,PODS.NOMINAL_WALL_THICKNESS_CL!A:B,2,FALSE)) = TRUE, "нет в справочнике", VLOOKUP(F676,PODS.NOMINAL_WALL_THICKNESS_CL!A:B,2,FALSE))</f>
        <v>нет в справочнике</v>
      </c>
      <c r="Y676" s="96" t="str">
        <f>IF(ISNA(VLOOKUP(J676,PODS.PIPE_LONG_SEAM_GCL!A:B,2,FALSE)) = TRUE, "нет в справочнике", VLOOKUP(J676,PODS.PIPE_LONG_SEAM_GCL!A:B,2,FALSE))</f>
        <v>нет в справочнике</v>
      </c>
      <c r="Z676" s="96" t="str">
        <f>IF(ISNA(VLOOKUP(K676,PODS.PIPE_SEGMENT_MATERIAL_CL!A:B,2,FALSE)) = TRUE, "нет в справочнике", VLOOKUP(K676,PODS.PIPE_SEGMENT_MATERIAL_CL!A:B,2,FALSE))</f>
        <v>нет в справочнике</v>
      </c>
      <c r="AA676" s="96" t="str">
        <f>IF(ISNA(VLOOKUP(L676,PODS.PIPE_SEGMENT_MANUFACTURER!A:B,2,FALSE)) = TRUE, "нет в справочнике", VLOOKUP(L676,PODS.PIPE_SEGMENT_MANUFACTURER!A:B,2,FALSE))</f>
        <v>нет в справочнике</v>
      </c>
      <c r="AB676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76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77" spans="1:29">
      <c r="A677" s="12"/>
      <c r="B677" s="14"/>
      <c r="C677" s="15"/>
      <c r="D677" s="11"/>
      <c r="E677" s="12"/>
      <c r="F677" s="12"/>
      <c r="G677" s="8"/>
      <c r="H677" s="8"/>
      <c r="I677" s="8"/>
      <c r="J677" s="12"/>
      <c r="K677" s="8"/>
      <c r="L677" s="8"/>
      <c r="M677" s="8"/>
      <c r="N677" s="24"/>
      <c r="O677" s="13"/>
      <c r="P677" s="13"/>
      <c r="Q677" s="13"/>
      <c r="R677" s="13"/>
      <c r="S677" s="17"/>
      <c r="T677" s="56"/>
      <c r="U677" s="96" t="str">
        <f>IF(ISNA(VLOOKUP(A677,'Служебный лист'!D:D:'Служебный лист'!E:E,2,FALSE)) = TRUE, "Газопровод не найден", VLOOKUP(A677,'Служебный лист'!D:E,2,FALSE))</f>
        <v>Газопровод не найден</v>
      </c>
      <c r="V677" s="96" t="str">
        <f>IF(ISNA(VLOOKUP(D677,PODS.DOT_CLASS_RATING_CL!A:B,2,FALSE)) = TRUE, "нет в справочнике", VLOOKUP(D677,PODS.DOT_CLASS_RATING_CL!A:B,2,FALSE))</f>
        <v>нет в справочнике</v>
      </c>
      <c r="W677" s="96" t="str">
        <f>IF(ISNA(VLOOKUP(E677,PODS.NOMINAL_DIAMETR_CL!A:B,2,FALSE)) = TRUE, "нет в справочнике", VLOOKUP(E677,PODS.NOMINAL_DIAMETR_CL!A:B,2,FALSE))</f>
        <v>нет в справочнике</v>
      </c>
      <c r="X677" s="96" t="str">
        <f>IF(ISNA(VLOOKUP(F677,PODS.NOMINAL_WALL_THICKNESS_CL!A:B,2,FALSE)) = TRUE, "нет в справочнике", VLOOKUP(F677,PODS.NOMINAL_WALL_THICKNESS_CL!A:B,2,FALSE))</f>
        <v>нет в справочнике</v>
      </c>
      <c r="Y677" s="96" t="str">
        <f>IF(ISNA(VLOOKUP(J677,PODS.PIPE_LONG_SEAM_GCL!A:B,2,FALSE)) = TRUE, "нет в справочнике", VLOOKUP(J677,PODS.PIPE_LONG_SEAM_GCL!A:B,2,FALSE))</f>
        <v>нет в справочнике</v>
      </c>
      <c r="Z677" s="96" t="str">
        <f>IF(ISNA(VLOOKUP(K677,PODS.PIPE_SEGMENT_MATERIAL_CL!A:B,2,FALSE)) = TRUE, "нет в справочнике", VLOOKUP(K677,PODS.PIPE_SEGMENT_MATERIAL_CL!A:B,2,FALSE))</f>
        <v>нет в справочнике</v>
      </c>
      <c r="AA677" s="96" t="str">
        <f>IF(ISNA(VLOOKUP(L677,PODS.PIPE_SEGMENT_MANUFACTURER!A:B,2,FALSE)) = TRUE, "нет в справочнике", VLOOKUP(L677,PODS.PIPE_SEGMENT_MANUFACTURER!A:B,2,FALSE))</f>
        <v>нет в справочнике</v>
      </c>
      <c r="AB677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77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78" spans="1:29">
      <c r="A678" s="12"/>
      <c r="B678" s="14"/>
      <c r="C678" s="15"/>
      <c r="D678" s="11"/>
      <c r="E678" s="12"/>
      <c r="F678" s="12"/>
      <c r="G678" s="8"/>
      <c r="H678" s="8"/>
      <c r="I678" s="8"/>
      <c r="J678" s="12"/>
      <c r="K678" s="8"/>
      <c r="L678" s="8"/>
      <c r="M678" s="8"/>
      <c r="N678" s="24"/>
      <c r="O678" s="13"/>
      <c r="P678" s="13"/>
      <c r="Q678" s="13"/>
      <c r="R678" s="13"/>
      <c r="S678" s="17"/>
      <c r="T678" s="56"/>
      <c r="U678" s="96" t="str">
        <f>IF(ISNA(VLOOKUP(A678,'Служебный лист'!D:D:'Служебный лист'!E:E,2,FALSE)) = TRUE, "Газопровод не найден", VLOOKUP(A678,'Служебный лист'!D:E,2,FALSE))</f>
        <v>Газопровод не найден</v>
      </c>
      <c r="V678" s="96" t="str">
        <f>IF(ISNA(VLOOKUP(D678,PODS.DOT_CLASS_RATING_CL!A:B,2,FALSE)) = TRUE, "нет в справочнике", VLOOKUP(D678,PODS.DOT_CLASS_RATING_CL!A:B,2,FALSE))</f>
        <v>нет в справочнике</v>
      </c>
      <c r="W678" s="96" t="str">
        <f>IF(ISNA(VLOOKUP(E678,PODS.NOMINAL_DIAMETR_CL!A:B,2,FALSE)) = TRUE, "нет в справочнике", VLOOKUP(E678,PODS.NOMINAL_DIAMETR_CL!A:B,2,FALSE))</f>
        <v>нет в справочнике</v>
      </c>
      <c r="X678" s="96" t="str">
        <f>IF(ISNA(VLOOKUP(F678,PODS.NOMINAL_WALL_THICKNESS_CL!A:B,2,FALSE)) = TRUE, "нет в справочнике", VLOOKUP(F678,PODS.NOMINAL_WALL_THICKNESS_CL!A:B,2,FALSE))</f>
        <v>нет в справочнике</v>
      </c>
      <c r="Y678" s="96" t="str">
        <f>IF(ISNA(VLOOKUP(J678,PODS.PIPE_LONG_SEAM_GCL!A:B,2,FALSE)) = TRUE, "нет в справочнике", VLOOKUP(J678,PODS.PIPE_LONG_SEAM_GCL!A:B,2,FALSE))</f>
        <v>нет в справочнике</v>
      </c>
      <c r="Z678" s="96" t="str">
        <f>IF(ISNA(VLOOKUP(K678,PODS.PIPE_SEGMENT_MATERIAL_CL!A:B,2,FALSE)) = TRUE, "нет в справочнике", VLOOKUP(K678,PODS.PIPE_SEGMENT_MATERIAL_CL!A:B,2,FALSE))</f>
        <v>нет в справочнике</v>
      </c>
      <c r="AA678" s="96" t="str">
        <f>IF(ISNA(VLOOKUP(L678,PODS.PIPE_SEGMENT_MANUFACTURER!A:B,2,FALSE)) = TRUE, "нет в справочнике", VLOOKUP(L678,PODS.PIPE_SEGMENT_MANUFACTURER!A:B,2,FALSE))</f>
        <v>нет в справочнике</v>
      </c>
      <c r="AB678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78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79" spans="1:29">
      <c r="A679" s="12"/>
      <c r="B679" s="14"/>
      <c r="C679" s="15"/>
      <c r="D679" s="11"/>
      <c r="E679" s="12"/>
      <c r="F679" s="12"/>
      <c r="G679" s="8"/>
      <c r="H679" s="8"/>
      <c r="I679" s="8"/>
      <c r="J679" s="12"/>
      <c r="K679" s="8"/>
      <c r="L679" s="8"/>
      <c r="M679" s="8"/>
      <c r="N679" s="24"/>
      <c r="O679" s="13"/>
      <c r="P679" s="13"/>
      <c r="Q679" s="13"/>
      <c r="R679" s="13"/>
      <c r="S679" s="17"/>
      <c r="T679" s="56"/>
      <c r="U679" s="96" t="str">
        <f>IF(ISNA(VLOOKUP(A679,'Служебный лист'!D:D:'Служебный лист'!E:E,2,FALSE)) = TRUE, "Газопровод не найден", VLOOKUP(A679,'Служебный лист'!D:E,2,FALSE))</f>
        <v>Газопровод не найден</v>
      </c>
      <c r="V679" s="96" t="str">
        <f>IF(ISNA(VLOOKUP(D679,PODS.DOT_CLASS_RATING_CL!A:B,2,FALSE)) = TRUE, "нет в справочнике", VLOOKUP(D679,PODS.DOT_CLASS_RATING_CL!A:B,2,FALSE))</f>
        <v>нет в справочнике</v>
      </c>
      <c r="W679" s="96" t="str">
        <f>IF(ISNA(VLOOKUP(E679,PODS.NOMINAL_DIAMETR_CL!A:B,2,FALSE)) = TRUE, "нет в справочнике", VLOOKUP(E679,PODS.NOMINAL_DIAMETR_CL!A:B,2,FALSE))</f>
        <v>нет в справочнике</v>
      </c>
      <c r="X679" s="96" t="str">
        <f>IF(ISNA(VLOOKUP(F679,PODS.NOMINAL_WALL_THICKNESS_CL!A:B,2,FALSE)) = TRUE, "нет в справочнике", VLOOKUP(F679,PODS.NOMINAL_WALL_THICKNESS_CL!A:B,2,FALSE))</f>
        <v>нет в справочнике</v>
      </c>
      <c r="Y679" s="96" t="str">
        <f>IF(ISNA(VLOOKUP(J679,PODS.PIPE_LONG_SEAM_GCL!A:B,2,FALSE)) = TRUE, "нет в справочнике", VLOOKUP(J679,PODS.PIPE_LONG_SEAM_GCL!A:B,2,FALSE))</f>
        <v>нет в справочнике</v>
      </c>
      <c r="Z679" s="96" t="str">
        <f>IF(ISNA(VLOOKUP(K679,PODS.PIPE_SEGMENT_MATERIAL_CL!A:B,2,FALSE)) = TRUE, "нет в справочнике", VLOOKUP(K679,PODS.PIPE_SEGMENT_MATERIAL_CL!A:B,2,FALSE))</f>
        <v>нет в справочнике</v>
      </c>
      <c r="AA679" s="96" t="str">
        <f>IF(ISNA(VLOOKUP(L679,PODS.PIPE_SEGMENT_MANUFACTURER!A:B,2,FALSE)) = TRUE, "нет в справочнике", VLOOKUP(L679,PODS.PIPE_SEGMENT_MANUFACTURER!A:B,2,FALSE))</f>
        <v>нет в справочнике</v>
      </c>
      <c r="AB679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79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80" spans="1:29">
      <c r="A680" s="12"/>
      <c r="B680" s="14"/>
      <c r="C680" s="15"/>
      <c r="D680" s="11"/>
      <c r="E680" s="12"/>
      <c r="F680" s="12"/>
      <c r="G680" s="8"/>
      <c r="H680" s="8"/>
      <c r="I680" s="8"/>
      <c r="J680" s="12"/>
      <c r="K680" s="8"/>
      <c r="L680" s="8"/>
      <c r="M680" s="8"/>
      <c r="N680" s="24"/>
      <c r="O680" s="13"/>
      <c r="P680" s="13"/>
      <c r="Q680" s="13"/>
      <c r="R680" s="13"/>
      <c r="S680" s="17"/>
      <c r="T680" s="56"/>
      <c r="U680" s="96" t="str">
        <f>IF(ISNA(VLOOKUP(A680,'Служебный лист'!D:D:'Служебный лист'!E:E,2,FALSE)) = TRUE, "Газопровод не найден", VLOOKUP(A680,'Служебный лист'!D:E,2,FALSE))</f>
        <v>Газопровод не найден</v>
      </c>
      <c r="V680" s="96" t="str">
        <f>IF(ISNA(VLOOKUP(D680,PODS.DOT_CLASS_RATING_CL!A:B,2,FALSE)) = TRUE, "нет в справочнике", VLOOKUP(D680,PODS.DOT_CLASS_RATING_CL!A:B,2,FALSE))</f>
        <v>нет в справочнике</v>
      </c>
      <c r="W680" s="96" t="str">
        <f>IF(ISNA(VLOOKUP(E680,PODS.NOMINAL_DIAMETR_CL!A:B,2,FALSE)) = TRUE, "нет в справочнике", VLOOKUP(E680,PODS.NOMINAL_DIAMETR_CL!A:B,2,FALSE))</f>
        <v>нет в справочнике</v>
      </c>
      <c r="X680" s="96" t="str">
        <f>IF(ISNA(VLOOKUP(F680,PODS.NOMINAL_WALL_THICKNESS_CL!A:B,2,FALSE)) = TRUE, "нет в справочнике", VLOOKUP(F680,PODS.NOMINAL_WALL_THICKNESS_CL!A:B,2,FALSE))</f>
        <v>нет в справочнике</v>
      </c>
      <c r="Y680" s="96" t="str">
        <f>IF(ISNA(VLOOKUP(J680,PODS.PIPE_LONG_SEAM_GCL!A:B,2,FALSE)) = TRUE, "нет в справочнике", VLOOKUP(J680,PODS.PIPE_LONG_SEAM_GCL!A:B,2,FALSE))</f>
        <v>нет в справочнике</v>
      </c>
      <c r="Z680" s="96" t="str">
        <f>IF(ISNA(VLOOKUP(K680,PODS.PIPE_SEGMENT_MATERIAL_CL!A:B,2,FALSE)) = TRUE, "нет в справочнике", VLOOKUP(K680,PODS.PIPE_SEGMENT_MATERIAL_CL!A:B,2,FALSE))</f>
        <v>нет в справочнике</v>
      </c>
      <c r="AA680" s="96" t="str">
        <f>IF(ISNA(VLOOKUP(L680,PODS.PIPE_SEGMENT_MANUFACTURER!A:B,2,FALSE)) = TRUE, "нет в справочнике", VLOOKUP(L680,PODS.PIPE_SEGMENT_MANUFACTURER!A:B,2,FALSE))</f>
        <v>нет в справочнике</v>
      </c>
      <c r="AB680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80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81" spans="1:29">
      <c r="A681" s="12"/>
      <c r="B681" s="14"/>
      <c r="C681" s="15"/>
      <c r="D681" s="11"/>
      <c r="E681" s="12"/>
      <c r="F681" s="12"/>
      <c r="G681" s="8"/>
      <c r="H681" s="8"/>
      <c r="I681" s="8"/>
      <c r="J681" s="12"/>
      <c r="K681" s="8"/>
      <c r="L681" s="8"/>
      <c r="M681" s="8"/>
      <c r="N681" s="24"/>
      <c r="O681" s="13"/>
      <c r="P681" s="13"/>
      <c r="Q681" s="13"/>
      <c r="R681" s="13"/>
      <c r="S681" s="17"/>
      <c r="T681" s="56"/>
      <c r="U681" s="96" t="str">
        <f>IF(ISNA(VLOOKUP(A681,'Служебный лист'!D:D:'Служебный лист'!E:E,2,FALSE)) = TRUE, "Газопровод не найден", VLOOKUP(A681,'Служебный лист'!D:E,2,FALSE))</f>
        <v>Газопровод не найден</v>
      </c>
      <c r="V681" s="96" t="str">
        <f>IF(ISNA(VLOOKUP(D681,PODS.DOT_CLASS_RATING_CL!A:B,2,FALSE)) = TRUE, "нет в справочнике", VLOOKUP(D681,PODS.DOT_CLASS_RATING_CL!A:B,2,FALSE))</f>
        <v>нет в справочнике</v>
      </c>
      <c r="W681" s="96" t="str">
        <f>IF(ISNA(VLOOKUP(E681,PODS.NOMINAL_DIAMETR_CL!A:B,2,FALSE)) = TRUE, "нет в справочнике", VLOOKUP(E681,PODS.NOMINAL_DIAMETR_CL!A:B,2,FALSE))</f>
        <v>нет в справочнике</v>
      </c>
      <c r="X681" s="96" t="str">
        <f>IF(ISNA(VLOOKUP(F681,PODS.NOMINAL_WALL_THICKNESS_CL!A:B,2,FALSE)) = TRUE, "нет в справочнике", VLOOKUP(F681,PODS.NOMINAL_WALL_THICKNESS_CL!A:B,2,FALSE))</f>
        <v>нет в справочнике</v>
      </c>
      <c r="Y681" s="96" t="str">
        <f>IF(ISNA(VLOOKUP(J681,PODS.PIPE_LONG_SEAM_GCL!A:B,2,FALSE)) = TRUE, "нет в справочнике", VLOOKUP(J681,PODS.PIPE_LONG_SEAM_GCL!A:B,2,FALSE))</f>
        <v>нет в справочнике</v>
      </c>
      <c r="Z681" s="96" t="str">
        <f>IF(ISNA(VLOOKUP(K681,PODS.PIPE_SEGMENT_MATERIAL_CL!A:B,2,FALSE)) = TRUE, "нет в справочнике", VLOOKUP(K681,PODS.PIPE_SEGMENT_MATERIAL_CL!A:B,2,FALSE))</f>
        <v>нет в справочнике</v>
      </c>
      <c r="AA681" s="96" t="str">
        <f>IF(ISNA(VLOOKUP(L681,PODS.PIPE_SEGMENT_MANUFACTURER!A:B,2,FALSE)) = TRUE, "нет в справочнике", VLOOKUP(L681,PODS.PIPE_SEGMENT_MANUFACTURER!A:B,2,FALSE))</f>
        <v>нет в справочнике</v>
      </c>
      <c r="AB681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81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82" spans="1:29">
      <c r="A682" s="12"/>
      <c r="B682" s="14"/>
      <c r="C682" s="15"/>
      <c r="D682" s="11"/>
      <c r="E682" s="12"/>
      <c r="F682" s="12"/>
      <c r="G682" s="8"/>
      <c r="H682" s="8"/>
      <c r="I682" s="8"/>
      <c r="J682" s="12"/>
      <c r="K682" s="8"/>
      <c r="L682" s="8"/>
      <c r="M682" s="8"/>
      <c r="N682" s="24"/>
      <c r="O682" s="13"/>
      <c r="P682" s="13"/>
      <c r="Q682" s="13"/>
      <c r="R682" s="13"/>
      <c r="S682" s="17"/>
      <c r="T682" s="56"/>
      <c r="U682" s="96" t="str">
        <f>IF(ISNA(VLOOKUP(A682,'Служебный лист'!D:D:'Служебный лист'!E:E,2,FALSE)) = TRUE, "Газопровод не найден", VLOOKUP(A682,'Служебный лист'!D:E,2,FALSE))</f>
        <v>Газопровод не найден</v>
      </c>
      <c r="V682" s="96" t="str">
        <f>IF(ISNA(VLOOKUP(D682,PODS.DOT_CLASS_RATING_CL!A:B,2,FALSE)) = TRUE, "нет в справочнике", VLOOKUP(D682,PODS.DOT_CLASS_RATING_CL!A:B,2,FALSE))</f>
        <v>нет в справочнике</v>
      </c>
      <c r="W682" s="96" t="str">
        <f>IF(ISNA(VLOOKUP(E682,PODS.NOMINAL_DIAMETR_CL!A:B,2,FALSE)) = TRUE, "нет в справочнике", VLOOKUP(E682,PODS.NOMINAL_DIAMETR_CL!A:B,2,FALSE))</f>
        <v>нет в справочнике</v>
      </c>
      <c r="X682" s="96" t="str">
        <f>IF(ISNA(VLOOKUP(F682,PODS.NOMINAL_WALL_THICKNESS_CL!A:B,2,FALSE)) = TRUE, "нет в справочнике", VLOOKUP(F682,PODS.NOMINAL_WALL_THICKNESS_CL!A:B,2,FALSE))</f>
        <v>нет в справочнике</v>
      </c>
      <c r="Y682" s="96" t="str">
        <f>IF(ISNA(VLOOKUP(J682,PODS.PIPE_LONG_SEAM_GCL!A:B,2,FALSE)) = TRUE, "нет в справочнике", VLOOKUP(J682,PODS.PIPE_LONG_SEAM_GCL!A:B,2,FALSE))</f>
        <v>нет в справочнике</v>
      </c>
      <c r="Z682" s="96" t="str">
        <f>IF(ISNA(VLOOKUP(K682,PODS.PIPE_SEGMENT_MATERIAL_CL!A:B,2,FALSE)) = TRUE, "нет в справочнике", VLOOKUP(K682,PODS.PIPE_SEGMENT_MATERIAL_CL!A:B,2,FALSE))</f>
        <v>нет в справочнике</v>
      </c>
      <c r="AA682" s="96" t="str">
        <f>IF(ISNA(VLOOKUP(L682,PODS.PIPE_SEGMENT_MANUFACTURER!A:B,2,FALSE)) = TRUE, "нет в справочнике", VLOOKUP(L682,PODS.PIPE_SEGMENT_MANUFACTURER!A:B,2,FALSE))</f>
        <v>нет в справочнике</v>
      </c>
      <c r="AB682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82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83" spans="1:29">
      <c r="A683" s="12"/>
      <c r="B683" s="14"/>
      <c r="C683" s="15"/>
      <c r="D683" s="11"/>
      <c r="E683" s="12"/>
      <c r="F683" s="12"/>
      <c r="G683" s="8"/>
      <c r="H683" s="8"/>
      <c r="I683" s="8"/>
      <c r="J683" s="12"/>
      <c r="K683" s="8"/>
      <c r="L683" s="8"/>
      <c r="M683" s="8"/>
      <c r="N683" s="24"/>
      <c r="O683" s="13"/>
      <c r="P683" s="13"/>
      <c r="Q683" s="13"/>
      <c r="R683" s="13"/>
      <c r="S683" s="17"/>
      <c r="T683" s="56"/>
      <c r="U683" s="96" t="str">
        <f>IF(ISNA(VLOOKUP(A683,'Служебный лист'!D:D:'Служебный лист'!E:E,2,FALSE)) = TRUE, "Газопровод не найден", VLOOKUP(A683,'Служебный лист'!D:E,2,FALSE))</f>
        <v>Газопровод не найден</v>
      </c>
      <c r="V683" s="96" t="str">
        <f>IF(ISNA(VLOOKUP(D683,PODS.DOT_CLASS_RATING_CL!A:B,2,FALSE)) = TRUE, "нет в справочнике", VLOOKUP(D683,PODS.DOT_CLASS_RATING_CL!A:B,2,FALSE))</f>
        <v>нет в справочнике</v>
      </c>
      <c r="W683" s="96" t="str">
        <f>IF(ISNA(VLOOKUP(E683,PODS.NOMINAL_DIAMETR_CL!A:B,2,FALSE)) = TRUE, "нет в справочнике", VLOOKUP(E683,PODS.NOMINAL_DIAMETR_CL!A:B,2,FALSE))</f>
        <v>нет в справочнике</v>
      </c>
      <c r="X683" s="96" t="str">
        <f>IF(ISNA(VLOOKUP(F683,PODS.NOMINAL_WALL_THICKNESS_CL!A:B,2,FALSE)) = TRUE, "нет в справочнике", VLOOKUP(F683,PODS.NOMINAL_WALL_THICKNESS_CL!A:B,2,FALSE))</f>
        <v>нет в справочнике</v>
      </c>
      <c r="Y683" s="96" t="str">
        <f>IF(ISNA(VLOOKUP(J683,PODS.PIPE_LONG_SEAM_GCL!A:B,2,FALSE)) = TRUE, "нет в справочнике", VLOOKUP(J683,PODS.PIPE_LONG_SEAM_GCL!A:B,2,FALSE))</f>
        <v>нет в справочнике</v>
      </c>
      <c r="Z683" s="96" t="str">
        <f>IF(ISNA(VLOOKUP(K683,PODS.PIPE_SEGMENT_MATERIAL_CL!A:B,2,FALSE)) = TRUE, "нет в справочнике", VLOOKUP(K683,PODS.PIPE_SEGMENT_MATERIAL_CL!A:B,2,FALSE))</f>
        <v>нет в справочнике</v>
      </c>
      <c r="AA683" s="96" t="str">
        <f>IF(ISNA(VLOOKUP(L683,PODS.PIPE_SEGMENT_MANUFACTURER!A:B,2,FALSE)) = TRUE, "нет в справочнике", VLOOKUP(L683,PODS.PIPE_SEGMENT_MANUFACTURER!A:B,2,FALSE))</f>
        <v>нет в справочнике</v>
      </c>
      <c r="AB683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83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84" spans="1:29">
      <c r="A684" s="12"/>
      <c r="B684" s="14"/>
      <c r="C684" s="15"/>
      <c r="D684" s="11"/>
      <c r="E684" s="12"/>
      <c r="F684" s="12"/>
      <c r="G684" s="8"/>
      <c r="H684" s="8"/>
      <c r="I684" s="8"/>
      <c r="J684" s="12"/>
      <c r="K684" s="8"/>
      <c r="L684" s="8"/>
      <c r="M684" s="8"/>
      <c r="N684" s="24"/>
      <c r="O684" s="13"/>
      <c r="P684" s="13"/>
      <c r="Q684" s="13"/>
      <c r="R684" s="13"/>
      <c r="S684" s="17"/>
      <c r="T684" s="56"/>
      <c r="U684" s="96" t="str">
        <f>IF(ISNA(VLOOKUP(A684,'Служебный лист'!D:D:'Служебный лист'!E:E,2,FALSE)) = TRUE, "Газопровод не найден", VLOOKUP(A684,'Служебный лист'!D:E,2,FALSE))</f>
        <v>Газопровод не найден</v>
      </c>
      <c r="V684" s="96" t="str">
        <f>IF(ISNA(VLOOKUP(D684,PODS.DOT_CLASS_RATING_CL!A:B,2,FALSE)) = TRUE, "нет в справочнике", VLOOKUP(D684,PODS.DOT_CLASS_RATING_CL!A:B,2,FALSE))</f>
        <v>нет в справочнике</v>
      </c>
      <c r="W684" s="96" t="str">
        <f>IF(ISNA(VLOOKUP(E684,PODS.NOMINAL_DIAMETR_CL!A:B,2,FALSE)) = TRUE, "нет в справочнике", VLOOKUP(E684,PODS.NOMINAL_DIAMETR_CL!A:B,2,FALSE))</f>
        <v>нет в справочнике</v>
      </c>
      <c r="X684" s="96" t="str">
        <f>IF(ISNA(VLOOKUP(F684,PODS.NOMINAL_WALL_THICKNESS_CL!A:B,2,FALSE)) = TRUE, "нет в справочнике", VLOOKUP(F684,PODS.NOMINAL_WALL_THICKNESS_CL!A:B,2,FALSE))</f>
        <v>нет в справочнике</v>
      </c>
      <c r="Y684" s="96" t="str">
        <f>IF(ISNA(VLOOKUP(J684,PODS.PIPE_LONG_SEAM_GCL!A:B,2,FALSE)) = TRUE, "нет в справочнике", VLOOKUP(J684,PODS.PIPE_LONG_SEAM_GCL!A:B,2,FALSE))</f>
        <v>нет в справочнике</v>
      </c>
      <c r="Z684" s="96" t="str">
        <f>IF(ISNA(VLOOKUP(K684,PODS.PIPE_SEGMENT_MATERIAL_CL!A:B,2,FALSE)) = TRUE, "нет в справочнике", VLOOKUP(K684,PODS.PIPE_SEGMENT_MATERIAL_CL!A:B,2,FALSE))</f>
        <v>нет в справочнике</v>
      </c>
      <c r="AA684" s="96" t="str">
        <f>IF(ISNA(VLOOKUP(L684,PODS.PIPE_SEGMENT_MANUFACTURER!A:B,2,FALSE)) = TRUE, "нет в справочнике", VLOOKUP(L684,PODS.PIPE_SEGMENT_MANUFACTURER!A:B,2,FALSE))</f>
        <v>нет в справочнике</v>
      </c>
      <c r="AB684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84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85" spans="1:29">
      <c r="A685" s="12"/>
      <c r="B685" s="14"/>
      <c r="C685" s="15"/>
      <c r="D685" s="11"/>
      <c r="E685" s="12"/>
      <c r="F685" s="12"/>
      <c r="G685" s="8"/>
      <c r="H685" s="8"/>
      <c r="I685" s="8"/>
      <c r="J685" s="12"/>
      <c r="K685" s="8"/>
      <c r="L685" s="8"/>
      <c r="M685" s="8"/>
      <c r="N685" s="24"/>
      <c r="O685" s="13"/>
      <c r="P685" s="13"/>
      <c r="Q685" s="13"/>
      <c r="R685" s="13"/>
      <c r="S685" s="17"/>
      <c r="T685" s="56"/>
      <c r="U685" s="96" t="str">
        <f>IF(ISNA(VLOOKUP(A685,'Служебный лист'!D:D:'Служебный лист'!E:E,2,FALSE)) = TRUE, "Газопровод не найден", VLOOKUP(A685,'Служебный лист'!D:E,2,FALSE))</f>
        <v>Газопровод не найден</v>
      </c>
      <c r="V685" s="96" t="str">
        <f>IF(ISNA(VLOOKUP(D685,PODS.DOT_CLASS_RATING_CL!A:B,2,FALSE)) = TRUE, "нет в справочнике", VLOOKUP(D685,PODS.DOT_CLASS_RATING_CL!A:B,2,FALSE))</f>
        <v>нет в справочнике</v>
      </c>
      <c r="W685" s="96" t="str">
        <f>IF(ISNA(VLOOKUP(E685,PODS.NOMINAL_DIAMETR_CL!A:B,2,FALSE)) = TRUE, "нет в справочнике", VLOOKUP(E685,PODS.NOMINAL_DIAMETR_CL!A:B,2,FALSE))</f>
        <v>нет в справочнике</v>
      </c>
      <c r="X685" s="96" t="str">
        <f>IF(ISNA(VLOOKUP(F685,PODS.NOMINAL_WALL_THICKNESS_CL!A:B,2,FALSE)) = TRUE, "нет в справочнике", VLOOKUP(F685,PODS.NOMINAL_WALL_THICKNESS_CL!A:B,2,FALSE))</f>
        <v>нет в справочнике</v>
      </c>
      <c r="Y685" s="96" t="str">
        <f>IF(ISNA(VLOOKUP(J685,PODS.PIPE_LONG_SEAM_GCL!A:B,2,FALSE)) = TRUE, "нет в справочнике", VLOOKUP(J685,PODS.PIPE_LONG_SEAM_GCL!A:B,2,FALSE))</f>
        <v>нет в справочнике</v>
      </c>
      <c r="Z685" s="96" t="str">
        <f>IF(ISNA(VLOOKUP(K685,PODS.PIPE_SEGMENT_MATERIAL_CL!A:B,2,FALSE)) = TRUE, "нет в справочнике", VLOOKUP(K685,PODS.PIPE_SEGMENT_MATERIAL_CL!A:B,2,FALSE))</f>
        <v>нет в справочнике</v>
      </c>
      <c r="AA685" s="96" t="str">
        <f>IF(ISNA(VLOOKUP(L685,PODS.PIPE_SEGMENT_MANUFACTURER!A:B,2,FALSE)) = TRUE, "нет в справочнике", VLOOKUP(L685,PODS.PIPE_SEGMENT_MANUFACTURER!A:B,2,FALSE))</f>
        <v>нет в справочнике</v>
      </c>
      <c r="AB685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85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86" spans="1:29">
      <c r="A686" s="12"/>
      <c r="B686" s="14"/>
      <c r="C686" s="15"/>
      <c r="D686" s="11"/>
      <c r="E686" s="12"/>
      <c r="F686" s="12"/>
      <c r="G686" s="8"/>
      <c r="H686" s="8"/>
      <c r="I686" s="8"/>
      <c r="J686" s="12"/>
      <c r="K686" s="8"/>
      <c r="L686" s="8"/>
      <c r="M686" s="8"/>
      <c r="N686" s="24"/>
      <c r="O686" s="13"/>
      <c r="P686" s="13"/>
      <c r="Q686" s="13"/>
      <c r="R686" s="13"/>
      <c r="S686" s="17"/>
      <c r="T686" s="56"/>
      <c r="U686" s="96" t="str">
        <f>IF(ISNA(VLOOKUP(A686,'Служебный лист'!D:D:'Служебный лист'!E:E,2,FALSE)) = TRUE, "Газопровод не найден", VLOOKUP(A686,'Служебный лист'!D:E,2,FALSE))</f>
        <v>Газопровод не найден</v>
      </c>
      <c r="V686" s="96" t="str">
        <f>IF(ISNA(VLOOKUP(D686,PODS.DOT_CLASS_RATING_CL!A:B,2,FALSE)) = TRUE, "нет в справочнике", VLOOKUP(D686,PODS.DOT_CLASS_RATING_CL!A:B,2,FALSE))</f>
        <v>нет в справочнике</v>
      </c>
      <c r="W686" s="96" t="str">
        <f>IF(ISNA(VLOOKUP(E686,PODS.NOMINAL_DIAMETR_CL!A:B,2,FALSE)) = TRUE, "нет в справочнике", VLOOKUP(E686,PODS.NOMINAL_DIAMETR_CL!A:B,2,FALSE))</f>
        <v>нет в справочнике</v>
      </c>
      <c r="X686" s="96" t="str">
        <f>IF(ISNA(VLOOKUP(F686,PODS.NOMINAL_WALL_THICKNESS_CL!A:B,2,FALSE)) = TRUE, "нет в справочнике", VLOOKUP(F686,PODS.NOMINAL_WALL_THICKNESS_CL!A:B,2,FALSE))</f>
        <v>нет в справочнике</v>
      </c>
      <c r="Y686" s="96" t="str">
        <f>IF(ISNA(VLOOKUP(J686,PODS.PIPE_LONG_SEAM_GCL!A:B,2,FALSE)) = TRUE, "нет в справочнике", VLOOKUP(J686,PODS.PIPE_LONG_SEAM_GCL!A:B,2,FALSE))</f>
        <v>нет в справочнике</v>
      </c>
      <c r="Z686" s="96" t="str">
        <f>IF(ISNA(VLOOKUP(K686,PODS.PIPE_SEGMENT_MATERIAL_CL!A:B,2,FALSE)) = TRUE, "нет в справочнике", VLOOKUP(K686,PODS.PIPE_SEGMENT_MATERIAL_CL!A:B,2,FALSE))</f>
        <v>нет в справочнике</v>
      </c>
      <c r="AA686" s="96" t="str">
        <f>IF(ISNA(VLOOKUP(L686,PODS.PIPE_SEGMENT_MANUFACTURER!A:B,2,FALSE)) = TRUE, "нет в справочнике", VLOOKUP(L686,PODS.PIPE_SEGMENT_MANUFACTURER!A:B,2,FALSE))</f>
        <v>нет в справочнике</v>
      </c>
      <c r="AB686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86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87" spans="1:29">
      <c r="A687" s="12"/>
      <c r="B687" s="14"/>
      <c r="C687" s="15"/>
      <c r="D687" s="11"/>
      <c r="E687" s="12"/>
      <c r="F687" s="12"/>
      <c r="G687" s="8"/>
      <c r="H687" s="8"/>
      <c r="I687" s="8"/>
      <c r="J687" s="12"/>
      <c r="K687" s="8"/>
      <c r="L687" s="8"/>
      <c r="M687" s="8"/>
      <c r="N687" s="24"/>
      <c r="O687" s="13"/>
      <c r="P687" s="13"/>
      <c r="Q687" s="13"/>
      <c r="R687" s="13"/>
      <c r="S687" s="17"/>
      <c r="T687" s="56"/>
      <c r="U687" s="96" t="str">
        <f>IF(ISNA(VLOOKUP(A687,'Служебный лист'!D:D:'Служебный лист'!E:E,2,FALSE)) = TRUE, "Газопровод не найден", VLOOKUP(A687,'Служебный лист'!D:E,2,FALSE))</f>
        <v>Газопровод не найден</v>
      </c>
      <c r="V687" s="96" t="str">
        <f>IF(ISNA(VLOOKUP(D687,PODS.DOT_CLASS_RATING_CL!A:B,2,FALSE)) = TRUE, "нет в справочнике", VLOOKUP(D687,PODS.DOT_CLASS_RATING_CL!A:B,2,FALSE))</f>
        <v>нет в справочнике</v>
      </c>
      <c r="W687" s="96" t="str">
        <f>IF(ISNA(VLOOKUP(E687,PODS.NOMINAL_DIAMETR_CL!A:B,2,FALSE)) = TRUE, "нет в справочнике", VLOOKUP(E687,PODS.NOMINAL_DIAMETR_CL!A:B,2,FALSE))</f>
        <v>нет в справочнике</v>
      </c>
      <c r="X687" s="96" t="str">
        <f>IF(ISNA(VLOOKUP(F687,PODS.NOMINAL_WALL_THICKNESS_CL!A:B,2,FALSE)) = TRUE, "нет в справочнике", VLOOKUP(F687,PODS.NOMINAL_WALL_THICKNESS_CL!A:B,2,FALSE))</f>
        <v>нет в справочнике</v>
      </c>
      <c r="Y687" s="96" t="str">
        <f>IF(ISNA(VLOOKUP(J687,PODS.PIPE_LONG_SEAM_GCL!A:B,2,FALSE)) = TRUE, "нет в справочнике", VLOOKUP(J687,PODS.PIPE_LONG_SEAM_GCL!A:B,2,FALSE))</f>
        <v>нет в справочнике</v>
      </c>
      <c r="Z687" s="96" t="str">
        <f>IF(ISNA(VLOOKUP(K687,PODS.PIPE_SEGMENT_MATERIAL_CL!A:B,2,FALSE)) = TRUE, "нет в справочнике", VLOOKUP(K687,PODS.PIPE_SEGMENT_MATERIAL_CL!A:B,2,FALSE))</f>
        <v>нет в справочнике</v>
      </c>
      <c r="AA687" s="96" t="str">
        <f>IF(ISNA(VLOOKUP(L687,PODS.PIPE_SEGMENT_MANUFACTURER!A:B,2,FALSE)) = TRUE, "нет в справочнике", VLOOKUP(L687,PODS.PIPE_SEGMENT_MANUFACTURER!A:B,2,FALSE))</f>
        <v>нет в справочнике</v>
      </c>
      <c r="AB687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87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88" spans="1:29">
      <c r="A688" s="12"/>
      <c r="B688" s="14"/>
      <c r="C688" s="15"/>
      <c r="D688" s="11"/>
      <c r="E688" s="12"/>
      <c r="F688" s="12"/>
      <c r="G688" s="8"/>
      <c r="H688" s="8"/>
      <c r="I688" s="8"/>
      <c r="J688" s="12"/>
      <c r="K688" s="8"/>
      <c r="L688" s="8"/>
      <c r="M688" s="8"/>
      <c r="N688" s="24"/>
      <c r="O688" s="13"/>
      <c r="P688" s="13"/>
      <c r="Q688" s="13"/>
      <c r="R688" s="13"/>
      <c r="S688" s="17"/>
      <c r="T688" s="56"/>
      <c r="U688" s="96" t="str">
        <f>IF(ISNA(VLOOKUP(A688,'Служебный лист'!D:D:'Служебный лист'!E:E,2,FALSE)) = TRUE, "Газопровод не найден", VLOOKUP(A688,'Служебный лист'!D:E,2,FALSE))</f>
        <v>Газопровод не найден</v>
      </c>
      <c r="V688" s="96" t="str">
        <f>IF(ISNA(VLOOKUP(D688,PODS.DOT_CLASS_RATING_CL!A:B,2,FALSE)) = TRUE, "нет в справочнике", VLOOKUP(D688,PODS.DOT_CLASS_RATING_CL!A:B,2,FALSE))</f>
        <v>нет в справочнике</v>
      </c>
      <c r="W688" s="96" t="str">
        <f>IF(ISNA(VLOOKUP(E688,PODS.NOMINAL_DIAMETR_CL!A:B,2,FALSE)) = TRUE, "нет в справочнике", VLOOKUP(E688,PODS.NOMINAL_DIAMETR_CL!A:B,2,FALSE))</f>
        <v>нет в справочнике</v>
      </c>
      <c r="X688" s="96" t="str">
        <f>IF(ISNA(VLOOKUP(F688,PODS.NOMINAL_WALL_THICKNESS_CL!A:B,2,FALSE)) = TRUE, "нет в справочнике", VLOOKUP(F688,PODS.NOMINAL_WALL_THICKNESS_CL!A:B,2,FALSE))</f>
        <v>нет в справочнике</v>
      </c>
      <c r="Y688" s="96" t="str">
        <f>IF(ISNA(VLOOKUP(J688,PODS.PIPE_LONG_SEAM_GCL!A:B,2,FALSE)) = TRUE, "нет в справочнике", VLOOKUP(J688,PODS.PIPE_LONG_SEAM_GCL!A:B,2,FALSE))</f>
        <v>нет в справочнике</v>
      </c>
      <c r="Z688" s="96" t="str">
        <f>IF(ISNA(VLOOKUP(K688,PODS.PIPE_SEGMENT_MATERIAL_CL!A:B,2,FALSE)) = TRUE, "нет в справочнике", VLOOKUP(K688,PODS.PIPE_SEGMENT_MATERIAL_CL!A:B,2,FALSE))</f>
        <v>нет в справочнике</v>
      </c>
      <c r="AA688" s="96" t="str">
        <f>IF(ISNA(VLOOKUP(L688,PODS.PIPE_SEGMENT_MANUFACTURER!A:B,2,FALSE)) = TRUE, "нет в справочнике", VLOOKUP(L688,PODS.PIPE_SEGMENT_MANUFACTURER!A:B,2,FALSE))</f>
        <v>нет в справочнике</v>
      </c>
      <c r="AB688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88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89" spans="1:29">
      <c r="A689" s="12"/>
      <c r="B689" s="14"/>
      <c r="C689" s="15"/>
      <c r="D689" s="11"/>
      <c r="E689" s="12"/>
      <c r="F689" s="12"/>
      <c r="G689" s="8"/>
      <c r="H689" s="8"/>
      <c r="I689" s="8"/>
      <c r="J689" s="12"/>
      <c r="K689" s="8"/>
      <c r="L689" s="8"/>
      <c r="M689" s="8"/>
      <c r="N689" s="24"/>
      <c r="O689" s="13"/>
      <c r="P689" s="13"/>
      <c r="Q689" s="13"/>
      <c r="R689" s="13"/>
      <c r="S689" s="17"/>
      <c r="T689" s="56"/>
      <c r="U689" s="96" t="str">
        <f>IF(ISNA(VLOOKUP(A689,'Служебный лист'!D:D:'Служебный лист'!E:E,2,FALSE)) = TRUE, "Газопровод не найден", VLOOKUP(A689,'Служебный лист'!D:E,2,FALSE))</f>
        <v>Газопровод не найден</v>
      </c>
      <c r="V689" s="96" t="str">
        <f>IF(ISNA(VLOOKUP(D689,PODS.DOT_CLASS_RATING_CL!A:B,2,FALSE)) = TRUE, "нет в справочнике", VLOOKUP(D689,PODS.DOT_CLASS_RATING_CL!A:B,2,FALSE))</f>
        <v>нет в справочнике</v>
      </c>
      <c r="W689" s="96" t="str">
        <f>IF(ISNA(VLOOKUP(E689,PODS.NOMINAL_DIAMETR_CL!A:B,2,FALSE)) = TRUE, "нет в справочнике", VLOOKUP(E689,PODS.NOMINAL_DIAMETR_CL!A:B,2,FALSE))</f>
        <v>нет в справочнике</v>
      </c>
      <c r="X689" s="96" t="str">
        <f>IF(ISNA(VLOOKUP(F689,PODS.NOMINAL_WALL_THICKNESS_CL!A:B,2,FALSE)) = TRUE, "нет в справочнике", VLOOKUP(F689,PODS.NOMINAL_WALL_THICKNESS_CL!A:B,2,FALSE))</f>
        <v>нет в справочнике</v>
      </c>
      <c r="Y689" s="96" t="str">
        <f>IF(ISNA(VLOOKUP(J689,PODS.PIPE_LONG_SEAM_GCL!A:B,2,FALSE)) = TRUE, "нет в справочнике", VLOOKUP(J689,PODS.PIPE_LONG_SEAM_GCL!A:B,2,FALSE))</f>
        <v>нет в справочнике</v>
      </c>
      <c r="Z689" s="96" t="str">
        <f>IF(ISNA(VLOOKUP(K689,PODS.PIPE_SEGMENT_MATERIAL_CL!A:B,2,FALSE)) = TRUE, "нет в справочнике", VLOOKUP(K689,PODS.PIPE_SEGMENT_MATERIAL_CL!A:B,2,FALSE))</f>
        <v>нет в справочнике</v>
      </c>
      <c r="AA689" s="96" t="str">
        <f>IF(ISNA(VLOOKUP(L689,PODS.PIPE_SEGMENT_MANUFACTURER!A:B,2,FALSE)) = TRUE, "нет в справочнике", VLOOKUP(L689,PODS.PIPE_SEGMENT_MANUFACTURER!A:B,2,FALSE))</f>
        <v>нет в справочнике</v>
      </c>
      <c r="AB689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89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90" spans="1:29">
      <c r="A690" s="12"/>
      <c r="B690" s="14"/>
      <c r="C690" s="15"/>
      <c r="D690" s="11"/>
      <c r="E690" s="12"/>
      <c r="F690" s="12"/>
      <c r="G690" s="8"/>
      <c r="H690" s="8"/>
      <c r="I690" s="8"/>
      <c r="J690" s="12"/>
      <c r="K690" s="8"/>
      <c r="L690" s="8"/>
      <c r="M690" s="8"/>
      <c r="N690" s="24"/>
      <c r="O690" s="13"/>
      <c r="P690" s="13"/>
      <c r="Q690" s="13"/>
      <c r="R690" s="13"/>
      <c r="S690" s="17"/>
      <c r="T690" s="56"/>
      <c r="U690" s="96" t="str">
        <f>IF(ISNA(VLOOKUP(A690,'Служебный лист'!D:D:'Служебный лист'!E:E,2,FALSE)) = TRUE, "Газопровод не найден", VLOOKUP(A690,'Служебный лист'!D:E,2,FALSE))</f>
        <v>Газопровод не найден</v>
      </c>
      <c r="V690" s="96" t="str">
        <f>IF(ISNA(VLOOKUP(D690,PODS.DOT_CLASS_RATING_CL!A:B,2,FALSE)) = TRUE, "нет в справочнике", VLOOKUP(D690,PODS.DOT_CLASS_RATING_CL!A:B,2,FALSE))</f>
        <v>нет в справочнике</v>
      </c>
      <c r="W690" s="96" t="str">
        <f>IF(ISNA(VLOOKUP(E690,PODS.NOMINAL_DIAMETR_CL!A:B,2,FALSE)) = TRUE, "нет в справочнике", VLOOKUP(E690,PODS.NOMINAL_DIAMETR_CL!A:B,2,FALSE))</f>
        <v>нет в справочнике</v>
      </c>
      <c r="X690" s="96" t="str">
        <f>IF(ISNA(VLOOKUP(F690,PODS.NOMINAL_WALL_THICKNESS_CL!A:B,2,FALSE)) = TRUE, "нет в справочнике", VLOOKUP(F690,PODS.NOMINAL_WALL_THICKNESS_CL!A:B,2,FALSE))</f>
        <v>нет в справочнике</v>
      </c>
      <c r="Y690" s="96" t="str">
        <f>IF(ISNA(VLOOKUP(J690,PODS.PIPE_LONG_SEAM_GCL!A:B,2,FALSE)) = TRUE, "нет в справочнике", VLOOKUP(J690,PODS.PIPE_LONG_SEAM_GCL!A:B,2,FALSE))</f>
        <v>нет в справочнике</v>
      </c>
      <c r="Z690" s="96" t="str">
        <f>IF(ISNA(VLOOKUP(K690,PODS.PIPE_SEGMENT_MATERIAL_CL!A:B,2,FALSE)) = TRUE, "нет в справочнике", VLOOKUP(K690,PODS.PIPE_SEGMENT_MATERIAL_CL!A:B,2,FALSE))</f>
        <v>нет в справочнике</v>
      </c>
      <c r="AA690" s="96" t="str">
        <f>IF(ISNA(VLOOKUP(L690,PODS.PIPE_SEGMENT_MANUFACTURER!A:B,2,FALSE)) = TRUE, "нет в справочнике", VLOOKUP(L690,PODS.PIPE_SEGMENT_MANUFACTURER!A:B,2,FALSE))</f>
        <v>нет в справочнике</v>
      </c>
      <c r="AB690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90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91" spans="1:29">
      <c r="A691" s="12"/>
      <c r="B691" s="14"/>
      <c r="C691" s="15"/>
      <c r="D691" s="11"/>
      <c r="E691" s="12"/>
      <c r="F691" s="12"/>
      <c r="G691" s="8"/>
      <c r="H691" s="8"/>
      <c r="I691" s="8"/>
      <c r="J691" s="12"/>
      <c r="K691" s="8"/>
      <c r="L691" s="8"/>
      <c r="M691" s="8"/>
      <c r="N691" s="24"/>
      <c r="O691" s="13"/>
      <c r="P691" s="13"/>
      <c r="Q691" s="13"/>
      <c r="R691" s="13"/>
      <c r="S691" s="17"/>
      <c r="T691" s="56"/>
      <c r="U691" s="96" t="str">
        <f>IF(ISNA(VLOOKUP(A691,'Служебный лист'!D:D:'Служебный лист'!E:E,2,FALSE)) = TRUE, "Газопровод не найден", VLOOKUP(A691,'Служебный лист'!D:E,2,FALSE))</f>
        <v>Газопровод не найден</v>
      </c>
      <c r="V691" s="96" t="str">
        <f>IF(ISNA(VLOOKUP(D691,PODS.DOT_CLASS_RATING_CL!A:B,2,FALSE)) = TRUE, "нет в справочнике", VLOOKUP(D691,PODS.DOT_CLASS_RATING_CL!A:B,2,FALSE))</f>
        <v>нет в справочнике</v>
      </c>
      <c r="W691" s="96" t="str">
        <f>IF(ISNA(VLOOKUP(E691,PODS.NOMINAL_DIAMETR_CL!A:B,2,FALSE)) = TRUE, "нет в справочнике", VLOOKUP(E691,PODS.NOMINAL_DIAMETR_CL!A:B,2,FALSE))</f>
        <v>нет в справочнике</v>
      </c>
      <c r="X691" s="96" t="str">
        <f>IF(ISNA(VLOOKUP(F691,PODS.NOMINAL_WALL_THICKNESS_CL!A:B,2,FALSE)) = TRUE, "нет в справочнике", VLOOKUP(F691,PODS.NOMINAL_WALL_THICKNESS_CL!A:B,2,FALSE))</f>
        <v>нет в справочнике</v>
      </c>
      <c r="Y691" s="96" t="str">
        <f>IF(ISNA(VLOOKUP(J691,PODS.PIPE_LONG_SEAM_GCL!A:B,2,FALSE)) = TRUE, "нет в справочнике", VLOOKUP(J691,PODS.PIPE_LONG_SEAM_GCL!A:B,2,FALSE))</f>
        <v>нет в справочнике</v>
      </c>
      <c r="Z691" s="96" t="str">
        <f>IF(ISNA(VLOOKUP(K691,PODS.PIPE_SEGMENT_MATERIAL_CL!A:B,2,FALSE)) = TRUE, "нет в справочнике", VLOOKUP(K691,PODS.PIPE_SEGMENT_MATERIAL_CL!A:B,2,FALSE))</f>
        <v>нет в справочнике</v>
      </c>
      <c r="AA691" s="96" t="str">
        <f>IF(ISNA(VLOOKUP(L691,PODS.PIPE_SEGMENT_MANUFACTURER!A:B,2,FALSE)) = TRUE, "нет в справочнике", VLOOKUP(L691,PODS.PIPE_SEGMENT_MANUFACTURER!A:B,2,FALSE))</f>
        <v>нет в справочнике</v>
      </c>
      <c r="AB691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91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92" spans="1:29">
      <c r="A692" s="12"/>
      <c r="B692" s="14"/>
      <c r="C692" s="15"/>
      <c r="D692" s="11"/>
      <c r="E692" s="12"/>
      <c r="F692" s="12"/>
      <c r="G692" s="8"/>
      <c r="H692" s="8"/>
      <c r="I692" s="8"/>
      <c r="J692" s="12"/>
      <c r="K692" s="8"/>
      <c r="L692" s="8"/>
      <c r="M692" s="8"/>
      <c r="N692" s="24"/>
      <c r="O692" s="13"/>
      <c r="P692" s="13"/>
      <c r="Q692" s="13"/>
      <c r="R692" s="13"/>
      <c r="S692" s="17"/>
      <c r="T692" s="56"/>
      <c r="U692" s="96" t="str">
        <f>IF(ISNA(VLOOKUP(A692,'Служебный лист'!D:D:'Служебный лист'!E:E,2,FALSE)) = TRUE, "Газопровод не найден", VLOOKUP(A692,'Служебный лист'!D:E,2,FALSE))</f>
        <v>Газопровод не найден</v>
      </c>
      <c r="V692" s="96" t="str">
        <f>IF(ISNA(VLOOKUP(D692,PODS.DOT_CLASS_RATING_CL!A:B,2,FALSE)) = TRUE, "нет в справочнике", VLOOKUP(D692,PODS.DOT_CLASS_RATING_CL!A:B,2,FALSE))</f>
        <v>нет в справочнике</v>
      </c>
      <c r="W692" s="96" t="str">
        <f>IF(ISNA(VLOOKUP(E692,PODS.NOMINAL_DIAMETR_CL!A:B,2,FALSE)) = TRUE, "нет в справочнике", VLOOKUP(E692,PODS.NOMINAL_DIAMETR_CL!A:B,2,FALSE))</f>
        <v>нет в справочнике</v>
      </c>
      <c r="X692" s="96" t="str">
        <f>IF(ISNA(VLOOKUP(F692,PODS.NOMINAL_WALL_THICKNESS_CL!A:B,2,FALSE)) = TRUE, "нет в справочнике", VLOOKUP(F692,PODS.NOMINAL_WALL_THICKNESS_CL!A:B,2,FALSE))</f>
        <v>нет в справочнике</v>
      </c>
      <c r="Y692" s="96" t="str">
        <f>IF(ISNA(VLOOKUP(J692,PODS.PIPE_LONG_SEAM_GCL!A:B,2,FALSE)) = TRUE, "нет в справочнике", VLOOKUP(J692,PODS.PIPE_LONG_SEAM_GCL!A:B,2,FALSE))</f>
        <v>нет в справочнике</v>
      </c>
      <c r="Z692" s="96" t="str">
        <f>IF(ISNA(VLOOKUP(K692,PODS.PIPE_SEGMENT_MATERIAL_CL!A:B,2,FALSE)) = TRUE, "нет в справочнике", VLOOKUP(K692,PODS.PIPE_SEGMENT_MATERIAL_CL!A:B,2,FALSE))</f>
        <v>нет в справочнике</v>
      </c>
      <c r="AA692" s="96" t="str">
        <f>IF(ISNA(VLOOKUP(L692,PODS.PIPE_SEGMENT_MANUFACTURER!A:B,2,FALSE)) = TRUE, "нет в справочнике", VLOOKUP(L692,PODS.PIPE_SEGMENT_MANUFACTURER!A:B,2,FALSE))</f>
        <v>нет в справочнике</v>
      </c>
      <c r="AB692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92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93" spans="1:29">
      <c r="A693" s="12"/>
      <c r="B693" s="14"/>
      <c r="C693" s="15"/>
      <c r="D693" s="11"/>
      <c r="E693" s="12"/>
      <c r="F693" s="12"/>
      <c r="G693" s="8"/>
      <c r="H693" s="8"/>
      <c r="I693" s="8"/>
      <c r="J693" s="12"/>
      <c r="K693" s="8"/>
      <c r="L693" s="8"/>
      <c r="M693" s="8"/>
      <c r="N693" s="24"/>
      <c r="O693" s="13"/>
      <c r="P693" s="13"/>
      <c r="Q693" s="13"/>
      <c r="R693" s="13"/>
      <c r="S693" s="17"/>
      <c r="T693" s="56"/>
      <c r="U693" s="96" t="str">
        <f>IF(ISNA(VLOOKUP(A693,'Служебный лист'!D:D:'Служебный лист'!E:E,2,FALSE)) = TRUE, "Газопровод не найден", VLOOKUP(A693,'Служебный лист'!D:E,2,FALSE))</f>
        <v>Газопровод не найден</v>
      </c>
      <c r="V693" s="96" t="str">
        <f>IF(ISNA(VLOOKUP(D693,PODS.DOT_CLASS_RATING_CL!A:B,2,FALSE)) = TRUE, "нет в справочнике", VLOOKUP(D693,PODS.DOT_CLASS_RATING_CL!A:B,2,FALSE))</f>
        <v>нет в справочнике</v>
      </c>
      <c r="W693" s="96" t="str">
        <f>IF(ISNA(VLOOKUP(E693,PODS.NOMINAL_DIAMETR_CL!A:B,2,FALSE)) = TRUE, "нет в справочнике", VLOOKUP(E693,PODS.NOMINAL_DIAMETR_CL!A:B,2,FALSE))</f>
        <v>нет в справочнике</v>
      </c>
      <c r="X693" s="96" t="str">
        <f>IF(ISNA(VLOOKUP(F693,PODS.NOMINAL_WALL_THICKNESS_CL!A:B,2,FALSE)) = TRUE, "нет в справочнике", VLOOKUP(F693,PODS.NOMINAL_WALL_THICKNESS_CL!A:B,2,FALSE))</f>
        <v>нет в справочнике</v>
      </c>
      <c r="Y693" s="96" t="str">
        <f>IF(ISNA(VLOOKUP(J693,PODS.PIPE_LONG_SEAM_GCL!A:B,2,FALSE)) = TRUE, "нет в справочнике", VLOOKUP(J693,PODS.PIPE_LONG_SEAM_GCL!A:B,2,FALSE))</f>
        <v>нет в справочнике</v>
      </c>
      <c r="Z693" s="96" t="str">
        <f>IF(ISNA(VLOOKUP(K693,PODS.PIPE_SEGMENT_MATERIAL_CL!A:B,2,FALSE)) = TRUE, "нет в справочнике", VLOOKUP(K693,PODS.PIPE_SEGMENT_MATERIAL_CL!A:B,2,FALSE))</f>
        <v>нет в справочнике</v>
      </c>
      <c r="AA693" s="96" t="str">
        <f>IF(ISNA(VLOOKUP(L693,PODS.PIPE_SEGMENT_MANUFACTURER!A:B,2,FALSE)) = TRUE, "нет в справочнике", VLOOKUP(L693,PODS.PIPE_SEGMENT_MANUFACTURER!A:B,2,FALSE))</f>
        <v>нет в справочнике</v>
      </c>
      <c r="AB693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93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94" spans="1:29">
      <c r="A694" s="12"/>
      <c r="B694" s="14"/>
      <c r="C694" s="15"/>
      <c r="D694" s="11"/>
      <c r="E694" s="12"/>
      <c r="F694" s="12"/>
      <c r="G694" s="8"/>
      <c r="H694" s="8"/>
      <c r="I694" s="8"/>
      <c r="J694" s="12"/>
      <c r="K694" s="8"/>
      <c r="L694" s="8"/>
      <c r="M694" s="8"/>
      <c r="N694" s="24"/>
      <c r="O694" s="13"/>
      <c r="P694" s="13"/>
      <c r="Q694" s="13"/>
      <c r="R694" s="13"/>
      <c r="S694" s="17"/>
      <c r="T694" s="56"/>
      <c r="U694" s="96" t="str">
        <f>IF(ISNA(VLOOKUP(A694,'Служебный лист'!D:D:'Служебный лист'!E:E,2,FALSE)) = TRUE, "Газопровод не найден", VLOOKUP(A694,'Служебный лист'!D:E,2,FALSE))</f>
        <v>Газопровод не найден</v>
      </c>
      <c r="V694" s="96" t="str">
        <f>IF(ISNA(VLOOKUP(D694,PODS.DOT_CLASS_RATING_CL!A:B,2,FALSE)) = TRUE, "нет в справочнике", VLOOKUP(D694,PODS.DOT_CLASS_RATING_CL!A:B,2,FALSE))</f>
        <v>нет в справочнике</v>
      </c>
      <c r="W694" s="96" t="str">
        <f>IF(ISNA(VLOOKUP(E694,PODS.NOMINAL_DIAMETR_CL!A:B,2,FALSE)) = TRUE, "нет в справочнике", VLOOKUP(E694,PODS.NOMINAL_DIAMETR_CL!A:B,2,FALSE))</f>
        <v>нет в справочнике</v>
      </c>
      <c r="X694" s="96" t="str">
        <f>IF(ISNA(VLOOKUP(F694,PODS.NOMINAL_WALL_THICKNESS_CL!A:B,2,FALSE)) = TRUE, "нет в справочнике", VLOOKUP(F694,PODS.NOMINAL_WALL_THICKNESS_CL!A:B,2,FALSE))</f>
        <v>нет в справочнике</v>
      </c>
      <c r="Y694" s="96" t="str">
        <f>IF(ISNA(VLOOKUP(J694,PODS.PIPE_LONG_SEAM_GCL!A:B,2,FALSE)) = TRUE, "нет в справочнике", VLOOKUP(J694,PODS.PIPE_LONG_SEAM_GCL!A:B,2,FALSE))</f>
        <v>нет в справочнике</v>
      </c>
      <c r="Z694" s="96" t="str">
        <f>IF(ISNA(VLOOKUP(K694,PODS.PIPE_SEGMENT_MATERIAL_CL!A:B,2,FALSE)) = TRUE, "нет в справочнике", VLOOKUP(K694,PODS.PIPE_SEGMENT_MATERIAL_CL!A:B,2,FALSE))</f>
        <v>нет в справочнике</v>
      </c>
      <c r="AA694" s="96" t="str">
        <f>IF(ISNA(VLOOKUP(L694,PODS.PIPE_SEGMENT_MANUFACTURER!A:B,2,FALSE)) = TRUE, "нет в справочнике", VLOOKUP(L694,PODS.PIPE_SEGMENT_MANUFACTURER!A:B,2,FALSE))</f>
        <v>нет в справочнике</v>
      </c>
      <c r="AB694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94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95" spans="1:29">
      <c r="A695" s="12"/>
      <c r="B695" s="14"/>
      <c r="C695" s="15"/>
      <c r="D695" s="11"/>
      <c r="E695" s="12"/>
      <c r="F695" s="12"/>
      <c r="G695" s="8"/>
      <c r="H695" s="8"/>
      <c r="I695" s="8"/>
      <c r="J695" s="12"/>
      <c r="K695" s="8"/>
      <c r="L695" s="8"/>
      <c r="M695" s="8"/>
      <c r="N695" s="24"/>
      <c r="O695" s="13"/>
      <c r="P695" s="13"/>
      <c r="Q695" s="13"/>
      <c r="R695" s="13"/>
      <c r="S695" s="17"/>
      <c r="T695" s="56"/>
      <c r="U695" s="96" t="str">
        <f>IF(ISNA(VLOOKUP(A695,'Служебный лист'!D:D:'Служебный лист'!E:E,2,FALSE)) = TRUE, "Газопровод не найден", VLOOKUP(A695,'Служебный лист'!D:E,2,FALSE))</f>
        <v>Газопровод не найден</v>
      </c>
      <c r="V695" s="96" t="str">
        <f>IF(ISNA(VLOOKUP(D695,PODS.DOT_CLASS_RATING_CL!A:B,2,FALSE)) = TRUE, "нет в справочнике", VLOOKUP(D695,PODS.DOT_CLASS_RATING_CL!A:B,2,FALSE))</f>
        <v>нет в справочнике</v>
      </c>
      <c r="W695" s="96" t="str">
        <f>IF(ISNA(VLOOKUP(E695,PODS.NOMINAL_DIAMETR_CL!A:B,2,FALSE)) = TRUE, "нет в справочнике", VLOOKUP(E695,PODS.NOMINAL_DIAMETR_CL!A:B,2,FALSE))</f>
        <v>нет в справочнике</v>
      </c>
      <c r="X695" s="96" t="str">
        <f>IF(ISNA(VLOOKUP(F695,PODS.NOMINAL_WALL_THICKNESS_CL!A:B,2,FALSE)) = TRUE, "нет в справочнике", VLOOKUP(F695,PODS.NOMINAL_WALL_THICKNESS_CL!A:B,2,FALSE))</f>
        <v>нет в справочнике</v>
      </c>
      <c r="Y695" s="96" t="str">
        <f>IF(ISNA(VLOOKUP(J695,PODS.PIPE_LONG_SEAM_GCL!A:B,2,FALSE)) = TRUE, "нет в справочнике", VLOOKUP(J695,PODS.PIPE_LONG_SEAM_GCL!A:B,2,FALSE))</f>
        <v>нет в справочнике</v>
      </c>
      <c r="Z695" s="96" t="str">
        <f>IF(ISNA(VLOOKUP(K695,PODS.PIPE_SEGMENT_MATERIAL_CL!A:B,2,FALSE)) = TRUE, "нет в справочнике", VLOOKUP(K695,PODS.PIPE_SEGMENT_MATERIAL_CL!A:B,2,FALSE))</f>
        <v>нет в справочнике</v>
      </c>
      <c r="AA695" s="96" t="str">
        <f>IF(ISNA(VLOOKUP(L695,PODS.PIPE_SEGMENT_MANUFACTURER!A:B,2,FALSE)) = TRUE, "нет в справочнике", VLOOKUP(L695,PODS.PIPE_SEGMENT_MANUFACTURER!A:B,2,FALSE))</f>
        <v>нет в справочнике</v>
      </c>
      <c r="AB695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95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96" spans="1:29">
      <c r="A696" s="12"/>
      <c r="B696" s="14"/>
      <c r="C696" s="15"/>
      <c r="D696" s="11"/>
      <c r="E696" s="12"/>
      <c r="F696" s="12"/>
      <c r="G696" s="8"/>
      <c r="H696" s="8"/>
      <c r="I696" s="8"/>
      <c r="J696" s="12"/>
      <c r="K696" s="8"/>
      <c r="L696" s="8"/>
      <c r="M696" s="8"/>
      <c r="N696" s="24"/>
      <c r="O696" s="13"/>
      <c r="P696" s="13"/>
      <c r="Q696" s="13"/>
      <c r="R696" s="13"/>
      <c r="S696" s="17"/>
      <c r="T696" s="56"/>
      <c r="U696" s="96" t="str">
        <f>IF(ISNA(VLOOKUP(A696,'Служебный лист'!D:D:'Служебный лист'!E:E,2,FALSE)) = TRUE, "Газопровод не найден", VLOOKUP(A696,'Служебный лист'!D:E,2,FALSE))</f>
        <v>Газопровод не найден</v>
      </c>
      <c r="V696" s="96" t="str">
        <f>IF(ISNA(VLOOKUP(D696,PODS.DOT_CLASS_RATING_CL!A:B,2,FALSE)) = TRUE, "нет в справочнике", VLOOKUP(D696,PODS.DOT_CLASS_RATING_CL!A:B,2,FALSE))</f>
        <v>нет в справочнике</v>
      </c>
      <c r="W696" s="96" t="str">
        <f>IF(ISNA(VLOOKUP(E696,PODS.NOMINAL_DIAMETR_CL!A:B,2,FALSE)) = TRUE, "нет в справочнике", VLOOKUP(E696,PODS.NOMINAL_DIAMETR_CL!A:B,2,FALSE))</f>
        <v>нет в справочнике</v>
      </c>
      <c r="X696" s="96" t="str">
        <f>IF(ISNA(VLOOKUP(F696,PODS.NOMINAL_WALL_THICKNESS_CL!A:B,2,FALSE)) = TRUE, "нет в справочнике", VLOOKUP(F696,PODS.NOMINAL_WALL_THICKNESS_CL!A:B,2,FALSE))</f>
        <v>нет в справочнике</v>
      </c>
      <c r="Y696" s="96" t="str">
        <f>IF(ISNA(VLOOKUP(J696,PODS.PIPE_LONG_SEAM_GCL!A:B,2,FALSE)) = TRUE, "нет в справочнике", VLOOKUP(J696,PODS.PIPE_LONG_SEAM_GCL!A:B,2,FALSE))</f>
        <v>нет в справочнике</v>
      </c>
      <c r="Z696" s="96" t="str">
        <f>IF(ISNA(VLOOKUP(K696,PODS.PIPE_SEGMENT_MATERIAL_CL!A:B,2,FALSE)) = TRUE, "нет в справочнике", VLOOKUP(K696,PODS.PIPE_SEGMENT_MATERIAL_CL!A:B,2,FALSE))</f>
        <v>нет в справочнике</v>
      </c>
      <c r="AA696" s="96" t="str">
        <f>IF(ISNA(VLOOKUP(L696,PODS.PIPE_SEGMENT_MANUFACTURER!A:B,2,FALSE)) = TRUE, "нет в справочнике", VLOOKUP(L696,PODS.PIPE_SEGMENT_MANUFACTURER!A:B,2,FALSE))</f>
        <v>нет в справочнике</v>
      </c>
      <c r="AB696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96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97" spans="1:29">
      <c r="A697" s="12"/>
      <c r="B697" s="14"/>
      <c r="C697" s="15"/>
      <c r="D697" s="11"/>
      <c r="E697" s="12"/>
      <c r="F697" s="12"/>
      <c r="G697" s="8"/>
      <c r="H697" s="8"/>
      <c r="I697" s="8"/>
      <c r="J697" s="12"/>
      <c r="K697" s="8"/>
      <c r="L697" s="8"/>
      <c r="M697" s="8"/>
      <c r="N697" s="24"/>
      <c r="O697" s="13"/>
      <c r="P697" s="13"/>
      <c r="Q697" s="13"/>
      <c r="R697" s="13"/>
      <c r="S697" s="17"/>
      <c r="T697" s="56"/>
      <c r="U697" s="96" t="str">
        <f>IF(ISNA(VLOOKUP(A697,'Служебный лист'!D:D:'Служебный лист'!E:E,2,FALSE)) = TRUE, "Газопровод не найден", VLOOKUP(A697,'Служебный лист'!D:E,2,FALSE))</f>
        <v>Газопровод не найден</v>
      </c>
      <c r="V697" s="96" t="str">
        <f>IF(ISNA(VLOOKUP(D697,PODS.DOT_CLASS_RATING_CL!A:B,2,FALSE)) = TRUE, "нет в справочнике", VLOOKUP(D697,PODS.DOT_CLASS_RATING_CL!A:B,2,FALSE))</f>
        <v>нет в справочнике</v>
      </c>
      <c r="W697" s="96" t="str">
        <f>IF(ISNA(VLOOKUP(E697,PODS.NOMINAL_DIAMETR_CL!A:B,2,FALSE)) = TRUE, "нет в справочнике", VLOOKUP(E697,PODS.NOMINAL_DIAMETR_CL!A:B,2,FALSE))</f>
        <v>нет в справочнике</v>
      </c>
      <c r="X697" s="96" t="str">
        <f>IF(ISNA(VLOOKUP(F697,PODS.NOMINAL_WALL_THICKNESS_CL!A:B,2,FALSE)) = TRUE, "нет в справочнике", VLOOKUP(F697,PODS.NOMINAL_WALL_THICKNESS_CL!A:B,2,FALSE))</f>
        <v>нет в справочнике</v>
      </c>
      <c r="Y697" s="96" t="str">
        <f>IF(ISNA(VLOOKUP(J697,PODS.PIPE_LONG_SEAM_GCL!A:B,2,FALSE)) = TRUE, "нет в справочнике", VLOOKUP(J697,PODS.PIPE_LONG_SEAM_GCL!A:B,2,FALSE))</f>
        <v>нет в справочнике</v>
      </c>
      <c r="Z697" s="96" t="str">
        <f>IF(ISNA(VLOOKUP(K697,PODS.PIPE_SEGMENT_MATERIAL_CL!A:B,2,FALSE)) = TRUE, "нет в справочнике", VLOOKUP(K697,PODS.PIPE_SEGMENT_MATERIAL_CL!A:B,2,FALSE))</f>
        <v>нет в справочнике</v>
      </c>
      <c r="AA697" s="96" t="str">
        <f>IF(ISNA(VLOOKUP(L697,PODS.PIPE_SEGMENT_MANUFACTURER!A:B,2,FALSE)) = TRUE, "нет в справочнике", VLOOKUP(L697,PODS.PIPE_SEGMENT_MANUFACTURER!A:B,2,FALSE))</f>
        <v>нет в справочнике</v>
      </c>
      <c r="AB697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97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98" spans="1:29">
      <c r="A698" s="12"/>
      <c r="B698" s="14"/>
      <c r="C698" s="15"/>
      <c r="D698" s="11"/>
      <c r="E698" s="12"/>
      <c r="F698" s="12"/>
      <c r="G698" s="8"/>
      <c r="H698" s="8"/>
      <c r="I698" s="8"/>
      <c r="J698" s="12"/>
      <c r="K698" s="8"/>
      <c r="L698" s="8"/>
      <c r="M698" s="8"/>
      <c r="N698" s="24"/>
      <c r="O698" s="13"/>
      <c r="P698" s="13"/>
      <c r="Q698" s="13"/>
      <c r="R698" s="13"/>
      <c r="S698" s="17"/>
      <c r="T698" s="56"/>
      <c r="U698" s="96" t="str">
        <f>IF(ISNA(VLOOKUP(A698,'Служебный лист'!D:D:'Служебный лист'!E:E,2,FALSE)) = TRUE, "Газопровод не найден", VLOOKUP(A698,'Служебный лист'!D:E,2,FALSE))</f>
        <v>Газопровод не найден</v>
      </c>
      <c r="V698" s="96" t="str">
        <f>IF(ISNA(VLOOKUP(D698,PODS.DOT_CLASS_RATING_CL!A:B,2,FALSE)) = TRUE, "нет в справочнике", VLOOKUP(D698,PODS.DOT_CLASS_RATING_CL!A:B,2,FALSE))</f>
        <v>нет в справочнике</v>
      </c>
      <c r="W698" s="96" t="str">
        <f>IF(ISNA(VLOOKUP(E698,PODS.NOMINAL_DIAMETR_CL!A:B,2,FALSE)) = TRUE, "нет в справочнике", VLOOKUP(E698,PODS.NOMINAL_DIAMETR_CL!A:B,2,FALSE))</f>
        <v>нет в справочнике</v>
      </c>
      <c r="X698" s="96" t="str">
        <f>IF(ISNA(VLOOKUP(F698,PODS.NOMINAL_WALL_THICKNESS_CL!A:B,2,FALSE)) = TRUE, "нет в справочнике", VLOOKUP(F698,PODS.NOMINAL_WALL_THICKNESS_CL!A:B,2,FALSE))</f>
        <v>нет в справочнике</v>
      </c>
      <c r="Y698" s="96" t="str">
        <f>IF(ISNA(VLOOKUP(J698,PODS.PIPE_LONG_SEAM_GCL!A:B,2,FALSE)) = TRUE, "нет в справочнике", VLOOKUP(J698,PODS.PIPE_LONG_SEAM_GCL!A:B,2,FALSE))</f>
        <v>нет в справочнике</v>
      </c>
      <c r="Z698" s="96" t="str">
        <f>IF(ISNA(VLOOKUP(K698,PODS.PIPE_SEGMENT_MATERIAL_CL!A:B,2,FALSE)) = TRUE, "нет в справочнике", VLOOKUP(K698,PODS.PIPE_SEGMENT_MATERIAL_CL!A:B,2,FALSE))</f>
        <v>нет в справочнике</v>
      </c>
      <c r="AA698" s="96" t="str">
        <f>IF(ISNA(VLOOKUP(L698,PODS.PIPE_SEGMENT_MANUFACTURER!A:B,2,FALSE)) = TRUE, "нет в справочнике", VLOOKUP(L698,PODS.PIPE_SEGMENT_MANUFACTURER!A:B,2,FALSE))</f>
        <v>нет в справочнике</v>
      </c>
      <c r="AB698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98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699" spans="1:29">
      <c r="A699" s="12"/>
      <c r="B699" s="14"/>
      <c r="C699" s="15"/>
      <c r="D699" s="11"/>
      <c r="E699" s="12"/>
      <c r="F699" s="12"/>
      <c r="G699" s="8"/>
      <c r="H699" s="8"/>
      <c r="I699" s="8"/>
      <c r="J699" s="12"/>
      <c r="K699" s="8"/>
      <c r="L699" s="8"/>
      <c r="M699" s="8"/>
      <c r="N699" s="24"/>
      <c r="O699" s="13"/>
      <c r="P699" s="13"/>
      <c r="Q699" s="13"/>
      <c r="R699" s="13"/>
      <c r="S699" s="17"/>
      <c r="T699" s="56"/>
      <c r="U699" s="96" t="str">
        <f>IF(ISNA(VLOOKUP(A699,'Служебный лист'!D:D:'Служебный лист'!E:E,2,FALSE)) = TRUE, "Газопровод не найден", VLOOKUP(A699,'Служебный лист'!D:E,2,FALSE))</f>
        <v>Газопровод не найден</v>
      </c>
      <c r="V699" s="96" t="str">
        <f>IF(ISNA(VLOOKUP(D699,PODS.DOT_CLASS_RATING_CL!A:B,2,FALSE)) = TRUE, "нет в справочнике", VLOOKUP(D699,PODS.DOT_CLASS_RATING_CL!A:B,2,FALSE))</f>
        <v>нет в справочнике</v>
      </c>
      <c r="W699" s="96" t="str">
        <f>IF(ISNA(VLOOKUP(E699,PODS.NOMINAL_DIAMETR_CL!A:B,2,FALSE)) = TRUE, "нет в справочнике", VLOOKUP(E699,PODS.NOMINAL_DIAMETR_CL!A:B,2,FALSE))</f>
        <v>нет в справочнике</v>
      </c>
      <c r="X699" s="96" t="str">
        <f>IF(ISNA(VLOOKUP(F699,PODS.NOMINAL_WALL_THICKNESS_CL!A:B,2,FALSE)) = TRUE, "нет в справочнике", VLOOKUP(F699,PODS.NOMINAL_WALL_THICKNESS_CL!A:B,2,FALSE))</f>
        <v>нет в справочнике</v>
      </c>
      <c r="Y699" s="96" t="str">
        <f>IF(ISNA(VLOOKUP(J699,PODS.PIPE_LONG_SEAM_GCL!A:B,2,FALSE)) = TRUE, "нет в справочнике", VLOOKUP(J699,PODS.PIPE_LONG_SEAM_GCL!A:B,2,FALSE))</f>
        <v>нет в справочнике</v>
      </c>
      <c r="Z699" s="96" t="str">
        <f>IF(ISNA(VLOOKUP(K699,PODS.PIPE_SEGMENT_MATERIAL_CL!A:B,2,FALSE)) = TRUE, "нет в справочнике", VLOOKUP(K699,PODS.PIPE_SEGMENT_MATERIAL_CL!A:B,2,FALSE))</f>
        <v>нет в справочнике</v>
      </c>
      <c r="AA699" s="96" t="str">
        <f>IF(ISNA(VLOOKUP(L699,PODS.PIPE_SEGMENT_MANUFACTURER!A:B,2,FALSE)) = TRUE, "нет в справочнике", VLOOKUP(L699,PODS.PIPE_SEGMENT_MANUFACTURER!A:B,2,FALSE))</f>
        <v>нет в справочнике</v>
      </c>
      <c r="AB699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699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00" spans="1:29">
      <c r="A700" s="12"/>
      <c r="B700" s="14"/>
      <c r="C700" s="15"/>
      <c r="D700" s="11"/>
      <c r="E700" s="12"/>
      <c r="F700" s="12"/>
      <c r="G700" s="8"/>
      <c r="H700" s="8"/>
      <c r="I700" s="8"/>
      <c r="J700" s="12"/>
      <c r="K700" s="8"/>
      <c r="L700" s="8"/>
      <c r="M700" s="8"/>
      <c r="N700" s="24"/>
      <c r="O700" s="13"/>
      <c r="P700" s="13"/>
      <c r="Q700" s="13"/>
      <c r="R700" s="13"/>
      <c r="S700" s="17"/>
      <c r="T700" s="56"/>
      <c r="U700" s="96" t="str">
        <f>IF(ISNA(VLOOKUP(A700,'Служебный лист'!D:D:'Служебный лист'!E:E,2,FALSE)) = TRUE, "Газопровод не найден", VLOOKUP(A700,'Служебный лист'!D:E,2,FALSE))</f>
        <v>Газопровод не найден</v>
      </c>
      <c r="V700" s="96" t="str">
        <f>IF(ISNA(VLOOKUP(D700,PODS.DOT_CLASS_RATING_CL!A:B,2,FALSE)) = TRUE, "нет в справочнике", VLOOKUP(D700,PODS.DOT_CLASS_RATING_CL!A:B,2,FALSE))</f>
        <v>нет в справочнике</v>
      </c>
      <c r="W700" s="96" t="str">
        <f>IF(ISNA(VLOOKUP(E700,PODS.NOMINAL_DIAMETR_CL!A:B,2,FALSE)) = TRUE, "нет в справочнике", VLOOKUP(E700,PODS.NOMINAL_DIAMETR_CL!A:B,2,FALSE))</f>
        <v>нет в справочнике</v>
      </c>
      <c r="X700" s="96" t="str">
        <f>IF(ISNA(VLOOKUP(F700,PODS.NOMINAL_WALL_THICKNESS_CL!A:B,2,FALSE)) = TRUE, "нет в справочнике", VLOOKUP(F700,PODS.NOMINAL_WALL_THICKNESS_CL!A:B,2,FALSE))</f>
        <v>нет в справочнике</v>
      </c>
      <c r="Y700" s="96" t="str">
        <f>IF(ISNA(VLOOKUP(J700,PODS.PIPE_LONG_SEAM_GCL!A:B,2,FALSE)) = TRUE, "нет в справочнике", VLOOKUP(J700,PODS.PIPE_LONG_SEAM_GCL!A:B,2,FALSE))</f>
        <v>нет в справочнике</v>
      </c>
      <c r="Z700" s="96" t="str">
        <f>IF(ISNA(VLOOKUP(K700,PODS.PIPE_SEGMENT_MATERIAL_CL!A:B,2,FALSE)) = TRUE, "нет в справочнике", VLOOKUP(K700,PODS.PIPE_SEGMENT_MATERIAL_CL!A:B,2,FALSE))</f>
        <v>нет в справочнике</v>
      </c>
      <c r="AA700" s="96" t="str">
        <f>IF(ISNA(VLOOKUP(L700,PODS.PIPE_SEGMENT_MANUFACTURER!A:B,2,FALSE)) = TRUE, "нет в справочнике", VLOOKUP(L700,PODS.PIPE_SEGMENT_MANUFACTURER!A:B,2,FALSE))</f>
        <v>нет в справочнике</v>
      </c>
      <c r="AB700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00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01" spans="1:29">
      <c r="A701" s="12"/>
      <c r="B701" s="14"/>
      <c r="C701" s="15"/>
      <c r="D701" s="11"/>
      <c r="E701" s="12"/>
      <c r="F701" s="12"/>
      <c r="G701" s="8"/>
      <c r="H701" s="8"/>
      <c r="I701" s="8"/>
      <c r="J701" s="12"/>
      <c r="K701" s="8"/>
      <c r="L701" s="8"/>
      <c r="M701" s="8"/>
      <c r="N701" s="24"/>
      <c r="O701" s="13"/>
      <c r="P701" s="13"/>
      <c r="Q701" s="13"/>
      <c r="R701" s="13"/>
      <c r="S701" s="17"/>
      <c r="T701" s="56"/>
      <c r="U701" s="96" t="str">
        <f>IF(ISNA(VLOOKUP(A701,'Служебный лист'!D:D:'Служебный лист'!E:E,2,FALSE)) = TRUE, "Газопровод не найден", VLOOKUP(A701,'Служебный лист'!D:E,2,FALSE))</f>
        <v>Газопровод не найден</v>
      </c>
      <c r="V701" s="96" t="str">
        <f>IF(ISNA(VLOOKUP(D701,PODS.DOT_CLASS_RATING_CL!A:B,2,FALSE)) = TRUE, "нет в справочнике", VLOOKUP(D701,PODS.DOT_CLASS_RATING_CL!A:B,2,FALSE))</f>
        <v>нет в справочнике</v>
      </c>
      <c r="W701" s="96" t="str">
        <f>IF(ISNA(VLOOKUP(E701,PODS.NOMINAL_DIAMETR_CL!A:B,2,FALSE)) = TRUE, "нет в справочнике", VLOOKUP(E701,PODS.NOMINAL_DIAMETR_CL!A:B,2,FALSE))</f>
        <v>нет в справочнике</v>
      </c>
      <c r="X701" s="96" t="str">
        <f>IF(ISNA(VLOOKUP(F701,PODS.NOMINAL_WALL_THICKNESS_CL!A:B,2,FALSE)) = TRUE, "нет в справочнике", VLOOKUP(F701,PODS.NOMINAL_WALL_THICKNESS_CL!A:B,2,FALSE))</f>
        <v>нет в справочнике</v>
      </c>
      <c r="Y701" s="96" t="str">
        <f>IF(ISNA(VLOOKUP(J701,PODS.PIPE_LONG_SEAM_GCL!A:B,2,FALSE)) = TRUE, "нет в справочнике", VLOOKUP(J701,PODS.PIPE_LONG_SEAM_GCL!A:B,2,FALSE))</f>
        <v>нет в справочнике</v>
      </c>
      <c r="Z701" s="96" t="str">
        <f>IF(ISNA(VLOOKUP(K701,PODS.PIPE_SEGMENT_MATERIAL_CL!A:B,2,FALSE)) = TRUE, "нет в справочнике", VLOOKUP(K701,PODS.PIPE_SEGMENT_MATERIAL_CL!A:B,2,FALSE))</f>
        <v>нет в справочнике</v>
      </c>
      <c r="AA701" s="96" t="str">
        <f>IF(ISNA(VLOOKUP(L701,PODS.PIPE_SEGMENT_MANUFACTURER!A:B,2,FALSE)) = TRUE, "нет в справочнике", VLOOKUP(L701,PODS.PIPE_SEGMENT_MANUFACTURER!A:B,2,FALSE))</f>
        <v>нет в справочнике</v>
      </c>
      <c r="AB701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01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02" spans="1:29">
      <c r="A702" s="12"/>
      <c r="B702" s="14"/>
      <c r="C702" s="15"/>
      <c r="D702" s="11"/>
      <c r="E702" s="12"/>
      <c r="F702" s="12"/>
      <c r="G702" s="8"/>
      <c r="H702" s="8"/>
      <c r="I702" s="8"/>
      <c r="J702" s="12"/>
      <c r="K702" s="8"/>
      <c r="L702" s="8"/>
      <c r="M702" s="8"/>
      <c r="N702" s="24"/>
      <c r="O702" s="13"/>
      <c r="P702" s="13"/>
      <c r="Q702" s="13"/>
      <c r="R702" s="13"/>
      <c r="S702" s="17"/>
      <c r="T702" s="56"/>
      <c r="U702" s="96" t="str">
        <f>IF(ISNA(VLOOKUP(A702,'Служебный лист'!D:D:'Служебный лист'!E:E,2,FALSE)) = TRUE, "Газопровод не найден", VLOOKUP(A702,'Служебный лист'!D:E,2,FALSE))</f>
        <v>Газопровод не найден</v>
      </c>
      <c r="V702" s="96" t="str">
        <f>IF(ISNA(VLOOKUP(D702,PODS.DOT_CLASS_RATING_CL!A:B,2,FALSE)) = TRUE, "нет в справочнике", VLOOKUP(D702,PODS.DOT_CLASS_RATING_CL!A:B,2,FALSE))</f>
        <v>нет в справочнике</v>
      </c>
      <c r="W702" s="96" t="str">
        <f>IF(ISNA(VLOOKUP(E702,PODS.NOMINAL_DIAMETR_CL!A:B,2,FALSE)) = TRUE, "нет в справочнике", VLOOKUP(E702,PODS.NOMINAL_DIAMETR_CL!A:B,2,FALSE))</f>
        <v>нет в справочнике</v>
      </c>
      <c r="X702" s="96" t="str">
        <f>IF(ISNA(VLOOKUP(F702,PODS.NOMINAL_WALL_THICKNESS_CL!A:B,2,FALSE)) = TRUE, "нет в справочнике", VLOOKUP(F702,PODS.NOMINAL_WALL_THICKNESS_CL!A:B,2,FALSE))</f>
        <v>нет в справочнике</v>
      </c>
      <c r="Y702" s="96" t="str">
        <f>IF(ISNA(VLOOKUP(J702,PODS.PIPE_LONG_SEAM_GCL!A:B,2,FALSE)) = TRUE, "нет в справочнике", VLOOKUP(J702,PODS.PIPE_LONG_SEAM_GCL!A:B,2,FALSE))</f>
        <v>нет в справочнике</v>
      </c>
      <c r="Z702" s="96" t="str">
        <f>IF(ISNA(VLOOKUP(K702,PODS.PIPE_SEGMENT_MATERIAL_CL!A:B,2,FALSE)) = TRUE, "нет в справочнике", VLOOKUP(K702,PODS.PIPE_SEGMENT_MATERIAL_CL!A:B,2,FALSE))</f>
        <v>нет в справочнике</v>
      </c>
      <c r="AA702" s="96" t="str">
        <f>IF(ISNA(VLOOKUP(L702,PODS.PIPE_SEGMENT_MANUFACTURER!A:B,2,FALSE)) = TRUE, "нет в справочнике", VLOOKUP(L702,PODS.PIPE_SEGMENT_MANUFACTURER!A:B,2,FALSE))</f>
        <v>нет в справочнике</v>
      </c>
      <c r="AB702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02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03" spans="1:29">
      <c r="A703" s="12"/>
      <c r="B703" s="14"/>
      <c r="C703" s="15"/>
      <c r="D703" s="11"/>
      <c r="E703" s="12"/>
      <c r="F703" s="12"/>
      <c r="G703" s="8"/>
      <c r="H703" s="8"/>
      <c r="I703" s="8"/>
      <c r="J703" s="12"/>
      <c r="K703" s="8"/>
      <c r="L703" s="8"/>
      <c r="M703" s="8"/>
      <c r="N703" s="24"/>
      <c r="O703" s="13"/>
      <c r="P703" s="13"/>
      <c r="Q703" s="13"/>
      <c r="R703" s="13"/>
      <c r="S703" s="17"/>
      <c r="T703" s="56"/>
      <c r="U703" s="96" t="str">
        <f>IF(ISNA(VLOOKUP(A703,'Служебный лист'!D:D:'Служебный лист'!E:E,2,FALSE)) = TRUE, "Газопровод не найден", VLOOKUP(A703,'Служебный лист'!D:E,2,FALSE))</f>
        <v>Газопровод не найден</v>
      </c>
      <c r="V703" s="96" t="str">
        <f>IF(ISNA(VLOOKUP(D703,PODS.DOT_CLASS_RATING_CL!A:B,2,FALSE)) = TRUE, "нет в справочнике", VLOOKUP(D703,PODS.DOT_CLASS_RATING_CL!A:B,2,FALSE))</f>
        <v>нет в справочнике</v>
      </c>
      <c r="W703" s="96" t="str">
        <f>IF(ISNA(VLOOKUP(E703,PODS.NOMINAL_DIAMETR_CL!A:B,2,FALSE)) = TRUE, "нет в справочнике", VLOOKUP(E703,PODS.NOMINAL_DIAMETR_CL!A:B,2,FALSE))</f>
        <v>нет в справочнике</v>
      </c>
      <c r="X703" s="96" t="str">
        <f>IF(ISNA(VLOOKUP(F703,PODS.NOMINAL_WALL_THICKNESS_CL!A:B,2,FALSE)) = TRUE, "нет в справочнике", VLOOKUP(F703,PODS.NOMINAL_WALL_THICKNESS_CL!A:B,2,FALSE))</f>
        <v>нет в справочнике</v>
      </c>
      <c r="Y703" s="96" t="str">
        <f>IF(ISNA(VLOOKUP(J703,PODS.PIPE_LONG_SEAM_GCL!A:B,2,FALSE)) = TRUE, "нет в справочнике", VLOOKUP(J703,PODS.PIPE_LONG_SEAM_GCL!A:B,2,FALSE))</f>
        <v>нет в справочнике</v>
      </c>
      <c r="Z703" s="96" t="str">
        <f>IF(ISNA(VLOOKUP(K703,PODS.PIPE_SEGMENT_MATERIAL_CL!A:B,2,FALSE)) = TRUE, "нет в справочнике", VLOOKUP(K703,PODS.PIPE_SEGMENT_MATERIAL_CL!A:B,2,FALSE))</f>
        <v>нет в справочнике</v>
      </c>
      <c r="AA703" s="96" t="str">
        <f>IF(ISNA(VLOOKUP(L703,PODS.PIPE_SEGMENT_MANUFACTURER!A:B,2,FALSE)) = TRUE, "нет в справочнике", VLOOKUP(L703,PODS.PIPE_SEGMENT_MANUFACTURER!A:B,2,FALSE))</f>
        <v>нет в справочнике</v>
      </c>
      <c r="AB703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03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04" spans="1:29">
      <c r="A704" s="12"/>
      <c r="B704" s="14"/>
      <c r="C704" s="15"/>
      <c r="D704" s="11"/>
      <c r="E704" s="12"/>
      <c r="F704" s="12"/>
      <c r="G704" s="8"/>
      <c r="H704" s="8"/>
      <c r="I704" s="8"/>
      <c r="J704" s="12"/>
      <c r="K704" s="8"/>
      <c r="L704" s="8"/>
      <c r="M704" s="8"/>
      <c r="N704" s="24"/>
      <c r="O704" s="13"/>
      <c r="P704" s="13"/>
      <c r="Q704" s="13"/>
      <c r="R704" s="13"/>
      <c r="S704" s="17"/>
      <c r="T704" s="56"/>
      <c r="U704" s="96" t="str">
        <f>IF(ISNA(VLOOKUP(A704,'Служебный лист'!D:D:'Служебный лист'!E:E,2,FALSE)) = TRUE, "Газопровод не найден", VLOOKUP(A704,'Служебный лист'!D:E,2,FALSE))</f>
        <v>Газопровод не найден</v>
      </c>
      <c r="V704" s="96" t="str">
        <f>IF(ISNA(VLOOKUP(D704,PODS.DOT_CLASS_RATING_CL!A:B,2,FALSE)) = TRUE, "нет в справочнике", VLOOKUP(D704,PODS.DOT_CLASS_RATING_CL!A:B,2,FALSE))</f>
        <v>нет в справочнике</v>
      </c>
      <c r="W704" s="96" t="str">
        <f>IF(ISNA(VLOOKUP(E704,PODS.NOMINAL_DIAMETR_CL!A:B,2,FALSE)) = TRUE, "нет в справочнике", VLOOKUP(E704,PODS.NOMINAL_DIAMETR_CL!A:B,2,FALSE))</f>
        <v>нет в справочнике</v>
      </c>
      <c r="X704" s="96" t="str">
        <f>IF(ISNA(VLOOKUP(F704,PODS.NOMINAL_WALL_THICKNESS_CL!A:B,2,FALSE)) = TRUE, "нет в справочнике", VLOOKUP(F704,PODS.NOMINAL_WALL_THICKNESS_CL!A:B,2,FALSE))</f>
        <v>нет в справочнике</v>
      </c>
      <c r="Y704" s="96" t="str">
        <f>IF(ISNA(VLOOKUP(J704,PODS.PIPE_LONG_SEAM_GCL!A:B,2,FALSE)) = TRUE, "нет в справочнике", VLOOKUP(J704,PODS.PIPE_LONG_SEAM_GCL!A:B,2,FALSE))</f>
        <v>нет в справочнике</v>
      </c>
      <c r="Z704" s="96" t="str">
        <f>IF(ISNA(VLOOKUP(K704,PODS.PIPE_SEGMENT_MATERIAL_CL!A:B,2,FALSE)) = TRUE, "нет в справочнике", VLOOKUP(K704,PODS.PIPE_SEGMENT_MATERIAL_CL!A:B,2,FALSE))</f>
        <v>нет в справочнике</v>
      </c>
      <c r="AA704" s="96" t="str">
        <f>IF(ISNA(VLOOKUP(L704,PODS.PIPE_SEGMENT_MANUFACTURER!A:B,2,FALSE)) = TRUE, "нет в справочнике", VLOOKUP(L704,PODS.PIPE_SEGMENT_MANUFACTURER!A:B,2,FALSE))</f>
        <v>нет в справочнике</v>
      </c>
      <c r="AB704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04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05" spans="1:29">
      <c r="A705" s="12"/>
      <c r="B705" s="14"/>
      <c r="C705" s="15"/>
      <c r="D705" s="11"/>
      <c r="E705" s="12"/>
      <c r="F705" s="12"/>
      <c r="G705" s="8"/>
      <c r="H705" s="8"/>
      <c r="I705" s="8"/>
      <c r="J705" s="12"/>
      <c r="K705" s="8"/>
      <c r="L705" s="8"/>
      <c r="M705" s="8"/>
      <c r="N705" s="24"/>
      <c r="O705" s="13"/>
      <c r="P705" s="13"/>
      <c r="Q705" s="13"/>
      <c r="R705" s="13"/>
      <c r="S705" s="17"/>
      <c r="T705" s="56"/>
      <c r="U705" s="96" t="str">
        <f>IF(ISNA(VLOOKUP(A705,'Служебный лист'!D:D:'Служебный лист'!E:E,2,FALSE)) = TRUE, "Газопровод не найден", VLOOKUP(A705,'Служебный лист'!D:E,2,FALSE))</f>
        <v>Газопровод не найден</v>
      </c>
      <c r="V705" s="96" t="str">
        <f>IF(ISNA(VLOOKUP(D705,PODS.DOT_CLASS_RATING_CL!A:B,2,FALSE)) = TRUE, "нет в справочнике", VLOOKUP(D705,PODS.DOT_CLASS_RATING_CL!A:B,2,FALSE))</f>
        <v>нет в справочнике</v>
      </c>
      <c r="W705" s="96" t="str">
        <f>IF(ISNA(VLOOKUP(E705,PODS.NOMINAL_DIAMETR_CL!A:B,2,FALSE)) = TRUE, "нет в справочнике", VLOOKUP(E705,PODS.NOMINAL_DIAMETR_CL!A:B,2,FALSE))</f>
        <v>нет в справочнике</v>
      </c>
      <c r="X705" s="96" t="str">
        <f>IF(ISNA(VLOOKUP(F705,PODS.NOMINAL_WALL_THICKNESS_CL!A:B,2,FALSE)) = TRUE, "нет в справочнике", VLOOKUP(F705,PODS.NOMINAL_WALL_THICKNESS_CL!A:B,2,FALSE))</f>
        <v>нет в справочнике</v>
      </c>
      <c r="Y705" s="96" t="str">
        <f>IF(ISNA(VLOOKUP(J705,PODS.PIPE_LONG_SEAM_GCL!A:B,2,FALSE)) = TRUE, "нет в справочнике", VLOOKUP(J705,PODS.PIPE_LONG_SEAM_GCL!A:B,2,FALSE))</f>
        <v>нет в справочнике</v>
      </c>
      <c r="Z705" s="96" t="str">
        <f>IF(ISNA(VLOOKUP(K705,PODS.PIPE_SEGMENT_MATERIAL_CL!A:B,2,FALSE)) = TRUE, "нет в справочнике", VLOOKUP(K705,PODS.PIPE_SEGMENT_MATERIAL_CL!A:B,2,FALSE))</f>
        <v>нет в справочнике</v>
      </c>
      <c r="AA705" s="96" t="str">
        <f>IF(ISNA(VLOOKUP(L705,PODS.PIPE_SEGMENT_MANUFACTURER!A:B,2,FALSE)) = TRUE, "нет в справочнике", VLOOKUP(L705,PODS.PIPE_SEGMENT_MANUFACTURER!A:B,2,FALSE))</f>
        <v>нет в справочнике</v>
      </c>
      <c r="AB705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05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06" spans="1:29">
      <c r="A706" s="12"/>
      <c r="B706" s="14"/>
      <c r="C706" s="15"/>
      <c r="D706" s="11"/>
      <c r="E706" s="12"/>
      <c r="F706" s="12"/>
      <c r="G706" s="8"/>
      <c r="H706" s="8"/>
      <c r="I706" s="8"/>
      <c r="J706" s="12"/>
      <c r="K706" s="8"/>
      <c r="L706" s="8"/>
      <c r="M706" s="8"/>
      <c r="N706" s="24"/>
      <c r="O706" s="13"/>
      <c r="P706" s="13"/>
      <c r="Q706" s="13"/>
      <c r="R706" s="13"/>
      <c r="S706" s="17"/>
      <c r="T706" s="56"/>
      <c r="U706" s="96" t="str">
        <f>IF(ISNA(VLOOKUP(A706,'Служебный лист'!D:D:'Служебный лист'!E:E,2,FALSE)) = TRUE, "Газопровод не найден", VLOOKUP(A706,'Служебный лист'!D:E,2,FALSE))</f>
        <v>Газопровод не найден</v>
      </c>
      <c r="V706" s="96" t="str">
        <f>IF(ISNA(VLOOKUP(D706,PODS.DOT_CLASS_RATING_CL!A:B,2,FALSE)) = TRUE, "нет в справочнике", VLOOKUP(D706,PODS.DOT_CLASS_RATING_CL!A:B,2,FALSE))</f>
        <v>нет в справочнике</v>
      </c>
      <c r="W706" s="96" t="str">
        <f>IF(ISNA(VLOOKUP(E706,PODS.NOMINAL_DIAMETR_CL!A:B,2,FALSE)) = TRUE, "нет в справочнике", VLOOKUP(E706,PODS.NOMINAL_DIAMETR_CL!A:B,2,FALSE))</f>
        <v>нет в справочнике</v>
      </c>
      <c r="X706" s="96" t="str">
        <f>IF(ISNA(VLOOKUP(F706,PODS.NOMINAL_WALL_THICKNESS_CL!A:B,2,FALSE)) = TRUE, "нет в справочнике", VLOOKUP(F706,PODS.NOMINAL_WALL_THICKNESS_CL!A:B,2,FALSE))</f>
        <v>нет в справочнике</v>
      </c>
      <c r="Y706" s="96" t="str">
        <f>IF(ISNA(VLOOKUP(J706,PODS.PIPE_LONG_SEAM_GCL!A:B,2,FALSE)) = TRUE, "нет в справочнике", VLOOKUP(J706,PODS.PIPE_LONG_SEAM_GCL!A:B,2,FALSE))</f>
        <v>нет в справочнике</v>
      </c>
      <c r="Z706" s="96" t="str">
        <f>IF(ISNA(VLOOKUP(K706,PODS.PIPE_SEGMENT_MATERIAL_CL!A:B,2,FALSE)) = TRUE, "нет в справочнике", VLOOKUP(K706,PODS.PIPE_SEGMENT_MATERIAL_CL!A:B,2,FALSE))</f>
        <v>нет в справочнике</v>
      </c>
      <c r="AA706" s="96" t="str">
        <f>IF(ISNA(VLOOKUP(L706,PODS.PIPE_SEGMENT_MANUFACTURER!A:B,2,FALSE)) = TRUE, "нет в справочнике", VLOOKUP(L706,PODS.PIPE_SEGMENT_MANUFACTURER!A:B,2,FALSE))</f>
        <v>нет в справочнике</v>
      </c>
      <c r="AB706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06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07" spans="1:29">
      <c r="A707" s="12"/>
      <c r="B707" s="14"/>
      <c r="C707" s="15"/>
      <c r="D707" s="11"/>
      <c r="E707" s="12"/>
      <c r="F707" s="12"/>
      <c r="G707" s="8"/>
      <c r="H707" s="8"/>
      <c r="I707" s="8"/>
      <c r="J707" s="12"/>
      <c r="K707" s="8"/>
      <c r="L707" s="8"/>
      <c r="M707" s="8"/>
      <c r="N707" s="24"/>
      <c r="O707" s="13"/>
      <c r="P707" s="13"/>
      <c r="Q707" s="13"/>
      <c r="R707" s="13"/>
      <c r="S707" s="17"/>
      <c r="T707" s="56"/>
      <c r="U707" s="96" t="str">
        <f>IF(ISNA(VLOOKUP(A707,'Служебный лист'!D:D:'Служебный лист'!E:E,2,FALSE)) = TRUE, "Газопровод не найден", VLOOKUP(A707,'Служебный лист'!D:E,2,FALSE))</f>
        <v>Газопровод не найден</v>
      </c>
      <c r="V707" s="96" t="str">
        <f>IF(ISNA(VLOOKUP(D707,PODS.DOT_CLASS_RATING_CL!A:B,2,FALSE)) = TRUE, "нет в справочнике", VLOOKUP(D707,PODS.DOT_CLASS_RATING_CL!A:B,2,FALSE))</f>
        <v>нет в справочнике</v>
      </c>
      <c r="W707" s="96" t="str">
        <f>IF(ISNA(VLOOKUP(E707,PODS.NOMINAL_DIAMETR_CL!A:B,2,FALSE)) = TRUE, "нет в справочнике", VLOOKUP(E707,PODS.NOMINAL_DIAMETR_CL!A:B,2,FALSE))</f>
        <v>нет в справочнике</v>
      </c>
      <c r="X707" s="96" t="str">
        <f>IF(ISNA(VLOOKUP(F707,PODS.NOMINAL_WALL_THICKNESS_CL!A:B,2,FALSE)) = TRUE, "нет в справочнике", VLOOKUP(F707,PODS.NOMINAL_WALL_THICKNESS_CL!A:B,2,FALSE))</f>
        <v>нет в справочнике</v>
      </c>
      <c r="Y707" s="96" t="str">
        <f>IF(ISNA(VLOOKUP(J707,PODS.PIPE_LONG_SEAM_GCL!A:B,2,FALSE)) = TRUE, "нет в справочнике", VLOOKUP(J707,PODS.PIPE_LONG_SEAM_GCL!A:B,2,FALSE))</f>
        <v>нет в справочнике</v>
      </c>
      <c r="Z707" s="96" t="str">
        <f>IF(ISNA(VLOOKUP(K707,PODS.PIPE_SEGMENT_MATERIAL_CL!A:B,2,FALSE)) = TRUE, "нет в справочнике", VLOOKUP(K707,PODS.PIPE_SEGMENT_MATERIAL_CL!A:B,2,FALSE))</f>
        <v>нет в справочнике</v>
      </c>
      <c r="AA707" s="96" t="str">
        <f>IF(ISNA(VLOOKUP(L707,PODS.PIPE_SEGMENT_MANUFACTURER!A:B,2,FALSE)) = TRUE, "нет в справочнике", VLOOKUP(L707,PODS.PIPE_SEGMENT_MANUFACTURER!A:B,2,FALSE))</f>
        <v>нет в справочнике</v>
      </c>
      <c r="AB707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07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08" spans="1:29">
      <c r="A708" s="12"/>
      <c r="B708" s="14"/>
      <c r="C708" s="15"/>
      <c r="D708" s="11"/>
      <c r="E708" s="12"/>
      <c r="F708" s="12"/>
      <c r="G708" s="8"/>
      <c r="H708" s="8"/>
      <c r="I708" s="8"/>
      <c r="J708" s="12"/>
      <c r="K708" s="8"/>
      <c r="L708" s="8"/>
      <c r="M708" s="8"/>
      <c r="N708" s="24"/>
      <c r="O708" s="13"/>
      <c r="P708" s="13"/>
      <c r="Q708" s="13"/>
      <c r="R708" s="13"/>
      <c r="S708" s="17"/>
      <c r="T708" s="56"/>
      <c r="U708" s="96" t="str">
        <f>IF(ISNA(VLOOKUP(A708,'Служебный лист'!D:D:'Служебный лист'!E:E,2,FALSE)) = TRUE, "Газопровод не найден", VLOOKUP(A708,'Служебный лист'!D:E,2,FALSE))</f>
        <v>Газопровод не найден</v>
      </c>
      <c r="V708" s="96" t="str">
        <f>IF(ISNA(VLOOKUP(D708,PODS.DOT_CLASS_RATING_CL!A:B,2,FALSE)) = TRUE, "нет в справочнике", VLOOKUP(D708,PODS.DOT_CLASS_RATING_CL!A:B,2,FALSE))</f>
        <v>нет в справочнике</v>
      </c>
      <c r="W708" s="96" t="str">
        <f>IF(ISNA(VLOOKUP(E708,PODS.NOMINAL_DIAMETR_CL!A:B,2,FALSE)) = TRUE, "нет в справочнике", VLOOKUP(E708,PODS.NOMINAL_DIAMETR_CL!A:B,2,FALSE))</f>
        <v>нет в справочнике</v>
      </c>
      <c r="X708" s="96" t="str">
        <f>IF(ISNA(VLOOKUP(F708,PODS.NOMINAL_WALL_THICKNESS_CL!A:B,2,FALSE)) = TRUE, "нет в справочнике", VLOOKUP(F708,PODS.NOMINAL_WALL_THICKNESS_CL!A:B,2,FALSE))</f>
        <v>нет в справочнике</v>
      </c>
      <c r="Y708" s="96" t="str">
        <f>IF(ISNA(VLOOKUP(J708,PODS.PIPE_LONG_SEAM_GCL!A:B,2,FALSE)) = TRUE, "нет в справочнике", VLOOKUP(J708,PODS.PIPE_LONG_SEAM_GCL!A:B,2,FALSE))</f>
        <v>нет в справочнике</v>
      </c>
      <c r="Z708" s="96" t="str">
        <f>IF(ISNA(VLOOKUP(K708,PODS.PIPE_SEGMENT_MATERIAL_CL!A:B,2,FALSE)) = TRUE, "нет в справочнике", VLOOKUP(K708,PODS.PIPE_SEGMENT_MATERIAL_CL!A:B,2,FALSE))</f>
        <v>нет в справочнике</v>
      </c>
      <c r="AA708" s="96" t="str">
        <f>IF(ISNA(VLOOKUP(L708,PODS.PIPE_SEGMENT_MANUFACTURER!A:B,2,FALSE)) = TRUE, "нет в справочнике", VLOOKUP(L708,PODS.PIPE_SEGMENT_MANUFACTURER!A:B,2,FALSE))</f>
        <v>нет в справочнике</v>
      </c>
      <c r="AB708" s="46" t="str">
        <f t="shared" si="2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08" s="46" t="str">
        <f t="shared" si="2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09" spans="1:29">
      <c r="A709" s="12"/>
      <c r="B709" s="14"/>
      <c r="C709" s="15"/>
      <c r="D709" s="11"/>
      <c r="E709" s="12"/>
      <c r="F709" s="12"/>
      <c r="G709" s="8"/>
      <c r="H709" s="8"/>
      <c r="I709" s="8"/>
      <c r="J709" s="12"/>
      <c r="K709" s="8"/>
      <c r="L709" s="8"/>
      <c r="M709" s="8"/>
      <c r="N709" s="24"/>
      <c r="O709" s="13"/>
      <c r="P709" s="13"/>
      <c r="Q709" s="13"/>
      <c r="R709" s="13"/>
      <c r="S709" s="17"/>
      <c r="T709" s="56"/>
      <c r="U709" s="96" t="str">
        <f>IF(ISNA(VLOOKUP(A709,'Служебный лист'!D:D:'Служебный лист'!E:E,2,FALSE)) = TRUE, "Газопровод не найден", VLOOKUP(A709,'Служебный лист'!D:E,2,FALSE))</f>
        <v>Газопровод не найден</v>
      </c>
      <c r="V709" s="96" t="str">
        <f>IF(ISNA(VLOOKUP(D709,PODS.DOT_CLASS_RATING_CL!A:B,2,FALSE)) = TRUE, "нет в справочнике", VLOOKUP(D709,PODS.DOT_CLASS_RATING_CL!A:B,2,FALSE))</f>
        <v>нет в справочнике</v>
      </c>
      <c r="W709" s="96" t="str">
        <f>IF(ISNA(VLOOKUP(E709,PODS.NOMINAL_DIAMETR_CL!A:B,2,FALSE)) = TRUE, "нет в справочнике", VLOOKUP(E709,PODS.NOMINAL_DIAMETR_CL!A:B,2,FALSE))</f>
        <v>нет в справочнике</v>
      </c>
      <c r="X709" s="96" t="str">
        <f>IF(ISNA(VLOOKUP(F709,PODS.NOMINAL_WALL_THICKNESS_CL!A:B,2,FALSE)) = TRUE, "нет в справочнике", VLOOKUP(F709,PODS.NOMINAL_WALL_THICKNESS_CL!A:B,2,FALSE))</f>
        <v>нет в справочнике</v>
      </c>
      <c r="Y709" s="96" t="str">
        <f>IF(ISNA(VLOOKUP(J709,PODS.PIPE_LONG_SEAM_GCL!A:B,2,FALSE)) = TRUE, "нет в справочнике", VLOOKUP(J709,PODS.PIPE_LONG_SEAM_GCL!A:B,2,FALSE))</f>
        <v>нет в справочнике</v>
      </c>
      <c r="Z709" s="96" t="str">
        <f>IF(ISNA(VLOOKUP(K709,PODS.PIPE_SEGMENT_MATERIAL_CL!A:B,2,FALSE)) = TRUE, "нет в справочнике", VLOOKUP(K709,PODS.PIPE_SEGMENT_MATERIAL_CL!A:B,2,FALSE))</f>
        <v>нет в справочнике</v>
      </c>
      <c r="AA709" s="96" t="str">
        <f>IF(ISNA(VLOOKUP(L709,PODS.PIPE_SEGMENT_MANUFACTURER!A:B,2,FALSE)) = TRUE, "нет в справочнике", VLOOKUP(L709,PODS.PIPE_SEGMENT_MANUFACTURER!A:B,2,FALSE))</f>
        <v>нет в справочнике</v>
      </c>
      <c r="AB709" s="46" t="str">
        <f t="shared" ref="AB709:AB772" si="22">CONCATENATE("SELECT s.station_id STATION_ID_NACH, ",U709," ROUTE_ID, ",T709," ID  FROM pods.station_point s WHERE s.route_id = ",U709," AND abs(ROUND (s.station, 2) - ROUND (",B709,", 2)) = (SELECT MIN (abs(ROUND (ss.station, 2) - ROUND (",B709,", 2))) FROM pods.station_point ss WHERE ss.route_id = ",U709,")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09" s="46" t="str">
        <f t="shared" ref="AC709:AC772" si="23">CONCATENATE("SELECT s.station_id STATION_ID_NACH, ",U709," ROUTE_ID, ",T709," ID  FROM pods.station_point s WHERE s.route_id = ",U709," AND abs(ROUND (s.station, 2) - ROUND (",C709,", 2)) = (SELECT MIN (abs(ROUND (ss.station, 2) - ROUND (",C709,", 2))) FROM pods.station_point ss WHERE ss.route_id = ",U709,")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10" spans="1:29">
      <c r="A710" s="12"/>
      <c r="B710" s="14"/>
      <c r="C710" s="15"/>
      <c r="D710" s="11"/>
      <c r="E710" s="12"/>
      <c r="F710" s="12"/>
      <c r="G710" s="8"/>
      <c r="H710" s="8"/>
      <c r="I710" s="8"/>
      <c r="J710" s="12"/>
      <c r="K710" s="8"/>
      <c r="L710" s="8"/>
      <c r="M710" s="8"/>
      <c r="N710" s="24"/>
      <c r="O710" s="13"/>
      <c r="P710" s="13"/>
      <c r="Q710" s="13"/>
      <c r="R710" s="13"/>
      <c r="S710" s="17"/>
      <c r="T710" s="56"/>
      <c r="U710" s="96" t="str">
        <f>IF(ISNA(VLOOKUP(A710,'Служебный лист'!D:D:'Служебный лист'!E:E,2,FALSE)) = TRUE, "Газопровод не найден", VLOOKUP(A710,'Служебный лист'!D:E,2,FALSE))</f>
        <v>Газопровод не найден</v>
      </c>
      <c r="V710" s="96" t="str">
        <f>IF(ISNA(VLOOKUP(D710,PODS.DOT_CLASS_RATING_CL!A:B,2,FALSE)) = TRUE, "нет в справочнике", VLOOKUP(D710,PODS.DOT_CLASS_RATING_CL!A:B,2,FALSE))</f>
        <v>нет в справочнике</v>
      </c>
      <c r="W710" s="96" t="str">
        <f>IF(ISNA(VLOOKUP(E710,PODS.NOMINAL_DIAMETR_CL!A:B,2,FALSE)) = TRUE, "нет в справочнике", VLOOKUP(E710,PODS.NOMINAL_DIAMETR_CL!A:B,2,FALSE))</f>
        <v>нет в справочнике</v>
      </c>
      <c r="X710" s="96" t="str">
        <f>IF(ISNA(VLOOKUP(F710,PODS.NOMINAL_WALL_THICKNESS_CL!A:B,2,FALSE)) = TRUE, "нет в справочнике", VLOOKUP(F710,PODS.NOMINAL_WALL_THICKNESS_CL!A:B,2,FALSE))</f>
        <v>нет в справочнике</v>
      </c>
      <c r="Y710" s="96" t="str">
        <f>IF(ISNA(VLOOKUP(J710,PODS.PIPE_LONG_SEAM_GCL!A:B,2,FALSE)) = TRUE, "нет в справочнике", VLOOKUP(J710,PODS.PIPE_LONG_SEAM_GCL!A:B,2,FALSE))</f>
        <v>нет в справочнике</v>
      </c>
      <c r="Z710" s="96" t="str">
        <f>IF(ISNA(VLOOKUP(K710,PODS.PIPE_SEGMENT_MATERIAL_CL!A:B,2,FALSE)) = TRUE, "нет в справочнике", VLOOKUP(K710,PODS.PIPE_SEGMENT_MATERIAL_CL!A:B,2,FALSE))</f>
        <v>нет в справочнике</v>
      </c>
      <c r="AA710" s="96" t="str">
        <f>IF(ISNA(VLOOKUP(L710,PODS.PIPE_SEGMENT_MANUFACTURER!A:B,2,FALSE)) = TRUE, "нет в справочнике", VLOOKUP(L710,PODS.PIPE_SEGMENT_MANUFACTURER!A:B,2,FALSE))</f>
        <v>нет в справочнике</v>
      </c>
      <c r="AB710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10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11" spans="1:29">
      <c r="A711" s="12"/>
      <c r="B711" s="14"/>
      <c r="C711" s="15"/>
      <c r="D711" s="11"/>
      <c r="E711" s="12"/>
      <c r="F711" s="12"/>
      <c r="G711" s="8"/>
      <c r="H711" s="8"/>
      <c r="I711" s="8"/>
      <c r="J711" s="12"/>
      <c r="K711" s="8"/>
      <c r="L711" s="8"/>
      <c r="M711" s="8"/>
      <c r="N711" s="24"/>
      <c r="O711" s="13"/>
      <c r="P711" s="13"/>
      <c r="Q711" s="13"/>
      <c r="R711" s="13"/>
      <c r="S711" s="17"/>
      <c r="T711" s="56"/>
      <c r="U711" s="96" t="str">
        <f>IF(ISNA(VLOOKUP(A711,'Служебный лист'!D:D:'Служебный лист'!E:E,2,FALSE)) = TRUE, "Газопровод не найден", VLOOKUP(A711,'Служебный лист'!D:E,2,FALSE))</f>
        <v>Газопровод не найден</v>
      </c>
      <c r="V711" s="96" t="str">
        <f>IF(ISNA(VLOOKUP(D711,PODS.DOT_CLASS_RATING_CL!A:B,2,FALSE)) = TRUE, "нет в справочнике", VLOOKUP(D711,PODS.DOT_CLASS_RATING_CL!A:B,2,FALSE))</f>
        <v>нет в справочнике</v>
      </c>
      <c r="W711" s="96" t="str">
        <f>IF(ISNA(VLOOKUP(E711,PODS.NOMINAL_DIAMETR_CL!A:B,2,FALSE)) = TRUE, "нет в справочнике", VLOOKUP(E711,PODS.NOMINAL_DIAMETR_CL!A:B,2,FALSE))</f>
        <v>нет в справочнике</v>
      </c>
      <c r="X711" s="96" t="str">
        <f>IF(ISNA(VLOOKUP(F711,PODS.NOMINAL_WALL_THICKNESS_CL!A:B,2,FALSE)) = TRUE, "нет в справочнике", VLOOKUP(F711,PODS.NOMINAL_WALL_THICKNESS_CL!A:B,2,FALSE))</f>
        <v>нет в справочнике</v>
      </c>
      <c r="Y711" s="96" t="str">
        <f>IF(ISNA(VLOOKUP(J711,PODS.PIPE_LONG_SEAM_GCL!A:B,2,FALSE)) = TRUE, "нет в справочнике", VLOOKUP(J711,PODS.PIPE_LONG_SEAM_GCL!A:B,2,FALSE))</f>
        <v>нет в справочнике</v>
      </c>
      <c r="Z711" s="96" t="str">
        <f>IF(ISNA(VLOOKUP(K711,PODS.PIPE_SEGMENT_MATERIAL_CL!A:B,2,FALSE)) = TRUE, "нет в справочнике", VLOOKUP(K711,PODS.PIPE_SEGMENT_MATERIAL_CL!A:B,2,FALSE))</f>
        <v>нет в справочнике</v>
      </c>
      <c r="AA711" s="96" t="str">
        <f>IF(ISNA(VLOOKUP(L711,PODS.PIPE_SEGMENT_MANUFACTURER!A:B,2,FALSE)) = TRUE, "нет в справочнике", VLOOKUP(L711,PODS.PIPE_SEGMENT_MANUFACTURER!A:B,2,FALSE))</f>
        <v>нет в справочнике</v>
      </c>
      <c r="AB711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11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12" spans="1:29">
      <c r="A712" s="12"/>
      <c r="B712" s="14"/>
      <c r="C712" s="15"/>
      <c r="D712" s="11"/>
      <c r="E712" s="12"/>
      <c r="F712" s="12"/>
      <c r="G712" s="8"/>
      <c r="H712" s="8"/>
      <c r="I712" s="8"/>
      <c r="J712" s="12"/>
      <c r="K712" s="8"/>
      <c r="L712" s="8"/>
      <c r="M712" s="8"/>
      <c r="N712" s="24"/>
      <c r="O712" s="13"/>
      <c r="P712" s="13"/>
      <c r="Q712" s="13"/>
      <c r="R712" s="13"/>
      <c r="S712" s="17"/>
      <c r="T712" s="56"/>
      <c r="U712" s="96" t="str">
        <f>IF(ISNA(VLOOKUP(A712,'Служебный лист'!D:D:'Служебный лист'!E:E,2,FALSE)) = TRUE, "Газопровод не найден", VLOOKUP(A712,'Служебный лист'!D:E,2,FALSE))</f>
        <v>Газопровод не найден</v>
      </c>
      <c r="V712" s="96" t="str">
        <f>IF(ISNA(VLOOKUP(D712,PODS.DOT_CLASS_RATING_CL!A:B,2,FALSE)) = TRUE, "нет в справочнике", VLOOKUP(D712,PODS.DOT_CLASS_RATING_CL!A:B,2,FALSE))</f>
        <v>нет в справочнике</v>
      </c>
      <c r="W712" s="96" t="str">
        <f>IF(ISNA(VLOOKUP(E712,PODS.NOMINAL_DIAMETR_CL!A:B,2,FALSE)) = TRUE, "нет в справочнике", VLOOKUP(E712,PODS.NOMINAL_DIAMETR_CL!A:B,2,FALSE))</f>
        <v>нет в справочнике</v>
      </c>
      <c r="X712" s="96" t="str">
        <f>IF(ISNA(VLOOKUP(F712,PODS.NOMINAL_WALL_THICKNESS_CL!A:B,2,FALSE)) = TRUE, "нет в справочнике", VLOOKUP(F712,PODS.NOMINAL_WALL_THICKNESS_CL!A:B,2,FALSE))</f>
        <v>нет в справочнике</v>
      </c>
      <c r="Y712" s="96" t="str">
        <f>IF(ISNA(VLOOKUP(J712,PODS.PIPE_LONG_SEAM_GCL!A:B,2,FALSE)) = TRUE, "нет в справочнике", VLOOKUP(J712,PODS.PIPE_LONG_SEAM_GCL!A:B,2,FALSE))</f>
        <v>нет в справочнике</v>
      </c>
      <c r="Z712" s="96" t="str">
        <f>IF(ISNA(VLOOKUP(K712,PODS.PIPE_SEGMENT_MATERIAL_CL!A:B,2,FALSE)) = TRUE, "нет в справочнике", VLOOKUP(K712,PODS.PIPE_SEGMENT_MATERIAL_CL!A:B,2,FALSE))</f>
        <v>нет в справочнике</v>
      </c>
      <c r="AA712" s="96" t="str">
        <f>IF(ISNA(VLOOKUP(L712,PODS.PIPE_SEGMENT_MANUFACTURER!A:B,2,FALSE)) = TRUE, "нет в справочнике", VLOOKUP(L712,PODS.PIPE_SEGMENT_MANUFACTURER!A:B,2,FALSE))</f>
        <v>нет в справочнике</v>
      </c>
      <c r="AB712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12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13" spans="1:29">
      <c r="A713" s="12"/>
      <c r="B713" s="14"/>
      <c r="C713" s="15"/>
      <c r="D713" s="11"/>
      <c r="E713" s="12"/>
      <c r="F713" s="12"/>
      <c r="G713" s="8"/>
      <c r="H713" s="8"/>
      <c r="I713" s="8"/>
      <c r="J713" s="12"/>
      <c r="K713" s="8"/>
      <c r="L713" s="8"/>
      <c r="M713" s="8"/>
      <c r="N713" s="24"/>
      <c r="O713" s="13"/>
      <c r="P713" s="13"/>
      <c r="Q713" s="13"/>
      <c r="R713" s="13"/>
      <c r="S713" s="17"/>
      <c r="T713" s="56"/>
      <c r="U713" s="96" t="str">
        <f>IF(ISNA(VLOOKUP(A713,'Служебный лист'!D:D:'Служебный лист'!E:E,2,FALSE)) = TRUE, "Газопровод не найден", VLOOKUP(A713,'Служебный лист'!D:E,2,FALSE))</f>
        <v>Газопровод не найден</v>
      </c>
      <c r="V713" s="96" t="str">
        <f>IF(ISNA(VLOOKUP(D713,PODS.DOT_CLASS_RATING_CL!A:B,2,FALSE)) = TRUE, "нет в справочнике", VLOOKUP(D713,PODS.DOT_CLASS_RATING_CL!A:B,2,FALSE))</f>
        <v>нет в справочнике</v>
      </c>
      <c r="W713" s="96" t="str">
        <f>IF(ISNA(VLOOKUP(E713,PODS.NOMINAL_DIAMETR_CL!A:B,2,FALSE)) = TRUE, "нет в справочнике", VLOOKUP(E713,PODS.NOMINAL_DIAMETR_CL!A:B,2,FALSE))</f>
        <v>нет в справочнике</v>
      </c>
      <c r="X713" s="96" t="str">
        <f>IF(ISNA(VLOOKUP(F713,PODS.NOMINAL_WALL_THICKNESS_CL!A:B,2,FALSE)) = TRUE, "нет в справочнике", VLOOKUP(F713,PODS.NOMINAL_WALL_THICKNESS_CL!A:B,2,FALSE))</f>
        <v>нет в справочнике</v>
      </c>
      <c r="Y713" s="96" t="str">
        <f>IF(ISNA(VLOOKUP(J713,PODS.PIPE_LONG_SEAM_GCL!A:B,2,FALSE)) = TRUE, "нет в справочнике", VLOOKUP(J713,PODS.PIPE_LONG_SEAM_GCL!A:B,2,FALSE))</f>
        <v>нет в справочнике</v>
      </c>
      <c r="Z713" s="96" t="str">
        <f>IF(ISNA(VLOOKUP(K713,PODS.PIPE_SEGMENT_MATERIAL_CL!A:B,2,FALSE)) = TRUE, "нет в справочнике", VLOOKUP(K713,PODS.PIPE_SEGMENT_MATERIAL_CL!A:B,2,FALSE))</f>
        <v>нет в справочнике</v>
      </c>
      <c r="AA713" s="96" t="str">
        <f>IF(ISNA(VLOOKUP(L713,PODS.PIPE_SEGMENT_MANUFACTURER!A:B,2,FALSE)) = TRUE, "нет в справочнике", VLOOKUP(L713,PODS.PIPE_SEGMENT_MANUFACTURER!A:B,2,FALSE))</f>
        <v>нет в справочнике</v>
      </c>
      <c r="AB713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13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14" spans="1:29">
      <c r="A714" s="12"/>
      <c r="B714" s="14"/>
      <c r="C714" s="15"/>
      <c r="D714" s="11"/>
      <c r="E714" s="12"/>
      <c r="F714" s="12"/>
      <c r="G714" s="8"/>
      <c r="H714" s="8"/>
      <c r="I714" s="8"/>
      <c r="J714" s="12"/>
      <c r="K714" s="8"/>
      <c r="L714" s="8"/>
      <c r="M714" s="8"/>
      <c r="N714" s="24"/>
      <c r="O714" s="13"/>
      <c r="P714" s="13"/>
      <c r="Q714" s="13"/>
      <c r="R714" s="13"/>
      <c r="S714" s="17"/>
      <c r="T714" s="56"/>
      <c r="U714" s="96" t="str">
        <f>IF(ISNA(VLOOKUP(A714,'Служебный лист'!D:D:'Служебный лист'!E:E,2,FALSE)) = TRUE, "Газопровод не найден", VLOOKUP(A714,'Служебный лист'!D:E,2,FALSE))</f>
        <v>Газопровод не найден</v>
      </c>
      <c r="V714" s="96" t="str">
        <f>IF(ISNA(VLOOKUP(D714,PODS.DOT_CLASS_RATING_CL!A:B,2,FALSE)) = TRUE, "нет в справочнике", VLOOKUP(D714,PODS.DOT_CLASS_RATING_CL!A:B,2,FALSE))</f>
        <v>нет в справочнике</v>
      </c>
      <c r="W714" s="96" t="str">
        <f>IF(ISNA(VLOOKUP(E714,PODS.NOMINAL_DIAMETR_CL!A:B,2,FALSE)) = TRUE, "нет в справочнике", VLOOKUP(E714,PODS.NOMINAL_DIAMETR_CL!A:B,2,FALSE))</f>
        <v>нет в справочнике</v>
      </c>
      <c r="X714" s="96" t="str">
        <f>IF(ISNA(VLOOKUP(F714,PODS.NOMINAL_WALL_THICKNESS_CL!A:B,2,FALSE)) = TRUE, "нет в справочнике", VLOOKUP(F714,PODS.NOMINAL_WALL_THICKNESS_CL!A:B,2,FALSE))</f>
        <v>нет в справочнике</v>
      </c>
      <c r="Y714" s="96" t="str">
        <f>IF(ISNA(VLOOKUP(J714,PODS.PIPE_LONG_SEAM_GCL!A:B,2,FALSE)) = TRUE, "нет в справочнике", VLOOKUP(J714,PODS.PIPE_LONG_SEAM_GCL!A:B,2,FALSE))</f>
        <v>нет в справочнике</v>
      </c>
      <c r="Z714" s="96" t="str">
        <f>IF(ISNA(VLOOKUP(K714,PODS.PIPE_SEGMENT_MATERIAL_CL!A:B,2,FALSE)) = TRUE, "нет в справочнике", VLOOKUP(K714,PODS.PIPE_SEGMENT_MATERIAL_CL!A:B,2,FALSE))</f>
        <v>нет в справочнике</v>
      </c>
      <c r="AA714" s="96" t="str">
        <f>IF(ISNA(VLOOKUP(L714,PODS.PIPE_SEGMENT_MANUFACTURER!A:B,2,FALSE)) = TRUE, "нет в справочнике", VLOOKUP(L714,PODS.PIPE_SEGMENT_MANUFACTURER!A:B,2,FALSE))</f>
        <v>нет в справочнике</v>
      </c>
      <c r="AB714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14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15" spans="1:29">
      <c r="A715" s="12"/>
      <c r="B715" s="14"/>
      <c r="C715" s="15"/>
      <c r="D715" s="11"/>
      <c r="E715" s="12"/>
      <c r="F715" s="12"/>
      <c r="G715" s="8"/>
      <c r="H715" s="8"/>
      <c r="I715" s="8"/>
      <c r="J715" s="12"/>
      <c r="K715" s="8"/>
      <c r="L715" s="8"/>
      <c r="M715" s="8"/>
      <c r="N715" s="24"/>
      <c r="O715" s="13"/>
      <c r="P715" s="13"/>
      <c r="Q715" s="13"/>
      <c r="R715" s="13"/>
      <c r="S715" s="17"/>
      <c r="T715" s="56"/>
      <c r="U715" s="96" t="str">
        <f>IF(ISNA(VLOOKUP(A715,'Служебный лист'!D:D:'Служебный лист'!E:E,2,FALSE)) = TRUE, "Газопровод не найден", VLOOKUP(A715,'Служебный лист'!D:E,2,FALSE))</f>
        <v>Газопровод не найден</v>
      </c>
      <c r="V715" s="96" t="str">
        <f>IF(ISNA(VLOOKUP(D715,PODS.DOT_CLASS_RATING_CL!A:B,2,FALSE)) = TRUE, "нет в справочнике", VLOOKUP(D715,PODS.DOT_CLASS_RATING_CL!A:B,2,FALSE))</f>
        <v>нет в справочнике</v>
      </c>
      <c r="W715" s="96" t="str">
        <f>IF(ISNA(VLOOKUP(E715,PODS.NOMINAL_DIAMETR_CL!A:B,2,FALSE)) = TRUE, "нет в справочнике", VLOOKUP(E715,PODS.NOMINAL_DIAMETR_CL!A:B,2,FALSE))</f>
        <v>нет в справочнике</v>
      </c>
      <c r="X715" s="96" t="str">
        <f>IF(ISNA(VLOOKUP(F715,PODS.NOMINAL_WALL_THICKNESS_CL!A:B,2,FALSE)) = TRUE, "нет в справочнике", VLOOKUP(F715,PODS.NOMINAL_WALL_THICKNESS_CL!A:B,2,FALSE))</f>
        <v>нет в справочнике</v>
      </c>
      <c r="Y715" s="96" t="str">
        <f>IF(ISNA(VLOOKUP(J715,PODS.PIPE_LONG_SEAM_GCL!A:B,2,FALSE)) = TRUE, "нет в справочнике", VLOOKUP(J715,PODS.PIPE_LONG_SEAM_GCL!A:B,2,FALSE))</f>
        <v>нет в справочнике</v>
      </c>
      <c r="Z715" s="96" t="str">
        <f>IF(ISNA(VLOOKUP(K715,PODS.PIPE_SEGMENT_MATERIAL_CL!A:B,2,FALSE)) = TRUE, "нет в справочнике", VLOOKUP(K715,PODS.PIPE_SEGMENT_MATERIAL_CL!A:B,2,FALSE))</f>
        <v>нет в справочнике</v>
      </c>
      <c r="AA715" s="96" t="str">
        <f>IF(ISNA(VLOOKUP(L715,PODS.PIPE_SEGMENT_MANUFACTURER!A:B,2,FALSE)) = TRUE, "нет в справочнике", VLOOKUP(L715,PODS.PIPE_SEGMENT_MANUFACTURER!A:B,2,FALSE))</f>
        <v>нет в справочнике</v>
      </c>
      <c r="AB715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15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16" spans="1:29">
      <c r="A716" s="12"/>
      <c r="B716" s="14"/>
      <c r="C716" s="15"/>
      <c r="D716" s="11"/>
      <c r="E716" s="12"/>
      <c r="F716" s="12"/>
      <c r="G716" s="8"/>
      <c r="H716" s="8"/>
      <c r="I716" s="8"/>
      <c r="J716" s="12"/>
      <c r="K716" s="8"/>
      <c r="L716" s="8"/>
      <c r="M716" s="8"/>
      <c r="N716" s="24"/>
      <c r="O716" s="13"/>
      <c r="P716" s="13"/>
      <c r="Q716" s="13"/>
      <c r="R716" s="13"/>
      <c r="S716" s="17"/>
      <c r="T716" s="56"/>
      <c r="U716" s="96" t="str">
        <f>IF(ISNA(VLOOKUP(A716,'Служебный лист'!D:D:'Служебный лист'!E:E,2,FALSE)) = TRUE, "Газопровод не найден", VLOOKUP(A716,'Служебный лист'!D:E,2,FALSE))</f>
        <v>Газопровод не найден</v>
      </c>
      <c r="V716" s="96" t="str">
        <f>IF(ISNA(VLOOKUP(D716,PODS.DOT_CLASS_RATING_CL!A:B,2,FALSE)) = TRUE, "нет в справочнике", VLOOKUP(D716,PODS.DOT_CLASS_RATING_CL!A:B,2,FALSE))</f>
        <v>нет в справочнике</v>
      </c>
      <c r="W716" s="96" t="str">
        <f>IF(ISNA(VLOOKUP(E716,PODS.NOMINAL_DIAMETR_CL!A:B,2,FALSE)) = TRUE, "нет в справочнике", VLOOKUP(E716,PODS.NOMINAL_DIAMETR_CL!A:B,2,FALSE))</f>
        <v>нет в справочнике</v>
      </c>
      <c r="X716" s="96" t="str">
        <f>IF(ISNA(VLOOKUP(F716,PODS.NOMINAL_WALL_THICKNESS_CL!A:B,2,FALSE)) = TRUE, "нет в справочнике", VLOOKUP(F716,PODS.NOMINAL_WALL_THICKNESS_CL!A:B,2,FALSE))</f>
        <v>нет в справочнике</v>
      </c>
      <c r="Y716" s="96" t="str">
        <f>IF(ISNA(VLOOKUP(J716,PODS.PIPE_LONG_SEAM_GCL!A:B,2,FALSE)) = TRUE, "нет в справочнике", VLOOKUP(J716,PODS.PIPE_LONG_SEAM_GCL!A:B,2,FALSE))</f>
        <v>нет в справочнике</v>
      </c>
      <c r="Z716" s="96" t="str">
        <f>IF(ISNA(VLOOKUP(K716,PODS.PIPE_SEGMENT_MATERIAL_CL!A:B,2,FALSE)) = TRUE, "нет в справочнике", VLOOKUP(K716,PODS.PIPE_SEGMENT_MATERIAL_CL!A:B,2,FALSE))</f>
        <v>нет в справочнике</v>
      </c>
      <c r="AA716" s="96" t="str">
        <f>IF(ISNA(VLOOKUP(L716,PODS.PIPE_SEGMENT_MANUFACTURER!A:B,2,FALSE)) = TRUE, "нет в справочнике", VLOOKUP(L716,PODS.PIPE_SEGMENT_MANUFACTURER!A:B,2,FALSE))</f>
        <v>нет в справочнике</v>
      </c>
      <c r="AB716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16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17" spans="1:29">
      <c r="A717" s="12"/>
      <c r="B717" s="14"/>
      <c r="C717" s="15"/>
      <c r="D717" s="11"/>
      <c r="E717" s="12"/>
      <c r="F717" s="12"/>
      <c r="G717" s="8"/>
      <c r="H717" s="8"/>
      <c r="I717" s="8"/>
      <c r="J717" s="12"/>
      <c r="K717" s="8"/>
      <c r="L717" s="8"/>
      <c r="M717" s="8"/>
      <c r="N717" s="24"/>
      <c r="O717" s="13"/>
      <c r="P717" s="13"/>
      <c r="Q717" s="13"/>
      <c r="R717" s="13"/>
      <c r="S717" s="17"/>
      <c r="T717" s="56"/>
      <c r="U717" s="96" t="str">
        <f>IF(ISNA(VLOOKUP(A717,'Служебный лист'!D:D:'Служебный лист'!E:E,2,FALSE)) = TRUE, "Газопровод не найден", VLOOKUP(A717,'Служебный лист'!D:E,2,FALSE))</f>
        <v>Газопровод не найден</v>
      </c>
      <c r="V717" s="96" t="str">
        <f>IF(ISNA(VLOOKUP(D717,PODS.DOT_CLASS_RATING_CL!A:B,2,FALSE)) = TRUE, "нет в справочнике", VLOOKUP(D717,PODS.DOT_CLASS_RATING_CL!A:B,2,FALSE))</f>
        <v>нет в справочнике</v>
      </c>
      <c r="W717" s="96" t="str">
        <f>IF(ISNA(VLOOKUP(E717,PODS.NOMINAL_DIAMETR_CL!A:B,2,FALSE)) = TRUE, "нет в справочнике", VLOOKUP(E717,PODS.NOMINAL_DIAMETR_CL!A:B,2,FALSE))</f>
        <v>нет в справочнике</v>
      </c>
      <c r="X717" s="96" t="str">
        <f>IF(ISNA(VLOOKUP(F717,PODS.NOMINAL_WALL_THICKNESS_CL!A:B,2,FALSE)) = TRUE, "нет в справочнике", VLOOKUP(F717,PODS.NOMINAL_WALL_THICKNESS_CL!A:B,2,FALSE))</f>
        <v>нет в справочнике</v>
      </c>
      <c r="Y717" s="96" t="str">
        <f>IF(ISNA(VLOOKUP(J717,PODS.PIPE_LONG_SEAM_GCL!A:B,2,FALSE)) = TRUE, "нет в справочнике", VLOOKUP(J717,PODS.PIPE_LONG_SEAM_GCL!A:B,2,FALSE))</f>
        <v>нет в справочнике</v>
      </c>
      <c r="Z717" s="96" t="str">
        <f>IF(ISNA(VLOOKUP(K717,PODS.PIPE_SEGMENT_MATERIAL_CL!A:B,2,FALSE)) = TRUE, "нет в справочнике", VLOOKUP(K717,PODS.PIPE_SEGMENT_MATERIAL_CL!A:B,2,FALSE))</f>
        <v>нет в справочнике</v>
      </c>
      <c r="AA717" s="96" t="str">
        <f>IF(ISNA(VLOOKUP(L717,PODS.PIPE_SEGMENT_MANUFACTURER!A:B,2,FALSE)) = TRUE, "нет в справочнике", VLOOKUP(L717,PODS.PIPE_SEGMENT_MANUFACTURER!A:B,2,FALSE))</f>
        <v>нет в справочнике</v>
      </c>
      <c r="AB717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17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18" spans="1:29">
      <c r="A718" s="12"/>
      <c r="B718" s="14"/>
      <c r="C718" s="15"/>
      <c r="D718" s="11"/>
      <c r="E718" s="12"/>
      <c r="F718" s="12"/>
      <c r="G718" s="8"/>
      <c r="H718" s="8"/>
      <c r="I718" s="8"/>
      <c r="J718" s="12"/>
      <c r="K718" s="8"/>
      <c r="L718" s="8"/>
      <c r="M718" s="8"/>
      <c r="N718" s="24"/>
      <c r="O718" s="13"/>
      <c r="P718" s="13"/>
      <c r="Q718" s="13"/>
      <c r="R718" s="13"/>
      <c r="S718" s="17"/>
      <c r="T718" s="56"/>
      <c r="U718" s="96" t="str">
        <f>IF(ISNA(VLOOKUP(A718,'Служебный лист'!D:D:'Служебный лист'!E:E,2,FALSE)) = TRUE, "Газопровод не найден", VLOOKUP(A718,'Служебный лист'!D:E,2,FALSE))</f>
        <v>Газопровод не найден</v>
      </c>
      <c r="V718" s="96" t="str">
        <f>IF(ISNA(VLOOKUP(D718,PODS.DOT_CLASS_RATING_CL!A:B,2,FALSE)) = TRUE, "нет в справочнике", VLOOKUP(D718,PODS.DOT_CLASS_RATING_CL!A:B,2,FALSE))</f>
        <v>нет в справочнике</v>
      </c>
      <c r="W718" s="96" t="str">
        <f>IF(ISNA(VLOOKUP(E718,PODS.NOMINAL_DIAMETR_CL!A:B,2,FALSE)) = TRUE, "нет в справочнике", VLOOKUP(E718,PODS.NOMINAL_DIAMETR_CL!A:B,2,FALSE))</f>
        <v>нет в справочнике</v>
      </c>
      <c r="X718" s="96" t="str">
        <f>IF(ISNA(VLOOKUP(F718,PODS.NOMINAL_WALL_THICKNESS_CL!A:B,2,FALSE)) = TRUE, "нет в справочнике", VLOOKUP(F718,PODS.NOMINAL_WALL_THICKNESS_CL!A:B,2,FALSE))</f>
        <v>нет в справочнике</v>
      </c>
      <c r="Y718" s="96" t="str">
        <f>IF(ISNA(VLOOKUP(J718,PODS.PIPE_LONG_SEAM_GCL!A:B,2,FALSE)) = TRUE, "нет в справочнике", VLOOKUP(J718,PODS.PIPE_LONG_SEAM_GCL!A:B,2,FALSE))</f>
        <v>нет в справочнике</v>
      </c>
      <c r="Z718" s="96" t="str">
        <f>IF(ISNA(VLOOKUP(K718,PODS.PIPE_SEGMENT_MATERIAL_CL!A:B,2,FALSE)) = TRUE, "нет в справочнике", VLOOKUP(K718,PODS.PIPE_SEGMENT_MATERIAL_CL!A:B,2,FALSE))</f>
        <v>нет в справочнике</v>
      </c>
      <c r="AA718" s="96" t="str">
        <f>IF(ISNA(VLOOKUP(L718,PODS.PIPE_SEGMENT_MANUFACTURER!A:B,2,FALSE)) = TRUE, "нет в справочнике", VLOOKUP(L718,PODS.PIPE_SEGMENT_MANUFACTURER!A:B,2,FALSE))</f>
        <v>нет в справочнике</v>
      </c>
      <c r="AB718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18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19" spans="1:29">
      <c r="A719" s="12"/>
      <c r="B719" s="14"/>
      <c r="C719" s="15"/>
      <c r="D719" s="11"/>
      <c r="E719" s="12"/>
      <c r="F719" s="12"/>
      <c r="G719" s="8"/>
      <c r="H719" s="8"/>
      <c r="I719" s="8"/>
      <c r="J719" s="12"/>
      <c r="K719" s="8"/>
      <c r="L719" s="8"/>
      <c r="M719" s="8"/>
      <c r="N719" s="24"/>
      <c r="O719" s="13"/>
      <c r="P719" s="13"/>
      <c r="Q719" s="13"/>
      <c r="R719" s="13"/>
      <c r="S719" s="17"/>
      <c r="T719" s="56"/>
      <c r="U719" s="96" t="str">
        <f>IF(ISNA(VLOOKUP(A719,'Служебный лист'!D:D:'Служебный лист'!E:E,2,FALSE)) = TRUE, "Газопровод не найден", VLOOKUP(A719,'Служебный лист'!D:E,2,FALSE))</f>
        <v>Газопровод не найден</v>
      </c>
      <c r="V719" s="96" t="str">
        <f>IF(ISNA(VLOOKUP(D719,PODS.DOT_CLASS_RATING_CL!A:B,2,FALSE)) = TRUE, "нет в справочнике", VLOOKUP(D719,PODS.DOT_CLASS_RATING_CL!A:B,2,FALSE))</f>
        <v>нет в справочнике</v>
      </c>
      <c r="W719" s="96" t="str">
        <f>IF(ISNA(VLOOKUP(E719,PODS.NOMINAL_DIAMETR_CL!A:B,2,FALSE)) = TRUE, "нет в справочнике", VLOOKUP(E719,PODS.NOMINAL_DIAMETR_CL!A:B,2,FALSE))</f>
        <v>нет в справочнике</v>
      </c>
      <c r="X719" s="96" t="str">
        <f>IF(ISNA(VLOOKUP(F719,PODS.NOMINAL_WALL_THICKNESS_CL!A:B,2,FALSE)) = TRUE, "нет в справочнике", VLOOKUP(F719,PODS.NOMINAL_WALL_THICKNESS_CL!A:B,2,FALSE))</f>
        <v>нет в справочнике</v>
      </c>
      <c r="Y719" s="96" t="str">
        <f>IF(ISNA(VLOOKUP(J719,PODS.PIPE_LONG_SEAM_GCL!A:B,2,FALSE)) = TRUE, "нет в справочнике", VLOOKUP(J719,PODS.PIPE_LONG_SEAM_GCL!A:B,2,FALSE))</f>
        <v>нет в справочнике</v>
      </c>
      <c r="Z719" s="96" t="str">
        <f>IF(ISNA(VLOOKUP(K719,PODS.PIPE_SEGMENT_MATERIAL_CL!A:B,2,FALSE)) = TRUE, "нет в справочнике", VLOOKUP(K719,PODS.PIPE_SEGMENT_MATERIAL_CL!A:B,2,FALSE))</f>
        <v>нет в справочнике</v>
      </c>
      <c r="AA719" s="96" t="str">
        <f>IF(ISNA(VLOOKUP(L719,PODS.PIPE_SEGMENT_MANUFACTURER!A:B,2,FALSE)) = TRUE, "нет в справочнике", VLOOKUP(L719,PODS.PIPE_SEGMENT_MANUFACTURER!A:B,2,FALSE))</f>
        <v>нет в справочнике</v>
      </c>
      <c r="AB719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19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20" spans="1:29">
      <c r="A720" s="12"/>
      <c r="B720" s="14"/>
      <c r="C720" s="15"/>
      <c r="D720" s="11"/>
      <c r="E720" s="12"/>
      <c r="F720" s="12"/>
      <c r="G720" s="8"/>
      <c r="H720" s="8"/>
      <c r="I720" s="8"/>
      <c r="J720" s="12"/>
      <c r="K720" s="8"/>
      <c r="L720" s="8"/>
      <c r="M720" s="8"/>
      <c r="N720" s="24"/>
      <c r="O720" s="13"/>
      <c r="P720" s="13"/>
      <c r="Q720" s="13"/>
      <c r="R720" s="13"/>
      <c r="S720" s="17"/>
      <c r="T720" s="56"/>
      <c r="U720" s="96" t="str">
        <f>IF(ISNA(VLOOKUP(A720,'Служебный лист'!D:D:'Служебный лист'!E:E,2,FALSE)) = TRUE, "Газопровод не найден", VLOOKUP(A720,'Служебный лист'!D:E,2,FALSE))</f>
        <v>Газопровод не найден</v>
      </c>
      <c r="V720" s="96" t="str">
        <f>IF(ISNA(VLOOKUP(D720,PODS.DOT_CLASS_RATING_CL!A:B,2,FALSE)) = TRUE, "нет в справочнике", VLOOKUP(D720,PODS.DOT_CLASS_RATING_CL!A:B,2,FALSE))</f>
        <v>нет в справочнике</v>
      </c>
      <c r="W720" s="96" t="str">
        <f>IF(ISNA(VLOOKUP(E720,PODS.NOMINAL_DIAMETR_CL!A:B,2,FALSE)) = TRUE, "нет в справочнике", VLOOKUP(E720,PODS.NOMINAL_DIAMETR_CL!A:B,2,FALSE))</f>
        <v>нет в справочнике</v>
      </c>
      <c r="X720" s="96" t="str">
        <f>IF(ISNA(VLOOKUP(F720,PODS.NOMINAL_WALL_THICKNESS_CL!A:B,2,FALSE)) = TRUE, "нет в справочнике", VLOOKUP(F720,PODS.NOMINAL_WALL_THICKNESS_CL!A:B,2,FALSE))</f>
        <v>нет в справочнике</v>
      </c>
      <c r="Y720" s="96" t="str">
        <f>IF(ISNA(VLOOKUP(J720,PODS.PIPE_LONG_SEAM_GCL!A:B,2,FALSE)) = TRUE, "нет в справочнике", VLOOKUP(J720,PODS.PIPE_LONG_SEAM_GCL!A:B,2,FALSE))</f>
        <v>нет в справочнике</v>
      </c>
      <c r="Z720" s="96" t="str">
        <f>IF(ISNA(VLOOKUP(K720,PODS.PIPE_SEGMENT_MATERIAL_CL!A:B,2,FALSE)) = TRUE, "нет в справочнике", VLOOKUP(K720,PODS.PIPE_SEGMENT_MATERIAL_CL!A:B,2,FALSE))</f>
        <v>нет в справочнике</v>
      </c>
      <c r="AA720" s="96" t="str">
        <f>IF(ISNA(VLOOKUP(L720,PODS.PIPE_SEGMENT_MANUFACTURER!A:B,2,FALSE)) = TRUE, "нет в справочнике", VLOOKUP(L720,PODS.PIPE_SEGMENT_MANUFACTURER!A:B,2,FALSE))</f>
        <v>нет в справочнике</v>
      </c>
      <c r="AB720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20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21" spans="1:29">
      <c r="A721" s="12"/>
      <c r="B721" s="14"/>
      <c r="C721" s="15"/>
      <c r="D721" s="11"/>
      <c r="E721" s="12"/>
      <c r="F721" s="12"/>
      <c r="G721" s="8"/>
      <c r="H721" s="8"/>
      <c r="I721" s="8"/>
      <c r="J721" s="12"/>
      <c r="K721" s="8"/>
      <c r="L721" s="8"/>
      <c r="M721" s="8"/>
      <c r="N721" s="24"/>
      <c r="O721" s="13"/>
      <c r="P721" s="13"/>
      <c r="Q721" s="13"/>
      <c r="R721" s="13"/>
      <c r="S721" s="17"/>
      <c r="T721" s="56"/>
      <c r="U721" s="96" t="str">
        <f>IF(ISNA(VLOOKUP(A721,'Служебный лист'!D:D:'Служебный лист'!E:E,2,FALSE)) = TRUE, "Газопровод не найден", VLOOKUP(A721,'Служебный лист'!D:E,2,FALSE))</f>
        <v>Газопровод не найден</v>
      </c>
      <c r="V721" s="96" t="str">
        <f>IF(ISNA(VLOOKUP(D721,PODS.DOT_CLASS_RATING_CL!A:B,2,FALSE)) = TRUE, "нет в справочнике", VLOOKUP(D721,PODS.DOT_CLASS_RATING_CL!A:B,2,FALSE))</f>
        <v>нет в справочнике</v>
      </c>
      <c r="W721" s="96" t="str">
        <f>IF(ISNA(VLOOKUP(E721,PODS.NOMINAL_DIAMETR_CL!A:B,2,FALSE)) = TRUE, "нет в справочнике", VLOOKUP(E721,PODS.NOMINAL_DIAMETR_CL!A:B,2,FALSE))</f>
        <v>нет в справочнике</v>
      </c>
      <c r="X721" s="96" t="str">
        <f>IF(ISNA(VLOOKUP(F721,PODS.NOMINAL_WALL_THICKNESS_CL!A:B,2,FALSE)) = TRUE, "нет в справочнике", VLOOKUP(F721,PODS.NOMINAL_WALL_THICKNESS_CL!A:B,2,FALSE))</f>
        <v>нет в справочнике</v>
      </c>
      <c r="Y721" s="96" t="str">
        <f>IF(ISNA(VLOOKUP(J721,PODS.PIPE_LONG_SEAM_GCL!A:B,2,FALSE)) = TRUE, "нет в справочнике", VLOOKUP(J721,PODS.PIPE_LONG_SEAM_GCL!A:B,2,FALSE))</f>
        <v>нет в справочнике</v>
      </c>
      <c r="Z721" s="96" t="str">
        <f>IF(ISNA(VLOOKUP(K721,PODS.PIPE_SEGMENT_MATERIAL_CL!A:B,2,FALSE)) = TRUE, "нет в справочнике", VLOOKUP(K721,PODS.PIPE_SEGMENT_MATERIAL_CL!A:B,2,FALSE))</f>
        <v>нет в справочнике</v>
      </c>
      <c r="AA721" s="96" t="str">
        <f>IF(ISNA(VLOOKUP(L721,PODS.PIPE_SEGMENT_MANUFACTURER!A:B,2,FALSE)) = TRUE, "нет в справочнике", VLOOKUP(L721,PODS.PIPE_SEGMENT_MANUFACTURER!A:B,2,FALSE))</f>
        <v>нет в справочнике</v>
      </c>
      <c r="AB721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21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22" spans="1:29">
      <c r="A722" s="12"/>
      <c r="B722" s="14"/>
      <c r="C722" s="15"/>
      <c r="D722" s="11"/>
      <c r="E722" s="12"/>
      <c r="F722" s="12"/>
      <c r="G722" s="8"/>
      <c r="H722" s="8"/>
      <c r="I722" s="8"/>
      <c r="J722" s="12"/>
      <c r="K722" s="8"/>
      <c r="L722" s="8"/>
      <c r="M722" s="8"/>
      <c r="N722" s="24"/>
      <c r="O722" s="13"/>
      <c r="P722" s="13"/>
      <c r="Q722" s="13"/>
      <c r="R722" s="13"/>
      <c r="S722" s="17"/>
      <c r="T722" s="56"/>
      <c r="U722" s="96" t="str">
        <f>IF(ISNA(VLOOKUP(A722,'Служебный лист'!D:D:'Служебный лист'!E:E,2,FALSE)) = TRUE, "Газопровод не найден", VLOOKUP(A722,'Служебный лист'!D:E,2,FALSE))</f>
        <v>Газопровод не найден</v>
      </c>
      <c r="V722" s="96" t="str">
        <f>IF(ISNA(VLOOKUP(D722,PODS.DOT_CLASS_RATING_CL!A:B,2,FALSE)) = TRUE, "нет в справочнике", VLOOKUP(D722,PODS.DOT_CLASS_RATING_CL!A:B,2,FALSE))</f>
        <v>нет в справочнике</v>
      </c>
      <c r="W722" s="96" t="str">
        <f>IF(ISNA(VLOOKUP(E722,PODS.NOMINAL_DIAMETR_CL!A:B,2,FALSE)) = TRUE, "нет в справочнике", VLOOKUP(E722,PODS.NOMINAL_DIAMETR_CL!A:B,2,FALSE))</f>
        <v>нет в справочнике</v>
      </c>
      <c r="X722" s="96" t="str">
        <f>IF(ISNA(VLOOKUP(F722,PODS.NOMINAL_WALL_THICKNESS_CL!A:B,2,FALSE)) = TRUE, "нет в справочнике", VLOOKUP(F722,PODS.NOMINAL_WALL_THICKNESS_CL!A:B,2,FALSE))</f>
        <v>нет в справочнике</v>
      </c>
      <c r="Y722" s="96" t="str">
        <f>IF(ISNA(VLOOKUP(J722,PODS.PIPE_LONG_SEAM_GCL!A:B,2,FALSE)) = TRUE, "нет в справочнике", VLOOKUP(J722,PODS.PIPE_LONG_SEAM_GCL!A:B,2,FALSE))</f>
        <v>нет в справочнике</v>
      </c>
      <c r="Z722" s="96" t="str">
        <f>IF(ISNA(VLOOKUP(K722,PODS.PIPE_SEGMENT_MATERIAL_CL!A:B,2,FALSE)) = TRUE, "нет в справочнике", VLOOKUP(K722,PODS.PIPE_SEGMENT_MATERIAL_CL!A:B,2,FALSE))</f>
        <v>нет в справочнике</v>
      </c>
      <c r="AA722" s="96" t="str">
        <f>IF(ISNA(VLOOKUP(L722,PODS.PIPE_SEGMENT_MANUFACTURER!A:B,2,FALSE)) = TRUE, "нет в справочнике", VLOOKUP(L722,PODS.PIPE_SEGMENT_MANUFACTURER!A:B,2,FALSE))</f>
        <v>нет в справочнике</v>
      </c>
      <c r="AB722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22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23" spans="1:29">
      <c r="A723" s="12"/>
      <c r="B723" s="14"/>
      <c r="C723" s="15"/>
      <c r="D723" s="11"/>
      <c r="E723" s="12"/>
      <c r="F723" s="12"/>
      <c r="G723" s="8"/>
      <c r="H723" s="8"/>
      <c r="I723" s="8"/>
      <c r="J723" s="12"/>
      <c r="K723" s="8"/>
      <c r="L723" s="8"/>
      <c r="M723" s="8"/>
      <c r="N723" s="24"/>
      <c r="O723" s="13"/>
      <c r="P723" s="13"/>
      <c r="Q723" s="13"/>
      <c r="R723" s="13"/>
      <c r="S723" s="17"/>
      <c r="T723" s="56"/>
      <c r="U723" s="96" t="str">
        <f>IF(ISNA(VLOOKUP(A723,'Служебный лист'!D:D:'Служебный лист'!E:E,2,FALSE)) = TRUE, "Газопровод не найден", VLOOKUP(A723,'Служебный лист'!D:E,2,FALSE))</f>
        <v>Газопровод не найден</v>
      </c>
      <c r="V723" s="96" t="str">
        <f>IF(ISNA(VLOOKUP(D723,PODS.DOT_CLASS_RATING_CL!A:B,2,FALSE)) = TRUE, "нет в справочнике", VLOOKUP(D723,PODS.DOT_CLASS_RATING_CL!A:B,2,FALSE))</f>
        <v>нет в справочнике</v>
      </c>
      <c r="W723" s="96" t="str">
        <f>IF(ISNA(VLOOKUP(E723,PODS.NOMINAL_DIAMETR_CL!A:B,2,FALSE)) = TRUE, "нет в справочнике", VLOOKUP(E723,PODS.NOMINAL_DIAMETR_CL!A:B,2,FALSE))</f>
        <v>нет в справочнике</v>
      </c>
      <c r="X723" s="96" t="str">
        <f>IF(ISNA(VLOOKUP(F723,PODS.NOMINAL_WALL_THICKNESS_CL!A:B,2,FALSE)) = TRUE, "нет в справочнике", VLOOKUP(F723,PODS.NOMINAL_WALL_THICKNESS_CL!A:B,2,FALSE))</f>
        <v>нет в справочнике</v>
      </c>
      <c r="Y723" s="96" t="str">
        <f>IF(ISNA(VLOOKUP(J723,PODS.PIPE_LONG_SEAM_GCL!A:B,2,FALSE)) = TRUE, "нет в справочнике", VLOOKUP(J723,PODS.PIPE_LONG_SEAM_GCL!A:B,2,FALSE))</f>
        <v>нет в справочнике</v>
      </c>
      <c r="Z723" s="96" t="str">
        <f>IF(ISNA(VLOOKUP(K723,PODS.PIPE_SEGMENT_MATERIAL_CL!A:B,2,FALSE)) = TRUE, "нет в справочнике", VLOOKUP(K723,PODS.PIPE_SEGMENT_MATERIAL_CL!A:B,2,FALSE))</f>
        <v>нет в справочнике</v>
      </c>
      <c r="AA723" s="96" t="str">
        <f>IF(ISNA(VLOOKUP(L723,PODS.PIPE_SEGMENT_MANUFACTURER!A:B,2,FALSE)) = TRUE, "нет в справочнике", VLOOKUP(L723,PODS.PIPE_SEGMENT_MANUFACTURER!A:B,2,FALSE))</f>
        <v>нет в справочнике</v>
      </c>
      <c r="AB723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23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24" spans="1:29">
      <c r="A724" s="12"/>
      <c r="B724" s="14"/>
      <c r="C724" s="15"/>
      <c r="D724" s="11"/>
      <c r="E724" s="12"/>
      <c r="F724" s="12"/>
      <c r="G724" s="8"/>
      <c r="H724" s="8"/>
      <c r="I724" s="8"/>
      <c r="J724" s="12"/>
      <c r="K724" s="8"/>
      <c r="L724" s="8"/>
      <c r="M724" s="8"/>
      <c r="N724" s="24"/>
      <c r="O724" s="13"/>
      <c r="P724" s="13"/>
      <c r="Q724" s="13"/>
      <c r="R724" s="13"/>
      <c r="S724" s="17"/>
      <c r="T724" s="56"/>
      <c r="U724" s="96" t="str">
        <f>IF(ISNA(VLOOKUP(A724,'Служебный лист'!D:D:'Служебный лист'!E:E,2,FALSE)) = TRUE, "Газопровод не найден", VLOOKUP(A724,'Служебный лист'!D:E,2,FALSE))</f>
        <v>Газопровод не найден</v>
      </c>
      <c r="V724" s="96" t="str">
        <f>IF(ISNA(VLOOKUP(D724,PODS.DOT_CLASS_RATING_CL!A:B,2,FALSE)) = TRUE, "нет в справочнике", VLOOKUP(D724,PODS.DOT_CLASS_RATING_CL!A:B,2,FALSE))</f>
        <v>нет в справочнике</v>
      </c>
      <c r="W724" s="96" t="str">
        <f>IF(ISNA(VLOOKUP(E724,PODS.NOMINAL_DIAMETR_CL!A:B,2,FALSE)) = TRUE, "нет в справочнике", VLOOKUP(E724,PODS.NOMINAL_DIAMETR_CL!A:B,2,FALSE))</f>
        <v>нет в справочнике</v>
      </c>
      <c r="X724" s="96" t="str">
        <f>IF(ISNA(VLOOKUP(F724,PODS.NOMINAL_WALL_THICKNESS_CL!A:B,2,FALSE)) = TRUE, "нет в справочнике", VLOOKUP(F724,PODS.NOMINAL_WALL_THICKNESS_CL!A:B,2,FALSE))</f>
        <v>нет в справочнике</v>
      </c>
      <c r="Y724" s="96" t="str">
        <f>IF(ISNA(VLOOKUP(J724,PODS.PIPE_LONG_SEAM_GCL!A:B,2,FALSE)) = TRUE, "нет в справочнике", VLOOKUP(J724,PODS.PIPE_LONG_SEAM_GCL!A:B,2,FALSE))</f>
        <v>нет в справочнике</v>
      </c>
      <c r="Z724" s="96" t="str">
        <f>IF(ISNA(VLOOKUP(K724,PODS.PIPE_SEGMENT_MATERIAL_CL!A:B,2,FALSE)) = TRUE, "нет в справочнике", VLOOKUP(K724,PODS.PIPE_SEGMENT_MATERIAL_CL!A:B,2,FALSE))</f>
        <v>нет в справочнике</v>
      </c>
      <c r="AA724" s="96" t="str">
        <f>IF(ISNA(VLOOKUP(L724,PODS.PIPE_SEGMENT_MANUFACTURER!A:B,2,FALSE)) = TRUE, "нет в справочнике", VLOOKUP(L724,PODS.PIPE_SEGMENT_MANUFACTURER!A:B,2,FALSE))</f>
        <v>нет в справочнике</v>
      </c>
      <c r="AB724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24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25" spans="1:29">
      <c r="A725" s="12"/>
      <c r="B725" s="14"/>
      <c r="C725" s="15"/>
      <c r="D725" s="11"/>
      <c r="E725" s="12"/>
      <c r="F725" s="12"/>
      <c r="G725" s="8"/>
      <c r="H725" s="8"/>
      <c r="I725" s="8"/>
      <c r="J725" s="12"/>
      <c r="K725" s="8"/>
      <c r="L725" s="8"/>
      <c r="M725" s="8"/>
      <c r="N725" s="24"/>
      <c r="O725" s="13"/>
      <c r="P725" s="13"/>
      <c r="Q725" s="13"/>
      <c r="R725" s="13"/>
      <c r="S725" s="17"/>
      <c r="T725" s="56"/>
      <c r="U725" s="96" t="str">
        <f>IF(ISNA(VLOOKUP(A725,'Служебный лист'!D:D:'Служебный лист'!E:E,2,FALSE)) = TRUE, "Газопровод не найден", VLOOKUP(A725,'Служебный лист'!D:E,2,FALSE))</f>
        <v>Газопровод не найден</v>
      </c>
      <c r="V725" s="96" t="str">
        <f>IF(ISNA(VLOOKUP(D725,PODS.DOT_CLASS_RATING_CL!A:B,2,FALSE)) = TRUE, "нет в справочнике", VLOOKUP(D725,PODS.DOT_CLASS_RATING_CL!A:B,2,FALSE))</f>
        <v>нет в справочнике</v>
      </c>
      <c r="W725" s="96" t="str">
        <f>IF(ISNA(VLOOKUP(E725,PODS.NOMINAL_DIAMETR_CL!A:B,2,FALSE)) = TRUE, "нет в справочнике", VLOOKUP(E725,PODS.NOMINAL_DIAMETR_CL!A:B,2,FALSE))</f>
        <v>нет в справочнике</v>
      </c>
      <c r="X725" s="96" t="str">
        <f>IF(ISNA(VLOOKUP(F725,PODS.NOMINAL_WALL_THICKNESS_CL!A:B,2,FALSE)) = TRUE, "нет в справочнике", VLOOKUP(F725,PODS.NOMINAL_WALL_THICKNESS_CL!A:B,2,FALSE))</f>
        <v>нет в справочнике</v>
      </c>
      <c r="Y725" s="96" t="str">
        <f>IF(ISNA(VLOOKUP(J725,PODS.PIPE_LONG_SEAM_GCL!A:B,2,FALSE)) = TRUE, "нет в справочнике", VLOOKUP(J725,PODS.PIPE_LONG_SEAM_GCL!A:B,2,FALSE))</f>
        <v>нет в справочнике</v>
      </c>
      <c r="Z725" s="96" t="str">
        <f>IF(ISNA(VLOOKUP(K725,PODS.PIPE_SEGMENT_MATERIAL_CL!A:B,2,FALSE)) = TRUE, "нет в справочнике", VLOOKUP(K725,PODS.PIPE_SEGMENT_MATERIAL_CL!A:B,2,FALSE))</f>
        <v>нет в справочнике</v>
      </c>
      <c r="AA725" s="96" t="str">
        <f>IF(ISNA(VLOOKUP(L725,PODS.PIPE_SEGMENT_MANUFACTURER!A:B,2,FALSE)) = TRUE, "нет в справочнике", VLOOKUP(L725,PODS.PIPE_SEGMENT_MANUFACTURER!A:B,2,FALSE))</f>
        <v>нет в справочнике</v>
      </c>
      <c r="AB725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25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26" spans="1:29">
      <c r="A726" s="12"/>
      <c r="B726" s="14"/>
      <c r="C726" s="15"/>
      <c r="D726" s="11"/>
      <c r="E726" s="12"/>
      <c r="F726" s="12"/>
      <c r="G726" s="8"/>
      <c r="H726" s="8"/>
      <c r="I726" s="8"/>
      <c r="J726" s="12"/>
      <c r="K726" s="8"/>
      <c r="L726" s="8"/>
      <c r="M726" s="8"/>
      <c r="N726" s="24"/>
      <c r="O726" s="13"/>
      <c r="P726" s="13"/>
      <c r="Q726" s="13"/>
      <c r="R726" s="13"/>
      <c r="S726" s="17"/>
      <c r="T726" s="56"/>
      <c r="U726" s="96" t="str">
        <f>IF(ISNA(VLOOKUP(A726,'Служебный лист'!D:D:'Служебный лист'!E:E,2,FALSE)) = TRUE, "Газопровод не найден", VLOOKUP(A726,'Служебный лист'!D:E,2,FALSE))</f>
        <v>Газопровод не найден</v>
      </c>
      <c r="V726" s="96" t="str">
        <f>IF(ISNA(VLOOKUP(D726,PODS.DOT_CLASS_RATING_CL!A:B,2,FALSE)) = TRUE, "нет в справочнике", VLOOKUP(D726,PODS.DOT_CLASS_RATING_CL!A:B,2,FALSE))</f>
        <v>нет в справочнике</v>
      </c>
      <c r="W726" s="96" t="str">
        <f>IF(ISNA(VLOOKUP(E726,PODS.NOMINAL_DIAMETR_CL!A:B,2,FALSE)) = TRUE, "нет в справочнике", VLOOKUP(E726,PODS.NOMINAL_DIAMETR_CL!A:B,2,FALSE))</f>
        <v>нет в справочнике</v>
      </c>
      <c r="X726" s="96" t="str">
        <f>IF(ISNA(VLOOKUP(F726,PODS.NOMINAL_WALL_THICKNESS_CL!A:B,2,FALSE)) = TRUE, "нет в справочнике", VLOOKUP(F726,PODS.NOMINAL_WALL_THICKNESS_CL!A:B,2,FALSE))</f>
        <v>нет в справочнике</v>
      </c>
      <c r="Y726" s="96" t="str">
        <f>IF(ISNA(VLOOKUP(J726,PODS.PIPE_LONG_SEAM_GCL!A:B,2,FALSE)) = TRUE, "нет в справочнике", VLOOKUP(J726,PODS.PIPE_LONG_SEAM_GCL!A:B,2,FALSE))</f>
        <v>нет в справочнике</v>
      </c>
      <c r="Z726" s="96" t="str">
        <f>IF(ISNA(VLOOKUP(K726,PODS.PIPE_SEGMENT_MATERIAL_CL!A:B,2,FALSE)) = TRUE, "нет в справочнике", VLOOKUP(K726,PODS.PIPE_SEGMENT_MATERIAL_CL!A:B,2,FALSE))</f>
        <v>нет в справочнике</v>
      </c>
      <c r="AA726" s="96" t="str">
        <f>IF(ISNA(VLOOKUP(L726,PODS.PIPE_SEGMENT_MANUFACTURER!A:B,2,FALSE)) = TRUE, "нет в справочнике", VLOOKUP(L726,PODS.PIPE_SEGMENT_MANUFACTURER!A:B,2,FALSE))</f>
        <v>нет в справочнике</v>
      </c>
      <c r="AB726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26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27" spans="1:29">
      <c r="A727" s="12"/>
      <c r="B727" s="14"/>
      <c r="C727" s="15"/>
      <c r="D727" s="11"/>
      <c r="E727" s="12"/>
      <c r="F727" s="12"/>
      <c r="G727" s="8"/>
      <c r="H727" s="8"/>
      <c r="I727" s="8"/>
      <c r="J727" s="12"/>
      <c r="K727" s="8"/>
      <c r="L727" s="8"/>
      <c r="M727" s="8"/>
      <c r="N727" s="24"/>
      <c r="O727" s="13"/>
      <c r="P727" s="13"/>
      <c r="Q727" s="13"/>
      <c r="R727" s="13"/>
      <c r="S727" s="17"/>
      <c r="T727" s="56"/>
      <c r="U727" s="96" t="str">
        <f>IF(ISNA(VLOOKUP(A727,'Служебный лист'!D:D:'Служебный лист'!E:E,2,FALSE)) = TRUE, "Газопровод не найден", VLOOKUP(A727,'Служебный лист'!D:E,2,FALSE))</f>
        <v>Газопровод не найден</v>
      </c>
      <c r="V727" s="96" t="str">
        <f>IF(ISNA(VLOOKUP(D727,PODS.DOT_CLASS_RATING_CL!A:B,2,FALSE)) = TRUE, "нет в справочнике", VLOOKUP(D727,PODS.DOT_CLASS_RATING_CL!A:B,2,FALSE))</f>
        <v>нет в справочнике</v>
      </c>
      <c r="W727" s="96" t="str">
        <f>IF(ISNA(VLOOKUP(E727,PODS.NOMINAL_DIAMETR_CL!A:B,2,FALSE)) = TRUE, "нет в справочнике", VLOOKUP(E727,PODS.NOMINAL_DIAMETR_CL!A:B,2,FALSE))</f>
        <v>нет в справочнике</v>
      </c>
      <c r="X727" s="96" t="str">
        <f>IF(ISNA(VLOOKUP(F727,PODS.NOMINAL_WALL_THICKNESS_CL!A:B,2,FALSE)) = TRUE, "нет в справочнике", VLOOKUP(F727,PODS.NOMINAL_WALL_THICKNESS_CL!A:B,2,FALSE))</f>
        <v>нет в справочнике</v>
      </c>
      <c r="Y727" s="96" t="str">
        <f>IF(ISNA(VLOOKUP(J727,PODS.PIPE_LONG_SEAM_GCL!A:B,2,FALSE)) = TRUE, "нет в справочнике", VLOOKUP(J727,PODS.PIPE_LONG_SEAM_GCL!A:B,2,FALSE))</f>
        <v>нет в справочнике</v>
      </c>
      <c r="Z727" s="96" t="str">
        <f>IF(ISNA(VLOOKUP(K727,PODS.PIPE_SEGMENT_MATERIAL_CL!A:B,2,FALSE)) = TRUE, "нет в справочнике", VLOOKUP(K727,PODS.PIPE_SEGMENT_MATERIAL_CL!A:B,2,FALSE))</f>
        <v>нет в справочнике</v>
      </c>
      <c r="AA727" s="96" t="str">
        <f>IF(ISNA(VLOOKUP(L727,PODS.PIPE_SEGMENT_MANUFACTURER!A:B,2,FALSE)) = TRUE, "нет в справочнике", VLOOKUP(L727,PODS.PIPE_SEGMENT_MANUFACTURER!A:B,2,FALSE))</f>
        <v>нет в справочнике</v>
      </c>
      <c r="AB727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27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28" spans="1:29">
      <c r="A728" s="12"/>
      <c r="B728" s="14"/>
      <c r="C728" s="15"/>
      <c r="D728" s="11"/>
      <c r="E728" s="12"/>
      <c r="F728" s="12"/>
      <c r="G728" s="8"/>
      <c r="H728" s="8"/>
      <c r="I728" s="8"/>
      <c r="J728" s="12"/>
      <c r="K728" s="8"/>
      <c r="L728" s="8"/>
      <c r="M728" s="8"/>
      <c r="N728" s="24"/>
      <c r="O728" s="13"/>
      <c r="P728" s="13"/>
      <c r="Q728" s="13"/>
      <c r="R728" s="13"/>
      <c r="S728" s="17"/>
      <c r="T728" s="56"/>
      <c r="U728" s="96" t="str">
        <f>IF(ISNA(VLOOKUP(A728,'Служебный лист'!D:D:'Служебный лист'!E:E,2,FALSE)) = TRUE, "Газопровод не найден", VLOOKUP(A728,'Служебный лист'!D:E,2,FALSE))</f>
        <v>Газопровод не найден</v>
      </c>
      <c r="V728" s="96" t="str">
        <f>IF(ISNA(VLOOKUP(D728,PODS.DOT_CLASS_RATING_CL!A:B,2,FALSE)) = TRUE, "нет в справочнике", VLOOKUP(D728,PODS.DOT_CLASS_RATING_CL!A:B,2,FALSE))</f>
        <v>нет в справочнике</v>
      </c>
      <c r="W728" s="96" t="str">
        <f>IF(ISNA(VLOOKUP(E728,PODS.NOMINAL_DIAMETR_CL!A:B,2,FALSE)) = TRUE, "нет в справочнике", VLOOKUP(E728,PODS.NOMINAL_DIAMETR_CL!A:B,2,FALSE))</f>
        <v>нет в справочнике</v>
      </c>
      <c r="X728" s="96" t="str">
        <f>IF(ISNA(VLOOKUP(F728,PODS.NOMINAL_WALL_THICKNESS_CL!A:B,2,FALSE)) = TRUE, "нет в справочнике", VLOOKUP(F728,PODS.NOMINAL_WALL_THICKNESS_CL!A:B,2,FALSE))</f>
        <v>нет в справочнике</v>
      </c>
      <c r="Y728" s="96" t="str">
        <f>IF(ISNA(VLOOKUP(J728,PODS.PIPE_LONG_SEAM_GCL!A:B,2,FALSE)) = TRUE, "нет в справочнике", VLOOKUP(J728,PODS.PIPE_LONG_SEAM_GCL!A:B,2,FALSE))</f>
        <v>нет в справочнике</v>
      </c>
      <c r="Z728" s="96" t="str">
        <f>IF(ISNA(VLOOKUP(K728,PODS.PIPE_SEGMENT_MATERIAL_CL!A:B,2,FALSE)) = TRUE, "нет в справочнике", VLOOKUP(K728,PODS.PIPE_SEGMENT_MATERIAL_CL!A:B,2,FALSE))</f>
        <v>нет в справочнике</v>
      </c>
      <c r="AA728" s="96" t="str">
        <f>IF(ISNA(VLOOKUP(L728,PODS.PIPE_SEGMENT_MANUFACTURER!A:B,2,FALSE)) = TRUE, "нет в справочнике", VLOOKUP(L728,PODS.PIPE_SEGMENT_MANUFACTURER!A:B,2,FALSE))</f>
        <v>нет в справочнике</v>
      </c>
      <c r="AB728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28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29" spans="1:29">
      <c r="A729" s="12"/>
      <c r="B729" s="14"/>
      <c r="C729" s="15"/>
      <c r="D729" s="11"/>
      <c r="E729" s="12"/>
      <c r="F729" s="12"/>
      <c r="G729" s="8"/>
      <c r="H729" s="8"/>
      <c r="I729" s="8"/>
      <c r="J729" s="12"/>
      <c r="K729" s="8"/>
      <c r="L729" s="8"/>
      <c r="M729" s="8"/>
      <c r="N729" s="24"/>
      <c r="O729" s="13"/>
      <c r="P729" s="13"/>
      <c r="Q729" s="13"/>
      <c r="R729" s="13"/>
      <c r="S729" s="17"/>
      <c r="T729" s="56"/>
      <c r="U729" s="96" t="str">
        <f>IF(ISNA(VLOOKUP(A729,'Служебный лист'!D:D:'Служебный лист'!E:E,2,FALSE)) = TRUE, "Газопровод не найден", VLOOKUP(A729,'Служебный лист'!D:E,2,FALSE))</f>
        <v>Газопровод не найден</v>
      </c>
      <c r="V729" s="96" t="str">
        <f>IF(ISNA(VLOOKUP(D729,PODS.DOT_CLASS_RATING_CL!A:B,2,FALSE)) = TRUE, "нет в справочнике", VLOOKUP(D729,PODS.DOT_CLASS_RATING_CL!A:B,2,FALSE))</f>
        <v>нет в справочнике</v>
      </c>
      <c r="W729" s="96" t="str">
        <f>IF(ISNA(VLOOKUP(E729,PODS.NOMINAL_DIAMETR_CL!A:B,2,FALSE)) = TRUE, "нет в справочнике", VLOOKUP(E729,PODS.NOMINAL_DIAMETR_CL!A:B,2,FALSE))</f>
        <v>нет в справочнике</v>
      </c>
      <c r="X729" s="96" t="str">
        <f>IF(ISNA(VLOOKUP(F729,PODS.NOMINAL_WALL_THICKNESS_CL!A:B,2,FALSE)) = TRUE, "нет в справочнике", VLOOKUP(F729,PODS.NOMINAL_WALL_THICKNESS_CL!A:B,2,FALSE))</f>
        <v>нет в справочнике</v>
      </c>
      <c r="Y729" s="96" t="str">
        <f>IF(ISNA(VLOOKUP(J729,PODS.PIPE_LONG_SEAM_GCL!A:B,2,FALSE)) = TRUE, "нет в справочнике", VLOOKUP(J729,PODS.PIPE_LONG_SEAM_GCL!A:B,2,FALSE))</f>
        <v>нет в справочнике</v>
      </c>
      <c r="Z729" s="96" t="str">
        <f>IF(ISNA(VLOOKUP(K729,PODS.PIPE_SEGMENT_MATERIAL_CL!A:B,2,FALSE)) = TRUE, "нет в справочнике", VLOOKUP(K729,PODS.PIPE_SEGMENT_MATERIAL_CL!A:B,2,FALSE))</f>
        <v>нет в справочнике</v>
      </c>
      <c r="AA729" s="96" t="str">
        <f>IF(ISNA(VLOOKUP(L729,PODS.PIPE_SEGMENT_MANUFACTURER!A:B,2,FALSE)) = TRUE, "нет в справочнике", VLOOKUP(L729,PODS.PIPE_SEGMENT_MANUFACTURER!A:B,2,FALSE))</f>
        <v>нет в справочнике</v>
      </c>
      <c r="AB729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29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30" spans="1:29">
      <c r="A730" s="12"/>
      <c r="B730" s="14"/>
      <c r="C730" s="15"/>
      <c r="D730" s="11"/>
      <c r="E730" s="12"/>
      <c r="F730" s="12"/>
      <c r="G730" s="8"/>
      <c r="H730" s="8"/>
      <c r="I730" s="8"/>
      <c r="J730" s="12"/>
      <c r="K730" s="8"/>
      <c r="L730" s="8"/>
      <c r="M730" s="8"/>
      <c r="N730" s="24"/>
      <c r="O730" s="13"/>
      <c r="P730" s="13"/>
      <c r="Q730" s="13"/>
      <c r="R730" s="13"/>
      <c r="S730" s="17"/>
      <c r="T730" s="56"/>
      <c r="U730" s="96" t="str">
        <f>IF(ISNA(VLOOKUP(A730,'Служебный лист'!D:D:'Служебный лист'!E:E,2,FALSE)) = TRUE, "Газопровод не найден", VLOOKUP(A730,'Служебный лист'!D:E,2,FALSE))</f>
        <v>Газопровод не найден</v>
      </c>
      <c r="V730" s="96" t="str">
        <f>IF(ISNA(VLOOKUP(D730,PODS.DOT_CLASS_RATING_CL!A:B,2,FALSE)) = TRUE, "нет в справочнике", VLOOKUP(D730,PODS.DOT_CLASS_RATING_CL!A:B,2,FALSE))</f>
        <v>нет в справочнике</v>
      </c>
      <c r="W730" s="96" t="str">
        <f>IF(ISNA(VLOOKUP(E730,PODS.NOMINAL_DIAMETR_CL!A:B,2,FALSE)) = TRUE, "нет в справочнике", VLOOKUP(E730,PODS.NOMINAL_DIAMETR_CL!A:B,2,FALSE))</f>
        <v>нет в справочнике</v>
      </c>
      <c r="X730" s="96" t="str">
        <f>IF(ISNA(VLOOKUP(F730,PODS.NOMINAL_WALL_THICKNESS_CL!A:B,2,FALSE)) = TRUE, "нет в справочнике", VLOOKUP(F730,PODS.NOMINAL_WALL_THICKNESS_CL!A:B,2,FALSE))</f>
        <v>нет в справочнике</v>
      </c>
      <c r="Y730" s="96" t="str">
        <f>IF(ISNA(VLOOKUP(J730,PODS.PIPE_LONG_SEAM_GCL!A:B,2,FALSE)) = TRUE, "нет в справочнике", VLOOKUP(J730,PODS.PIPE_LONG_SEAM_GCL!A:B,2,FALSE))</f>
        <v>нет в справочнике</v>
      </c>
      <c r="Z730" s="96" t="str">
        <f>IF(ISNA(VLOOKUP(K730,PODS.PIPE_SEGMENT_MATERIAL_CL!A:B,2,FALSE)) = TRUE, "нет в справочнике", VLOOKUP(K730,PODS.PIPE_SEGMENT_MATERIAL_CL!A:B,2,FALSE))</f>
        <v>нет в справочнике</v>
      </c>
      <c r="AA730" s="96" t="str">
        <f>IF(ISNA(VLOOKUP(L730,PODS.PIPE_SEGMENT_MANUFACTURER!A:B,2,FALSE)) = TRUE, "нет в справочнике", VLOOKUP(L730,PODS.PIPE_SEGMENT_MANUFACTURER!A:B,2,FALSE))</f>
        <v>нет в справочнике</v>
      </c>
      <c r="AB730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30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31" spans="1:29">
      <c r="A731" s="12"/>
      <c r="B731" s="14"/>
      <c r="C731" s="15"/>
      <c r="D731" s="11"/>
      <c r="E731" s="12"/>
      <c r="F731" s="12"/>
      <c r="G731" s="8"/>
      <c r="H731" s="8"/>
      <c r="I731" s="8"/>
      <c r="J731" s="12"/>
      <c r="K731" s="8"/>
      <c r="L731" s="8"/>
      <c r="M731" s="8"/>
      <c r="N731" s="24"/>
      <c r="O731" s="13"/>
      <c r="P731" s="13"/>
      <c r="Q731" s="13"/>
      <c r="R731" s="13"/>
      <c r="S731" s="17"/>
      <c r="T731" s="56"/>
      <c r="U731" s="96" t="str">
        <f>IF(ISNA(VLOOKUP(A731,'Служебный лист'!D:D:'Служебный лист'!E:E,2,FALSE)) = TRUE, "Газопровод не найден", VLOOKUP(A731,'Служебный лист'!D:E,2,FALSE))</f>
        <v>Газопровод не найден</v>
      </c>
      <c r="V731" s="96" t="str">
        <f>IF(ISNA(VLOOKUP(D731,PODS.DOT_CLASS_RATING_CL!A:B,2,FALSE)) = TRUE, "нет в справочнике", VLOOKUP(D731,PODS.DOT_CLASS_RATING_CL!A:B,2,FALSE))</f>
        <v>нет в справочнике</v>
      </c>
      <c r="W731" s="96" t="str">
        <f>IF(ISNA(VLOOKUP(E731,PODS.NOMINAL_DIAMETR_CL!A:B,2,FALSE)) = TRUE, "нет в справочнике", VLOOKUP(E731,PODS.NOMINAL_DIAMETR_CL!A:B,2,FALSE))</f>
        <v>нет в справочнике</v>
      </c>
      <c r="X731" s="96" t="str">
        <f>IF(ISNA(VLOOKUP(F731,PODS.NOMINAL_WALL_THICKNESS_CL!A:B,2,FALSE)) = TRUE, "нет в справочнике", VLOOKUP(F731,PODS.NOMINAL_WALL_THICKNESS_CL!A:B,2,FALSE))</f>
        <v>нет в справочнике</v>
      </c>
      <c r="Y731" s="96" t="str">
        <f>IF(ISNA(VLOOKUP(J731,PODS.PIPE_LONG_SEAM_GCL!A:B,2,FALSE)) = TRUE, "нет в справочнике", VLOOKUP(J731,PODS.PIPE_LONG_SEAM_GCL!A:B,2,FALSE))</f>
        <v>нет в справочнике</v>
      </c>
      <c r="Z731" s="96" t="str">
        <f>IF(ISNA(VLOOKUP(K731,PODS.PIPE_SEGMENT_MATERIAL_CL!A:B,2,FALSE)) = TRUE, "нет в справочнике", VLOOKUP(K731,PODS.PIPE_SEGMENT_MATERIAL_CL!A:B,2,FALSE))</f>
        <v>нет в справочнике</v>
      </c>
      <c r="AA731" s="96" t="str">
        <f>IF(ISNA(VLOOKUP(L731,PODS.PIPE_SEGMENT_MANUFACTURER!A:B,2,FALSE)) = TRUE, "нет в справочнике", VLOOKUP(L731,PODS.PIPE_SEGMENT_MANUFACTURER!A:B,2,FALSE))</f>
        <v>нет в справочнике</v>
      </c>
      <c r="AB731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31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32" spans="1:29">
      <c r="A732" s="12"/>
      <c r="B732" s="14"/>
      <c r="C732" s="15"/>
      <c r="D732" s="11"/>
      <c r="E732" s="12"/>
      <c r="F732" s="12"/>
      <c r="G732" s="8"/>
      <c r="H732" s="8"/>
      <c r="I732" s="8"/>
      <c r="J732" s="12"/>
      <c r="K732" s="8"/>
      <c r="L732" s="8"/>
      <c r="M732" s="8"/>
      <c r="N732" s="24"/>
      <c r="O732" s="13"/>
      <c r="P732" s="13"/>
      <c r="Q732" s="13"/>
      <c r="R732" s="13"/>
      <c r="S732" s="17"/>
      <c r="T732" s="56"/>
      <c r="U732" s="96" t="str">
        <f>IF(ISNA(VLOOKUP(A732,'Служебный лист'!D:D:'Служебный лист'!E:E,2,FALSE)) = TRUE, "Газопровод не найден", VLOOKUP(A732,'Служебный лист'!D:E,2,FALSE))</f>
        <v>Газопровод не найден</v>
      </c>
      <c r="V732" s="96" t="str">
        <f>IF(ISNA(VLOOKUP(D732,PODS.DOT_CLASS_RATING_CL!A:B,2,FALSE)) = TRUE, "нет в справочнике", VLOOKUP(D732,PODS.DOT_CLASS_RATING_CL!A:B,2,FALSE))</f>
        <v>нет в справочнике</v>
      </c>
      <c r="W732" s="96" t="str">
        <f>IF(ISNA(VLOOKUP(E732,PODS.NOMINAL_DIAMETR_CL!A:B,2,FALSE)) = TRUE, "нет в справочнике", VLOOKUP(E732,PODS.NOMINAL_DIAMETR_CL!A:B,2,FALSE))</f>
        <v>нет в справочнике</v>
      </c>
      <c r="X732" s="96" t="str">
        <f>IF(ISNA(VLOOKUP(F732,PODS.NOMINAL_WALL_THICKNESS_CL!A:B,2,FALSE)) = TRUE, "нет в справочнике", VLOOKUP(F732,PODS.NOMINAL_WALL_THICKNESS_CL!A:B,2,FALSE))</f>
        <v>нет в справочнике</v>
      </c>
      <c r="Y732" s="96" t="str">
        <f>IF(ISNA(VLOOKUP(J732,PODS.PIPE_LONG_SEAM_GCL!A:B,2,FALSE)) = TRUE, "нет в справочнике", VLOOKUP(J732,PODS.PIPE_LONG_SEAM_GCL!A:B,2,FALSE))</f>
        <v>нет в справочнике</v>
      </c>
      <c r="Z732" s="96" t="str">
        <f>IF(ISNA(VLOOKUP(K732,PODS.PIPE_SEGMENT_MATERIAL_CL!A:B,2,FALSE)) = TRUE, "нет в справочнике", VLOOKUP(K732,PODS.PIPE_SEGMENT_MATERIAL_CL!A:B,2,FALSE))</f>
        <v>нет в справочнике</v>
      </c>
      <c r="AA732" s="96" t="str">
        <f>IF(ISNA(VLOOKUP(L732,PODS.PIPE_SEGMENT_MANUFACTURER!A:B,2,FALSE)) = TRUE, "нет в справочнике", VLOOKUP(L732,PODS.PIPE_SEGMENT_MANUFACTURER!A:B,2,FALSE))</f>
        <v>нет в справочнике</v>
      </c>
      <c r="AB732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32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33" spans="1:29">
      <c r="A733" s="12"/>
      <c r="B733" s="14"/>
      <c r="C733" s="15"/>
      <c r="D733" s="11"/>
      <c r="E733" s="12"/>
      <c r="F733" s="12"/>
      <c r="G733" s="8"/>
      <c r="H733" s="8"/>
      <c r="I733" s="8"/>
      <c r="J733" s="12"/>
      <c r="K733" s="8"/>
      <c r="L733" s="8"/>
      <c r="M733" s="8"/>
      <c r="N733" s="24"/>
      <c r="O733" s="13"/>
      <c r="P733" s="13"/>
      <c r="Q733" s="13"/>
      <c r="R733" s="13"/>
      <c r="S733" s="17"/>
      <c r="T733" s="56"/>
      <c r="U733" s="96" t="str">
        <f>IF(ISNA(VLOOKUP(A733,'Служебный лист'!D:D:'Служебный лист'!E:E,2,FALSE)) = TRUE, "Газопровод не найден", VLOOKUP(A733,'Служебный лист'!D:E,2,FALSE))</f>
        <v>Газопровод не найден</v>
      </c>
      <c r="V733" s="96" t="str">
        <f>IF(ISNA(VLOOKUP(D733,PODS.DOT_CLASS_RATING_CL!A:B,2,FALSE)) = TRUE, "нет в справочнике", VLOOKUP(D733,PODS.DOT_CLASS_RATING_CL!A:B,2,FALSE))</f>
        <v>нет в справочнике</v>
      </c>
      <c r="W733" s="96" t="str">
        <f>IF(ISNA(VLOOKUP(E733,PODS.NOMINAL_DIAMETR_CL!A:B,2,FALSE)) = TRUE, "нет в справочнике", VLOOKUP(E733,PODS.NOMINAL_DIAMETR_CL!A:B,2,FALSE))</f>
        <v>нет в справочнике</v>
      </c>
      <c r="X733" s="96" t="str">
        <f>IF(ISNA(VLOOKUP(F733,PODS.NOMINAL_WALL_THICKNESS_CL!A:B,2,FALSE)) = TRUE, "нет в справочнике", VLOOKUP(F733,PODS.NOMINAL_WALL_THICKNESS_CL!A:B,2,FALSE))</f>
        <v>нет в справочнике</v>
      </c>
      <c r="Y733" s="96" t="str">
        <f>IF(ISNA(VLOOKUP(J733,PODS.PIPE_LONG_SEAM_GCL!A:B,2,FALSE)) = TRUE, "нет в справочнике", VLOOKUP(J733,PODS.PIPE_LONG_SEAM_GCL!A:B,2,FALSE))</f>
        <v>нет в справочнике</v>
      </c>
      <c r="Z733" s="96" t="str">
        <f>IF(ISNA(VLOOKUP(K733,PODS.PIPE_SEGMENT_MATERIAL_CL!A:B,2,FALSE)) = TRUE, "нет в справочнике", VLOOKUP(K733,PODS.PIPE_SEGMENT_MATERIAL_CL!A:B,2,FALSE))</f>
        <v>нет в справочнике</v>
      </c>
      <c r="AA733" s="96" t="str">
        <f>IF(ISNA(VLOOKUP(L733,PODS.PIPE_SEGMENT_MANUFACTURER!A:B,2,FALSE)) = TRUE, "нет в справочнике", VLOOKUP(L733,PODS.PIPE_SEGMENT_MANUFACTURER!A:B,2,FALSE))</f>
        <v>нет в справочнике</v>
      </c>
      <c r="AB733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33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34" spans="1:29">
      <c r="A734" s="12"/>
      <c r="B734" s="14"/>
      <c r="C734" s="15"/>
      <c r="D734" s="11"/>
      <c r="E734" s="12"/>
      <c r="F734" s="12"/>
      <c r="G734" s="8"/>
      <c r="H734" s="8"/>
      <c r="I734" s="8"/>
      <c r="J734" s="12"/>
      <c r="K734" s="8"/>
      <c r="L734" s="8"/>
      <c r="M734" s="8"/>
      <c r="N734" s="24"/>
      <c r="O734" s="13"/>
      <c r="P734" s="13"/>
      <c r="Q734" s="13"/>
      <c r="R734" s="13"/>
      <c r="S734" s="17"/>
      <c r="T734" s="56"/>
      <c r="U734" s="96" t="str">
        <f>IF(ISNA(VLOOKUP(A734,'Служебный лист'!D:D:'Служебный лист'!E:E,2,FALSE)) = TRUE, "Газопровод не найден", VLOOKUP(A734,'Служебный лист'!D:E,2,FALSE))</f>
        <v>Газопровод не найден</v>
      </c>
      <c r="V734" s="96" t="str">
        <f>IF(ISNA(VLOOKUP(D734,PODS.DOT_CLASS_RATING_CL!A:B,2,FALSE)) = TRUE, "нет в справочнике", VLOOKUP(D734,PODS.DOT_CLASS_RATING_CL!A:B,2,FALSE))</f>
        <v>нет в справочнике</v>
      </c>
      <c r="W734" s="96" t="str">
        <f>IF(ISNA(VLOOKUP(E734,PODS.NOMINAL_DIAMETR_CL!A:B,2,FALSE)) = TRUE, "нет в справочнике", VLOOKUP(E734,PODS.NOMINAL_DIAMETR_CL!A:B,2,FALSE))</f>
        <v>нет в справочнике</v>
      </c>
      <c r="X734" s="96" t="str">
        <f>IF(ISNA(VLOOKUP(F734,PODS.NOMINAL_WALL_THICKNESS_CL!A:B,2,FALSE)) = TRUE, "нет в справочнике", VLOOKUP(F734,PODS.NOMINAL_WALL_THICKNESS_CL!A:B,2,FALSE))</f>
        <v>нет в справочнике</v>
      </c>
      <c r="Y734" s="96" t="str">
        <f>IF(ISNA(VLOOKUP(J734,PODS.PIPE_LONG_SEAM_GCL!A:B,2,FALSE)) = TRUE, "нет в справочнике", VLOOKUP(J734,PODS.PIPE_LONG_SEAM_GCL!A:B,2,FALSE))</f>
        <v>нет в справочнике</v>
      </c>
      <c r="Z734" s="96" t="str">
        <f>IF(ISNA(VLOOKUP(K734,PODS.PIPE_SEGMENT_MATERIAL_CL!A:B,2,FALSE)) = TRUE, "нет в справочнике", VLOOKUP(K734,PODS.PIPE_SEGMENT_MATERIAL_CL!A:B,2,FALSE))</f>
        <v>нет в справочнике</v>
      </c>
      <c r="AA734" s="96" t="str">
        <f>IF(ISNA(VLOOKUP(L734,PODS.PIPE_SEGMENT_MANUFACTURER!A:B,2,FALSE)) = TRUE, "нет в справочнике", VLOOKUP(L734,PODS.PIPE_SEGMENT_MANUFACTURER!A:B,2,FALSE))</f>
        <v>нет в справочнике</v>
      </c>
      <c r="AB734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34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35" spans="1:29">
      <c r="A735" s="12"/>
      <c r="B735" s="14"/>
      <c r="C735" s="15"/>
      <c r="D735" s="11"/>
      <c r="E735" s="12"/>
      <c r="F735" s="12"/>
      <c r="G735" s="8"/>
      <c r="H735" s="8"/>
      <c r="I735" s="8"/>
      <c r="J735" s="12"/>
      <c r="K735" s="8"/>
      <c r="L735" s="8"/>
      <c r="M735" s="8"/>
      <c r="N735" s="24"/>
      <c r="O735" s="13"/>
      <c r="P735" s="13"/>
      <c r="Q735" s="13"/>
      <c r="R735" s="13"/>
      <c r="S735" s="17"/>
      <c r="T735" s="56"/>
      <c r="U735" s="96" t="str">
        <f>IF(ISNA(VLOOKUP(A735,'Служебный лист'!D:D:'Служебный лист'!E:E,2,FALSE)) = TRUE, "Газопровод не найден", VLOOKUP(A735,'Служебный лист'!D:E,2,FALSE))</f>
        <v>Газопровод не найден</v>
      </c>
      <c r="V735" s="96" t="str">
        <f>IF(ISNA(VLOOKUP(D735,PODS.DOT_CLASS_RATING_CL!A:B,2,FALSE)) = TRUE, "нет в справочнике", VLOOKUP(D735,PODS.DOT_CLASS_RATING_CL!A:B,2,FALSE))</f>
        <v>нет в справочнике</v>
      </c>
      <c r="W735" s="96" t="str">
        <f>IF(ISNA(VLOOKUP(E735,PODS.NOMINAL_DIAMETR_CL!A:B,2,FALSE)) = TRUE, "нет в справочнике", VLOOKUP(E735,PODS.NOMINAL_DIAMETR_CL!A:B,2,FALSE))</f>
        <v>нет в справочнике</v>
      </c>
      <c r="X735" s="96" t="str">
        <f>IF(ISNA(VLOOKUP(F735,PODS.NOMINAL_WALL_THICKNESS_CL!A:B,2,FALSE)) = TRUE, "нет в справочнике", VLOOKUP(F735,PODS.NOMINAL_WALL_THICKNESS_CL!A:B,2,FALSE))</f>
        <v>нет в справочнике</v>
      </c>
      <c r="Y735" s="96" t="str">
        <f>IF(ISNA(VLOOKUP(J735,PODS.PIPE_LONG_SEAM_GCL!A:B,2,FALSE)) = TRUE, "нет в справочнике", VLOOKUP(J735,PODS.PIPE_LONG_SEAM_GCL!A:B,2,FALSE))</f>
        <v>нет в справочнике</v>
      </c>
      <c r="Z735" s="96" t="str">
        <f>IF(ISNA(VLOOKUP(K735,PODS.PIPE_SEGMENT_MATERIAL_CL!A:B,2,FALSE)) = TRUE, "нет в справочнике", VLOOKUP(K735,PODS.PIPE_SEGMENT_MATERIAL_CL!A:B,2,FALSE))</f>
        <v>нет в справочнике</v>
      </c>
      <c r="AA735" s="96" t="str">
        <f>IF(ISNA(VLOOKUP(L735,PODS.PIPE_SEGMENT_MANUFACTURER!A:B,2,FALSE)) = TRUE, "нет в справочнике", VLOOKUP(L735,PODS.PIPE_SEGMENT_MANUFACTURER!A:B,2,FALSE))</f>
        <v>нет в справочнике</v>
      </c>
      <c r="AB735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35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36" spans="1:29">
      <c r="A736" s="12"/>
      <c r="B736" s="14"/>
      <c r="C736" s="15"/>
      <c r="D736" s="11"/>
      <c r="E736" s="12"/>
      <c r="F736" s="12"/>
      <c r="G736" s="8"/>
      <c r="H736" s="8"/>
      <c r="I736" s="8"/>
      <c r="J736" s="12"/>
      <c r="K736" s="8"/>
      <c r="L736" s="8"/>
      <c r="M736" s="8"/>
      <c r="N736" s="24"/>
      <c r="O736" s="13"/>
      <c r="P736" s="13"/>
      <c r="Q736" s="13"/>
      <c r="R736" s="13"/>
      <c r="S736" s="17"/>
      <c r="T736" s="56"/>
      <c r="U736" s="96" t="str">
        <f>IF(ISNA(VLOOKUP(A736,'Служебный лист'!D:D:'Служебный лист'!E:E,2,FALSE)) = TRUE, "Газопровод не найден", VLOOKUP(A736,'Служебный лист'!D:E,2,FALSE))</f>
        <v>Газопровод не найден</v>
      </c>
      <c r="V736" s="96" t="str">
        <f>IF(ISNA(VLOOKUP(D736,PODS.DOT_CLASS_RATING_CL!A:B,2,FALSE)) = TRUE, "нет в справочнике", VLOOKUP(D736,PODS.DOT_CLASS_RATING_CL!A:B,2,FALSE))</f>
        <v>нет в справочнике</v>
      </c>
      <c r="W736" s="96" t="str">
        <f>IF(ISNA(VLOOKUP(E736,PODS.NOMINAL_DIAMETR_CL!A:B,2,FALSE)) = TRUE, "нет в справочнике", VLOOKUP(E736,PODS.NOMINAL_DIAMETR_CL!A:B,2,FALSE))</f>
        <v>нет в справочнике</v>
      </c>
      <c r="X736" s="96" t="str">
        <f>IF(ISNA(VLOOKUP(F736,PODS.NOMINAL_WALL_THICKNESS_CL!A:B,2,FALSE)) = TRUE, "нет в справочнике", VLOOKUP(F736,PODS.NOMINAL_WALL_THICKNESS_CL!A:B,2,FALSE))</f>
        <v>нет в справочнике</v>
      </c>
      <c r="Y736" s="96" t="str">
        <f>IF(ISNA(VLOOKUP(J736,PODS.PIPE_LONG_SEAM_GCL!A:B,2,FALSE)) = TRUE, "нет в справочнике", VLOOKUP(J736,PODS.PIPE_LONG_SEAM_GCL!A:B,2,FALSE))</f>
        <v>нет в справочнике</v>
      </c>
      <c r="Z736" s="96" t="str">
        <f>IF(ISNA(VLOOKUP(K736,PODS.PIPE_SEGMENT_MATERIAL_CL!A:B,2,FALSE)) = TRUE, "нет в справочнике", VLOOKUP(K736,PODS.PIPE_SEGMENT_MATERIAL_CL!A:B,2,FALSE))</f>
        <v>нет в справочнике</v>
      </c>
      <c r="AA736" s="96" t="str">
        <f>IF(ISNA(VLOOKUP(L736,PODS.PIPE_SEGMENT_MANUFACTURER!A:B,2,FALSE)) = TRUE, "нет в справочнике", VLOOKUP(L736,PODS.PIPE_SEGMENT_MANUFACTURER!A:B,2,FALSE))</f>
        <v>нет в справочнике</v>
      </c>
      <c r="AB736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36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37" spans="1:29">
      <c r="A737" s="12"/>
      <c r="B737" s="14"/>
      <c r="C737" s="15"/>
      <c r="D737" s="11"/>
      <c r="E737" s="12"/>
      <c r="F737" s="12"/>
      <c r="G737" s="8"/>
      <c r="H737" s="8"/>
      <c r="I737" s="8"/>
      <c r="J737" s="12"/>
      <c r="K737" s="8"/>
      <c r="L737" s="8"/>
      <c r="M737" s="8"/>
      <c r="N737" s="24"/>
      <c r="O737" s="13"/>
      <c r="P737" s="13"/>
      <c r="Q737" s="13"/>
      <c r="R737" s="13"/>
      <c r="S737" s="17"/>
      <c r="T737" s="56"/>
      <c r="U737" s="96" t="str">
        <f>IF(ISNA(VLOOKUP(A737,'Служебный лист'!D:D:'Служебный лист'!E:E,2,FALSE)) = TRUE, "Газопровод не найден", VLOOKUP(A737,'Служебный лист'!D:E,2,FALSE))</f>
        <v>Газопровод не найден</v>
      </c>
      <c r="V737" s="96" t="str">
        <f>IF(ISNA(VLOOKUP(D737,PODS.DOT_CLASS_RATING_CL!A:B,2,FALSE)) = TRUE, "нет в справочнике", VLOOKUP(D737,PODS.DOT_CLASS_RATING_CL!A:B,2,FALSE))</f>
        <v>нет в справочнике</v>
      </c>
      <c r="W737" s="96" t="str">
        <f>IF(ISNA(VLOOKUP(E737,PODS.NOMINAL_DIAMETR_CL!A:B,2,FALSE)) = TRUE, "нет в справочнике", VLOOKUP(E737,PODS.NOMINAL_DIAMETR_CL!A:B,2,FALSE))</f>
        <v>нет в справочнике</v>
      </c>
      <c r="X737" s="96" t="str">
        <f>IF(ISNA(VLOOKUP(F737,PODS.NOMINAL_WALL_THICKNESS_CL!A:B,2,FALSE)) = TRUE, "нет в справочнике", VLOOKUP(F737,PODS.NOMINAL_WALL_THICKNESS_CL!A:B,2,FALSE))</f>
        <v>нет в справочнике</v>
      </c>
      <c r="Y737" s="96" t="str">
        <f>IF(ISNA(VLOOKUP(J737,PODS.PIPE_LONG_SEAM_GCL!A:B,2,FALSE)) = TRUE, "нет в справочнике", VLOOKUP(J737,PODS.PIPE_LONG_SEAM_GCL!A:B,2,FALSE))</f>
        <v>нет в справочнике</v>
      </c>
      <c r="Z737" s="96" t="str">
        <f>IF(ISNA(VLOOKUP(K737,PODS.PIPE_SEGMENT_MATERIAL_CL!A:B,2,FALSE)) = TRUE, "нет в справочнике", VLOOKUP(K737,PODS.PIPE_SEGMENT_MATERIAL_CL!A:B,2,FALSE))</f>
        <v>нет в справочнике</v>
      </c>
      <c r="AA737" s="96" t="str">
        <f>IF(ISNA(VLOOKUP(L737,PODS.PIPE_SEGMENT_MANUFACTURER!A:B,2,FALSE)) = TRUE, "нет в справочнике", VLOOKUP(L737,PODS.PIPE_SEGMENT_MANUFACTURER!A:B,2,FALSE))</f>
        <v>нет в справочнике</v>
      </c>
      <c r="AB737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37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38" spans="1:29">
      <c r="A738" s="12"/>
      <c r="B738" s="14"/>
      <c r="C738" s="15"/>
      <c r="D738" s="11"/>
      <c r="E738" s="12"/>
      <c r="F738" s="12"/>
      <c r="G738" s="8"/>
      <c r="H738" s="8"/>
      <c r="I738" s="8"/>
      <c r="J738" s="12"/>
      <c r="K738" s="8"/>
      <c r="L738" s="8"/>
      <c r="M738" s="8"/>
      <c r="N738" s="24"/>
      <c r="O738" s="13"/>
      <c r="P738" s="13"/>
      <c r="Q738" s="13"/>
      <c r="R738" s="13"/>
      <c r="S738" s="17"/>
      <c r="T738" s="56"/>
      <c r="U738" s="96" t="str">
        <f>IF(ISNA(VLOOKUP(A738,'Служебный лист'!D:D:'Служебный лист'!E:E,2,FALSE)) = TRUE, "Газопровод не найден", VLOOKUP(A738,'Служебный лист'!D:E,2,FALSE))</f>
        <v>Газопровод не найден</v>
      </c>
      <c r="V738" s="96" t="str">
        <f>IF(ISNA(VLOOKUP(D738,PODS.DOT_CLASS_RATING_CL!A:B,2,FALSE)) = TRUE, "нет в справочнике", VLOOKUP(D738,PODS.DOT_CLASS_RATING_CL!A:B,2,FALSE))</f>
        <v>нет в справочнике</v>
      </c>
      <c r="W738" s="96" t="str">
        <f>IF(ISNA(VLOOKUP(E738,PODS.NOMINAL_DIAMETR_CL!A:B,2,FALSE)) = TRUE, "нет в справочнике", VLOOKUP(E738,PODS.NOMINAL_DIAMETR_CL!A:B,2,FALSE))</f>
        <v>нет в справочнике</v>
      </c>
      <c r="X738" s="96" t="str">
        <f>IF(ISNA(VLOOKUP(F738,PODS.NOMINAL_WALL_THICKNESS_CL!A:B,2,FALSE)) = TRUE, "нет в справочнике", VLOOKUP(F738,PODS.NOMINAL_WALL_THICKNESS_CL!A:B,2,FALSE))</f>
        <v>нет в справочнике</v>
      </c>
      <c r="Y738" s="96" t="str">
        <f>IF(ISNA(VLOOKUP(J738,PODS.PIPE_LONG_SEAM_GCL!A:B,2,FALSE)) = TRUE, "нет в справочнике", VLOOKUP(J738,PODS.PIPE_LONG_SEAM_GCL!A:B,2,FALSE))</f>
        <v>нет в справочнике</v>
      </c>
      <c r="Z738" s="96" t="str">
        <f>IF(ISNA(VLOOKUP(K738,PODS.PIPE_SEGMENT_MATERIAL_CL!A:B,2,FALSE)) = TRUE, "нет в справочнике", VLOOKUP(K738,PODS.PIPE_SEGMENT_MATERIAL_CL!A:B,2,FALSE))</f>
        <v>нет в справочнике</v>
      </c>
      <c r="AA738" s="96" t="str">
        <f>IF(ISNA(VLOOKUP(L738,PODS.PIPE_SEGMENT_MANUFACTURER!A:B,2,FALSE)) = TRUE, "нет в справочнике", VLOOKUP(L738,PODS.PIPE_SEGMENT_MANUFACTURER!A:B,2,FALSE))</f>
        <v>нет в справочнике</v>
      </c>
      <c r="AB738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38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39" spans="1:29">
      <c r="A739" s="12"/>
      <c r="B739" s="14"/>
      <c r="C739" s="15"/>
      <c r="D739" s="11"/>
      <c r="E739" s="12"/>
      <c r="F739" s="12"/>
      <c r="G739" s="8"/>
      <c r="H739" s="8"/>
      <c r="I739" s="8"/>
      <c r="J739" s="12"/>
      <c r="K739" s="8"/>
      <c r="L739" s="8"/>
      <c r="M739" s="8"/>
      <c r="N739" s="24"/>
      <c r="O739" s="13"/>
      <c r="P739" s="13"/>
      <c r="Q739" s="13"/>
      <c r="R739" s="13"/>
      <c r="S739" s="17"/>
      <c r="T739" s="56"/>
      <c r="U739" s="96" t="str">
        <f>IF(ISNA(VLOOKUP(A739,'Служебный лист'!D:D:'Служебный лист'!E:E,2,FALSE)) = TRUE, "Газопровод не найден", VLOOKUP(A739,'Служебный лист'!D:E,2,FALSE))</f>
        <v>Газопровод не найден</v>
      </c>
      <c r="V739" s="96" t="str">
        <f>IF(ISNA(VLOOKUP(D739,PODS.DOT_CLASS_RATING_CL!A:B,2,FALSE)) = TRUE, "нет в справочнике", VLOOKUP(D739,PODS.DOT_CLASS_RATING_CL!A:B,2,FALSE))</f>
        <v>нет в справочнике</v>
      </c>
      <c r="W739" s="96" t="str">
        <f>IF(ISNA(VLOOKUP(E739,PODS.NOMINAL_DIAMETR_CL!A:B,2,FALSE)) = TRUE, "нет в справочнике", VLOOKUP(E739,PODS.NOMINAL_DIAMETR_CL!A:B,2,FALSE))</f>
        <v>нет в справочнике</v>
      </c>
      <c r="X739" s="96" t="str">
        <f>IF(ISNA(VLOOKUP(F739,PODS.NOMINAL_WALL_THICKNESS_CL!A:B,2,FALSE)) = TRUE, "нет в справочнике", VLOOKUP(F739,PODS.NOMINAL_WALL_THICKNESS_CL!A:B,2,FALSE))</f>
        <v>нет в справочнике</v>
      </c>
      <c r="Y739" s="96" t="str">
        <f>IF(ISNA(VLOOKUP(J739,PODS.PIPE_LONG_SEAM_GCL!A:B,2,FALSE)) = TRUE, "нет в справочнике", VLOOKUP(J739,PODS.PIPE_LONG_SEAM_GCL!A:B,2,FALSE))</f>
        <v>нет в справочнике</v>
      </c>
      <c r="Z739" s="96" t="str">
        <f>IF(ISNA(VLOOKUP(K739,PODS.PIPE_SEGMENT_MATERIAL_CL!A:B,2,FALSE)) = TRUE, "нет в справочнике", VLOOKUP(K739,PODS.PIPE_SEGMENT_MATERIAL_CL!A:B,2,FALSE))</f>
        <v>нет в справочнике</v>
      </c>
      <c r="AA739" s="96" t="str">
        <f>IF(ISNA(VLOOKUP(L739,PODS.PIPE_SEGMENT_MANUFACTURER!A:B,2,FALSE)) = TRUE, "нет в справочнике", VLOOKUP(L739,PODS.PIPE_SEGMENT_MANUFACTURER!A:B,2,FALSE))</f>
        <v>нет в справочнике</v>
      </c>
      <c r="AB739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39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40" spans="1:29">
      <c r="A740" s="12"/>
      <c r="B740" s="14"/>
      <c r="C740" s="15"/>
      <c r="D740" s="11"/>
      <c r="E740" s="12"/>
      <c r="F740" s="12"/>
      <c r="G740" s="8"/>
      <c r="H740" s="8"/>
      <c r="I740" s="8"/>
      <c r="J740" s="12"/>
      <c r="K740" s="8"/>
      <c r="L740" s="8"/>
      <c r="M740" s="8"/>
      <c r="N740" s="24"/>
      <c r="O740" s="13"/>
      <c r="P740" s="13"/>
      <c r="Q740" s="13"/>
      <c r="R740" s="13"/>
      <c r="S740" s="17"/>
      <c r="T740" s="56"/>
      <c r="U740" s="96" t="str">
        <f>IF(ISNA(VLOOKUP(A740,'Служебный лист'!D:D:'Служебный лист'!E:E,2,FALSE)) = TRUE, "Газопровод не найден", VLOOKUP(A740,'Служебный лист'!D:E,2,FALSE))</f>
        <v>Газопровод не найден</v>
      </c>
      <c r="V740" s="96" t="str">
        <f>IF(ISNA(VLOOKUP(D740,PODS.DOT_CLASS_RATING_CL!A:B,2,FALSE)) = TRUE, "нет в справочнике", VLOOKUP(D740,PODS.DOT_CLASS_RATING_CL!A:B,2,FALSE))</f>
        <v>нет в справочнике</v>
      </c>
      <c r="W740" s="96" t="str">
        <f>IF(ISNA(VLOOKUP(E740,PODS.NOMINAL_DIAMETR_CL!A:B,2,FALSE)) = TRUE, "нет в справочнике", VLOOKUP(E740,PODS.NOMINAL_DIAMETR_CL!A:B,2,FALSE))</f>
        <v>нет в справочнике</v>
      </c>
      <c r="X740" s="96" t="str">
        <f>IF(ISNA(VLOOKUP(F740,PODS.NOMINAL_WALL_THICKNESS_CL!A:B,2,FALSE)) = TRUE, "нет в справочнике", VLOOKUP(F740,PODS.NOMINAL_WALL_THICKNESS_CL!A:B,2,FALSE))</f>
        <v>нет в справочнике</v>
      </c>
      <c r="Y740" s="96" t="str">
        <f>IF(ISNA(VLOOKUP(J740,PODS.PIPE_LONG_SEAM_GCL!A:B,2,FALSE)) = TRUE, "нет в справочнике", VLOOKUP(J740,PODS.PIPE_LONG_SEAM_GCL!A:B,2,FALSE))</f>
        <v>нет в справочнике</v>
      </c>
      <c r="Z740" s="96" t="str">
        <f>IF(ISNA(VLOOKUP(K740,PODS.PIPE_SEGMENT_MATERIAL_CL!A:B,2,FALSE)) = TRUE, "нет в справочнике", VLOOKUP(K740,PODS.PIPE_SEGMENT_MATERIAL_CL!A:B,2,FALSE))</f>
        <v>нет в справочнике</v>
      </c>
      <c r="AA740" s="96" t="str">
        <f>IF(ISNA(VLOOKUP(L740,PODS.PIPE_SEGMENT_MANUFACTURER!A:B,2,FALSE)) = TRUE, "нет в справочнике", VLOOKUP(L740,PODS.PIPE_SEGMENT_MANUFACTURER!A:B,2,FALSE))</f>
        <v>нет в справочнике</v>
      </c>
      <c r="AB740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40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41" spans="1:29">
      <c r="A741" s="12"/>
      <c r="B741" s="14"/>
      <c r="C741" s="15"/>
      <c r="D741" s="11"/>
      <c r="E741" s="12"/>
      <c r="F741" s="12"/>
      <c r="G741" s="8"/>
      <c r="H741" s="8"/>
      <c r="I741" s="8"/>
      <c r="J741" s="12"/>
      <c r="K741" s="8"/>
      <c r="L741" s="8"/>
      <c r="M741" s="8"/>
      <c r="N741" s="24"/>
      <c r="O741" s="13"/>
      <c r="P741" s="13"/>
      <c r="Q741" s="13"/>
      <c r="R741" s="13"/>
      <c r="S741" s="17"/>
      <c r="T741" s="56"/>
      <c r="U741" s="96" t="str">
        <f>IF(ISNA(VLOOKUP(A741,'Служебный лист'!D:D:'Служебный лист'!E:E,2,FALSE)) = TRUE, "Газопровод не найден", VLOOKUP(A741,'Служебный лист'!D:E,2,FALSE))</f>
        <v>Газопровод не найден</v>
      </c>
      <c r="V741" s="96" t="str">
        <f>IF(ISNA(VLOOKUP(D741,PODS.DOT_CLASS_RATING_CL!A:B,2,FALSE)) = TRUE, "нет в справочнике", VLOOKUP(D741,PODS.DOT_CLASS_RATING_CL!A:B,2,FALSE))</f>
        <v>нет в справочнике</v>
      </c>
      <c r="W741" s="96" t="str">
        <f>IF(ISNA(VLOOKUP(E741,PODS.NOMINAL_DIAMETR_CL!A:B,2,FALSE)) = TRUE, "нет в справочнике", VLOOKUP(E741,PODS.NOMINAL_DIAMETR_CL!A:B,2,FALSE))</f>
        <v>нет в справочнике</v>
      </c>
      <c r="X741" s="96" t="str">
        <f>IF(ISNA(VLOOKUP(F741,PODS.NOMINAL_WALL_THICKNESS_CL!A:B,2,FALSE)) = TRUE, "нет в справочнике", VLOOKUP(F741,PODS.NOMINAL_WALL_THICKNESS_CL!A:B,2,FALSE))</f>
        <v>нет в справочнике</v>
      </c>
      <c r="Y741" s="96" t="str">
        <f>IF(ISNA(VLOOKUP(J741,PODS.PIPE_LONG_SEAM_GCL!A:B,2,FALSE)) = TRUE, "нет в справочнике", VLOOKUP(J741,PODS.PIPE_LONG_SEAM_GCL!A:B,2,FALSE))</f>
        <v>нет в справочнике</v>
      </c>
      <c r="Z741" s="96" t="str">
        <f>IF(ISNA(VLOOKUP(K741,PODS.PIPE_SEGMENT_MATERIAL_CL!A:B,2,FALSE)) = TRUE, "нет в справочнике", VLOOKUP(K741,PODS.PIPE_SEGMENT_MATERIAL_CL!A:B,2,FALSE))</f>
        <v>нет в справочнике</v>
      </c>
      <c r="AA741" s="96" t="str">
        <f>IF(ISNA(VLOOKUP(L741,PODS.PIPE_SEGMENT_MANUFACTURER!A:B,2,FALSE)) = TRUE, "нет в справочнике", VLOOKUP(L741,PODS.PIPE_SEGMENT_MANUFACTURER!A:B,2,FALSE))</f>
        <v>нет в справочнике</v>
      </c>
      <c r="AB741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41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42" spans="1:29">
      <c r="A742" s="12"/>
      <c r="B742" s="14"/>
      <c r="C742" s="15"/>
      <c r="D742" s="11"/>
      <c r="E742" s="12"/>
      <c r="F742" s="12"/>
      <c r="G742" s="8"/>
      <c r="H742" s="8"/>
      <c r="I742" s="8"/>
      <c r="J742" s="12"/>
      <c r="K742" s="8"/>
      <c r="L742" s="8"/>
      <c r="M742" s="8"/>
      <c r="N742" s="24"/>
      <c r="O742" s="13"/>
      <c r="P742" s="13"/>
      <c r="Q742" s="13"/>
      <c r="R742" s="13"/>
      <c r="S742" s="17"/>
      <c r="T742" s="56"/>
      <c r="U742" s="96" t="str">
        <f>IF(ISNA(VLOOKUP(A742,'Служебный лист'!D:D:'Служебный лист'!E:E,2,FALSE)) = TRUE, "Газопровод не найден", VLOOKUP(A742,'Служебный лист'!D:E,2,FALSE))</f>
        <v>Газопровод не найден</v>
      </c>
      <c r="V742" s="96" t="str">
        <f>IF(ISNA(VLOOKUP(D742,PODS.DOT_CLASS_RATING_CL!A:B,2,FALSE)) = TRUE, "нет в справочнике", VLOOKUP(D742,PODS.DOT_CLASS_RATING_CL!A:B,2,FALSE))</f>
        <v>нет в справочнике</v>
      </c>
      <c r="W742" s="96" t="str">
        <f>IF(ISNA(VLOOKUP(E742,PODS.NOMINAL_DIAMETR_CL!A:B,2,FALSE)) = TRUE, "нет в справочнике", VLOOKUP(E742,PODS.NOMINAL_DIAMETR_CL!A:B,2,FALSE))</f>
        <v>нет в справочнике</v>
      </c>
      <c r="X742" s="96" t="str">
        <f>IF(ISNA(VLOOKUP(F742,PODS.NOMINAL_WALL_THICKNESS_CL!A:B,2,FALSE)) = TRUE, "нет в справочнике", VLOOKUP(F742,PODS.NOMINAL_WALL_THICKNESS_CL!A:B,2,FALSE))</f>
        <v>нет в справочнике</v>
      </c>
      <c r="Y742" s="96" t="str">
        <f>IF(ISNA(VLOOKUP(J742,PODS.PIPE_LONG_SEAM_GCL!A:B,2,FALSE)) = TRUE, "нет в справочнике", VLOOKUP(J742,PODS.PIPE_LONG_SEAM_GCL!A:B,2,FALSE))</f>
        <v>нет в справочнике</v>
      </c>
      <c r="Z742" s="96" t="str">
        <f>IF(ISNA(VLOOKUP(K742,PODS.PIPE_SEGMENT_MATERIAL_CL!A:B,2,FALSE)) = TRUE, "нет в справочнике", VLOOKUP(K742,PODS.PIPE_SEGMENT_MATERIAL_CL!A:B,2,FALSE))</f>
        <v>нет в справочнике</v>
      </c>
      <c r="AA742" s="96" t="str">
        <f>IF(ISNA(VLOOKUP(L742,PODS.PIPE_SEGMENT_MANUFACTURER!A:B,2,FALSE)) = TRUE, "нет в справочнике", VLOOKUP(L742,PODS.PIPE_SEGMENT_MANUFACTURER!A:B,2,FALSE))</f>
        <v>нет в справочнике</v>
      </c>
      <c r="AB742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42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43" spans="1:29">
      <c r="A743" s="12"/>
      <c r="B743" s="14"/>
      <c r="C743" s="15"/>
      <c r="D743" s="11"/>
      <c r="E743" s="12"/>
      <c r="F743" s="12"/>
      <c r="G743" s="8"/>
      <c r="H743" s="8"/>
      <c r="I743" s="8"/>
      <c r="J743" s="12"/>
      <c r="K743" s="8"/>
      <c r="L743" s="8"/>
      <c r="M743" s="8"/>
      <c r="N743" s="24"/>
      <c r="O743" s="13"/>
      <c r="P743" s="13"/>
      <c r="Q743" s="13"/>
      <c r="R743" s="13"/>
      <c r="S743" s="17"/>
      <c r="T743" s="56"/>
      <c r="U743" s="96" t="str">
        <f>IF(ISNA(VLOOKUP(A743,'Служебный лист'!D:D:'Служебный лист'!E:E,2,FALSE)) = TRUE, "Газопровод не найден", VLOOKUP(A743,'Служебный лист'!D:E,2,FALSE))</f>
        <v>Газопровод не найден</v>
      </c>
      <c r="V743" s="96" t="str">
        <f>IF(ISNA(VLOOKUP(D743,PODS.DOT_CLASS_RATING_CL!A:B,2,FALSE)) = TRUE, "нет в справочнике", VLOOKUP(D743,PODS.DOT_CLASS_RATING_CL!A:B,2,FALSE))</f>
        <v>нет в справочнике</v>
      </c>
      <c r="W743" s="96" t="str">
        <f>IF(ISNA(VLOOKUP(E743,PODS.NOMINAL_DIAMETR_CL!A:B,2,FALSE)) = TRUE, "нет в справочнике", VLOOKUP(E743,PODS.NOMINAL_DIAMETR_CL!A:B,2,FALSE))</f>
        <v>нет в справочнике</v>
      </c>
      <c r="X743" s="96" t="str">
        <f>IF(ISNA(VLOOKUP(F743,PODS.NOMINAL_WALL_THICKNESS_CL!A:B,2,FALSE)) = TRUE, "нет в справочнике", VLOOKUP(F743,PODS.NOMINAL_WALL_THICKNESS_CL!A:B,2,FALSE))</f>
        <v>нет в справочнике</v>
      </c>
      <c r="Y743" s="96" t="str">
        <f>IF(ISNA(VLOOKUP(J743,PODS.PIPE_LONG_SEAM_GCL!A:B,2,FALSE)) = TRUE, "нет в справочнике", VLOOKUP(J743,PODS.PIPE_LONG_SEAM_GCL!A:B,2,FALSE))</f>
        <v>нет в справочнике</v>
      </c>
      <c r="Z743" s="96" t="str">
        <f>IF(ISNA(VLOOKUP(K743,PODS.PIPE_SEGMENT_MATERIAL_CL!A:B,2,FALSE)) = TRUE, "нет в справочнике", VLOOKUP(K743,PODS.PIPE_SEGMENT_MATERIAL_CL!A:B,2,FALSE))</f>
        <v>нет в справочнике</v>
      </c>
      <c r="AA743" s="96" t="str">
        <f>IF(ISNA(VLOOKUP(L743,PODS.PIPE_SEGMENT_MANUFACTURER!A:B,2,FALSE)) = TRUE, "нет в справочнике", VLOOKUP(L743,PODS.PIPE_SEGMENT_MANUFACTURER!A:B,2,FALSE))</f>
        <v>нет в справочнике</v>
      </c>
      <c r="AB743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43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44" spans="1:29">
      <c r="A744" s="12"/>
      <c r="B744" s="14"/>
      <c r="C744" s="15"/>
      <c r="D744" s="11"/>
      <c r="E744" s="12"/>
      <c r="F744" s="12"/>
      <c r="G744" s="8"/>
      <c r="H744" s="8"/>
      <c r="I744" s="8"/>
      <c r="J744" s="12"/>
      <c r="K744" s="8"/>
      <c r="L744" s="8"/>
      <c r="M744" s="8"/>
      <c r="N744" s="24"/>
      <c r="O744" s="13"/>
      <c r="P744" s="13"/>
      <c r="Q744" s="13"/>
      <c r="R744" s="13"/>
      <c r="S744" s="17"/>
      <c r="T744" s="56"/>
      <c r="U744" s="96" t="str">
        <f>IF(ISNA(VLOOKUP(A744,'Служебный лист'!D:D:'Служебный лист'!E:E,2,FALSE)) = TRUE, "Газопровод не найден", VLOOKUP(A744,'Служебный лист'!D:E,2,FALSE))</f>
        <v>Газопровод не найден</v>
      </c>
      <c r="V744" s="96" t="str">
        <f>IF(ISNA(VLOOKUP(D744,PODS.DOT_CLASS_RATING_CL!A:B,2,FALSE)) = TRUE, "нет в справочнике", VLOOKUP(D744,PODS.DOT_CLASS_RATING_CL!A:B,2,FALSE))</f>
        <v>нет в справочнике</v>
      </c>
      <c r="W744" s="96" t="str">
        <f>IF(ISNA(VLOOKUP(E744,PODS.NOMINAL_DIAMETR_CL!A:B,2,FALSE)) = TRUE, "нет в справочнике", VLOOKUP(E744,PODS.NOMINAL_DIAMETR_CL!A:B,2,FALSE))</f>
        <v>нет в справочнике</v>
      </c>
      <c r="X744" s="96" t="str">
        <f>IF(ISNA(VLOOKUP(F744,PODS.NOMINAL_WALL_THICKNESS_CL!A:B,2,FALSE)) = TRUE, "нет в справочнике", VLOOKUP(F744,PODS.NOMINAL_WALL_THICKNESS_CL!A:B,2,FALSE))</f>
        <v>нет в справочнике</v>
      </c>
      <c r="Y744" s="96" t="str">
        <f>IF(ISNA(VLOOKUP(J744,PODS.PIPE_LONG_SEAM_GCL!A:B,2,FALSE)) = TRUE, "нет в справочнике", VLOOKUP(J744,PODS.PIPE_LONG_SEAM_GCL!A:B,2,FALSE))</f>
        <v>нет в справочнике</v>
      </c>
      <c r="Z744" s="96" t="str">
        <f>IF(ISNA(VLOOKUP(K744,PODS.PIPE_SEGMENT_MATERIAL_CL!A:B,2,FALSE)) = TRUE, "нет в справочнике", VLOOKUP(K744,PODS.PIPE_SEGMENT_MATERIAL_CL!A:B,2,FALSE))</f>
        <v>нет в справочнике</v>
      </c>
      <c r="AA744" s="96" t="str">
        <f>IF(ISNA(VLOOKUP(L744,PODS.PIPE_SEGMENT_MANUFACTURER!A:B,2,FALSE)) = TRUE, "нет в справочнике", VLOOKUP(L744,PODS.PIPE_SEGMENT_MANUFACTURER!A:B,2,FALSE))</f>
        <v>нет в справочнике</v>
      </c>
      <c r="AB744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44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45" spans="1:29">
      <c r="A745" s="12"/>
      <c r="B745" s="14"/>
      <c r="C745" s="15"/>
      <c r="D745" s="11"/>
      <c r="E745" s="12"/>
      <c r="F745" s="12"/>
      <c r="G745" s="8"/>
      <c r="H745" s="8"/>
      <c r="I745" s="8"/>
      <c r="J745" s="12"/>
      <c r="K745" s="8"/>
      <c r="L745" s="8"/>
      <c r="M745" s="8"/>
      <c r="N745" s="24"/>
      <c r="O745" s="13"/>
      <c r="P745" s="13"/>
      <c r="Q745" s="13"/>
      <c r="R745" s="13"/>
      <c r="S745" s="17"/>
      <c r="T745" s="56"/>
      <c r="U745" s="96" t="str">
        <f>IF(ISNA(VLOOKUP(A745,'Служебный лист'!D:D:'Служебный лист'!E:E,2,FALSE)) = TRUE, "Газопровод не найден", VLOOKUP(A745,'Служебный лист'!D:E,2,FALSE))</f>
        <v>Газопровод не найден</v>
      </c>
      <c r="V745" s="96" t="str">
        <f>IF(ISNA(VLOOKUP(D745,PODS.DOT_CLASS_RATING_CL!A:B,2,FALSE)) = TRUE, "нет в справочнике", VLOOKUP(D745,PODS.DOT_CLASS_RATING_CL!A:B,2,FALSE))</f>
        <v>нет в справочнике</v>
      </c>
      <c r="W745" s="96" t="str">
        <f>IF(ISNA(VLOOKUP(E745,PODS.NOMINAL_DIAMETR_CL!A:B,2,FALSE)) = TRUE, "нет в справочнике", VLOOKUP(E745,PODS.NOMINAL_DIAMETR_CL!A:B,2,FALSE))</f>
        <v>нет в справочнике</v>
      </c>
      <c r="X745" s="96" t="str">
        <f>IF(ISNA(VLOOKUP(F745,PODS.NOMINAL_WALL_THICKNESS_CL!A:B,2,FALSE)) = TRUE, "нет в справочнике", VLOOKUP(F745,PODS.NOMINAL_WALL_THICKNESS_CL!A:B,2,FALSE))</f>
        <v>нет в справочнике</v>
      </c>
      <c r="Y745" s="96" t="str">
        <f>IF(ISNA(VLOOKUP(J745,PODS.PIPE_LONG_SEAM_GCL!A:B,2,FALSE)) = TRUE, "нет в справочнике", VLOOKUP(J745,PODS.PIPE_LONG_SEAM_GCL!A:B,2,FALSE))</f>
        <v>нет в справочнике</v>
      </c>
      <c r="Z745" s="96" t="str">
        <f>IF(ISNA(VLOOKUP(K745,PODS.PIPE_SEGMENT_MATERIAL_CL!A:B,2,FALSE)) = TRUE, "нет в справочнике", VLOOKUP(K745,PODS.PIPE_SEGMENT_MATERIAL_CL!A:B,2,FALSE))</f>
        <v>нет в справочнике</v>
      </c>
      <c r="AA745" s="96" t="str">
        <f>IF(ISNA(VLOOKUP(L745,PODS.PIPE_SEGMENT_MANUFACTURER!A:B,2,FALSE)) = TRUE, "нет в справочнике", VLOOKUP(L745,PODS.PIPE_SEGMENT_MANUFACTURER!A:B,2,FALSE))</f>
        <v>нет в справочнике</v>
      </c>
      <c r="AB745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45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46" spans="1:29">
      <c r="A746" s="12"/>
      <c r="B746" s="14"/>
      <c r="C746" s="15"/>
      <c r="D746" s="11"/>
      <c r="E746" s="12"/>
      <c r="F746" s="12"/>
      <c r="G746" s="8"/>
      <c r="H746" s="8"/>
      <c r="I746" s="8"/>
      <c r="J746" s="12"/>
      <c r="K746" s="8"/>
      <c r="L746" s="8"/>
      <c r="M746" s="8"/>
      <c r="N746" s="24"/>
      <c r="O746" s="13"/>
      <c r="P746" s="13"/>
      <c r="Q746" s="13"/>
      <c r="R746" s="13"/>
      <c r="S746" s="17"/>
      <c r="T746" s="56"/>
      <c r="U746" s="96" t="str">
        <f>IF(ISNA(VLOOKUP(A746,'Служебный лист'!D:D:'Служебный лист'!E:E,2,FALSE)) = TRUE, "Газопровод не найден", VLOOKUP(A746,'Служебный лист'!D:E,2,FALSE))</f>
        <v>Газопровод не найден</v>
      </c>
      <c r="V746" s="96" t="str">
        <f>IF(ISNA(VLOOKUP(D746,PODS.DOT_CLASS_RATING_CL!A:B,2,FALSE)) = TRUE, "нет в справочнике", VLOOKUP(D746,PODS.DOT_CLASS_RATING_CL!A:B,2,FALSE))</f>
        <v>нет в справочнике</v>
      </c>
      <c r="W746" s="96" t="str">
        <f>IF(ISNA(VLOOKUP(E746,PODS.NOMINAL_DIAMETR_CL!A:B,2,FALSE)) = TRUE, "нет в справочнике", VLOOKUP(E746,PODS.NOMINAL_DIAMETR_CL!A:B,2,FALSE))</f>
        <v>нет в справочнике</v>
      </c>
      <c r="X746" s="96" t="str">
        <f>IF(ISNA(VLOOKUP(F746,PODS.NOMINAL_WALL_THICKNESS_CL!A:B,2,FALSE)) = TRUE, "нет в справочнике", VLOOKUP(F746,PODS.NOMINAL_WALL_THICKNESS_CL!A:B,2,FALSE))</f>
        <v>нет в справочнике</v>
      </c>
      <c r="Y746" s="96" t="str">
        <f>IF(ISNA(VLOOKUP(J746,PODS.PIPE_LONG_SEAM_GCL!A:B,2,FALSE)) = TRUE, "нет в справочнике", VLOOKUP(J746,PODS.PIPE_LONG_SEAM_GCL!A:B,2,FALSE))</f>
        <v>нет в справочнике</v>
      </c>
      <c r="Z746" s="96" t="str">
        <f>IF(ISNA(VLOOKUP(K746,PODS.PIPE_SEGMENT_MATERIAL_CL!A:B,2,FALSE)) = TRUE, "нет в справочнике", VLOOKUP(K746,PODS.PIPE_SEGMENT_MATERIAL_CL!A:B,2,FALSE))</f>
        <v>нет в справочнике</v>
      </c>
      <c r="AA746" s="96" t="str">
        <f>IF(ISNA(VLOOKUP(L746,PODS.PIPE_SEGMENT_MANUFACTURER!A:B,2,FALSE)) = TRUE, "нет в справочнике", VLOOKUP(L746,PODS.PIPE_SEGMENT_MANUFACTURER!A:B,2,FALSE))</f>
        <v>нет в справочнике</v>
      </c>
      <c r="AB746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46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47" spans="1:29">
      <c r="A747" s="12"/>
      <c r="B747" s="14"/>
      <c r="C747" s="15"/>
      <c r="D747" s="11"/>
      <c r="E747" s="12"/>
      <c r="F747" s="12"/>
      <c r="G747" s="8"/>
      <c r="H747" s="8"/>
      <c r="I747" s="8"/>
      <c r="J747" s="12"/>
      <c r="K747" s="8"/>
      <c r="L747" s="8"/>
      <c r="M747" s="8"/>
      <c r="N747" s="24"/>
      <c r="O747" s="13"/>
      <c r="P747" s="13"/>
      <c r="Q747" s="13"/>
      <c r="R747" s="13"/>
      <c r="S747" s="17"/>
      <c r="T747" s="56"/>
      <c r="U747" s="96" t="str">
        <f>IF(ISNA(VLOOKUP(A747,'Служебный лист'!D:D:'Служебный лист'!E:E,2,FALSE)) = TRUE, "Газопровод не найден", VLOOKUP(A747,'Служебный лист'!D:E,2,FALSE))</f>
        <v>Газопровод не найден</v>
      </c>
      <c r="V747" s="96" t="str">
        <f>IF(ISNA(VLOOKUP(D747,PODS.DOT_CLASS_RATING_CL!A:B,2,FALSE)) = TRUE, "нет в справочнике", VLOOKUP(D747,PODS.DOT_CLASS_RATING_CL!A:B,2,FALSE))</f>
        <v>нет в справочнике</v>
      </c>
      <c r="W747" s="96" t="str">
        <f>IF(ISNA(VLOOKUP(E747,PODS.NOMINAL_DIAMETR_CL!A:B,2,FALSE)) = TRUE, "нет в справочнике", VLOOKUP(E747,PODS.NOMINAL_DIAMETR_CL!A:B,2,FALSE))</f>
        <v>нет в справочнике</v>
      </c>
      <c r="X747" s="96" t="str">
        <f>IF(ISNA(VLOOKUP(F747,PODS.NOMINAL_WALL_THICKNESS_CL!A:B,2,FALSE)) = TRUE, "нет в справочнике", VLOOKUP(F747,PODS.NOMINAL_WALL_THICKNESS_CL!A:B,2,FALSE))</f>
        <v>нет в справочнике</v>
      </c>
      <c r="Y747" s="96" t="str">
        <f>IF(ISNA(VLOOKUP(J747,PODS.PIPE_LONG_SEAM_GCL!A:B,2,FALSE)) = TRUE, "нет в справочнике", VLOOKUP(J747,PODS.PIPE_LONG_SEAM_GCL!A:B,2,FALSE))</f>
        <v>нет в справочнике</v>
      </c>
      <c r="Z747" s="96" t="str">
        <f>IF(ISNA(VLOOKUP(K747,PODS.PIPE_SEGMENT_MATERIAL_CL!A:B,2,FALSE)) = TRUE, "нет в справочнике", VLOOKUP(K747,PODS.PIPE_SEGMENT_MATERIAL_CL!A:B,2,FALSE))</f>
        <v>нет в справочнике</v>
      </c>
      <c r="AA747" s="96" t="str">
        <f>IF(ISNA(VLOOKUP(L747,PODS.PIPE_SEGMENT_MANUFACTURER!A:B,2,FALSE)) = TRUE, "нет в справочнике", VLOOKUP(L747,PODS.PIPE_SEGMENT_MANUFACTURER!A:B,2,FALSE))</f>
        <v>нет в справочнике</v>
      </c>
      <c r="AB747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47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48" spans="1:29">
      <c r="A748" s="12"/>
      <c r="B748" s="14"/>
      <c r="C748" s="15"/>
      <c r="D748" s="11"/>
      <c r="E748" s="12"/>
      <c r="F748" s="12"/>
      <c r="G748" s="8"/>
      <c r="H748" s="8"/>
      <c r="I748" s="8"/>
      <c r="J748" s="12"/>
      <c r="K748" s="8"/>
      <c r="L748" s="8"/>
      <c r="M748" s="8"/>
      <c r="N748" s="24"/>
      <c r="O748" s="13"/>
      <c r="P748" s="13"/>
      <c r="Q748" s="13"/>
      <c r="R748" s="13"/>
      <c r="S748" s="17"/>
      <c r="T748" s="56"/>
      <c r="U748" s="96" t="str">
        <f>IF(ISNA(VLOOKUP(A748,'Служебный лист'!D:D:'Служебный лист'!E:E,2,FALSE)) = TRUE, "Газопровод не найден", VLOOKUP(A748,'Служебный лист'!D:E,2,FALSE))</f>
        <v>Газопровод не найден</v>
      </c>
      <c r="V748" s="96" t="str">
        <f>IF(ISNA(VLOOKUP(D748,PODS.DOT_CLASS_RATING_CL!A:B,2,FALSE)) = TRUE, "нет в справочнике", VLOOKUP(D748,PODS.DOT_CLASS_RATING_CL!A:B,2,FALSE))</f>
        <v>нет в справочнике</v>
      </c>
      <c r="W748" s="96" t="str">
        <f>IF(ISNA(VLOOKUP(E748,PODS.NOMINAL_DIAMETR_CL!A:B,2,FALSE)) = TRUE, "нет в справочнике", VLOOKUP(E748,PODS.NOMINAL_DIAMETR_CL!A:B,2,FALSE))</f>
        <v>нет в справочнике</v>
      </c>
      <c r="X748" s="96" t="str">
        <f>IF(ISNA(VLOOKUP(F748,PODS.NOMINAL_WALL_THICKNESS_CL!A:B,2,FALSE)) = TRUE, "нет в справочнике", VLOOKUP(F748,PODS.NOMINAL_WALL_THICKNESS_CL!A:B,2,FALSE))</f>
        <v>нет в справочнике</v>
      </c>
      <c r="Y748" s="96" t="str">
        <f>IF(ISNA(VLOOKUP(J748,PODS.PIPE_LONG_SEAM_GCL!A:B,2,FALSE)) = TRUE, "нет в справочнике", VLOOKUP(J748,PODS.PIPE_LONG_SEAM_GCL!A:B,2,FALSE))</f>
        <v>нет в справочнике</v>
      </c>
      <c r="Z748" s="96" t="str">
        <f>IF(ISNA(VLOOKUP(K748,PODS.PIPE_SEGMENT_MATERIAL_CL!A:B,2,FALSE)) = TRUE, "нет в справочнике", VLOOKUP(K748,PODS.PIPE_SEGMENT_MATERIAL_CL!A:B,2,FALSE))</f>
        <v>нет в справочнике</v>
      </c>
      <c r="AA748" s="96" t="str">
        <f>IF(ISNA(VLOOKUP(L748,PODS.PIPE_SEGMENT_MANUFACTURER!A:B,2,FALSE)) = TRUE, "нет в справочнике", VLOOKUP(L748,PODS.PIPE_SEGMENT_MANUFACTURER!A:B,2,FALSE))</f>
        <v>нет в справочнике</v>
      </c>
      <c r="AB748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48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49" spans="1:29">
      <c r="A749" s="12"/>
      <c r="B749" s="14"/>
      <c r="C749" s="15"/>
      <c r="D749" s="11"/>
      <c r="E749" s="12"/>
      <c r="F749" s="12"/>
      <c r="G749" s="8"/>
      <c r="H749" s="8"/>
      <c r="I749" s="8"/>
      <c r="J749" s="12"/>
      <c r="K749" s="8"/>
      <c r="L749" s="8"/>
      <c r="M749" s="8"/>
      <c r="N749" s="24"/>
      <c r="O749" s="13"/>
      <c r="P749" s="13"/>
      <c r="Q749" s="13"/>
      <c r="R749" s="13"/>
      <c r="S749" s="17"/>
      <c r="T749" s="56"/>
      <c r="U749" s="96" t="str">
        <f>IF(ISNA(VLOOKUP(A749,'Служебный лист'!D:D:'Служебный лист'!E:E,2,FALSE)) = TRUE, "Газопровод не найден", VLOOKUP(A749,'Служебный лист'!D:E,2,FALSE))</f>
        <v>Газопровод не найден</v>
      </c>
      <c r="V749" s="96" t="str">
        <f>IF(ISNA(VLOOKUP(D749,PODS.DOT_CLASS_RATING_CL!A:B,2,FALSE)) = TRUE, "нет в справочнике", VLOOKUP(D749,PODS.DOT_CLASS_RATING_CL!A:B,2,FALSE))</f>
        <v>нет в справочнике</v>
      </c>
      <c r="W749" s="96" t="str">
        <f>IF(ISNA(VLOOKUP(E749,PODS.NOMINAL_DIAMETR_CL!A:B,2,FALSE)) = TRUE, "нет в справочнике", VLOOKUP(E749,PODS.NOMINAL_DIAMETR_CL!A:B,2,FALSE))</f>
        <v>нет в справочнике</v>
      </c>
      <c r="X749" s="96" t="str">
        <f>IF(ISNA(VLOOKUP(F749,PODS.NOMINAL_WALL_THICKNESS_CL!A:B,2,FALSE)) = TRUE, "нет в справочнике", VLOOKUP(F749,PODS.NOMINAL_WALL_THICKNESS_CL!A:B,2,FALSE))</f>
        <v>нет в справочнике</v>
      </c>
      <c r="Y749" s="96" t="str">
        <f>IF(ISNA(VLOOKUP(J749,PODS.PIPE_LONG_SEAM_GCL!A:B,2,FALSE)) = TRUE, "нет в справочнике", VLOOKUP(J749,PODS.PIPE_LONG_SEAM_GCL!A:B,2,FALSE))</f>
        <v>нет в справочнике</v>
      </c>
      <c r="Z749" s="96" t="str">
        <f>IF(ISNA(VLOOKUP(K749,PODS.PIPE_SEGMENT_MATERIAL_CL!A:B,2,FALSE)) = TRUE, "нет в справочнике", VLOOKUP(K749,PODS.PIPE_SEGMENT_MATERIAL_CL!A:B,2,FALSE))</f>
        <v>нет в справочнике</v>
      </c>
      <c r="AA749" s="96" t="str">
        <f>IF(ISNA(VLOOKUP(L749,PODS.PIPE_SEGMENT_MANUFACTURER!A:B,2,FALSE)) = TRUE, "нет в справочнике", VLOOKUP(L749,PODS.PIPE_SEGMENT_MANUFACTURER!A:B,2,FALSE))</f>
        <v>нет в справочнике</v>
      </c>
      <c r="AB749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49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50" spans="1:29">
      <c r="A750" s="12"/>
      <c r="B750" s="14"/>
      <c r="C750" s="15"/>
      <c r="D750" s="11"/>
      <c r="E750" s="12"/>
      <c r="F750" s="12"/>
      <c r="G750" s="8"/>
      <c r="H750" s="8"/>
      <c r="I750" s="8"/>
      <c r="J750" s="12"/>
      <c r="K750" s="8"/>
      <c r="L750" s="8"/>
      <c r="M750" s="8"/>
      <c r="N750" s="24"/>
      <c r="O750" s="13"/>
      <c r="P750" s="13"/>
      <c r="Q750" s="13"/>
      <c r="R750" s="13"/>
      <c r="S750" s="17"/>
      <c r="T750" s="56"/>
      <c r="U750" s="96" t="str">
        <f>IF(ISNA(VLOOKUP(A750,'Служебный лист'!D:D:'Служебный лист'!E:E,2,FALSE)) = TRUE, "Газопровод не найден", VLOOKUP(A750,'Служебный лист'!D:E,2,FALSE))</f>
        <v>Газопровод не найден</v>
      </c>
      <c r="V750" s="96" t="str">
        <f>IF(ISNA(VLOOKUP(D750,PODS.DOT_CLASS_RATING_CL!A:B,2,FALSE)) = TRUE, "нет в справочнике", VLOOKUP(D750,PODS.DOT_CLASS_RATING_CL!A:B,2,FALSE))</f>
        <v>нет в справочнике</v>
      </c>
      <c r="W750" s="96" t="str">
        <f>IF(ISNA(VLOOKUP(E750,PODS.NOMINAL_DIAMETR_CL!A:B,2,FALSE)) = TRUE, "нет в справочнике", VLOOKUP(E750,PODS.NOMINAL_DIAMETR_CL!A:B,2,FALSE))</f>
        <v>нет в справочнике</v>
      </c>
      <c r="X750" s="96" t="str">
        <f>IF(ISNA(VLOOKUP(F750,PODS.NOMINAL_WALL_THICKNESS_CL!A:B,2,FALSE)) = TRUE, "нет в справочнике", VLOOKUP(F750,PODS.NOMINAL_WALL_THICKNESS_CL!A:B,2,FALSE))</f>
        <v>нет в справочнике</v>
      </c>
      <c r="Y750" s="96" t="str">
        <f>IF(ISNA(VLOOKUP(J750,PODS.PIPE_LONG_SEAM_GCL!A:B,2,FALSE)) = TRUE, "нет в справочнике", VLOOKUP(J750,PODS.PIPE_LONG_SEAM_GCL!A:B,2,FALSE))</f>
        <v>нет в справочнике</v>
      </c>
      <c r="Z750" s="96" t="str">
        <f>IF(ISNA(VLOOKUP(K750,PODS.PIPE_SEGMENT_MATERIAL_CL!A:B,2,FALSE)) = TRUE, "нет в справочнике", VLOOKUP(K750,PODS.PIPE_SEGMENT_MATERIAL_CL!A:B,2,FALSE))</f>
        <v>нет в справочнике</v>
      </c>
      <c r="AA750" s="96" t="str">
        <f>IF(ISNA(VLOOKUP(L750,PODS.PIPE_SEGMENT_MANUFACTURER!A:B,2,FALSE)) = TRUE, "нет в справочнике", VLOOKUP(L750,PODS.PIPE_SEGMENT_MANUFACTURER!A:B,2,FALSE))</f>
        <v>нет в справочнике</v>
      </c>
      <c r="AB750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50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51" spans="1:29">
      <c r="A751" s="12"/>
      <c r="B751" s="14"/>
      <c r="C751" s="15"/>
      <c r="D751" s="11"/>
      <c r="E751" s="12"/>
      <c r="F751" s="12"/>
      <c r="G751" s="8"/>
      <c r="H751" s="8"/>
      <c r="I751" s="8"/>
      <c r="J751" s="12"/>
      <c r="K751" s="8"/>
      <c r="L751" s="8"/>
      <c r="M751" s="8"/>
      <c r="N751" s="24"/>
      <c r="O751" s="13"/>
      <c r="P751" s="13"/>
      <c r="Q751" s="13"/>
      <c r="R751" s="13"/>
      <c r="S751" s="17"/>
      <c r="T751" s="56"/>
      <c r="U751" s="96" t="str">
        <f>IF(ISNA(VLOOKUP(A751,'Служебный лист'!D:D:'Служебный лист'!E:E,2,FALSE)) = TRUE, "Газопровод не найден", VLOOKUP(A751,'Служебный лист'!D:E,2,FALSE))</f>
        <v>Газопровод не найден</v>
      </c>
      <c r="V751" s="96" t="str">
        <f>IF(ISNA(VLOOKUP(D751,PODS.DOT_CLASS_RATING_CL!A:B,2,FALSE)) = TRUE, "нет в справочнике", VLOOKUP(D751,PODS.DOT_CLASS_RATING_CL!A:B,2,FALSE))</f>
        <v>нет в справочнике</v>
      </c>
      <c r="W751" s="96" t="str">
        <f>IF(ISNA(VLOOKUP(E751,PODS.NOMINAL_DIAMETR_CL!A:B,2,FALSE)) = TRUE, "нет в справочнике", VLOOKUP(E751,PODS.NOMINAL_DIAMETR_CL!A:B,2,FALSE))</f>
        <v>нет в справочнике</v>
      </c>
      <c r="X751" s="96" t="str">
        <f>IF(ISNA(VLOOKUP(F751,PODS.NOMINAL_WALL_THICKNESS_CL!A:B,2,FALSE)) = TRUE, "нет в справочнике", VLOOKUP(F751,PODS.NOMINAL_WALL_THICKNESS_CL!A:B,2,FALSE))</f>
        <v>нет в справочнике</v>
      </c>
      <c r="Y751" s="96" t="str">
        <f>IF(ISNA(VLOOKUP(J751,PODS.PIPE_LONG_SEAM_GCL!A:B,2,FALSE)) = TRUE, "нет в справочнике", VLOOKUP(J751,PODS.PIPE_LONG_SEAM_GCL!A:B,2,FALSE))</f>
        <v>нет в справочнике</v>
      </c>
      <c r="Z751" s="96" t="str">
        <f>IF(ISNA(VLOOKUP(K751,PODS.PIPE_SEGMENT_MATERIAL_CL!A:B,2,FALSE)) = TRUE, "нет в справочнике", VLOOKUP(K751,PODS.PIPE_SEGMENT_MATERIAL_CL!A:B,2,FALSE))</f>
        <v>нет в справочнике</v>
      </c>
      <c r="AA751" s="96" t="str">
        <f>IF(ISNA(VLOOKUP(L751,PODS.PIPE_SEGMENT_MANUFACTURER!A:B,2,FALSE)) = TRUE, "нет в справочнике", VLOOKUP(L751,PODS.PIPE_SEGMENT_MANUFACTURER!A:B,2,FALSE))</f>
        <v>нет в справочнике</v>
      </c>
      <c r="AB751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51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52" spans="1:29">
      <c r="A752" s="12"/>
      <c r="B752" s="14"/>
      <c r="C752" s="15"/>
      <c r="D752" s="11"/>
      <c r="E752" s="12"/>
      <c r="F752" s="12"/>
      <c r="G752" s="8"/>
      <c r="H752" s="8"/>
      <c r="I752" s="8"/>
      <c r="J752" s="12"/>
      <c r="K752" s="8"/>
      <c r="L752" s="8"/>
      <c r="M752" s="8"/>
      <c r="N752" s="24"/>
      <c r="O752" s="13"/>
      <c r="P752" s="13"/>
      <c r="Q752" s="13"/>
      <c r="R752" s="13"/>
      <c r="S752" s="17"/>
      <c r="T752" s="56"/>
      <c r="U752" s="96" t="str">
        <f>IF(ISNA(VLOOKUP(A752,'Служебный лист'!D:D:'Служебный лист'!E:E,2,FALSE)) = TRUE, "Газопровод не найден", VLOOKUP(A752,'Служебный лист'!D:E,2,FALSE))</f>
        <v>Газопровод не найден</v>
      </c>
      <c r="V752" s="96" t="str">
        <f>IF(ISNA(VLOOKUP(D752,PODS.DOT_CLASS_RATING_CL!A:B,2,FALSE)) = TRUE, "нет в справочнике", VLOOKUP(D752,PODS.DOT_CLASS_RATING_CL!A:B,2,FALSE))</f>
        <v>нет в справочнике</v>
      </c>
      <c r="W752" s="96" t="str">
        <f>IF(ISNA(VLOOKUP(E752,PODS.NOMINAL_DIAMETR_CL!A:B,2,FALSE)) = TRUE, "нет в справочнике", VLOOKUP(E752,PODS.NOMINAL_DIAMETR_CL!A:B,2,FALSE))</f>
        <v>нет в справочнике</v>
      </c>
      <c r="X752" s="96" t="str">
        <f>IF(ISNA(VLOOKUP(F752,PODS.NOMINAL_WALL_THICKNESS_CL!A:B,2,FALSE)) = TRUE, "нет в справочнике", VLOOKUP(F752,PODS.NOMINAL_WALL_THICKNESS_CL!A:B,2,FALSE))</f>
        <v>нет в справочнике</v>
      </c>
      <c r="Y752" s="96" t="str">
        <f>IF(ISNA(VLOOKUP(J752,PODS.PIPE_LONG_SEAM_GCL!A:B,2,FALSE)) = TRUE, "нет в справочнике", VLOOKUP(J752,PODS.PIPE_LONG_SEAM_GCL!A:B,2,FALSE))</f>
        <v>нет в справочнике</v>
      </c>
      <c r="Z752" s="96" t="str">
        <f>IF(ISNA(VLOOKUP(K752,PODS.PIPE_SEGMENT_MATERIAL_CL!A:B,2,FALSE)) = TRUE, "нет в справочнике", VLOOKUP(K752,PODS.PIPE_SEGMENT_MATERIAL_CL!A:B,2,FALSE))</f>
        <v>нет в справочнике</v>
      </c>
      <c r="AA752" s="96" t="str">
        <f>IF(ISNA(VLOOKUP(L752,PODS.PIPE_SEGMENT_MANUFACTURER!A:B,2,FALSE)) = TRUE, "нет в справочнике", VLOOKUP(L752,PODS.PIPE_SEGMENT_MANUFACTURER!A:B,2,FALSE))</f>
        <v>нет в справочнике</v>
      </c>
      <c r="AB752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52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53" spans="1:29">
      <c r="A753" s="12"/>
      <c r="B753" s="14"/>
      <c r="C753" s="15"/>
      <c r="D753" s="11"/>
      <c r="E753" s="12"/>
      <c r="F753" s="12"/>
      <c r="G753" s="8"/>
      <c r="H753" s="8"/>
      <c r="I753" s="8"/>
      <c r="J753" s="12"/>
      <c r="K753" s="8"/>
      <c r="L753" s="8"/>
      <c r="M753" s="8"/>
      <c r="N753" s="24"/>
      <c r="O753" s="13"/>
      <c r="P753" s="13"/>
      <c r="Q753" s="13"/>
      <c r="R753" s="13"/>
      <c r="S753" s="17"/>
      <c r="T753" s="56"/>
      <c r="U753" s="96" t="str">
        <f>IF(ISNA(VLOOKUP(A753,'Служебный лист'!D:D:'Служебный лист'!E:E,2,FALSE)) = TRUE, "Газопровод не найден", VLOOKUP(A753,'Служебный лист'!D:E,2,FALSE))</f>
        <v>Газопровод не найден</v>
      </c>
      <c r="V753" s="96" t="str">
        <f>IF(ISNA(VLOOKUP(D753,PODS.DOT_CLASS_RATING_CL!A:B,2,FALSE)) = TRUE, "нет в справочнике", VLOOKUP(D753,PODS.DOT_CLASS_RATING_CL!A:B,2,FALSE))</f>
        <v>нет в справочнике</v>
      </c>
      <c r="W753" s="96" t="str">
        <f>IF(ISNA(VLOOKUP(E753,PODS.NOMINAL_DIAMETR_CL!A:B,2,FALSE)) = TRUE, "нет в справочнике", VLOOKUP(E753,PODS.NOMINAL_DIAMETR_CL!A:B,2,FALSE))</f>
        <v>нет в справочнике</v>
      </c>
      <c r="X753" s="96" t="str">
        <f>IF(ISNA(VLOOKUP(F753,PODS.NOMINAL_WALL_THICKNESS_CL!A:B,2,FALSE)) = TRUE, "нет в справочнике", VLOOKUP(F753,PODS.NOMINAL_WALL_THICKNESS_CL!A:B,2,FALSE))</f>
        <v>нет в справочнике</v>
      </c>
      <c r="Y753" s="96" t="str">
        <f>IF(ISNA(VLOOKUP(J753,PODS.PIPE_LONG_SEAM_GCL!A:B,2,FALSE)) = TRUE, "нет в справочнике", VLOOKUP(J753,PODS.PIPE_LONG_SEAM_GCL!A:B,2,FALSE))</f>
        <v>нет в справочнике</v>
      </c>
      <c r="Z753" s="96" t="str">
        <f>IF(ISNA(VLOOKUP(K753,PODS.PIPE_SEGMENT_MATERIAL_CL!A:B,2,FALSE)) = TRUE, "нет в справочнике", VLOOKUP(K753,PODS.PIPE_SEGMENT_MATERIAL_CL!A:B,2,FALSE))</f>
        <v>нет в справочнике</v>
      </c>
      <c r="AA753" s="96" t="str">
        <f>IF(ISNA(VLOOKUP(L753,PODS.PIPE_SEGMENT_MANUFACTURER!A:B,2,FALSE)) = TRUE, "нет в справочнике", VLOOKUP(L753,PODS.PIPE_SEGMENT_MANUFACTURER!A:B,2,FALSE))</f>
        <v>нет в справочнике</v>
      </c>
      <c r="AB753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53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54" spans="1:29">
      <c r="A754" s="12"/>
      <c r="B754" s="14"/>
      <c r="C754" s="15"/>
      <c r="D754" s="11"/>
      <c r="E754" s="12"/>
      <c r="F754" s="12"/>
      <c r="G754" s="8"/>
      <c r="H754" s="8"/>
      <c r="I754" s="8"/>
      <c r="J754" s="12"/>
      <c r="K754" s="8"/>
      <c r="L754" s="8"/>
      <c r="M754" s="8"/>
      <c r="N754" s="24"/>
      <c r="O754" s="13"/>
      <c r="P754" s="13"/>
      <c r="Q754" s="13"/>
      <c r="R754" s="13"/>
      <c r="S754" s="17"/>
      <c r="T754" s="56"/>
      <c r="U754" s="96" t="str">
        <f>IF(ISNA(VLOOKUP(A754,'Служебный лист'!D:D:'Служебный лист'!E:E,2,FALSE)) = TRUE, "Газопровод не найден", VLOOKUP(A754,'Служебный лист'!D:E,2,FALSE))</f>
        <v>Газопровод не найден</v>
      </c>
      <c r="V754" s="96" t="str">
        <f>IF(ISNA(VLOOKUP(D754,PODS.DOT_CLASS_RATING_CL!A:B,2,FALSE)) = TRUE, "нет в справочнике", VLOOKUP(D754,PODS.DOT_CLASS_RATING_CL!A:B,2,FALSE))</f>
        <v>нет в справочнике</v>
      </c>
      <c r="W754" s="96" t="str">
        <f>IF(ISNA(VLOOKUP(E754,PODS.NOMINAL_DIAMETR_CL!A:B,2,FALSE)) = TRUE, "нет в справочнике", VLOOKUP(E754,PODS.NOMINAL_DIAMETR_CL!A:B,2,FALSE))</f>
        <v>нет в справочнике</v>
      </c>
      <c r="X754" s="96" t="str">
        <f>IF(ISNA(VLOOKUP(F754,PODS.NOMINAL_WALL_THICKNESS_CL!A:B,2,FALSE)) = TRUE, "нет в справочнике", VLOOKUP(F754,PODS.NOMINAL_WALL_THICKNESS_CL!A:B,2,FALSE))</f>
        <v>нет в справочнике</v>
      </c>
      <c r="Y754" s="96" t="str">
        <f>IF(ISNA(VLOOKUP(J754,PODS.PIPE_LONG_SEAM_GCL!A:B,2,FALSE)) = TRUE, "нет в справочнике", VLOOKUP(J754,PODS.PIPE_LONG_SEAM_GCL!A:B,2,FALSE))</f>
        <v>нет в справочнике</v>
      </c>
      <c r="Z754" s="96" t="str">
        <f>IF(ISNA(VLOOKUP(K754,PODS.PIPE_SEGMENT_MATERIAL_CL!A:B,2,FALSE)) = TRUE, "нет в справочнике", VLOOKUP(K754,PODS.PIPE_SEGMENT_MATERIAL_CL!A:B,2,FALSE))</f>
        <v>нет в справочнике</v>
      </c>
      <c r="AA754" s="96" t="str">
        <f>IF(ISNA(VLOOKUP(L754,PODS.PIPE_SEGMENT_MANUFACTURER!A:B,2,FALSE)) = TRUE, "нет в справочнике", VLOOKUP(L754,PODS.PIPE_SEGMENT_MANUFACTURER!A:B,2,FALSE))</f>
        <v>нет в справочнике</v>
      </c>
      <c r="AB754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54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55" spans="1:29">
      <c r="A755" s="12"/>
      <c r="B755" s="14"/>
      <c r="C755" s="15"/>
      <c r="D755" s="11"/>
      <c r="E755" s="12"/>
      <c r="F755" s="12"/>
      <c r="G755" s="8"/>
      <c r="H755" s="8"/>
      <c r="I755" s="8"/>
      <c r="J755" s="12"/>
      <c r="K755" s="8"/>
      <c r="L755" s="8"/>
      <c r="M755" s="8"/>
      <c r="N755" s="24"/>
      <c r="O755" s="13"/>
      <c r="P755" s="13"/>
      <c r="Q755" s="13"/>
      <c r="R755" s="13"/>
      <c r="S755" s="17"/>
      <c r="T755" s="56"/>
      <c r="U755" s="96" t="str">
        <f>IF(ISNA(VLOOKUP(A755,'Служебный лист'!D:D:'Служебный лист'!E:E,2,FALSE)) = TRUE, "Газопровод не найден", VLOOKUP(A755,'Служебный лист'!D:E,2,FALSE))</f>
        <v>Газопровод не найден</v>
      </c>
      <c r="V755" s="96" t="str">
        <f>IF(ISNA(VLOOKUP(D755,PODS.DOT_CLASS_RATING_CL!A:B,2,FALSE)) = TRUE, "нет в справочнике", VLOOKUP(D755,PODS.DOT_CLASS_RATING_CL!A:B,2,FALSE))</f>
        <v>нет в справочнике</v>
      </c>
      <c r="W755" s="96" t="str">
        <f>IF(ISNA(VLOOKUP(E755,PODS.NOMINAL_DIAMETR_CL!A:B,2,FALSE)) = TRUE, "нет в справочнике", VLOOKUP(E755,PODS.NOMINAL_DIAMETR_CL!A:B,2,FALSE))</f>
        <v>нет в справочнике</v>
      </c>
      <c r="X755" s="96" t="str">
        <f>IF(ISNA(VLOOKUP(F755,PODS.NOMINAL_WALL_THICKNESS_CL!A:B,2,FALSE)) = TRUE, "нет в справочнике", VLOOKUP(F755,PODS.NOMINAL_WALL_THICKNESS_CL!A:B,2,FALSE))</f>
        <v>нет в справочнике</v>
      </c>
      <c r="Y755" s="96" t="str">
        <f>IF(ISNA(VLOOKUP(J755,PODS.PIPE_LONG_SEAM_GCL!A:B,2,FALSE)) = TRUE, "нет в справочнике", VLOOKUP(J755,PODS.PIPE_LONG_SEAM_GCL!A:B,2,FALSE))</f>
        <v>нет в справочнике</v>
      </c>
      <c r="Z755" s="96" t="str">
        <f>IF(ISNA(VLOOKUP(K755,PODS.PIPE_SEGMENT_MATERIAL_CL!A:B,2,FALSE)) = TRUE, "нет в справочнике", VLOOKUP(K755,PODS.PIPE_SEGMENT_MATERIAL_CL!A:B,2,FALSE))</f>
        <v>нет в справочнике</v>
      </c>
      <c r="AA755" s="96" t="str">
        <f>IF(ISNA(VLOOKUP(L755,PODS.PIPE_SEGMENT_MANUFACTURER!A:B,2,FALSE)) = TRUE, "нет в справочнике", VLOOKUP(L755,PODS.PIPE_SEGMENT_MANUFACTURER!A:B,2,FALSE))</f>
        <v>нет в справочнике</v>
      </c>
      <c r="AB755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55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56" spans="1:29">
      <c r="A756" s="12"/>
      <c r="B756" s="14"/>
      <c r="C756" s="15"/>
      <c r="D756" s="11"/>
      <c r="E756" s="12"/>
      <c r="F756" s="12"/>
      <c r="G756" s="8"/>
      <c r="H756" s="8"/>
      <c r="I756" s="8"/>
      <c r="J756" s="12"/>
      <c r="K756" s="8"/>
      <c r="L756" s="8"/>
      <c r="M756" s="8"/>
      <c r="N756" s="24"/>
      <c r="O756" s="13"/>
      <c r="P756" s="13"/>
      <c r="Q756" s="13"/>
      <c r="R756" s="13"/>
      <c r="S756" s="17"/>
      <c r="T756" s="56"/>
      <c r="U756" s="96" t="str">
        <f>IF(ISNA(VLOOKUP(A756,'Служебный лист'!D:D:'Служебный лист'!E:E,2,FALSE)) = TRUE, "Газопровод не найден", VLOOKUP(A756,'Служебный лист'!D:E,2,FALSE))</f>
        <v>Газопровод не найден</v>
      </c>
      <c r="V756" s="96" t="str">
        <f>IF(ISNA(VLOOKUP(D756,PODS.DOT_CLASS_RATING_CL!A:B,2,FALSE)) = TRUE, "нет в справочнике", VLOOKUP(D756,PODS.DOT_CLASS_RATING_CL!A:B,2,FALSE))</f>
        <v>нет в справочнике</v>
      </c>
      <c r="W756" s="96" t="str">
        <f>IF(ISNA(VLOOKUP(E756,PODS.NOMINAL_DIAMETR_CL!A:B,2,FALSE)) = TRUE, "нет в справочнике", VLOOKUP(E756,PODS.NOMINAL_DIAMETR_CL!A:B,2,FALSE))</f>
        <v>нет в справочнике</v>
      </c>
      <c r="X756" s="96" t="str">
        <f>IF(ISNA(VLOOKUP(F756,PODS.NOMINAL_WALL_THICKNESS_CL!A:B,2,FALSE)) = TRUE, "нет в справочнике", VLOOKUP(F756,PODS.NOMINAL_WALL_THICKNESS_CL!A:B,2,FALSE))</f>
        <v>нет в справочнике</v>
      </c>
      <c r="Y756" s="96" t="str">
        <f>IF(ISNA(VLOOKUP(J756,PODS.PIPE_LONG_SEAM_GCL!A:B,2,FALSE)) = TRUE, "нет в справочнике", VLOOKUP(J756,PODS.PIPE_LONG_SEAM_GCL!A:B,2,FALSE))</f>
        <v>нет в справочнике</v>
      </c>
      <c r="Z756" s="96" t="str">
        <f>IF(ISNA(VLOOKUP(K756,PODS.PIPE_SEGMENT_MATERIAL_CL!A:B,2,FALSE)) = TRUE, "нет в справочнике", VLOOKUP(K756,PODS.PIPE_SEGMENT_MATERIAL_CL!A:B,2,FALSE))</f>
        <v>нет в справочнике</v>
      </c>
      <c r="AA756" s="96" t="str">
        <f>IF(ISNA(VLOOKUP(L756,PODS.PIPE_SEGMENT_MANUFACTURER!A:B,2,FALSE)) = TRUE, "нет в справочнике", VLOOKUP(L756,PODS.PIPE_SEGMENT_MANUFACTURER!A:B,2,FALSE))</f>
        <v>нет в справочнике</v>
      </c>
      <c r="AB756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56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57" spans="1:29">
      <c r="A757" s="12"/>
      <c r="B757" s="14"/>
      <c r="C757" s="15"/>
      <c r="D757" s="11"/>
      <c r="E757" s="12"/>
      <c r="F757" s="12"/>
      <c r="G757" s="8"/>
      <c r="H757" s="8"/>
      <c r="I757" s="8"/>
      <c r="J757" s="12"/>
      <c r="K757" s="8"/>
      <c r="L757" s="8"/>
      <c r="M757" s="8"/>
      <c r="N757" s="24"/>
      <c r="O757" s="13"/>
      <c r="P757" s="13"/>
      <c r="Q757" s="13"/>
      <c r="R757" s="13"/>
      <c r="S757" s="17"/>
      <c r="T757" s="56"/>
      <c r="U757" s="96" t="str">
        <f>IF(ISNA(VLOOKUP(A757,'Служебный лист'!D:D:'Служебный лист'!E:E,2,FALSE)) = TRUE, "Газопровод не найден", VLOOKUP(A757,'Служебный лист'!D:E,2,FALSE))</f>
        <v>Газопровод не найден</v>
      </c>
      <c r="V757" s="96" t="str">
        <f>IF(ISNA(VLOOKUP(D757,PODS.DOT_CLASS_RATING_CL!A:B,2,FALSE)) = TRUE, "нет в справочнике", VLOOKUP(D757,PODS.DOT_CLASS_RATING_CL!A:B,2,FALSE))</f>
        <v>нет в справочнике</v>
      </c>
      <c r="W757" s="96" t="str">
        <f>IF(ISNA(VLOOKUP(E757,PODS.NOMINAL_DIAMETR_CL!A:B,2,FALSE)) = TRUE, "нет в справочнике", VLOOKUP(E757,PODS.NOMINAL_DIAMETR_CL!A:B,2,FALSE))</f>
        <v>нет в справочнике</v>
      </c>
      <c r="X757" s="96" t="str">
        <f>IF(ISNA(VLOOKUP(F757,PODS.NOMINAL_WALL_THICKNESS_CL!A:B,2,FALSE)) = TRUE, "нет в справочнике", VLOOKUP(F757,PODS.NOMINAL_WALL_THICKNESS_CL!A:B,2,FALSE))</f>
        <v>нет в справочнике</v>
      </c>
      <c r="Y757" s="96" t="str">
        <f>IF(ISNA(VLOOKUP(J757,PODS.PIPE_LONG_SEAM_GCL!A:B,2,FALSE)) = TRUE, "нет в справочнике", VLOOKUP(J757,PODS.PIPE_LONG_SEAM_GCL!A:B,2,FALSE))</f>
        <v>нет в справочнике</v>
      </c>
      <c r="Z757" s="96" t="str">
        <f>IF(ISNA(VLOOKUP(K757,PODS.PIPE_SEGMENT_MATERIAL_CL!A:B,2,FALSE)) = TRUE, "нет в справочнике", VLOOKUP(K757,PODS.PIPE_SEGMENT_MATERIAL_CL!A:B,2,FALSE))</f>
        <v>нет в справочнике</v>
      </c>
      <c r="AA757" s="96" t="str">
        <f>IF(ISNA(VLOOKUP(L757,PODS.PIPE_SEGMENT_MANUFACTURER!A:B,2,FALSE)) = TRUE, "нет в справочнике", VLOOKUP(L757,PODS.PIPE_SEGMENT_MANUFACTURER!A:B,2,FALSE))</f>
        <v>нет в справочнике</v>
      </c>
      <c r="AB757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57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58" spans="1:29">
      <c r="A758" s="12"/>
      <c r="B758" s="14"/>
      <c r="C758" s="15"/>
      <c r="D758" s="11"/>
      <c r="E758" s="12"/>
      <c r="F758" s="12"/>
      <c r="G758" s="8"/>
      <c r="H758" s="8"/>
      <c r="I758" s="8"/>
      <c r="J758" s="12"/>
      <c r="K758" s="8"/>
      <c r="L758" s="8"/>
      <c r="M758" s="8"/>
      <c r="N758" s="24"/>
      <c r="O758" s="13"/>
      <c r="P758" s="13"/>
      <c r="Q758" s="13"/>
      <c r="R758" s="13"/>
      <c r="S758" s="17"/>
      <c r="T758" s="56"/>
      <c r="U758" s="96" t="str">
        <f>IF(ISNA(VLOOKUP(A758,'Служебный лист'!D:D:'Служебный лист'!E:E,2,FALSE)) = TRUE, "Газопровод не найден", VLOOKUP(A758,'Служебный лист'!D:E,2,FALSE))</f>
        <v>Газопровод не найден</v>
      </c>
      <c r="V758" s="96" t="str">
        <f>IF(ISNA(VLOOKUP(D758,PODS.DOT_CLASS_RATING_CL!A:B,2,FALSE)) = TRUE, "нет в справочнике", VLOOKUP(D758,PODS.DOT_CLASS_RATING_CL!A:B,2,FALSE))</f>
        <v>нет в справочнике</v>
      </c>
      <c r="W758" s="96" t="str">
        <f>IF(ISNA(VLOOKUP(E758,PODS.NOMINAL_DIAMETR_CL!A:B,2,FALSE)) = TRUE, "нет в справочнике", VLOOKUP(E758,PODS.NOMINAL_DIAMETR_CL!A:B,2,FALSE))</f>
        <v>нет в справочнике</v>
      </c>
      <c r="X758" s="96" t="str">
        <f>IF(ISNA(VLOOKUP(F758,PODS.NOMINAL_WALL_THICKNESS_CL!A:B,2,FALSE)) = TRUE, "нет в справочнике", VLOOKUP(F758,PODS.NOMINAL_WALL_THICKNESS_CL!A:B,2,FALSE))</f>
        <v>нет в справочнике</v>
      </c>
      <c r="Y758" s="96" t="str">
        <f>IF(ISNA(VLOOKUP(J758,PODS.PIPE_LONG_SEAM_GCL!A:B,2,FALSE)) = TRUE, "нет в справочнике", VLOOKUP(J758,PODS.PIPE_LONG_SEAM_GCL!A:B,2,FALSE))</f>
        <v>нет в справочнике</v>
      </c>
      <c r="Z758" s="96" t="str">
        <f>IF(ISNA(VLOOKUP(K758,PODS.PIPE_SEGMENT_MATERIAL_CL!A:B,2,FALSE)) = TRUE, "нет в справочнике", VLOOKUP(K758,PODS.PIPE_SEGMENT_MATERIAL_CL!A:B,2,FALSE))</f>
        <v>нет в справочнике</v>
      </c>
      <c r="AA758" s="96" t="str">
        <f>IF(ISNA(VLOOKUP(L758,PODS.PIPE_SEGMENT_MANUFACTURER!A:B,2,FALSE)) = TRUE, "нет в справочнике", VLOOKUP(L758,PODS.PIPE_SEGMENT_MANUFACTURER!A:B,2,FALSE))</f>
        <v>нет в справочнике</v>
      </c>
      <c r="AB758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58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59" spans="1:29">
      <c r="A759" s="12"/>
      <c r="B759" s="14"/>
      <c r="C759" s="15"/>
      <c r="D759" s="11"/>
      <c r="E759" s="12"/>
      <c r="F759" s="12"/>
      <c r="G759" s="8"/>
      <c r="H759" s="8"/>
      <c r="I759" s="8"/>
      <c r="J759" s="12"/>
      <c r="K759" s="8"/>
      <c r="L759" s="8"/>
      <c r="M759" s="8"/>
      <c r="N759" s="24"/>
      <c r="O759" s="13"/>
      <c r="P759" s="13"/>
      <c r="Q759" s="13"/>
      <c r="R759" s="13"/>
      <c r="S759" s="17"/>
      <c r="T759" s="56"/>
      <c r="U759" s="96" t="str">
        <f>IF(ISNA(VLOOKUP(A759,'Служебный лист'!D:D:'Служебный лист'!E:E,2,FALSE)) = TRUE, "Газопровод не найден", VLOOKUP(A759,'Служебный лист'!D:E,2,FALSE))</f>
        <v>Газопровод не найден</v>
      </c>
      <c r="V759" s="96" t="str">
        <f>IF(ISNA(VLOOKUP(D759,PODS.DOT_CLASS_RATING_CL!A:B,2,FALSE)) = TRUE, "нет в справочнике", VLOOKUP(D759,PODS.DOT_CLASS_RATING_CL!A:B,2,FALSE))</f>
        <v>нет в справочнике</v>
      </c>
      <c r="W759" s="96" t="str">
        <f>IF(ISNA(VLOOKUP(E759,PODS.NOMINAL_DIAMETR_CL!A:B,2,FALSE)) = TRUE, "нет в справочнике", VLOOKUP(E759,PODS.NOMINAL_DIAMETR_CL!A:B,2,FALSE))</f>
        <v>нет в справочнике</v>
      </c>
      <c r="X759" s="96" t="str">
        <f>IF(ISNA(VLOOKUP(F759,PODS.NOMINAL_WALL_THICKNESS_CL!A:B,2,FALSE)) = TRUE, "нет в справочнике", VLOOKUP(F759,PODS.NOMINAL_WALL_THICKNESS_CL!A:B,2,FALSE))</f>
        <v>нет в справочнике</v>
      </c>
      <c r="Y759" s="96" t="str">
        <f>IF(ISNA(VLOOKUP(J759,PODS.PIPE_LONG_SEAM_GCL!A:B,2,FALSE)) = TRUE, "нет в справочнике", VLOOKUP(J759,PODS.PIPE_LONG_SEAM_GCL!A:B,2,FALSE))</f>
        <v>нет в справочнике</v>
      </c>
      <c r="Z759" s="96" t="str">
        <f>IF(ISNA(VLOOKUP(K759,PODS.PIPE_SEGMENT_MATERIAL_CL!A:B,2,FALSE)) = TRUE, "нет в справочнике", VLOOKUP(K759,PODS.PIPE_SEGMENT_MATERIAL_CL!A:B,2,FALSE))</f>
        <v>нет в справочнике</v>
      </c>
      <c r="AA759" s="96" t="str">
        <f>IF(ISNA(VLOOKUP(L759,PODS.PIPE_SEGMENT_MANUFACTURER!A:B,2,FALSE)) = TRUE, "нет в справочнике", VLOOKUP(L759,PODS.PIPE_SEGMENT_MANUFACTURER!A:B,2,FALSE))</f>
        <v>нет в справочнике</v>
      </c>
      <c r="AB759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59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60" spans="1:29">
      <c r="A760" s="12"/>
      <c r="B760" s="14"/>
      <c r="C760" s="15"/>
      <c r="D760" s="11"/>
      <c r="E760" s="12"/>
      <c r="F760" s="12"/>
      <c r="G760" s="8"/>
      <c r="H760" s="8"/>
      <c r="I760" s="8"/>
      <c r="J760" s="12"/>
      <c r="K760" s="8"/>
      <c r="L760" s="8"/>
      <c r="M760" s="8"/>
      <c r="N760" s="24"/>
      <c r="O760" s="13"/>
      <c r="P760" s="13"/>
      <c r="Q760" s="13"/>
      <c r="R760" s="13"/>
      <c r="S760" s="17"/>
      <c r="T760" s="56"/>
      <c r="U760" s="96" t="str">
        <f>IF(ISNA(VLOOKUP(A760,'Служебный лист'!D:D:'Служебный лист'!E:E,2,FALSE)) = TRUE, "Газопровод не найден", VLOOKUP(A760,'Служебный лист'!D:E,2,FALSE))</f>
        <v>Газопровод не найден</v>
      </c>
      <c r="V760" s="96" t="str">
        <f>IF(ISNA(VLOOKUP(D760,PODS.DOT_CLASS_RATING_CL!A:B,2,FALSE)) = TRUE, "нет в справочнике", VLOOKUP(D760,PODS.DOT_CLASS_RATING_CL!A:B,2,FALSE))</f>
        <v>нет в справочнике</v>
      </c>
      <c r="W760" s="96" t="str">
        <f>IF(ISNA(VLOOKUP(E760,PODS.NOMINAL_DIAMETR_CL!A:B,2,FALSE)) = TRUE, "нет в справочнике", VLOOKUP(E760,PODS.NOMINAL_DIAMETR_CL!A:B,2,FALSE))</f>
        <v>нет в справочнике</v>
      </c>
      <c r="X760" s="96" t="str">
        <f>IF(ISNA(VLOOKUP(F760,PODS.NOMINAL_WALL_THICKNESS_CL!A:B,2,FALSE)) = TRUE, "нет в справочнике", VLOOKUP(F760,PODS.NOMINAL_WALL_THICKNESS_CL!A:B,2,FALSE))</f>
        <v>нет в справочнике</v>
      </c>
      <c r="Y760" s="96" t="str">
        <f>IF(ISNA(VLOOKUP(J760,PODS.PIPE_LONG_SEAM_GCL!A:B,2,FALSE)) = TRUE, "нет в справочнике", VLOOKUP(J760,PODS.PIPE_LONG_SEAM_GCL!A:B,2,FALSE))</f>
        <v>нет в справочнике</v>
      </c>
      <c r="Z760" s="96" t="str">
        <f>IF(ISNA(VLOOKUP(K760,PODS.PIPE_SEGMENT_MATERIAL_CL!A:B,2,FALSE)) = TRUE, "нет в справочнике", VLOOKUP(K760,PODS.PIPE_SEGMENT_MATERIAL_CL!A:B,2,FALSE))</f>
        <v>нет в справочнике</v>
      </c>
      <c r="AA760" s="96" t="str">
        <f>IF(ISNA(VLOOKUP(L760,PODS.PIPE_SEGMENT_MANUFACTURER!A:B,2,FALSE)) = TRUE, "нет в справочнике", VLOOKUP(L760,PODS.PIPE_SEGMENT_MANUFACTURER!A:B,2,FALSE))</f>
        <v>нет в справочнике</v>
      </c>
      <c r="AB760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60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61" spans="1:29">
      <c r="A761" s="12"/>
      <c r="B761" s="14"/>
      <c r="C761" s="15"/>
      <c r="D761" s="11"/>
      <c r="E761" s="12"/>
      <c r="F761" s="12"/>
      <c r="G761" s="8"/>
      <c r="H761" s="8"/>
      <c r="I761" s="8"/>
      <c r="J761" s="12"/>
      <c r="K761" s="8"/>
      <c r="L761" s="8"/>
      <c r="M761" s="8"/>
      <c r="N761" s="24"/>
      <c r="O761" s="13"/>
      <c r="P761" s="13"/>
      <c r="Q761" s="13"/>
      <c r="R761" s="13"/>
      <c r="S761" s="17"/>
      <c r="T761" s="56"/>
      <c r="U761" s="96" t="str">
        <f>IF(ISNA(VLOOKUP(A761,'Служебный лист'!D:D:'Служебный лист'!E:E,2,FALSE)) = TRUE, "Газопровод не найден", VLOOKUP(A761,'Служебный лист'!D:E,2,FALSE))</f>
        <v>Газопровод не найден</v>
      </c>
      <c r="V761" s="96" t="str">
        <f>IF(ISNA(VLOOKUP(D761,PODS.DOT_CLASS_RATING_CL!A:B,2,FALSE)) = TRUE, "нет в справочнике", VLOOKUP(D761,PODS.DOT_CLASS_RATING_CL!A:B,2,FALSE))</f>
        <v>нет в справочнике</v>
      </c>
      <c r="W761" s="96" t="str">
        <f>IF(ISNA(VLOOKUP(E761,PODS.NOMINAL_DIAMETR_CL!A:B,2,FALSE)) = TRUE, "нет в справочнике", VLOOKUP(E761,PODS.NOMINAL_DIAMETR_CL!A:B,2,FALSE))</f>
        <v>нет в справочнике</v>
      </c>
      <c r="X761" s="96" t="str">
        <f>IF(ISNA(VLOOKUP(F761,PODS.NOMINAL_WALL_THICKNESS_CL!A:B,2,FALSE)) = TRUE, "нет в справочнике", VLOOKUP(F761,PODS.NOMINAL_WALL_THICKNESS_CL!A:B,2,FALSE))</f>
        <v>нет в справочнике</v>
      </c>
      <c r="Y761" s="96" t="str">
        <f>IF(ISNA(VLOOKUP(J761,PODS.PIPE_LONG_SEAM_GCL!A:B,2,FALSE)) = TRUE, "нет в справочнике", VLOOKUP(J761,PODS.PIPE_LONG_SEAM_GCL!A:B,2,FALSE))</f>
        <v>нет в справочнике</v>
      </c>
      <c r="Z761" s="96" t="str">
        <f>IF(ISNA(VLOOKUP(K761,PODS.PIPE_SEGMENT_MATERIAL_CL!A:B,2,FALSE)) = TRUE, "нет в справочнике", VLOOKUP(K761,PODS.PIPE_SEGMENT_MATERIAL_CL!A:B,2,FALSE))</f>
        <v>нет в справочнике</v>
      </c>
      <c r="AA761" s="96" t="str">
        <f>IF(ISNA(VLOOKUP(L761,PODS.PIPE_SEGMENT_MANUFACTURER!A:B,2,FALSE)) = TRUE, "нет в справочнике", VLOOKUP(L761,PODS.PIPE_SEGMENT_MANUFACTURER!A:B,2,FALSE))</f>
        <v>нет в справочнике</v>
      </c>
      <c r="AB761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61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62" spans="1:29">
      <c r="A762" s="12"/>
      <c r="B762" s="14"/>
      <c r="C762" s="15"/>
      <c r="D762" s="11"/>
      <c r="E762" s="12"/>
      <c r="F762" s="12"/>
      <c r="G762" s="8"/>
      <c r="H762" s="8"/>
      <c r="I762" s="8"/>
      <c r="J762" s="12"/>
      <c r="K762" s="8"/>
      <c r="L762" s="8"/>
      <c r="M762" s="8"/>
      <c r="N762" s="24"/>
      <c r="O762" s="13"/>
      <c r="P762" s="13"/>
      <c r="Q762" s="13"/>
      <c r="R762" s="13"/>
      <c r="S762" s="17"/>
      <c r="T762" s="56"/>
      <c r="U762" s="96" t="str">
        <f>IF(ISNA(VLOOKUP(A762,'Служебный лист'!D:D:'Служебный лист'!E:E,2,FALSE)) = TRUE, "Газопровод не найден", VLOOKUP(A762,'Служебный лист'!D:E,2,FALSE))</f>
        <v>Газопровод не найден</v>
      </c>
      <c r="V762" s="96" t="str">
        <f>IF(ISNA(VLOOKUP(D762,PODS.DOT_CLASS_RATING_CL!A:B,2,FALSE)) = TRUE, "нет в справочнике", VLOOKUP(D762,PODS.DOT_CLASS_RATING_CL!A:B,2,FALSE))</f>
        <v>нет в справочнике</v>
      </c>
      <c r="W762" s="96" t="str">
        <f>IF(ISNA(VLOOKUP(E762,PODS.NOMINAL_DIAMETR_CL!A:B,2,FALSE)) = TRUE, "нет в справочнике", VLOOKUP(E762,PODS.NOMINAL_DIAMETR_CL!A:B,2,FALSE))</f>
        <v>нет в справочнике</v>
      </c>
      <c r="X762" s="96" t="str">
        <f>IF(ISNA(VLOOKUP(F762,PODS.NOMINAL_WALL_THICKNESS_CL!A:B,2,FALSE)) = TRUE, "нет в справочнике", VLOOKUP(F762,PODS.NOMINAL_WALL_THICKNESS_CL!A:B,2,FALSE))</f>
        <v>нет в справочнике</v>
      </c>
      <c r="Y762" s="96" t="str">
        <f>IF(ISNA(VLOOKUP(J762,PODS.PIPE_LONG_SEAM_GCL!A:B,2,FALSE)) = TRUE, "нет в справочнике", VLOOKUP(J762,PODS.PIPE_LONG_SEAM_GCL!A:B,2,FALSE))</f>
        <v>нет в справочнике</v>
      </c>
      <c r="Z762" s="96" t="str">
        <f>IF(ISNA(VLOOKUP(K762,PODS.PIPE_SEGMENT_MATERIAL_CL!A:B,2,FALSE)) = TRUE, "нет в справочнике", VLOOKUP(K762,PODS.PIPE_SEGMENT_MATERIAL_CL!A:B,2,FALSE))</f>
        <v>нет в справочнике</v>
      </c>
      <c r="AA762" s="96" t="str">
        <f>IF(ISNA(VLOOKUP(L762,PODS.PIPE_SEGMENT_MANUFACTURER!A:B,2,FALSE)) = TRUE, "нет в справочнике", VLOOKUP(L762,PODS.PIPE_SEGMENT_MANUFACTURER!A:B,2,FALSE))</f>
        <v>нет в справочнике</v>
      </c>
      <c r="AB762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62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63" spans="1:29">
      <c r="A763" s="12"/>
      <c r="B763" s="14"/>
      <c r="C763" s="15"/>
      <c r="D763" s="11"/>
      <c r="E763" s="12"/>
      <c r="F763" s="12"/>
      <c r="G763" s="8"/>
      <c r="H763" s="8"/>
      <c r="I763" s="8"/>
      <c r="J763" s="12"/>
      <c r="K763" s="8"/>
      <c r="L763" s="8"/>
      <c r="M763" s="8"/>
      <c r="N763" s="24"/>
      <c r="O763" s="13"/>
      <c r="P763" s="13"/>
      <c r="Q763" s="13"/>
      <c r="R763" s="13"/>
      <c r="S763" s="17"/>
      <c r="T763" s="56"/>
      <c r="U763" s="96" t="str">
        <f>IF(ISNA(VLOOKUP(A763,'Служебный лист'!D:D:'Служебный лист'!E:E,2,FALSE)) = TRUE, "Газопровод не найден", VLOOKUP(A763,'Служебный лист'!D:E,2,FALSE))</f>
        <v>Газопровод не найден</v>
      </c>
      <c r="V763" s="96" t="str">
        <f>IF(ISNA(VLOOKUP(D763,PODS.DOT_CLASS_RATING_CL!A:B,2,FALSE)) = TRUE, "нет в справочнике", VLOOKUP(D763,PODS.DOT_CLASS_RATING_CL!A:B,2,FALSE))</f>
        <v>нет в справочнике</v>
      </c>
      <c r="W763" s="96" t="str">
        <f>IF(ISNA(VLOOKUP(E763,PODS.NOMINAL_DIAMETR_CL!A:B,2,FALSE)) = TRUE, "нет в справочнике", VLOOKUP(E763,PODS.NOMINAL_DIAMETR_CL!A:B,2,FALSE))</f>
        <v>нет в справочнике</v>
      </c>
      <c r="X763" s="96" t="str">
        <f>IF(ISNA(VLOOKUP(F763,PODS.NOMINAL_WALL_THICKNESS_CL!A:B,2,FALSE)) = TRUE, "нет в справочнике", VLOOKUP(F763,PODS.NOMINAL_WALL_THICKNESS_CL!A:B,2,FALSE))</f>
        <v>нет в справочнике</v>
      </c>
      <c r="Y763" s="96" t="str">
        <f>IF(ISNA(VLOOKUP(J763,PODS.PIPE_LONG_SEAM_GCL!A:B,2,FALSE)) = TRUE, "нет в справочнике", VLOOKUP(J763,PODS.PIPE_LONG_SEAM_GCL!A:B,2,FALSE))</f>
        <v>нет в справочнике</v>
      </c>
      <c r="Z763" s="96" t="str">
        <f>IF(ISNA(VLOOKUP(K763,PODS.PIPE_SEGMENT_MATERIAL_CL!A:B,2,FALSE)) = TRUE, "нет в справочнике", VLOOKUP(K763,PODS.PIPE_SEGMENT_MATERIAL_CL!A:B,2,FALSE))</f>
        <v>нет в справочнике</v>
      </c>
      <c r="AA763" s="96" t="str">
        <f>IF(ISNA(VLOOKUP(L763,PODS.PIPE_SEGMENT_MANUFACTURER!A:B,2,FALSE)) = TRUE, "нет в справочнике", VLOOKUP(L763,PODS.PIPE_SEGMENT_MANUFACTURER!A:B,2,FALSE))</f>
        <v>нет в справочнике</v>
      </c>
      <c r="AB763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63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64" spans="1:29">
      <c r="A764" s="12"/>
      <c r="B764" s="14"/>
      <c r="C764" s="15"/>
      <c r="D764" s="11"/>
      <c r="E764" s="12"/>
      <c r="F764" s="12"/>
      <c r="G764" s="8"/>
      <c r="H764" s="8"/>
      <c r="I764" s="8"/>
      <c r="J764" s="12"/>
      <c r="K764" s="8"/>
      <c r="L764" s="8"/>
      <c r="M764" s="8"/>
      <c r="N764" s="24"/>
      <c r="O764" s="13"/>
      <c r="P764" s="13"/>
      <c r="Q764" s="13"/>
      <c r="R764" s="13"/>
      <c r="S764" s="17"/>
      <c r="T764" s="56"/>
      <c r="U764" s="96" t="str">
        <f>IF(ISNA(VLOOKUP(A764,'Служебный лист'!D:D:'Служебный лист'!E:E,2,FALSE)) = TRUE, "Газопровод не найден", VLOOKUP(A764,'Служебный лист'!D:E,2,FALSE))</f>
        <v>Газопровод не найден</v>
      </c>
      <c r="V764" s="96" t="str">
        <f>IF(ISNA(VLOOKUP(D764,PODS.DOT_CLASS_RATING_CL!A:B,2,FALSE)) = TRUE, "нет в справочнике", VLOOKUP(D764,PODS.DOT_CLASS_RATING_CL!A:B,2,FALSE))</f>
        <v>нет в справочнике</v>
      </c>
      <c r="W764" s="96" t="str">
        <f>IF(ISNA(VLOOKUP(E764,PODS.NOMINAL_DIAMETR_CL!A:B,2,FALSE)) = TRUE, "нет в справочнике", VLOOKUP(E764,PODS.NOMINAL_DIAMETR_CL!A:B,2,FALSE))</f>
        <v>нет в справочнике</v>
      </c>
      <c r="X764" s="96" t="str">
        <f>IF(ISNA(VLOOKUP(F764,PODS.NOMINAL_WALL_THICKNESS_CL!A:B,2,FALSE)) = TRUE, "нет в справочнике", VLOOKUP(F764,PODS.NOMINAL_WALL_THICKNESS_CL!A:B,2,FALSE))</f>
        <v>нет в справочнике</v>
      </c>
      <c r="Y764" s="96" t="str">
        <f>IF(ISNA(VLOOKUP(J764,PODS.PIPE_LONG_SEAM_GCL!A:B,2,FALSE)) = TRUE, "нет в справочнике", VLOOKUP(J764,PODS.PIPE_LONG_SEAM_GCL!A:B,2,FALSE))</f>
        <v>нет в справочнике</v>
      </c>
      <c r="Z764" s="96" t="str">
        <f>IF(ISNA(VLOOKUP(K764,PODS.PIPE_SEGMENT_MATERIAL_CL!A:B,2,FALSE)) = TRUE, "нет в справочнике", VLOOKUP(K764,PODS.PIPE_SEGMENT_MATERIAL_CL!A:B,2,FALSE))</f>
        <v>нет в справочнике</v>
      </c>
      <c r="AA764" s="96" t="str">
        <f>IF(ISNA(VLOOKUP(L764,PODS.PIPE_SEGMENT_MANUFACTURER!A:B,2,FALSE)) = TRUE, "нет в справочнике", VLOOKUP(L764,PODS.PIPE_SEGMENT_MANUFACTURER!A:B,2,FALSE))</f>
        <v>нет в справочнике</v>
      </c>
      <c r="AB764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64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65" spans="1:29">
      <c r="A765" s="12"/>
      <c r="B765" s="14"/>
      <c r="C765" s="15"/>
      <c r="D765" s="11"/>
      <c r="E765" s="12"/>
      <c r="F765" s="12"/>
      <c r="G765" s="8"/>
      <c r="H765" s="8"/>
      <c r="I765" s="8"/>
      <c r="J765" s="12"/>
      <c r="K765" s="8"/>
      <c r="L765" s="8"/>
      <c r="M765" s="8"/>
      <c r="N765" s="24"/>
      <c r="O765" s="13"/>
      <c r="P765" s="13"/>
      <c r="Q765" s="13"/>
      <c r="R765" s="13"/>
      <c r="S765" s="17"/>
      <c r="T765" s="56"/>
      <c r="U765" s="96" t="str">
        <f>IF(ISNA(VLOOKUP(A765,'Служебный лист'!D:D:'Служебный лист'!E:E,2,FALSE)) = TRUE, "Газопровод не найден", VLOOKUP(A765,'Служебный лист'!D:E,2,FALSE))</f>
        <v>Газопровод не найден</v>
      </c>
      <c r="V765" s="96" t="str">
        <f>IF(ISNA(VLOOKUP(D765,PODS.DOT_CLASS_RATING_CL!A:B,2,FALSE)) = TRUE, "нет в справочнике", VLOOKUP(D765,PODS.DOT_CLASS_RATING_CL!A:B,2,FALSE))</f>
        <v>нет в справочнике</v>
      </c>
      <c r="W765" s="96" t="str">
        <f>IF(ISNA(VLOOKUP(E765,PODS.NOMINAL_DIAMETR_CL!A:B,2,FALSE)) = TRUE, "нет в справочнике", VLOOKUP(E765,PODS.NOMINAL_DIAMETR_CL!A:B,2,FALSE))</f>
        <v>нет в справочнике</v>
      </c>
      <c r="X765" s="96" t="str">
        <f>IF(ISNA(VLOOKUP(F765,PODS.NOMINAL_WALL_THICKNESS_CL!A:B,2,FALSE)) = TRUE, "нет в справочнике", VLOOKUP(F765,PODS.NOMINAL_WALL_THICKNESS_CL!A:B,2,FALSE))</f>
        <v>нет в справочнике</v>
      </c>
      <c r="Y765" s="96" t="str">
        <f>IF(ISNA(VLOOKUP(J765,PODS.PIPE_LONG_SEAM_GCL!A:B,2,FALSE)) = TRUE, "нет в справочнике", VLOOKUP(J765,PODS.PIPE_LONG_SEAM_GCL!A:B,2,FALSE))</f>
        <v>нет в справочнике</v>
      </c>
      <c r="Z765" s="96" t="str">
        <f>IF(ISNA(VLOOKUP(K765,PODS.PIPE_SEGMENT_MATERIAL_CL!A:B,2,FALSE)) = TRUE, "нет в справочнике", VLOOKUP(K765,PODS.PIPE_SEGMENT_MATERIAL_CL!A:B,2,FALSE))</f>
        <v>нет в справочнике</v>
      </c>
      <c r="AA765" s="96" t="str">
        <f>IF(ISNA(VLOOKUP(L765,PODS.PIPE_SEGMENT_MANUFACTURER!A:B,2,FALSE)) = TRUE, "нет в справочнике", VLOOKUP(L765,PODS.PIPE_SEGMENT_MANUFACTURER!A:B,2,FALSE))</f>
        <v>нет в справочнике</v>
      </c>
      <c r="AB765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65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66" spans="1:29">
      <c r="A766" s="12"/>
      <c r="B766" s="14"/>
      <c r="C766" s="15"/>
      <c r="D766" s="11"/>
      <c r="E766" s="12"/>
      <c r="F766" s="12"/>
      <c r="G766" s="8"/>
      <c r="H766" s="8"/>
      <c r="I766" s="8"/>
      <c r="J766" s="12"/>
      <c r="K766" s="8"/>
      <c r="L766" s="8"/>
      <c r="M766" s="8"/>
      <c r="N766" s="24"/>
      <c r="O766" s="13"/>
      <c r="P766" s="13"/>
      <c r="Q766" s="13"/>
      <c r="R766" s="13"/>
      <c r="S766" s="17"/>
      <c r="T766" s="56"/>
      <c r="U766" s="96" t="str">
        <f>IF(ISNA(VLOOKUP(A766,'Служебный лист'!D:D:'Служебный лист'!E:E,2,FALSE)) = TRUE, "Газопровод не найден", VLOOKUP(A766,'Служебный лист'!D:E,2,FALSE))</f>
        <v>Газопровод не найден</v>
      </c>
      <c r="V766" s="96" t="str">
        <f>IF(ISNA(VLOOKUP(D766,PODS.DOT_CLASS_RATING_CL!A:B,2,FALSE)) = TRUE, "нет в справочнике", VLOOKUP(D766,PODS.DOT_CLASS_RATING_CL!A:B,2,FALSE))</f>
        <v>нет в справочнике</v>
      </c>
      <c r="W766" s="96" t="str">
        <f>IF(ISNA(VLOOKUP(E766,PODS.NOMINAL_DIAMETR_CL!A:B,2,FALSE)) = TRUE, "нет в справочнике", VLOOKUP(E766,PODS.NOMINAL_DIAMETR_CL!A:B,2,FALSE))</f>
        <v>нет в справочнике</v>
      </c>
      <c r="X766" s="96" t="str">
        <f>IF(ISNA(VLOOKUP(F766,PODS.NOMINAL_WALL_THICKNESS_CL!A:B,2,FALSE)) = TRUE, "нет в справочнике", VLOOKUP(F766,PODS.NOMINAL_WALL_THICKNESS_CL!A:B,2,FALSE))</f>
        <v>нет в справочнике</v>
      </c>
      <c r="Y766" s="96" t="str">
        <f>IF(ISNA(VLOOKUP(J766,PODS.PIPE_LONG_SEAM_GCL!A:B,2,FALSE)) = TRUE, "нет в справочнике", VLOOKUP(J766,PODS.PIPE_LONG_SEAM_GCL!A:B,2,FALSE))</f>
        <v>нет в справочнике</v>
      </c>
      <c r="Z766" s="96" t="str">
        <f>IF(ISNA(VLOOKUP(K766,PODS.PIPE_SEGMENT_MATERIAL_CL!A:B,2,FALSE)) = TRUE, "нет в справочнике", VLOOKUP(K766,PODS.PIPE_SEGMENT_MATERIAL_CL!A:B,2,FALSE))</f>
        <v>нет в справочнике</v>
      </c>
      <c r="AA766" s="96" t="str">
        <f>IF(ISNA(VLOOKUP(L766,PODS.PIPE_SEGMENT_MANUFACTURER!A:B,2,FALSE)) = TRUE, "нет в справочнике", VLOOKUP(L766,PODS.PIPE_SEGMENT_MANUFACTURER!A:B,2,FALSE))</f>
        <v>нет в справочнике</v>
      </c>
      <c r="AB766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66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67" spans="1:29">
      <c r="A767" s="12"/>
      <c r="B767" s="14"/>
      <c r="C767" s="15"/>
      <c r="D767" s="11"/>
      <c r="E767" s="12"/>
      <c r="F767" s="12"/>
      <c r="G767" s="8"/>
      <c r="H767" s="8"/>
      <c r="I767" s="8"/>
      <c r="J767" s="12"/>
      <c r="K767" s="8"/>
      <c r="L767" s="8"/>
      <c r="M767" s="8"/>
      <c r="N767" s="24"/>
      <c r="O767" s="13"/>
      <c r="P767" s="13"/>
      <c r="Q767" s="13"/>
      <c r="R767" s="13"/>
      <c r="S767" s="17"/>
      <c r="T767" s="56"/>
      <c r="U767" s="96" t="str">
        <f>IF(ISNA(VLOOKUP(A767,'Служебный лист'!D:D:'Служебный лист'!E:E,2,FALSE)) = TRUE, "Газопровод не найден", VLOOKUP(A767,'Служебный лист'!D:E,2,FALSE))</f>
        <v>Газопровод не найден</v>
      </c>
      <c r="V767" s="96" t="str">
        <f>IF(ISNA(VLOOKUP(D767,PODS.DOT_CLASS_RATING_CL!A:B,2,FALSE)) = TRUE, "нет в справочнике", VLOOKUP(D767,PODS.DOT_CLASS_RATING_CL!A:B,2,FALSE))</f>
        <v>нет в справочнике</v>
      </c>
      <c r="W767" s="96" t="str">
        <f>IF(ISNA(VLOOKUP(E767,PODS.NOMINAL_DIAMETR_CL!A:B,2,FALSE)) = TRUE, "нет в справочнике", VLOOKUP(E767,PODS.NOMINAL_DIAMETR_CL!A:B,2,FALSE))</f>
        <v>нет в справочнике</v>
      </c>
      <c r="X767" s="96" t="str">
        <f>IF(ISNA(VLOOKUP(F767,PODS.NOMINAL_WALL_THICKNESS_CL!A:B,2,FALSE)) = TRUE, "нет в справочнике", VLOOKUP(F767,PODS.NOMINAL_WALL_THICKNESS_CL!A:B,2,FALSE))</f>
        <v>нет в справочнике</v>
      </c>
      <c r="Y767" s="96" t="str">
        <f>IF(ISNA(VLOOKUP(J767,PODS.PIPE_LONG_SEAM_GCL!A:B,2,FALSE)) = TRUE, "нет в справочнике", VLOOKUP(J767,PODS.PIPE_LONG_SEAM_GCL!A:B,2,FALSE))</f>
        <v>нет в справочнике</v>
      </c>
      <c r="Z767" s="96" t="str">
        <f>IF(ISNA(VLOOKUP(K767,PODS.PIPE_SEGMENT_MATERIAL_CL!A:B,2,FALSE)) = TRUE, "нет в справочнике", VLOOKUP(K767,PODS.PIPE_SEGMENT_MATERIAL_CL!A:B,2,FALSE))</f>
        <v>нет в справочнике</v>
      </c>
      <c r="AA767" s="96" t="str">
        <f>IF(ISNA(VLOOKUP(L767,PODS.PIPE_SEGMENT_MANUFACTURER!A:B,2,FALSE)) = TRUE, "нет в справочнике", VLOOKUP(L767,PODS.PIPE_SEGMENT_MANUFACTURER!A:B,2,FALSE))</f>
        <v>нет в справочнике</v>
      </c>
      <c r="AB767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67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68" spans="1:29">
      <c r="A768" s="12"/>
      <c r="B768" s="14"/>
      <c r="C768" s="15"/>
      <c r="D768" s="11"/>
      <c r="E768" s="12"/>
      <c r="F768" s="12"/>
      <c r="G768" s="8"/>
      <c r="H768" s="8"/>
      <c r="I768" s="8"/>
      <c r="J768" s="12"/>
      <c r="K768" s="8"/>
      <c r="L768" s="8"/>
      <c r="M768" s="8"/>
      <c r="N768" s="24"/>
      <c r="O768" s="13"/>
      <c r="P768" s="13"/>
      <c r="Q768" s="13"/>
      <c r="R768" s="13"/>
      <c r="S768" s="17"/>
      <c r="T768" s="56"/>
      <c r="U768" s="96" t="str">
        <f>IF(ISNA(VLOOKUP(A768,'Служебный лист'!D:D:'Служебный лист'!E:E,2,FALSE)) = TRUE, "Газопровод не найден", VLOOKUP(A768,'Служебный лист'!D:E,2,FALSE))</f>
        <v>Газопровод не найден</v>
      </c>
      <c r="V768" s="96" t="str">
        <f>IF(ISNA(VLOOKUP(D768,PODS.DOT_CLASS_RATING_CL!A:B,2,FALSE)) = TRUE, "нет в справочнике", VLOOKUP(D768,PODS.DOT_CLASS_RATING_CL!A:B,2,FALSE))</f>
        <v>нет в справочнике</v>
      </c>
      <c r="W768" s="96" t="str">
        <f>IF(ISNA(VLOOKUP(E768,PODS.NOMINAL_DIAMETR_CL!A:B,2,FALSE)) = TRUE, "нет в справочнике", VLOOKUP(E768,PODS.NOMINAL_DIAMETR_CL!A:B,2,FALSE))</f>
        <v>нет в справочнике</v>
      </c>
      <c r="X768" s="96" t="str">
        <f>IF(ISNA(VLOOKUP(F768,PODS.NOMINAL_WALL_THICKNESS_CL!A:B,2,FALSE)) = TRUE, "нет в справочнике", VLOOKUP(F768,PODS.NOMINAL_WALL_THICKNESS_CL!A:B,2,FALSE))</f>
        <v>нет в справочнике</v>
      </c>
      <c r="Y768" s="96" t="str">
        <f>IF(ISNA(VLOOKUP(J768,PODS.PIPE_LONG_SEAM_GCL!A:B,2,FALSE)) = TRUE, "нет в справочнике", VLOOKUP(J768,PODS.PIPE_LONG_SEAM_GCL!A:B,2,FALSE))</f>
        <v>нет в справочнике</v>
      </c>
      <c r="Z768" s="96" t="str">
        <f>IF(ISNA(VLOOKUP(K768,PODS.PIPE_SEGMENT_MATERIAL_CL!A:B,2,FALSE)) = TRUE, "нет в справочнике", VLOOKUP(K768,PODS.PIPE_SEGMENT_MATERIAL_CL!A:B,2,FALSE))</f>
        <v>нет в справочнике</v>
      </c>
      <c r="AA768" s="96" t="str">
        <f>IF(ISNA(VLOOKUP(L768,PODS.PIPE_SEGMENT_MANUFACTURER!A:B,2,FALSE)) = TRUE, "нет в справочнике", VLOOKUP(L768,PODS.PIPE_SEGMENT_MANUFACTURER!A:B,2,FALSE))</f>
        <v>нет в справочнике</v>
      </c>
      <c r="AB768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68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69" spans="1:29">
      <c r="A769" s="12"/>
      <c r="B769" s="14"/>
      <c r="C769" s="15"/>
      <c r="D769" s="11"/>
      <c r="E769" s="12"/>
      <c r="F769" s="12"/>
      <c r="G769" s="8"/>
      <c r="H769" s="8"/>
      <c r="I769" s="8"/>
      <c r="J769" s="12"/>
      <c r="K769" s="8"/>
      <c r="L769" s="8"/>
      <c r="M769" s="8"/>
      <c r="N769" s="24"/>
      <c r="O769" s="13"/>
      <c r="P769" s="13"/>
      <c r="Q769" s="13"/>
      <c r="R769" s="13"/>
      <c r="S769" s="17"/>
      <c r="T769" s="56"/>
      <c r="U769" s="96" t="str">
        <f>IF(ISNA(VLOOKUP(A769,'Служебный лист'!D:D:'Служебный лист'!E:E,2,FALSE)) = TRUE, "Газопровод не найден", VLOOKUP(A769,'Служебный лист'!D:E,2,FALSE))</f>
        <v>Газопровод не найден</v>
      </c>
      <c r="V769" s="96" t="str">
        <f>IF(ISNA(VLOOKUP(D769,PODS.DOT_CLASS_RATING_CL!A:B,2,FALSE)) = TRUE, "нет в справочнике", VLOOKUP(D769,PODS.DOT_CLASS_RATING_CL!A:B,2,FALSE))</f>
        <v>нет в справочнике</v>
      </c>
      <c r="W769" s="96" t="str">
        <f>IF(ISNA(VLOOKUP(E769,PODS.NOMINAL_DIAMETR_CL!A:B,2,FALSE)) = TRUE, "нет в справочнике", VLOOKUP(E769,PODS.NOMINAL_DIAMETR_CL!A:B,2,FALSE))</f>
        <v>нет в справочнике</v>
      </c>
      <c r="X769" s="96" t="str">
        <f>IF(ISNA(VLOOKUP(F769,PODS.NOMINAL_WALL_THICKNESS_CL!A:B,2,FALSE)) = TRUE, "нет в справочнике", VLOOKUP(F769,PODS.NOMINAL_WALL_THICKNESS_CL!A:B,2,FALSE))</f>
        <v>нет в справочнике</v>
      </c>
      <c r="Y769" s="96" t="str">
        <f>IF(ISNA(VLOOKUP(J769,PODS.PIPE_LONG_SEAM_GCL!A:B,2,FALSE)) = TRUE, "нет в справочнике", VLOOKUP(J769,PODS.PIPE_LONG_SEAM_GCL!A:B,2,FALSE))</f>
        <v>нет в справочнике</v>
      </c>
      <c r="Z769" s="96" t="str">
        <f>IF(ISNA(VLOOKUP(K769,PODS.PIPE_SEGMENT_MATERIAL_CL!A:B,2,FALSE)) = TRUE, "нет в справочнике", VLOOKUP(K769,PODS.PIPE_SEGMENT_MATERIAL_CL!A:B,2,FALSE))</f>
        <v>нет в справочнике</v>
      </c>
      <c r="AA769" s="96" t="str">
        <f>IF(ISNA(VLOOKUP(L769,PODS.PIPE_SEGMENT_MANUFACTURER!A:B,2,FALSE)) = TRUE, "нет в справочнике", VLOOKUP(L769,PODS.PIPE_SEGMENT_MANUFACTURER!A:B,2,FALSE))</f>
        <v>нет в справочнике</v>
      </c>
      <c r="AB769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69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70" spans="1:29">
      <c r="A770" s="12"/>
      <c r="B770" s="14"/>
      <c r="C770" s="15"/>
      <c r="D770" s="11"/>
      <c r="E770" s="12"/>
      <c r="F770" s="12"/>
      <c r="G770" s="8"/>
      <c r="H770" s="8"/>
      <c r="I770" s="8"/>
      <c r="J770" s="12"/>
      <c r="K770" s="8"/>
      <c r="L770" s="8"/>
      <c r="M770" s="8"/>
      <c r="N770" s="24"/>
      <c r="O770" s="13"/>
      <c r="P770" s="13"/>
      <c r="Q770" s="13"/>
      <c r="R770" s="13"/>
      <c r="S770" s="17"/>
      <c r="T770" s="56"/>
      <c r="U770" s="96" t="str">
        <f>IF(ISNA(VLOOKUP(A770,'Служебный лист'!D:D:'Служебный лист'!E:E,2,FALSE)) = TRUE, "Газопровод не найден", VLOOKUP(A770,'Служебный лист'!D:E,2,FALSE))</f>
        <v>Газопровод не найден</v>
      </c>
      <c r="V770" s="96" t="str">
        <f>IF(ISNA(VLOOKUP(D770,PODS.DOT_CLASS_RATING_CL!A:B,2,FALSE)) = TRUE, "нет в справочнике", VLOOKUP(D770,PODS.DOT_CLASS_RATING_CL!A:B,2,FALSE))</f>
        <v>нет в справочнике</v>
      </c>
      <c r="W770" s="96" t="str">
        <f>IF(ISNA(VLOOKUP(E770,PODS.NOMINAL_DIAMETR_CL!A:B,2,FALSE)) = TRUE, "нет в справочнике", VLOOKUP(E770,PODS.NOMINAL_DIAMETR_CL!A:B,2,FALSE))</f>
        <v>нет в справочнике</v>
      </c>
      <c r="X770" s="96" t="str">
        <f>IF(ISNA(VLOOKUP(F770,PODS.NOMINAL_WALL_THICKNESS_CL!A:B,2,FALSE)) = TRUE, "нет в справочнике", VLOOKUP(F770,PODS.NOMINAL_WALL_THICKNESS_CL!A:B,2,FALSE))</f>
        <v>нет в справочнике</v>
      </c>
      <c r="Y770" s="96" t="str">
        <f>IF(ISNA(VLOOKUP(J770,PODS.PIPE_LONG_SEAM_GCL!A:B,2,FALSE)) = TRUE, "нет в справочнике", VLOOKUP(J770,PODS.PIPE_LONG_SEAM_GCL!A:B,2,FALSE))</f>
        <v>нет в справочнике</v>
      </c>
      <c r="Z770" s="96" t="str">
        <f>IF(ISNA(VLOOKUP(K770,PODS.PIPE_SEGMENT_MATERIAL_CL!A:B,2,FALSE)) = TRUE, "нет в справочнике", VLOOKUP(K770,PODS.PIPE_SEGMENT_MATERIAL_CL!A:B,2,FALSE))</f>
        <v>нет в справочнике</v>
      </c>
      <c r="AA770" s="96" t="str">
        <f>IF(ISNA(VLOOKUP(L770,PODS.PIPE_SEGMENT_MANUFACTURER!A:B,2,FALSE)) = TRUE, "нет в справочнике", VLOOKUP(L770,PODS.PIPE_SEGMENT_MANUFACTURER!A:B,2,FALSE))</f>
        <v>нет в справочнике</v>
      </c>
      <c r="AB770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70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71" spans="1:29">
      <c r="A771" s="12"/>
      <c r="B771" s="14"/>
      <c r="C771" s="15"/>
      <c r="D771" s="11"/>
      <c r="E771" s="12"/>
      <c r="F771" s="12"/>
      <c r="G771" s="8"/>
      <c r="H771" s="8"/>
      <c r="I771" s="8"/>
      <c r="J771" s="12"/>
      <c r="K771" s="8"/>
      <c r="L771" s="8"/>
      <c r="M771" s="8"/>
      <c r="N771" s="24"/>
      <c r="O771" s="13"/>
      <c r="P771" s="13"/>
      <c r="Q771" s="13"/>
      <c r="R771" s="13"/>
      <c r="S771" s="17"/>
      <c r="T771" s="56"/>
      <c r="U771" s="96" t="str">
        <f>IF(ISNA(VLOOKUP(A771,'Служебный лист'!D:D:'Служебный лист'!E:E,2,FALSE)) = TRUE, "Газопровод не найден", VLOOKUP(A771,'Служебный лист'!D:E,2,FALSE))</f>
        <v>Газопровод не найден</v>
      </c>
      <c r="V771" s="96" t="str">
        <f>IF(ISNA(VLOOKUP(D771,PODS.DOT_CLASS_RATING_CL!A:B,2,FALSE)) = TRUE, "нет в справочнике", VLOOKUP(D771,PODS.DOT_CLASS_RATING_CL!A:B,2,FALSE))</f>
        <v>нет в справочнике</v>
      </c>
      <c r="W771" s="96" t="str">
        <f>IF(ISNA(VLOOKUP(E771,PODS.NOMINAL_DIAMETR_CL!A:B,2,FALSE)) = TRUE, "нет в справочнике", VLOOKUP(E771,PODS.NOMINAL_DIAMETR_CL!A:B,2,FALSE))</f>
        <v>нет в справочнике</v>
      </c>
      <c r="X771" s="96" t="str">
        <f>IF(ISNA(VLOOKUP(F771,PODS.NOMINAL_WALL_THICKNESS_CL!A:B,2,FALSE)) = TRUE, "нет в справочнике", VLOOKUP(F771,PODS.NOMINAL_WALL_THICKNESS_CL!A:B,2,FALSE))</f>
        <v>нет в справочнике</v>
      </c>
      <c r="Y771" s="96" t="str">
        <f>IF(ISNA(VLOOKUP(J771,PODS.PIPE_LONG_SEAM_GCL!A:B,2,FALSE)) = TRUE, "нет в справочнике", VLOOKUP(J771,PODS.PIPE_LONG_SEAM_GCL!A:B,2,FALSE))</f>
        <v>нет в справочнике</v>
      </c>
      <c r="Z771" s="96" t="str">
        <f>IF(ISNA(VLOOKUP(K771,PODS.PIPE_SEGMENT_MATERIAL_CL!A:B,2,FALSE)) = TRUE, "нет в справочнике", VLOOKUP(K771,PODS.PIPE_SEGMENT_MATERIAL_CL!A:B,2,FALSE))</f>
        <v>нет в справочнике</v>
      </c>
      <c r="AA771" s="96" t="str">
        <f>IF(ISNA(VLOOKUP(L771,PODS.PIPE_SEGMENT_MANUFACTURER!A:B,2,FALSE)) = TRUE, "нет в справочнике", VLOOKUP(L771,PODS.PIPE_SEGMENT_MANUFACTURER!A:B,2,FALSE))</f>
        <v>нет в справочнике</v>
      </c>
      <c r="AB771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71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72" spans="1:29">
      <c r="A772" s="12"/>
      <c r="B772" s="14"/>
      <c r="C772" s="15"/>
      <c r="D772" s="11"/>
      <c r="E772" s="12"/>
      <c r="F772" s="12"/>
      <c r="G772" s="8"/>
      <c r="H772" s="8"/>
      <c r="I772" s="8"/>
      <c r="J772" s="12"/>
      <c r="K772" s="8"/>
      <c r="L772" s="8"/>
      <c r="M772" s="8"/>
      <c r="N772" s="24"/>
      <c r="O772" s="13"/>
      <c r="P772" s="13"/>
      <c r="Q772" s="13"/>
      <c r="R772" s="13"/>
      <c r="S772" s="17"/>
      <c r="T772" s="56"/>
      <c r="U772" s="96" t="str">
        <f>IF(ISNA(VLOOKUP(A772,'Служебный лист'!D:D:'Служебный лист'!E:E,2,FALSE)) = TRUE, "Газопровод не найден", VLOOKUP(A772,'Служебный лист'!D:E,2,FALSE))</f>
        <v>Газопровод не найден</v>
      </c>
      <c r="V772" s="96" t="str">
        <f>IF(ISNA(VLOOKUP(D772,PODS.DOT_CLASS_RATING_CL!A:B,2,FALSE)) = TRUE, "нет в справочнике", VLOOKUP(D772,PODS.DOT_CLASS_RATING_CL!A:B,2,FALSE))</f>
        <v>нет в справочнике</v>
      </c>
      <c r="W772" s="96" t="str">
        <f>IF(ISNA(VLOOKUP(E772,PODS.NOMINAL_DIAMETR_CL!A:B,2,FALSE)) = TRUE, "нет в справочнике", VLOOKUP(E772,PODS.NOMINAL_DIAMETR_CL!A:B,2,FALSE))</f>
        <v>нет в справочнике</v>
      </c>
      <c r="X772" s="96" t="str">
        <f>IF(ISNA(VLOOKUP(F772,PODS.NOMINAL_WALL_THICKNESS_CL!A:B,2,FALSE)) = TRUE, "нет в справочнике", VLOOKUP(F772,PODS.NOMINAL_WALL_THICKNESS_CL!A:B,2,FALSE))</f>
        <v>нет в справочнике</v>
      </c>
      <c r="Y772" s="96" t="str">
        <f>IF(ISNA(VLOOKUP(J772,PODS.PIPE_LONG_SEAM_GCL!A:B,2,FALSE)) = TRUE, "нет в справочнике", VLOOKUP(J772,PODS.PIPE_LONG_SEAM_GCL!A:B,2,FALSE))</f>
        <v>нет в справочнике</v>
      </c>
      <c r="Z772" s="96" t="str">
        <f>IF(ISNA(VLOOKUP(K772,PODS.PIPE_SEGMENT_MATERIAL_CL!A:B,2,FALSE)) = TRUE, "нет в справочнике", VLOOKUP(K772,PODS.PIPE_SEGMENT_MATERIAL_CL!A:B,2,FALSE))</f>
        <v>нет в справочнике</v>
      </c>
      <c r="AA772" s="96" t="str">
        <f>IF(ISNA(VLOOKUP(L772,PODS.PIPE_SEGMENT_MANUFACTURER!A:B,2,FALSE)) = TRUE, "нет в справочнике", VLOOKUP(L772,PODS.PIPE_SEGMENT_MANUFACTURER!A:B,2,FALSE))</f>
        <v>нет в справочнике</v>
      </c>
      <c r="AB772" s="46" t="str">
        <f t="shared" si="2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72" s="46" t="str">
        <f t="shared" si="2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73" spans="1:29">
      <c r="A773" s="12"/>
      <c r="B773" s="14"/>
      <c r="C773" s="15"/>
      <c r="D773" s="11"/>
      <c r="E773" s="12"/>
      <c r="F773" s="12"/>
      <c r="G773" s="8"/>
      <c r="H773" s="8"/>
      <c r="I773" s="8"/>
      <c r="J773" s="12"/>
      <c r="K773" s="8"/>
      <c r="L773" s="8"/>
      <c r="M773" s="8"/>
      <c r="N773" s="24"/>
      <c r="O773" s="13"/>
      <c r="P773" s="13"/>
      <c r="Q773" s="13"/>
      <c r="R773" s="13"/>
      <c r="S773" s="17"/>
      <c r="T773" s="56"/>
      <c r="U773" s="96" t="str">
        <f>IF(ISNA(VLOOKUP(A773,'Служебный лист'!D:D:'Служебный лист'!E:E,2,FALSE)) = TRUE, "Газопровод не найден", VLOOKUP(A773,'Служебный лист'!D:E,2,FALSE))</f>
        <v>Газопровод не найден</v>
      </c>
      <c r="V773" s="96" t="str">
        <f>IF(ISNA(VLOOKUP(D773,PODS.DOT_CLASS_RATING_CL!A:B,2,FALSE)) = TRUE, "нет в справочнике", VLOOKUP(D773,PODS.DOT_CLASS_RATING_CL!A:B,2,FALSE))</f>
        <v>нет в справочнике</v>
      </c>
      <c r="W773" s="96" t="str">
        <f>IF(ISNA(VLOOKUP(E773,PODS.NOMINAL_DIAMETR_CL!A:B,2,FALSE)) = TRUE, "нет в справочнике", VLOOKUP(E773,PODS.NOMINAL_DIAMETR_CL!A:B,2,FALSE))</f>
        <v>нет в справочнике</v>
      </c>
      <c r="X773" s="96" t="str">
        <f>IF(ISNA(VLOOKUP(F773,PODS.NOMINAL_WALL_THICKNESS_CL!A:B,2,FALSE)) = TRUE, "нет в справочнике", VLOOKUP(F773,PODS.NOMINAL_WALL_THICKNESS_CL!A:B,2,FALSE))</f>
        <v>нет в справочнике</v>
      </c>
      <c r="Y773" s="96" t="str">
        <f>IF(ISNA(VLOOKUP(J773,PODS.PIPE_LONG_SEAM_GCL!A:B,2,FALSE)) = TRUE, "нет в справочнике", VLOOKUP(J773,PODS.PIPE_LONG_SEAM_GCL!A:B,2,FALSE))</f>
        <v>нет в справочнике</v>
      </c>
      <c r="Z773" s="96" t="str">
        <f>IF(ISNA(VLOOKUP(K773,PODS.PIPE_SEGMENT_MATERIAL_CL!A:B,2,FALSE)) = TRUE, "нет в справочнике", VLOOKUP(K773,PODS.PIPE_SEGMENT_MATERIAL_CL!A:B,2,FALSE))</f>
        <v>нет в справочнике</v>
      </c>
      <c r="AA773" s="96" t="str">
        <f>IF(ISNA(VLOOKUP(L773,PODS.PIPE_SEGMENT_MANUFACTURER!A:B,2,FALSE)) = TRUE, "нет в справочнике", VLOOKUP(L773,PODS.PIPE_SEGMENT_MANUFACTURER!A:B,2,FALSE))</f>
        <v>нет в справочнике</v>
      </c>
      <c r="AB773" s="46" t="str">
        <f t="shared" ref="AB773:AB836" si="24">CONCATENATE("SELECT s.station_id STATION_ID_NACH, ",U773," ROUTE_ID, ",T773," ID  FROM pods.station_point s WHERE s.route_id = ",U773," AND abs(ROUND (s.station, 2) - ROUND (",B773,", 2)) = (SELECT MIN (abs(ROUND (ss.station, 2) - ROUND (",B773,", 2))) FROM pods.station_point ss WHERE ss.route_id = ",U773,")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73" s="46" t="str">
        <f t="shared" ref="AC773:AC836" si="25">CONCATENATE("SELECT s.station_id STATION_ID_NACH, ",U773," ROUTE_ID, ",T773," ID  FROM pods.station_point s WHERE s.route_id = ",U773," AND abs(ROUND (s.station, 2) - ROUND (",C773,", 2)) = (SELECT MIN (abs(ROUND (ss.station, 2) - ROUND (",C773,", 2))) FROM pods.station_point ss WHERE ss.route_id = ",U773,")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74" spans="1:29">
      <c r="A774" s="12"/>
      <c r="B774" s="14"/>
      <c r="C774" s="15"/>
      <c r="D774" s="11"/>
      <c r="E774" s="12"/>
      <c r="F774" s="12"/>
      <c r="G774" s="8"/>
      <c r="H774" s="8"/>
      <c r="I774" s="8"/>
      <c r="J774" s="12"/>
      <c r="K774" s="8"/>
      <c r="L774" s="8"/>
      <c r="M774" s="8"/>
      <c r="N774" s="24"/>
      <c r="O774" s="13"/>
      <c r="P774" s="13"/>
      <c r="Q774" s="13"/>
      <c r="R774" s="13"/>
      <c r="S774" s="17"/>
      <c r="T774" s="56"/>
      <c r="U774" s="96" t="str">
        <f>IF(ISNA(VLOOKUP(A774,'Служебный лист'!D:D:'Служебный лист'!E:E,2,FALSE)) = TRUE, "Газопровод не найден", VLOOKUP(A774,'Служебный лист'!D:E,2,FALSE))</f>
        <v>Газопровод не найден</v>
      </c>
      <c r="V774" s="96" t="str">
        <f>IF(ISNA(VLOOKUP(D774,PODS.DOT_CLASS_RATING_CL!A:B,2,FALSE)) = TRUE, "нет в справочнике", VLOOKUP(D774,PODS.DOT_CLASS_RATING_CL!A:B,2,FALSE))</f>
        <v>нет в справочнике</v>
      </c>
      <c r="W774" s="96" t="str">
        <f>IF(ISNA(VLOOKUP(E774,PODS.NOMINAL_DIAMETR_CL!A:B,2,FALSE)) = TRUE, "нет в справочнике", VLOOKUP(E774,PODS.NOMINAL_DIAMETR_CL!A:B,2,FALSE))</f>
        <v>нет в справочнике</v>
      </c>
      <c r="X774" s="96" t="str">
        <f>IF(ISNA(VLOOKUP(F774,PODS.NOMINAL_WALL_THICKNESS_CL!A:B,2,FALSE)) = TRUE, "нет в справочнике", VLOOKUP(F774,PODS.NOMINAL_WALL_THICKNESS_CL!A:B,2,FALSE))</f>
        <v>нет в справочнике</v>
      </c>
      <c r="Y774" s="96" t="str">
        <f>IF(ISNA(VLOOKUP(J774,PODS.PIPE_LONG_SEAM_GCL!A:B,2,FALSE)) = TRUE, "нет в справочнике", VLOOKUP(J774,PODS.PIPE_LONG_SEAM_GCL!A:B,2,FALSE))</f>
        <v>нет в справочнике</v>
      </c>
      <c r="Z774" s="96" t="str">
        <f>IF(ISNA(VLOOKUP(K774,PODS.PIPE_SEGMENT_MATERIAL_CL!A:B,2,FALSE)) = TRUE, "нет в справочнике", VLOOKUP(K774,PODS.PIPE_SEGMENT_MATERIAL_CL!A:B,2,FALSE))</f>
        <v>нет в справочнике</v>
      </c>
      <c r="AA774" s="96" t="str">
        <f>IF(ISNA(VLOOKUP(L774,PODS.PIPE_SEGMENT_MANUFACTURER!A:B,2,FALSE)) = TRUE, "нет в справочнике", VLOOKUP(L774,PODS.PIPE_SEGMENT_MANUFACTURER!A:B,2,FALSE))</f>
        <v>нет в справочнике</v>
      </c>
      <c r="AB774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74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75" spans="1:29">
      <c r="A775" s="12"/>
      <c r="B775" s="14"/>
      <c r="C775" s="15"/>
      <c r="D775" s="11"/>
      <c r="E775" s="12"/>
      <c r="F775" s="12"/>
      <c r="G775" s="8"/>
      <c r="H775" s="8"/>
      <c r="I775" s="8"/>
      <c r="J775" s="12"/>
      <c r="K775" s="8"/>
      <c r="L775" s="8"/>
      <c r="M775" s="8"/>
      <c r="N775" s="24"/>
      <c r="O775" s="13"/>
      <c r="P775" s="13"/>
      <c r="Q775" s="13"/>
      <c r="R775" s="13"/>
      <c r="S775" s="17"/>
      <c r="T775" s="56"/>
      <c r="U775" s="96" t="str">
        <f>IF(ISNA(VLOOKUP(A775,'Служебный лист'!D:D:'Служебный лист'!E:E,2,FALSE)) = TRUE, "Газопровод не найден", VLOOKUP(A775,'Служебный лист'!D:E,2,FALSE))</f>
        <v>Газопровод не найден</v>
      </c>
      <c r="V775" s="96" t="str">
        <f>IF(ISNA(VLOOKUP(D775,PODS.DOT_CLASS_RATING_CL!A:B,2,FALSE)) = TRUE, "нет в справочнике", VLOOKUP(D775,PODS.DOT_CLASS_RATING_CL!A:B,2,FALSE))</f>
        <v>нет в справочнике</v>
      </c>
      <c r="W775" s="96" t="str">
        <f>IF(ISNA(VLOOKUP(E775,PODS.NOMINAL_DIAMETR_CL!A:B,2,FALSE)) = TRUE, "нет в справочнике", VLOOKUP(E775,PODS.NOMINAL_DIAMETR_CL!A:B,2,FALSE))</f>
        <v>нет в справочнике</v>
      </c>
      <c r="X775" s="96" t="str">
        <f>IF(ISNA(VLOOKUP(F775,PODS.NOMINAL_WALL_THICKNESS_CL!A:B,2,FALSE)) = TRUE, "нет в справочнике", VLOOKUP(F775,PODS.NOMINAL_WALL_THICKNESS_CL!A:B,2,FALSE))</f>
        <v>нет в справочнике</v>
      </c>
      <c r="Y775" s="96" t="str">
        <f>IF(ISNA(VLOOKUP(J775,PODS.PIPE_LONG_SEAM_GCL!A:B,2,FALSE)) = TRUE, "нет в справочнике", VLOOKUP(J775,PODS.PIPE_LONG_SEAM_GCL!A:B,2,FALSE))</f>
        <v>нет в справочнике</v>
      </c>
      <c r="Z775" s="96" t="str">
        <f>IF(ISNA(VLOOKUP(K775,PODS.PIPE_SEGMENT_MATERIAL_CL!A:B,2,FALSE)) = TRUE, "нет в справочнике", VLOOKUP(K775,PODS.PIPE_SEGMENT_MATERIAL_CL!A:B,2,FALSE))</f>
        <v>нет в справочнике</v>
      </c>
      <c r="AA775" s="96" t="str">
        <f>IF(ISNA(VLOOKUP(L775,PODS.PIPE_SEGMENT_MANUFACTURER!A:B,2,FALSE)) = TRUE, "нет в справочнике", VLOOKUP(L775,PODS.PIPE_SEGMENT_MANUFACTURER!A:B,2,FALSE))</f>
        <v>нет в справочнике</v>
      </c>
      <c r="AB775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75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76" spans="1:29">
      <c r="A776" s="12"/>
      <c r="B776" s="14"/>
      <c r="C776" s="15"/>
      <c r="D776" s="11"/>
      <c r="E776" s="12"/>
      <c r="F776" s="12"/>
      <c r="G776" s="8"/>
      <c r="H776" s="8"/>
      <c r="I776" s="8"/>
      <c r="J776" s="12"/>
      <c r="K776" s="8"/>
      <c r="L776" s="8"/>
      <c r="M776" s="8"/>
      <c r="N776" s="24"/>
      <c r="O776" s="13"/>
      <c r="P776" s="13"/>
      <c r="Q776" s="13"/>
      <c r="R776" s="13"/>
      <c r="S776" s="17"/>
      <c r="T776" s="56"/>
      <c r="U776" s="96" t="str">
        <f>IF(ISNA(VLOOKUP(A776,'Служебный лист'!D:D:'Служебный лист'!E:E,2,FALSE)) = TRUE, "Газопровод не найден", VLOOKUP(A776,'Служебный лист'!D:E,2,FALSE))</f>
        <v>Газопровод не найден</v>
      </c>
      <c r="V776" s="96" t="str">
        <f>IF(ISNA(VLOOKUP(D776,PODS.DOT_CLASS_RATING_CL!A:B,2,FALSE)) = TRUE, "нет в справочнике", VLOOKUP(D776,PODS.DOT_CLASS_RATING_CL!A:B,2,FALSE))</f>
        <v>нет в справочнике</v>
      </c>
      <c r="W776" s="96" t="str">
        <f>IF(ISNA(VLOOKUP(E776,PODS.NOMINAL_DIAMETR_CL!A:B,2,FALSE)) = TRUE, "нет в справочнике", VLOOKUP(E776,PODS.NOMINAL_DIAMETR_CL!A:B,2,FALSE))</f>
        <v>нет в справочнике</v>
      </c>
      <c r="X776" s="96" t="str">
        <f>IF(ISNA(VLOOKUP(F776,PODS.NOMINAL_WALL_THICKNESS_CL!A:B,2,FALSE)) = TRUE, "нет в справочнике", VLOOKUP(F776,PODS.NOMINAL_WALL_THICKNESS_CL!A:B,2,FALSE))</f>
        <v>нет в справочнике</v>
      </c>
      <c r="Y776" s="96" t="str">
        <f>IF(ISNA(VLOOKUP(J776,PODS.PIPE_LONG_SEAM_GCL!A:B,2,FALSE)) = TRUE, "нет в справочнике", VLOOKUP(J776,PODS.PIPE_LONG_SEAM_GCL!A:B,2,FALSE))</f>
        <v>нет в справочнике</v>
      </c>
      <c r="Z776" s="96" t="str">
        <f>IF(ISNA(VLOOKUP(K776,PODS.PIPE_SEGMENT_MATERIAL_CL!A:B,2,FALSE)) = TRUE, "нет в справочнике", VLOOKUP(K776,PODS.PIPE_SEGMENT_MATERIAL_CL!A:B,2,FALSE))</f>
        <v>нет в справочнике</v>
      </c>
      <c r="AA776" s="96" t="str">
        <f>IF(ISNA(VLOOKUP(L776,PODS.PIPE_SEGMENT_MANUFACTURER!A:B,2,FALSE)) = TRUE, "нет в справочнике", VLOOKUP(L776,PODS.PIPE_SEGMENT_MANUFACTURER!A:B,2,FALSE))</f>
        <v>нет в справочнике</v>
      </c>
      <c r="AB776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76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77" spans="1:29">
      <c r="A777" s="12"/>
      <c r="B777" s="14"/>
      <c r="C777" s="15"/>
      <c r="D777" s="11"/>
      <c r="E777" s="12"/>
      <c r="F777" s="12"/>
      <c r="G777" s="8"/>
      <c r="H777" s="8"/>
      <c r="I777" s="8"/>
      <c r="J777" s="12"/>
      <c r="K777" s="8"/>
      <c r="L777" s="8"/>
      <c r="M777" s="8"/>
      <c r="N777" s="24"/>
      <c r="O777" s="13"/>
      <c r="P777" s="13"/>
      <c r="Q777" s="13"/>
      <c r="R777" s="13"/>
      <c r="S777" s="17"/>
      <c r="T777" s="56"/>
      <c r="U777" s="96" t="str">
        <f>IF(ISNA(VLOOKUP(A777,'Служебный лист'!D:D:'Служебный лист'!E:E,2,FALSE)) = TRUE, "Газопровод не найден", VLOOKUP(A777,'Служебный лист'!D:E,2,FALSE))</f>
        <v>Газопровод не найден</v>
      </c>
      <c r="V777" s="96" t="str">
        <f>IF(ISNA(VLOOKUP(D777,PODS.DOT_CLASS_RATING_CL!A:B,2,FALSE)) = TRUE, "нет в справочнике", VLOOKUP(D777,PODS.DOT_CLASS_RATING_CL!A:B,2,FALSE))</f>
        <v>нет в справочнике</v>
      </c>
      <c r="W777" s="96" t="str">
        <f>IF(ISNA(VLOOKUP(E777,PODS.NOMINAL_DIAMETR_CL!A:B,2,FALSE)) = TRUE, "нет в справочнике", VLOOKUP(E777,PODS.NOMINAL_DIAMETR_CL!A:B,2,FALSE))</f>
        <v>нет в справочнике</v>
      </c>
      <c r="X777" s="96" t="str">
        <f>IF(ISNA(VLOOKUP(F777,PODS.NOMINAL_WALL_THICKNESS_CL!A:B,2,FALSE)) = TRUE, "нет в справочнике", VLOOKUP(F777,PODS.NOMINAL_WALL_THICKNESS_CL!A:B,2,FALSE))</f>
        <v>нет в справочнике</v>
      </c>
      <c r="Y777" s="96" t="str">
        <f>IF(ISNA(VLOOKUP(J777,PODS.PIPE_LONG_SEAM_GCL!A:B,2,FALSE)) = TRUE, "нет в справочнике", VLOOKUP(J777,PODS.PIPE_LONG_SEAM_GCL!A:B,2,FALSE))</f>
        <v>нет в справочнике</v>
      </c>
      <c r="Z777" s="96" t="str">
        <f>IF(ISNA(VLOOKUP(K777,PODS.PIPE_SEGMENT_MATERIAL_CL!A:B,2,FALSE)) = TRUE, "нет в справочнике", VLOOKUP(K777,PODS.PIPE_SEGMENT_MATERIAL_CL!A:B,2,FALSE))</f>
        <v>нет в справочнике</v>
      </c>
      <c r="AA777" s="96" t="str">
        <f>IF(ISNA(VLOOKUP(L777,PODS.PIPE_SEGMENT_MANUFACTURER!A:B,2,FALSE)) = TRUE, "нет в справочнике", VLOOKUP(L777,PODS.PIPE_SEGMENT_MANUFACTURER!A:B,2,FALSE))</f>
        <v>нет в справочнике</v>
      </c>
      <c r="AB777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77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78" spans="1:29">
      <c r="A778" s="12"/>
      <c r="B778" s="14"/>
      <c r="C778" s="15"/>
      <c r="D778" s="11"/>
      <c r="E778" s="12"/>
      <c r="F778" s="12"/>
      <c r="G778" s="8"/>
      <c r="H778" s="8"/>
      <c r="I778" s="8"/>
      <c r="J778" s="12"/>
      <c r="K778" s="8"/>
      <c r="L778" s="8"/>
      <c r="M778" s="8"/>
      <c r="N778" s="24"/>
      <c r="O778" s="13"/>
      <c r="P778" s="13"/>
      <c r="Q778" s="13"/>
      <c r="R778" s="13"/>
      <c r="S778" s="17"/>
      <c r="T778" s="56"/>
      <c r="U778" s="96" t="str">
        <f>IF(ISNA(VLOOKUP(A778,'Служебный лист'!D:D:'Служебный лист'!E:E,2,FALSE)) = TRUE, "Газопровод не найден", VLOOKUP(A778,'Служебный лист'!D:E,2,FALSE))</f>
        <v>Газопровод не найден</v>
      </c>
      <c r="V778" s="96" t="str">
        <f>IF(ISNA(VLOOKUP(D778,PODS.DOT_CLASS_RATING_CL!A:B,2,FALSE)) = TRUE, "нет в справочнике", VLOOKUP(D778,PODS.DOT_CLASS_RATING_CL!A:B,2,FALSE))</f>
        <v>нет в справочнике</v>
      </c>
      <c r="W778" s="96" t="str">
        <f>IF(ISNA(VLOOKUP(E778,PODS.NOMINAL_DIAMETR_CL!A:B,2,FALSE)) = TRUE, "нет в справочнике", VLOOKUP(E778,PODS.NOMINAL_DIAMETR_CL!A:B,2,FALSE))</f>
        <v>нет в справочнике</v>
      </c>
      <c r="X778" s="96" t="str">
        <f>IF(ISNA(VLOOKUP(F778,PODS.NOMINAL_WALL_THICKNESS_CL!A:B,2,FALSE)) = TRUE, "нет в справочнике", VLOOKUP(F778,PODS.NOMINAL_WALL_THICKNESS_CL!A:B,2,FALSE))</f>
        <v>нет в справочнике</v>
      </c>
      <c r="Y778" s="96" t="str">
        <f>IF(ISNA(VLOOKUP(J778,PODS.PIPE_LONG_SEAM_GCL!A:B,2,FALSE)) = TRUE, "нет в справочнике", VLOOKUP(J778,PODS.PIPE_LONG_SEAM_GCL!A:B,2,FALSE))</f>
        <v>нет в справочнике</v>
      </c>
      <c r="Z778" s="96" t="str">
        <f>IF(ISNA(VLOOKUP(K778,PODS.PIPE_SEGMENT_MATERIAL_CL!A:B,2,FALSE)) = TRUE, "нет в справочнике", VLOOKUP(K778,PODS.PIPE_SEGMENT_MATERIAL_CL!A:B,2,FALSE))</f>
        <v>нет в справочнике</v>
      </c>
      <c r="AA778" s="96" t="str">
        <f>IF(ISNA(VLOOKUP(L778,PODS.PIPE_SEGMENT_MANUFACTURER!A:B,2,FALSE)) = TRUE, "нет в справочнике", VLOOKUP(L778,PODS.PIPE_SEGMENT_MANUFACTURER!A:B,2,FALSE))</f>
        <v>нет в справочнике</v>
      </c>
      <c r="AB778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78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79" spans="1:29">
      <c r="A779" s="12"/>
      <c r="B779" s="14"/>
      <c r="C779" s="15"/>
      <c r="D779" s="11"/>
      <c r="E779" s="12"/>
      <c r="F779" s="12"/>
      <c r="G779" s="8"/>
      <c r="H779" s="8"/>
      <c r="I779" s="8"/>
      <c r="J779" s="12"/>
      <c r="K779" s="8"/>
      <c r="L779" s="8"/>
      <c r="M779" s="8"/>
      <c r="N779" s="24"/>
      <c r="O779" s="13"/>
      <c r="P779" s="13"/>
      <c r="Q779" s="13"/>
      <c r="R779" s="13"/>
      <c r="S779" s="17"/>
      <c r="T779" s="56"/>
      <c r="U779" s="96" t="str">
        <f>IF(ISNA(VLOOKUP(A779,'Служебный лист'!D:D:'Служебный лист'!E:E,2,FALSE)) = TRUE, "Газопровод не найден", VLOOKUP(A779,'Служебный лист'!D:E,2,FALSE))</f>
        <v>Газопровод не найден</v>
      </c>
      <c r="V779" s="96" t="str">
        <f>IF(ISNA(VLOOKUP(D779,PODS.DOT_CLASS_RATING_CL!A:B,2,FALSE)) = TRUE, "нет в справочнике", VLOOKUP(D779,PODS.DOT_CLASS_RATING_CL!A:B,2,FALSE))</f>
        <v>нет в справочнике</v>
      </c>
      <c r="W779" s="96" t="str">
        <f>IF(ISNA(VLOOKUP(E779,PODS.NOMINAL_DIAMETR_CL!A:B,2,FALSE)) = TRUE, "нет в справочнике", VLOOKUP(E779,PODS.NOMINAL_DIAMETR_CL!A:B,2,FALSE))</f>
        <v>нет в справочнике</v>
      </c>
      <c r="X779" s="96" t="str">
        <f>IF(ISNA(VLOOKUP(F779,PODS.NOMINAL_WALL_THICKNESS_CL!A:B,2,FALSE)) = TRUE, "нет в справочнике", VLOOKUP(F779,PODS.NOMINAL_WALL_THICKNESS_CL!A:B,2,FALSE))</f>
        <v>нет в справочнике</v>
      </c>
      <c r="Y779" s="96" t="str">
        <f>IF(ISNA(VLOOKUP(J779,PODS.PIPE_LONG_SEAM_GCL!A:B,2,FALSE)) = TRUE, "нет в справочнике", VLOOKUP(J779,PODS.PIPE_LONG_SEAM_GCL!A:B,2,FALSE))</f>
        <v>нет в справочнике</v>
      </c>
      <c r="Z779" s="96" t="str">
        <f>IF(ISNA(VLOOKUP(K779,PODS.PIPE_SEGMENT_MATERIAL_CL!A:B,2,FALSE)) = TRUE, "нет в справочнике", VLOOKUP(K779,PODS.PIPE_SEGMENT_MATERIAL_CL!A:B,2,FALSE))</f>
        <v>нет в справочнике</v>
      </c>
      <c r="AA779" s="96" t="str">
        <f>IF(ISNA(VLOOKUP(L779,PODS.PIPE_SEGMENT_MANUFACTURER!A:B,2,FALSE)) = TRUE, "нет в справочнике", VLOOKUP(L779,PODS.PIPE_SEGMENT_MANUFACTURER!A:B,2,FALSE))</f>
        <v>нет в справочнике</v>
      </c>
      <c r="AB779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79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80" spans="1:29">
      <c r="A780" s="12"/>
      <c r="B780" s="14"/>
      <c r="C780" s="15"/>
      <c r="D780" s="11"/>
      <c r="E780" s="12"/>
      <c r="F780" s="12"/>
      <c r="G780" s="8"/>
      <c r="H780" s="8"/>
      <c r="I780" s="8"/>
      <c r="J780" s="12"/>
      <c r="K780" s="8"/>
      <c r="L780" s="8"/>
      <c r="M780" s="8"/>
      <c r="N780" s="24"/>
      <c r="O780" s="13"/>
      <c r="P780" s="13"/>
      <c r="Q780" s="13"/>
      <c r="R780" s="13"/>
      <c r="S780" s="17"/>
      <c r="T780" s="56"/>
      <c r="U780" s="96" t="str">
        <f>IF(ISNA(VLOOKUP(A780,'Служебный лист'!D:D:'Служебный лист'!E:E,2,FALSE)) = TRUE, "Газопровод не найден", VLOOKUP(A780,'Служебный лист'!D:E,2,FALSE))</f>
        <v>Газопровод не найден</v>
      </c>
      <c r="V780" s="96" t="str">
        <f>IF(ISNA(VLOOKUP(D780,PODS.DOT_CLASS_RATING_CL!A:B,2,FALSE)) = TRUE, "нет в справочнике", VLOOKUP(D780,PODS.DOT_CLASS_RATING_CL!A:B,2,FALSE))</f>
        <v>нет в справочнике</v>
      </c>
      <c r="W780" s="96" t="str">
        <f>IF(ISNA(VLOOKUP(E780,PODS.NOMINAL_DIAMETR_CL!A:B,2,FALSE)) = TRUE, "нет в справочнике", VLOOKUP(E780,PODS.NOMINAL_DIAMETR_CL!A:B,2,FALSE))</f>
        <v>нет в справочнике</v>
      </c>
      <c r="X780" s="96" t="str">
        <f>IF(ISNA(VLOOKUP(F780,PODS.NOMINAL_WALL_THICKNESS_CL!A:B,2,FALSE)) = TRUE, "нет в справочнике", VLOOKUP(F780,PODS.NOMINAL_WALL_THICKNESS_CL!A:B,2,FALSE))</f>
        <v>нет в справочнике</v>
      </c>
      <c r="Y780" s="96" t="str">
        <f>IF(ISNA(VLOOKUP(J780,PODS.PIPE_LONG_SEAM_GCL!A:B,2,FALSE)) = TRUE, "нет в справочнике", VLOOKUP(J780,PODS.PIPE_LONG_SEAM_GCL!A:B,2,FALSE))</f>
        <v>нет в справочнике</v>
      </c>
      <c r="Z780" s="96" t="str">
        <f>IF(ISNA(VLOOKUP(K780,PODS.PIPE_SEGMENT_MATERIAL_CL!A:B,2,FALSE)) = TRUE, "нет в справочнике", VLOOKUP(K780,PODS.PIPE_SEGMENT_MATERIAL_CL!A:B,2,FALSE))</f>
        <v>нет в справочнике</v>
      </c>
      <c r="AA780" s="96" t="str">
        <f>IF(ISNA(VLOOKUP(L780,PODS.PIPE_SEGMENT_MANUFACTURER!A:B,2,FALSE)) = TRUE, "нет в справочнике", VLOOKUP(L780,PODS.PIPE_SEGMENT_MANUFACTURER!A:B,2,FALSE))</f>
        <v>нет в справочнике</v>
      </c>
      <c r="AB780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80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81" spans="1:29">
      <c r="A781" s="12"/>
      <c r="B781" s="14"/>
      <c r="C781" s="15"/>
      <c r="D781" s="11"/>
      <c r="E781" s="12"/>
      <c r="F781" s="12"/>
      <c r="G781" s="8"/>
      <c r="H781" s="8"/>
      <c r="I781" s="8"/>
      <c r="J781" s="12"/>
      <c r="K781" s="8"/>
      <c r="L781" s="8"/>
      <c r="M781" s="8"/>
      <c r="N781" s="24"/>
      <c r="O781" s="13"/>
      <c r="P781" s="13"/>
      <c r="Q781" s="13"/>
      <c r="R781" s="13"/>
      <c r="S781" s="17"/>
      <c r="T781" s="56"/>
      <c r="U781" s="96" t="str">
        <f>IF(ISNA(VLOOKUP(A781,'Служебный лист'!D:D:'Служебный лист'!E:E,2,FALSE)) = TRUE, "Газопровод не найден", VLOOKUP(A781,'Служебный лист'!D:E,2,FALSE))</f>
        <v>Газопровод не найден</v>
      </c>
      <c r="V781" s="96" t="str">
        <f>IF(ISNA(VLOOKUP(D781,PODS.DOT_CLASS_RATING_CL!A:B,2,FALSE)) = TRUE, "нет в справочнике", VLOOKUP(D781,PODS.DOT_CLASS_RATING_CL!A:B,2,FALSE))</f>
        <v>нет в справочнике</v>
      </c>
      <c r="W781" s="96" t="str">
        <f>IF(ISNA(VLOOKUP(E781,PODS.NOMINAL_DIAMETR_CL!A:B,2,FALSE)) = TRUE, "нет в справочнике", VLOOKUP(E781,PODS.NOMINAL_DIAMETR_CL!A:B,2,FALSE))</f>
        <v>нет в справочнике</v>
      </c>
      <c r="X781" s="96" t="str">
        <f>IF(ISNA(VLOOKUP(F781,PODS.NOMINAL_WALL_THICKNESS_CL!A:B,2,FALSE)) = TRUE, "нет в справочнике", VLOOKUP(F781,PODS.NOMINAL_WALL_THICKNESS_CL!A:B,2,FALSE))</f>
        <v>нет в справочнике</v>
      </c>
      <c r="Y781" s="96" t="str">
        <f>IF(ISNA(VLOOKUP(J781,PODS.PIPE_LONG_SEAM_GCL!A:B,2,FALSE)) = TRUE, "нет в справочнике", VLOOKUP(J781,PODS.PIPE_LONG_SEAM_GCL!A:B,2,FALSE))</f>
        <v>нет в справочнике</v>
      </c>
      <c r="Z781" s="96" t="str">
        <f>IF(ISNA(VLOOKUP(K781,PODS.PIPE_SEGMENT_MATERIAL_CL!A:B,2,FALSE)) = TRUE, "нет в справочнике", VLOOKUP(K781,PODS.PIPE_SEGMENT_MATERIAL_CL!A:B,2,FALSE))</f>
        <v>нет в справочнике</v>
      </c>
      <c r="AA781" s="96" t="str">
        <f>IF(ISNA(VLOOKUP(L781,PODS.PIPE_SEGMENT_MANUFACTURER!A:B,2,FALSE)) = TRUE, "нет в справочнике", VLOOKUP(L781,PODS.PIPE_SEGMENT_MANUFACTURER!A:B,2,FALSE))</f>
        <v>нет в справочнике</v>
      </c>
      <c r="AB781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81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82" spans="1:29">
      <c r="A782" s="12"/>
      <c r="B782" s="14"/>
      <c r="C782" s="15"/>
      <c r="D782" s="11"/>
      <c r="E782" s="12"/>
      <c r="F782" s="12"/>
      <c r="G782" s="8"/>
      <c r="H782" s="8"/>
      <c r="I782" s="8"/>
      <c r="J782" s="12"/>
      <c r="K782" s="8"/>
      <c r="L782" s="8"/>
      <c r="M782" s="8"/>
      <c r="N782" s="24"/>
      <c r="O782" s="13"/>
      <c r="P782" s="13"/>
      <c r="Q782" s="13"/>
      <c r="R782" s="13"/>
      <c r="S782" s="17"/>
      <c r="T782" s="56"/>
      <c r="U782" s="96" t="str">
        <f>IF(ISNA(VLOOKUP(A782,'Служебный лист'!D:D:'Служебный лист'!E:E,2,FALSE)) = TRUE, "Газопровод не найден", VLOOKUP(A782,'Служебный лист'!D:E,2,FALSE))</f>
        <v>Газопровод не найден</v>
      </c>
      <c r="V782" s="96" t="str">
        <f>IF(ISNA(VLOOKUP(D782,PODS.DOT_CLASS_RATING_CL!A:B,2,FALSE)) = TRUE, "нет в справочнике", VLOOKUP(D782,PODS.DOT_CLASS_RATING_CL!A:B,2,FALSE))</f>
        <v>нет в справочнике</v>
      </c>
      <c r="W782" s="96" t="str">
        <f>IF(ISNA(VLOOKUP(E782,PODS.NOMINAL_DIAMETR_CL!A:B,2,FALSE)) = TRUE, "нет в справочнике", VLOOKUP(E782,PODS.NOMINAL_DIAMETR_CL!A:B,2,FALSE))</f>
        <v>нет в справочнике</v>
      </c>
      <c r="X782" s="96" t="str">
        <f>IF(ISNA(VLOOKUP(F782,PODS.NOMINAL_WALL_THICKNESS_CL!A:B,2,FALSE)) = TRUE, "нет в справочнике", VLOOKUP(F782,PODS.NOMINAL_WALL_THICKNESS_CL!A:B,2,FALSE))</f>
        <v>нет в справочнике</v>
      </c>
      <c r="Y782" s="96" t="str">
        <f>IF(ISNA(VLOOKUP(J782,PODS.PIPE_LONG_SEAM_GCL!A:B,2,FALSE)) = TRUE, "нет в справочнике", VLOOKUP(J782,PODS.PIPE_LONG_SEAM_GCL!A:B,2,FALSE))</f>
        <v>нет в справочнике</v>
      </c>
      <c r="Z782" s="96" t="str">
        <f>IF(ISNA(VLOOKUP(K782,PODS.PIPE_SEGMENT_MATERIAL_CL!A:B,2,FALSE)) = TRUE, "нет в справочнике", VLOOKUP(K782,PODS.PIPE_SEGMENT_MATERIAL_CL!A:B,2,FALSE))</f>
        <v>нет в справочнике</v>
      </c>
      <c r="AA782" s="96" t="str">
        <f>IF(ISNA(VLOOKUP(L782,PODS.PIPE_SEGMENT_MANUFACTURER!A:B,2,FALSE)) = TRUE, "нет в справочнике", VLOOKUP(L782,PODS.PIPE_SEGMENT_MANUFACTURER!A:B,2,FALSE))</f>
        <v>нет в справочнике</v>
      </c>
      <c r="AB782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82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83" spans="1:29">
      <c r="A783" s="12"/>
      <c r="B783" s="14"/>
      <c r="C783" s="15"/>
      <c r="D783" s="11"/>
      <c r="E783" s="12"/>
      <c r="F783" s="12"/>
      <c r="G783" s="8"/>
      <c r="H783" s="8"/>
      <c r="I783" s="8"/>
      <c r="J783" s="12"/>
      <c r="K783" s="8"/>
      <c r="L783" s="8"/>
      <c r="M783" s="8"/>
      <c r="N783" s="24"/>
      <c r="O783" s="13"/>
      <c r="P783" s="13"/>
      <c r="Q783" s="13"/>
      <c r="R783" s="13"/>
      <c r="S783" s="17"/>
      <c r="T783" s="56"/>
      <c r="U783" s="96" t="str">
        <f>IF(ISNA(VLOOKUP(A783,'Служебный лист'!D:D:'Служебный лист'!E:E,2,FALSE)) = TRUE, "Газопровод не найден", VLOOKUP(A783,'Служебный лист'!D:E,2,FALSE))</f>
        <v>Газопровод не найден</v>
      </c>
      <c r="V783" s="96" t="str">
        <f>IF(ISNA(VLOOKUP(D783,PODS.DOT_CLASS_RATING_CL!A:B,2,FALSE)) = TRUE, "нет в справочнике", VLOOKUP(D783,PODS.DOT_CLASS_RATING_CL!A:B,2,FALSE))</f>
        <v>нет в справочнике</v>
      </c>
      <c r="W783" s="96" t="str">
        <f>IF(ISNA(VLOOKUP(E783,PODS.NOMINAL_DIAMETR_CL!A:B,2,FALSE)) = TRUE, "нет в справочнике", VLOOKUP(E783,PODS.NOMINAL_DIAMETR_CL!A:B,2,FALSE))</f>
        <v>нет в справочнике</v>
      </c>
      <c r="X783" s="96" t="str">
        <f>IF(ISNA(VLOOKUP(F783,PODS.NOMINAL_WALL_THICKNESS_CL!A:B,2,FALSE)) = TRUE, "нет в справочнике", VLOOKUP(F783,PODS.NOMINAL_WALL_THICKNESS_CL!A:B,2,FALSE))</f>
        <v>нет в справочнике</v>
      </c>
      <c r="Y783" s="96" t="str">
        <f>IF(ISNA(VLOOKUP(J783,PODS.PIPE_LONG_SEAM_GCL!A:B,2,FALSE)) = TRUE, "нет в справочнике", VLOOKUP(J783,PODS.PIPE_LONG_SEAM_GCL!A:B,2,FALSE))</f>
        <v>нет в справочнике</v>
      </c>
      <c r="Z783" s="96" t="str">
        <f>IF(ISNA(VLOOKUP(K783,PODS.PIPE_SEGMENT_MATERIAL_CL!A:B,2,FALSE)) = TRUE, "нет в справочнике", VLOOKUP(K783,PODS.PIPE_SEGMENT_MATERIAL_CL!A:B,2,FALSE))</f>
        <v>нет в справочнике</v>
      </c>
      <c r="AA783" s="96" t="str">
        <f>IF(ISNA(VLOOKUP(L783,PODS.PIPE_SEGMENT_MANUFACTURER!A:B,2,FALSE)) = TRUE, "нет в справочнике", VLOOKUP(L783,PODS.PIPE_SEGMENT_MANUFACTURER!A:B,2,FALSE))</f>
        <v>нет в справочнике</v>
      </c>
      <c r="AB783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83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84" spans="1:29">
      <c r="A784" s="12"/>
      <c r="B784" s="14"/>
      <c r="C784" s="15"/>
      <c r="D784" s="11"/>
      <c r="E784" s="12"/>
      <c r="F784" s="12"/>
      <c r="G784" s="8"/>
      <c r="H784" s="8"/>
      <c r="I784" s="8"/>
      <c r="J784" s="12"/>
      <c r="K784" s="8"/>
      <c r="L784" s="8"/>
      <c r="M784" s="8"/>
      <c r="N784" s="24"/>
      <c r="O784" s="13"/>
      <c r="P784" s="13"/>
      <c r="Q784" s="13"/>
      <c r="R784" s="13"/>
      <c r="S784" s="17"/>
      <c r="T784" s="56"/>
      <c r="U784" s="96" t="str">
        <f>IF(ISNA(VLOOKUP(A784,'Служебный лист'!D:D:'Служебный лист'!E:E,2,FALSE)) = TRUE, "Газопровод не найден", VLOOKUP(A784,'Служебный лист'!D:E,2,FALSE))</f>
        <v>Газопровод не найден</v>
      </c>
      <c r="V784" s="96" t="str">
        <f>IF(ISNA(VLOOKUP(D784,PODS.DOT_CLASS_RATING_CL!A:B,2,FALSE)) = TRUE, "нет в справочнике", VLOOKUP(D784,PODS.DOT_CLASS_RATING_CL!A:B,2,FALSE))</f>
        <v>нет в справочнике</v>
      </c>
      <c r="W784" s="96" t="str">
        <f>IF(ISNA(VLOOKUP(E784,PODS.NOMINAL_DIAMETR_CL!A:B,2,FALSE)) = TRUE, "нет в справочнике", VLOOKUP(E784,PODS.NOMINAL_DIAMETR_CL!A:B,2,FALSE))</f>
        <v>нет в справочнике</v>
      </c>
      <c r="X784" s="96" t="str">
        <f>IF(ISNA(VLOOKUP(F784,PODS.NOMINAL_WALL_THICKNESS_CL!A:B,2,FALSE)) = TRUE, "нет в справочнике", VLOOKUP(F784,PODS.NOMINAL_WALL_THICKNESS_CL!A:B,2,FALSE))</f>
        <v>нет в справочнике</v>
      </c>
      <c r="Y784" s="96" t="str">
        <f>IF(ISNA(VLOOKUP(J784,PODS.PIPE_LONG_SEAM_GCL!A:B,2,FALSE)) = TRUE, "нет в справочнике", VLOOKUP(J784,PODS.PIPE_LONG_SEAM_GCL!A:B,2,FALSE))</f>
        <v>нет в справочнике</v>
      </c>
      <c r="Z784" s="96" t="str">
        <f>IF(ISNA(VLOOKUP(K784,PODS.PIPE_SEGMENT_MATERIAL_CL!A:B,2,FALSE)) = TRUE, "нет в справочнике", VLOOKUP(K784,PODS.PIPE_SEGMENT_MATERIAL_CL!A:B,2,FALSE))</f>
        <v>нет в справочнике</v>
      </c>
      <c r="AA784" s="96" t="str">
        <f>IF(ISNA(VLOOKUP(L784,PODS.PIPE_SEGMENT_MANUFACTURER!A:B,2,FALSE)) = TRUE, "нет в справочнике", VLOOKUP(L784,PODS.PIPE_SEGMENT_MANUFACTURER!A:B,2,FALSE))</f>
        <v>нет в справочнике</v>
      </c>
      <c r="AB784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84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85" spans="1:29">
      <c r="A785" s="12"/>
      <c r="B785" s="14"/>
      <c r="C785" s="15"/>
      <c r="D785" s="11"/>
      <c r="E785" s="12"/>
      <c r="F785" s="12"/>
      <c r="G785" s="8"/>
      <c r="H785" s="8"/>
      <c r="I785" s="8"/>
      <c r="J785" s="12"/>
      <c r="K785" s="8"/>
      <c r="L785" s="8"/>
      <c r="M785" s="8"/>
      <c r="N785" s="24"/>
      <c r="O785" s="13"/>
      <c r="P785" s="13"/>
      <c r="Q785" s="13"/>
      <c r="R785" s="13"/>
      <c r="S785" s="17"/>
      <c r="T785" s="56"/>
      <c r="U785" s="96" t="str">
        <f>IF(ISNA(VLOOKUP(A785,'Служебный лист'!D:D:'Служебный лист'!E:E,2,FALSE)) = TRUE, "Газопровод не найден", VLOOKUP(A785,'Служебный лист'!D:E,2,FALSE))</f>
        <v>Газопровод не найден</v>
      </c>
      <c r="V785" s="96" t="str">
        <f>IF(ISNA(VLOOKUP(D785,PODS.DOT_CLASS_RATING_CL!A:B,2,FALSE)) = TRUE, "нет в справочнике", VLOOKUP(D785,PODS.DOT_CLASS_RATING_CL!A:B,2,FALSE))</f>
        <v>нет в справочнике</v>
      </c>
      <c r="W785" s="96" t="str">
        <f>IF(ISNA(VLOOKUP(E785,PODS.NOMINAL_DIAMETR_CL!A:B,2,FALSE)) = TRUE, "нет в справочнике", VLOOKUP(E785,PODS.NOMINAL_DIAMETR_CL!A:B,2,FALSE))</f>
        <v>нет в справочнике</v>
      </c>
      <c r="X785" s="96" t="str">
        <f>IF(ISNA(VLOOKUP(F785,PODS.NOMINAL_WALL_THICKNESS_CL!A:B,2,FALSE)) = TRUE, "нет в справочнике", VLOOKUP(F785,PODS.NOMINAL_WALL_THICKNESS_CL!A:B,2,FALSE))</f>
        <v>нет в справочнике</v>
      </c>
      <c r="Y785" s="96" t="str">
        <f>IF(ISNA(VLOOKUP(J785,PODS.PIPE_LONG_SEAM_GCL!A:B,2,FALSE)) = TRUE, "нет в справочнике", VLOOKUP(J785,PODS.PIPE_LONG_SEAM_GCL!A:B,2,FALSE))</f>
        <v>нет в справочнике</v>
      </c>
      <c r="Z785" s="96" t="str">
        <f>IF(ISNA(VLOOKUP(K785,PODS.PIPE_SEGMENT_MATERIAL_CL!A:B,2,FALSE)) = TRUE, "нет в справочнике", VLOOKUP(K785,PODS.PIPE_SEGMENT_MATERIAL_CL!A:B,2,FALSE))</f>
        <v>нет в справочнике</v>
      </c>
      <c r="AA785" s="96" t="str">
        <f>IF(ISNA(VLOOKUP(L785,PODS.PIPE_SEGMENT_MANUFACTURER!A:B,2,FALSE)) = TRUE, "нет в справочнике", VLOOKUP(L785,PODS.PIPE_SEGMENT_MANUFACTURER!A:B,2,FALSE))</f>
        <v>нет в справочнике</v>
      </c>
      <c r="AB785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85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86" spans="1:29">
      <c r="A786" s="12"/>
      <c r="B786" s="14"/>
      <c r="C786" s="15"/>
      <c r="D786" s="11"/>
      <c r="E786" s="12"/>
      <c r="F786" s="12"/>
      <c r="G786" s="8"/>
      <c r="H786" s="8"/>
      <c r="I786" s="8"/>
      <c r="J786" s="12"/>
      <c r="K786" s="8"/>
      <c r="L786" s="8"/>
      <c r="M786" s="8"/>
      <c r="N786" s="24"/>
      <c r="O786" s="13"/>
      <c r="P786" s="13"/>
      <c r="Q786" s="13"/>
      <c r="R786" s="13"/>
      <c r="S786" s="17"/>
      <c r="T786" s="56"/>
      <c r="U786" s="96" t="str">
        <f>IF(ISNA(VLOOKUP(A786,'Служебный лист'!D:D:'Служебный лист'!E:E,2,FALSE)) = TRUE, "Газопровод не найден", VLOOKUP(A786,'Служебный лист'!D:E,2,FALSE))</f>
        <v>Газопровод не найден</v>
      </c>
      <c r="V786" s="96" t="str">
        <f>IF(ISNA(VLOOKUP(D786,PODS.DOT_CLASS_RATING_CL!A:B,2,FALSE)) = TRUE, "нет в справочнике", VLOOKUP(D786,PODS.DOT_CLASS_RATING_CL!A:B,2,FALSE))</f>
        <v>нет в справочнике</v>
      </c>
      <c r="W786" s="96" t="str">
        <f>IF(ISNA(VLOOKUP(E786,PODS.NOMINAL_DIAMETR_CL!A:B,2,FALSE)) = TRUE, "нет в справочнике", VLOOKUP(E786,PODS.NOMINAL_DIAMETR_CL!A:B,2,FALSE))</f>
        <v>нет в справочнике</v>
      </c>
      <c r="X786" s="96" t="str">
        <f>IF(ISNA(VLOOKUP(F786,PODS.NOMINAL_WALL_THICKNESS_CL!A:B,2,FALSE)) = TRUE, "нет в справочнике", VLOOKUP(F786,PODS.NOMINAL_WALL_THICKNESS_CL!A:B,2,FALSE))</f>
        <v>нет в справочнике</v>
      </c>
      <c r="Y786" s="96" t="str">
        <f>IF(ISNA(VLOOKUP(J786,PODS.PIPE_LONG_SEAM_GCL!A:B,2,FALSE)) = TRUE, "нет в справочнике", VLOOKUP(J786,PODS.PIPE_LONG_SEAM_GCL!A:B,2,FALSE))</f>
        <v>нет в справочнике</v>
      </c>
      <c r="Z786" s="96" t="str">
        <f>IF(ISNA(VLOOKUP(K786,PODS.PIPE_SEGMENT_MATERIAL_CL!A:B,2,FALSE)) = TRUE, "нет в справочнике", VLOOKUP(K786,PODS.PIPE_SEGMENT_MATERIAL_CL!A:B,2,FALSE))</f>
        <v>нет в справочнике</v>
      </c>
      <c r="AA786" s="96" t="str">
        <f>IF(ISNA(VLOOKUP(L786,PODS.PIPE_SEGMENT_MANUFACTURER!A:B,2,FALSE)) = TRUE, "нет в справочнике", VLOOKUP(L786,PODS.PIPE_SEGMENT_MANUFACTURER!A:B,2,FALSE))</f>
        <v>нет в справочнике</v>
      </c>
      <c r="AB786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86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87" spans="1:29">
      <c r="A787" s="12"/>
      <c r="B787" s="14"/>
      <c r="C787" s="15"/>
      <c r="D787" s="11"/>
      <c r="E787" s="12"/>
      <c r="F787" s="12"/>
      <c r="G787" s="8"/>
      <c r="H787" s="8"/>
      <c r="I787" s="8"/>
      <c r="J787" s="12"/>
      <c r="K787" s="8"/>
      <c r="L787" s="8"/>
      <c r="M787" s="8"/>
      <c r="N787" s="24"/>
      <c r="O787" s="13"/>
      <c r="P787" s="13"/>
      <c r="Q787" s="13"/>
      <c r="R787" s="13"/>
      <c r="S787" s="17"/>
      <c r="T787" s="56"/>
      <c r="U787" s="96" t="str">
        <f>IF(ISNA(VLOOKUP(A787,'Служебный лист'!D:D:'Служебный лист'!E:E,2,FALSE)) = TRUE, "Газопровод не найден", VLOOKUP(A787,'Служебный лист'!D:E,2,FALSE))</f>
        <v>Газопровод не найден</v>
      </c>
      <c r="V787" s="96" t="str">
        <f>IF(ISNA(VLOOKUP(D787,PODS.DOT_CLASS_RATING_CL!A:B,2,FALSE)) = TRUE, "нет в справочнике", VLOOKUP(D787,PODS.DOT_CLASS_RATING_CL!A:B,2,FALSE))</f>
        <v>нет в справочнике</v>
      </c>
      <c r="W787" s="96" t="str">
        <f>IF(ISNA(VLOOKUP(E787,PODS.NOMINAL_DIAMETR_CL!A:B,2,FALSE)) = TRUE, "нет в справочнике", VLOOKUP(E787,PODS.NOMINAL_DIAMETR_CL!A:B,2,FALSE))</f>
        <v>нет в справочнике</v>
      </c>
      <c r="X787" s="96" t="str">
        <f>IF(ISNA(VLOOKUP(F787,PODS.NOMINAL_WALL_THICKNESS_CL!A:B,2,FALSE)) = TRUE, "нет в справочнике", VLOOKUP(F787,PODS.NOMINAL_WALL_THICKNESS_CL!A:B,2,FALSE))</f>
        <v>нет в справочнике</v>
      </c>
      <c r="Y787" s="96" t="str">
        <f>IF(ISNA(VLOOKUP(J787,PODS.PIPE_LONG_SEAM_GCL!A:B,2,FALSE)) = TRUE, "нет в справочнике", VLOOKUP(J787,PODS.PIPE_LONG_SEAM_GCL!A:B,2,FALSE))</f>
        <v>нет в справочнике</v>
      </c>
      <c r="Z787" s="96" t="str">
        <f>IF(ISNA(VLOOKUP(K787,PODS.PIPE_SEGMENT_MATERIAL_CL!A:B,2,FALSE)) = TRUE, "нет в справочнике", VLOOKUP(K787,PODS.PIPE_SEGMENT_MATERIAL_CL!A:B,2,FALSE))</f>
        <v>нет в справочнике</v>
      </c>
      <c r="AA787" s="96" t="str">
        <f>IF(ISNA(VLOOKUP(L787,PODS.PIPE_SEGMENT_MANUFACTURER!A:B,2,FALSE)) = TRUE, "нет в справочнике", VLOOKUP(L787,PODS.PIPE_SEGMENT_MANUFACTURER!A:B,2,FALSE))</f>
        <v>нет в справочнике</v>
      </c>
      <c r="AB787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87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88" spans="1:29">
      <c r="A788" s="12"/>
      <c r="B788" s="14"/>
      <c r="C788" s="15"/>
      <c r="D788" s="11"/>
      <c r="E788" s="12"/>
      <c r="F788" s="12"/>
      <c r="G788" s="8"/>
      <c r="H788" s="8"/>
      <c r="I788" s="8"/>
      <c r="J788" s="12"/>
      <c r="K788" s="8"/>
      <c r="L788" s="8"/>
      <c r="M788" s="8"/>
      <c r="N788" s="24"/>
      <c r="O788" s="13"/>
      <c r="P788" s="13"/>
      <c r="Q788" s="13"/>
      <c r="R788" s="13"/>
      <c r="S788" s="17"/>
      <c r="T788" s="56"/>
      <c r="U788" s="96" t="str">
        <f>IF(ISNA(VLOOKUP(A788,'Служебный лист'!D:D:'Служебный лист'!E:E,2,FALSE)) = TRUE, "Газопровод не найден", VLOOKUP(A788,'Служебный лист'!D:E,2,FALSE))</f>
        <v>Газопровод не найден</v>
      </c>
      <c r="V788" s="96" t="str">
        <f>IF(ISNA(VLOOKUP(D788,PODS.DOT_CLASS_RATING_CL!A:B,2,FALSE)) = TRUE, "нет в справочнике", VLOOKUP(D788,PODS.DOT_CLASS_RATING_CL!A:B,2,FALSE))</f>
        <v>нет в справочнике</v>
      </c>
      <c r="W788" s="96" t="str">
        <f>IF(ISNA(VLOOKUP(E788,PODS.NOMINAL_DIAMETR_CL!A:B,2,FALSE)) = TRUE, "нет в справочнике", VLOOKUP(E788,PODS.NOMINAL_DIAMETR_CL!A:B,2,FALSE))</f>
        <v>нет в справочнике</v>
      </c>
      <c r="X788" s="96" t="str">
        <f>IF(ISNA(VLOOKUP(F788,PODS.NOMINAL_WALL_THICKNESS_CL!A:B,2,FALSE)) = TRUE, "нет в справочнике", VLOOKUP(F788,PODS.NOMINAL_WALL_THICKNESS_CL!A:B,2,FALSE))</f>
        <v>нет в справочнике</v>
      </c>
      <c r="Y788" s="96" t="str">
        <f>IF(ISNA(VLOOKUP(J788,PODS.PIPE_LONG_SEAM_GCL!A:B,2,FALSE)) = TRUE, "нет в справочнике", VLOOKUP(J788,PODS.PIPE_LONG_SEAM_GCL!A:B,2,FALSE))</f>
        <v>нет в справочнике</v>
      </c>
      <c r="Z788" s="96" t="str">
        <f>IF(ISNA(VLOOKUP(K788,PODS.PIPE_SEGMENT_MATERIAL_CL!A:B,2,FALSE)) = TRUE, "нет в справочнике", VLOOKUP(K788,PODS.PIPE_SEGMENT_MATERIAL_CL!A:B,2,FALSE))</f>
        <v>нет в справочнике</v>
      </c>
      <c r="AA788" s="96" t="str">
        <f>IF(ISNA(VLOOKUP(L788,PODS.PIPE_SEGMENT_MANUFACTURER!A:B,2,FALSE)) = TRUE, "нет в справочнике", VLOOKUP(L788,PODS.PIPE_SEGMENT_MANUFACTURER!A:B,2,FALSE))</f>
        <v>нет в справочнике</v>
      </c>
      <c r="AB788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88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89" spans="1:29">
      <c r="A789" s="12"/>
      <c r="B789" s="14"/>
      <c r="C789" s="15"/>
      <c r="D789" s="11"/>
      <c r="E789" s="12"/>
      <c r="F789" s="12"/>
      <c r="G789" s="8"/>
      <c r="H789" s="8"/>
      <c r="I789" s="8"/>
      <c r="J789" s="12"/>
      <c r="K789" s="8"/>
      <c r="L789" s="8"/>
      <c r="M789" s="8"/>
      <c r="N789" s="24"/>
      <c r="O789" s="13"/>
      <c r="P789" s="13"/>
      <c r="Q789" s="13"/>
      <c r="R789" s="13"/>
      <c r="S789" s="17"/>
      <c r="T789" s="56"/>
      <c r="U789" s="96" t="str">
        <f>IF(ISNA(VLOOKUP(A789,'Служебный лист'!D:D:'Служебный лист'!E:E,2,FALSE)) = TRUE, "Газопровод не найден", VLOOKUP(A789,'Служебный лист'!D:E,2,FALSE))</f>
        <v>Газопровод не найден</v>
      </c>
      <c r="V789" s="96" t="str">
        <f>IF(ISNA(VLOOKUP(D789,PODS.DOT_CLASS_RATING_CL!A:B,2,FALSE)) = TRUE, "нет в справочнике", VLOOKUP(D789,PODS.DOT_CLASS_RATING_CL!A:B,2,FALSE))</f>
        <v>нет в справочнике</v>
      </c>
      <c r="W789" s="96" t="str">
        <f>IF(ISNA(VLOOKUP(E789,PODS.NOMINAL_DIAMETR_CL!A:B,2,FALSE)) = TRUE, "нет в справочнике", VLOOKUP(E789,PODS.NOMINAL_DIAMETR_CL!A:B,2,FALSE))</f>
        <v>нет в справочнике</v>
      </c>
      <c r="X789" s="96" t="str">
        <f>IF(ISNA(VLOOKUP(F789,PODS.NOMINAL_WALL_THICKNESS_CL!A:B,2,FALSE)) = TRUE, "нет в справочнике", VLOOKUP(F789,PODS.NOMINAL_WALL_THICKNESS_CL!A:B,2,FALSE))</f>
        <v>нет в справочнике</v>
      </c>
      <c r="Y789" s="96" t="str">
        <f>IF(ISNA(VLOOKUP(J789,PODS.PIPE_LONG_SEAM_GCL!A:B,2,FALSE)) = TRUE, "нет в справочнике", VLOOKUP(J789,PODS.PIPE_LONG_SEAM_GCL!A:B,2,FALSE))</f>
        <v>нет в справочнике</v>
      </c>
      <c r="Z789" s="96" t="str">
        <f>IF(ISNA(VLOOKUP(K789,PODS.PIPE_SEGMENT_MATERIAL_CL!A:B,2,FALSE)) = TRUE, "нет в справочнике", VLOOKUP(K789,PODS.PIPE_SEGMENT_MATERIAL_CL!A:B,2,FALSE))</f>
        <v>нет в справочнике</v>
      </c>
      <c r="AA789" s="96" t="str">
        <f>IF(ISNA(VLOOKUP(L789,PODS.PIPE_SEGMENT_MANUFACTURER!A:B,2,FALSE)) = TRUE, "нет в справочнике", VLOOKUP(L789,PODS.PIPE_SEGMENT_MANUFACTURER!A:B,2,FALSE))</f>
        <v>нет в справочнике</v>
      </c>
      <c r="AB789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89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90" spans="1:29">
      <c r="A790" s="12"/>
      <c r="B790" s="14"/>
      <c r="C790" s="15"/>
      <c r="D790" s="11"/>
      <c r="E790" s="12"/>
      <c r="F790" s="12"/>
      <c r="G790" s="8"/>
      <c r="H790" s="8"/>
      <c r="I790" s="8"/>
      <c r="J790" s="12"/>
      <c r="K790" s="8"/>
      <c r="L790" s="8"/>
      <c r="M790" s="8"/>
      <c r="N790" s="24"/>
      <c r="O790" s="13"/>
      <c r="P790" s="13"/>
      <c r="Q790" s="13"/>
      <c r="R790" s="13"/>
      <c r="S790" s="17"/>
      <c r="T790" s="56"/>
      <c r="U790" s="96" t="str">
        <f>IF(ISNA(VLOOKUP(A790,'Служебный лист'!D:D:'Служебный лист'!E:E,2,FALSE)) = TRUE, "Газопровод не найден", VLOOKUP(A790,'Служебный лист'!D:E,2,FALSE))</f>
        <v>Газопровод не найден</v>
      </c>
      <c r="V790" s="96" t="str">
        <f>IF(ISNA(VLOOKUP(D790,PODS.DOT_CLASS_RATING_CL!A:B,2,FALSE)) = TRUE, "нет в справочнике", VLOOKUP(D790,PODS.DOT_CLASS_RATING_CL!A:B,2,FALSE))</f>
        <v>нет в справочнике</v>
      </c>
      <c r="W790" s="96" t="str">
        <f>IF(ISNA(VLOOKUP(E790,PODS.NOMINAL_DIAMETR_CL!A:B,2,FALSE)) = TRUE, "нет в справочнике", VLOOKUP(E790,PODS.NOMINAL_DIAMETR_CL!A:B,2,FALSE))</f>
        <v>нет в справочнике</v>
      </c>
      <c r="X790" s="96" t="str">
        <f>IF(ISNA(VLOOKUP(F790,PODS.NOMINAL_WALL_THICKNESS_CL!A:B,2,FALSE)) = TRUE, "нет в справочнике", VLOOKUP(F790,PODS.NOMINAL_WALL_THICKNESS_CL!A:B,2,FALSE))</f>
        <v>нет в справочнике</v>
      </c>
      <c r="Y790" s="96" t="str">
        <f>IF(ISNA(VLOOKUP(J790,PODS.PIPE_LONG_SEAM_GCL!A:B,2,FALSE)) = TRUE, "нет в справочнике", VLOOKUP(J790,PODS.PIPE_LONG_SEAM_GCL!A:B,2,FALSE))</f>
        <v>нет в справочнике</v>
      </c>
      <c r="Z790" s="96" t="str">
        <f>IF(ISNA(VLOOKUP(K790,PODS.PIPE_SEGMENT_MATERIAL_CL!A:B,2,FALSE)) = TRUE, "нет в справочнике", VLOOKUP(K790,PODS.PIPE_SEGMENT_MATERIAL_CL!A:B,2,FALSE))</f>
        <v>нет в справочнике</v>
      </c>
      <c r="AA790" s="96" t="str">
        <f>IF(ISNA(VLOOKUP(L790,PODS.PIPE_SEGMENT_MANUFACTURER!A:B,2,FALSE)) = TRUE, "нет в справочнике", VLOOKUP(L790,PODS.PIPE_SEGMENT_MANUFACTURER!A:B,2,FALSE))</f>
        <v>нет в справочнике</v>
      </c>
      <c r="AB790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90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91" spans="1:29">
      <c r="A791" s="12"/>
      <c r="B791" s="14"/>
      <c r="C791" s="15"/>
      <c r="D791" s="11"/>
      <c r="E791" s="12"/>
      <c r="F791" s="12"/>
      <c r="G791" s="8"/>
      <c r="H791" s="8"/>
      <c r="I791" s="8"/>
      <c r="J791" s="12"/>
      <c r="K791" s="8"/>
      <c r="L791" s="8"/>
      <c r="M791" s="8"/>
      <c r="N791" s="24"/>
      <c r="O791" s="13"/>
      <c r="P791" s="13"/>
      <c r="Q791" s="13"/>
      <c r="R791" s="13"/>
      <c r="S791" s="17"/>
      <c r="T791" s="56"/>
      <c r="U791" s="96" t="str">
        <f>IF(ISNA(VLOOKUP(A791,'Служебный лист'!D:D:'Служебный лист'!E:E,2,FALSE)) = TRUE, "Газопровод не найден", VLOOKUP(A791,'Служебный лист'!D:E,2,FALSE))</f>
        <v>Газопровод не найден</v>
      </c>
      <c r="V791" s="96" t="str">
        <f>IF(ISNA(VLOOKUP(D791,PODS.DOT_CLASS_RATING_CL!A:B,2,FALSE)) = TRUE, "нет в справочнике", VLOOKUP(D791,PODS.DOT_CLASS_RATING_CL!A:B,2,FALSE))</f>
        <v>нет в справочнике</v>
      </c>
      <c r="W791" s="96" t="str">
        <f>IF(ISNA(VLOOKUP(E791,PODS.NOMINAL_DIAMETR_CL!A:B,2,FALSE)) = TRUE, "нет в справочнике", VLOOKUP(E791,PODS.NOMINAL_DIAMETR_CL!A:B,2,FALSE))</f>
        <v>нет в справочнике</v>
      </c>
      <c r="X791" s="96" t="str">
        <f>IF(ISNA(VLOOKUP(F791,PODS.NOMINAL_WALL_THICKNESS_CL!A:B,2,FALSE)) = TRUE, "нет в справочнике", VLOOKUP(F791,PODS.NOMINAL_WALL_THICKNESS_CL!A:B,2,FALSE))</f>
        <v>нет в справочнике</v>
      </c>
      <c r="Y791" s="96" t="str">
        <f>IF(ISNA(VLOOKUP(J791,PODS.PIPE_LONG_SEAM_GCL!A:B,2,FALSE)) = TRUE, "нет в справочнике", VLOOKUP(J791,PODS.PIPE_LONG_SEAM_GCL!A:B,2,FALSE))</f>
        <v>нет в справочнике</v>
      </c>
      <c r="Z791" s="96" t="str">
        <f>IF(ISNA(VLOOKUP(K791,PODS.PIPE_SEGMENT_MATERIAL_CL!A:B,2,FALSE)) = TRUE, "нет в справочнике", VLOOKUP(K791,PODS.PIPE_SEGMENT_MATERIAL_CL!A:B,2,FALSE))</f>
        <v>нет в справочнике</v>
      </c>
      <c r="AA791" s="96" t="str">
        <f>IF(ISNA(VLOOKUP(L791,PODS.PIPE_SEGMENT_MANUFACTURER!A:B,2,FALSE)) = TRUE, "нет в справочнике", VLOOKUP(L791,PODS.PIPE_SEGMENT_MANUFACTURER!A:B,2,FALSE))</f>
        <v>нет в справочнике</v>
      </c>
      <c r="AB791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91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92" spans="1:29">
      <c r="A792" s="12"/>
      <c r="B792" s="14"/>
      <c r="C792" s="15"/>
      <c r="D792" s="11"/>
      <c r="E792" s="12"/>
      <c r="F792" s="12"/>
      <c r="G792" s="8"/>
      <c r="H792" s="8"/>
      <c r="I792" s="8"/>
      <c r="J792" s="12"/>
      <c r="K792" s="8"/>
      <c r="L792" s="8"/>
      <c r="M792" s="8"/>
      <c r="N792" s="24"/>
      <c r="O792" s="13"/>
      <c r="P792" s="13"/>
      <c r="Q792" s="13"/>
      <c r="R792" s="13"/>
      <c r="S792" s="17"/>
      <c r="T792" s="56"/>
      <c r="U792" s="96" t="str">
        <f>IF(ISNA(VLOOKUP(A792,'Служебный лист'!D:D:'Служебный лист'!E:E,2,FALSE)) = TRUE, "Газопровод не найден", VLOOKUP(A792,'Служебный лист'!D:E,2,FALSE))</f>
        <v>Газопровод не найден</v>
      </c>
      <c r="V792" s="96" t="str">
        <f>IF(ISNA(VLOOKUP(D792,PODS.DOT_CLASS_RATING_CL!A:B,2,FALSE)) = TRUE, "нет в справочнике", VLOOKUP(D792,PODS.DOT_CLASS_RATING_CL!A:B,2,FALSE))</f>
        <v>нет в справочнике</v>
      </c>
      <c r="W792" s="96" t="str">
        <f>IF(ISNA(VLOOKUP(E792,PODS.NOMINAL_DIAMETR_CL!A:B,2,FALSE)) = TRUE, "нет в справочнике", VLOOKUP(E792,PODS.NOMINAL_DIAMETR_CL!A:B,2,FALSE))</f>
        <v>нет в справочнике</v>
      </c>
      <c r="X792" s="96" t="str">
        <f>IF(ISNA(VLOOKUP(F792,PODS.NOMINAL_WALL_THICKNESS_CL!A:B,2,FALSE)) = TRUE, "нет в справочнике", VLOOKUP(F792,PODS.NOMINAL_WALL_THICKNESS_CL!A:B,2,FALSE))</f>
        <v>нет в справочнике</v>
      </c>
      <c r="Y792" s="96" t="str">
        <f>IF(ISNA(VLOOKUP(J792,PODS.PIPE_LONG_SEAM_GCL!A:B,2,FALSE)) = TRUE, "нет в справочнике", VLOOKUP(J792,PODS.PIPE_LONG_SEAM_GCL!A:B,2,FALSE))</f>
        <v>нет в справочнике</v>
      </c>
      <c r="Z792" s="96" t="str">
        <f>IF(ISNA(VLOOKUP(K792,PODS.PIPE_SEGMENT_MATERIAL_CL!A:B,2,FALSE)) = TRUE, "нет в справочнике", VLOOKUP(K792,PODS.PIPE_SEGMENT_MATERIAL_CL!A:B,2,FALSE))</f>
        <v>нет в справочнике</v>
      </c>
      <c r="AA792" s="96" t="str">
        <f>IF(ISNA(VLOOKUP(L792,PODS.PIPE_SEGMENT_MANUFACTURER!A:B,2,FALSE)) = TRUE, "нет в справочнике", VLOOKUP(L792,PODS.PIPE_SEGMENT_MANUFACTURER!A:B,2,FALSE))</f>
        <v>нет в справочнике</v>
      </c>
      <c r="AB792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92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93" spans="1:29">
      <c r="A793" s="12"/>
      <c r="B793" s="14"/>
      <c r="C793" s="15"/>
      <c r="D793" s="11"/>
      <c r="E793" s="12"/>
      <c r="F793" s="12"/>
      <c r="G793" s="8"/>
      <c r="H793" s="8"/>
      <c r="I793" s="8"/>
      <c r="J793" s="12"/>
      <c r="K793" s="8"/>
      <c r="L793" s="8"/>
      <c r="M793" s="8"/>
      <c r="N793" s="24"/>
      <c r="O793" s="13"/>
      <c r="P793" s="13"/>
      <c r="Q793" s="13"/>
      <c r="R793" s="13"/>
      <c r="S793" s="17"/>
      <c r="T793" s="56"/>
      <c r="U793" s="96" t="str">
        <f>IF(ISNA(VLOOKUP(A793,'Служебный лист'!D:D:'Служебный лист'!E:E,2,FALSE)) = TRUE, "Газопровод не найден", VLOOKUP(A793,'Служебный лист'!D:E,2,FALSE))</f>
        <v>Газопровод не найден</v>
      </c>
      <c r="V793" s="96" t="str">
        <f>IF(ISNA(VLOOKUP(D793,PODS.DOT_CLASS_RATING_CL!A:B,2,FALSE)) = TRUE, "нет в справочнике", VLOOKUP(D793,PODS.DOT_CLASS_RATING_CL!A:B,2,FALSE))</f>
        <v>нет в справочнике</v>
      </c>
      <c r="W793" s="96" t="str">
        <f>IF(ISNA(VLOOKUP(E793,PODS.NOMINAL_DIAMETR_CL!A:B,2,FALSE)) = TRUE, "нет в справочнике", VLOOKUP(E793,PODS.NOMINAL_DIAMETR_CL!A:B,2,FALSE))</f>
        <v>нет в справочнике</v>
      </c>
      <c r="X793" s="96" t="str">
        <f>IF(ISNA(VLOOKUP(F793,PODS.NOMINAL_WALL_THICKNESS_CL!A:B,2,FALSE)) = TRUE, "нет в справочнике", VLOOKUP(F793,PODS.NOMINAL_WALL_THICKNESS_CL!A:B,2,FALSE))</f>
        <v>нет в справочнике</v>
      </c>
      <c r="Y793" s="96" t="str">
        <f>IF(ISNA(VLOOKUP(J793,PODS.PIPE_LONG_SEAM_GCL!A:B,2,FALSE)) = TRUE, "нет в справочнике", VLOOKUP(J793,PODS.PIPE_LONG_SEAM_GCL!A:B,2,FALSE))</f>
        <v>нет в справочнике</v>
      </c>
      <c r="Z793" s="96" t="str">
        <f>IF(ISNA(VLOOKUP(K793,PODS.PIPE_SEGMENT_MATERIAL_CL!A:B,2,FALSE)) = TRUE, "нет в справочнике", VLOOKUP(K793,PODS.PIPE_SEGMENT_MATERIAL_CL!A:B,2,FALSE))</f>
        <v>нет в справочнике</v>
      </c>
      <c r="AA793" s="96" t="str">
        <f>IF(ISNA(VLOOKUP(L793,PODS.PIPE_SEGMENT_MANUFACTURER!A:B,2,FALSE)) = TRUE, "нет в справочнике", VLOOKUP(L793,PODS.PIPE_SEGMENT_MANUFACTURER!A:B,2,FALSE))</f>
        <v>нет в справочнике</v>
      </c>
      <c r="AB793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93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94" spans="1:29">
      <c r="A794" s="12"/>
      <c r="B794" s="14"/>
      <c r="C794" s="15"/>
      <c r="D794" s="11"/>
      <c r="E794" s="12"/>
      <c r="F794" s="12"/>
      <c r="G794" s="8"/>
      <c r="H794" s="8"/>
      <c r="I794" s="8"/>
      <c r="J794" s="12"/>
      <c r="K794" s="8"/>
      <c r="L794" s="8"/>
      <c r="M794" s="8"/>
      <c r="N794" s="24"/>
      <c r="O794" s="13"/>
      <c r="P794" s="13"/>
      <c r="Q794" s="13"/>
      <c r="R794" s="13"/>
      <c r="S794" s="17"/>
      <c r="T794" s="56"/>
      <c r="U794" s="96" t="str">
        <f>IF(ISNA(VLOOKUP(A794,'Служебный лист'!D:D:'Служебный лист'!E:E,2,FALSE)) = TRUE, "Газопровод не найден", VLOOKUP(A794,'Служебный лист'!D:E,2,FALSE))</f>
        <v>Газопровод не найден</v>
      </c>
      <c r="V794" s="96" t="str">
        <f>IF(ISNA(VLOOKUP(D794,PODS.DOT_CLASS_RATING_CL!A:B,2,FALSE)) = TRUE, "нет в справочнике", VLOOKUP(D794,PODS.DOT_CLASS_RATING_CL!A:B,2,FALSE))</f>
        <v>нет в справочнике</v>
      </c>
      <c r="W794" s="96" t="str">
        <f>IF(ISNA(VLOOKUP(E794,PODS.NOMINAL_DIAMETR_CL!A:B,2,FALSE)) = TRUE, "нет в справочнике", VLOOKUP(E794,PODS.NOMINAL_DIAMETR_CL!A:B,2,FALSE))</f>
        <v>нет в справочнике</v>
      </c>
      <c r="X794" s="96" t="str">
        <f>IF(ISNA(VLOOKUP(F794,PODS.NOMINAL_WALL_THICKNESS_CL!A:B,2,FALSE)) = TRUE, "нет в справочнике", VLOOKUP(F794,PODS.NOMINAL_WALL_THICKNESS_CL!A:B,2,FALSE))</f>
        <v>нет в справочнике</v>
      </c>
      <c r="Y794" s="96" t="str">
        <f>IF(ISNA(VLOOKUP(J794,PODS.PIPE_LONG_SEAM_GCL!A:B,2,FALSE)) = TRUE, "нет в справочнике", VLOOKUP(J794,PODS.PIPE_LONG_SEAM_GCL!A:B,2,FALSE))</f>
        <v>нет в справочнике</v>
      </c>
      <c r="Z794" s="96" t="str">
        <f>IF(ISNA(VLOOKUP(K794,PODS.PIPE_SEGMENT_MATERIAL_CL!A:B,2,FALSE)) = TRUE, "нет в справочнике", VLOOKUP(K794,PODS.PIPE_SEGMENT_MATERIAL_CL!A:B,2,FALSE))</f>
        <v>нет в справочнике</v>
      </c>
      <c r="AA794" s="96" t="str">
        <f>IF(ISNA(VLOOKUP(L794,PODS.PIPE_SEGMENT_MANUFACTURER!A:B,2,FALSE)) = TRUE, "нет в справочнике", VLOOKUP(L794,PODS.PIPE_SEGMENT_MANUFACTURER!A:B,2,FALSE))</f>
        <v>нет в справочнике</v>
      </c>
      <c r="AB794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94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95" spans="1:29">
      <c r="A795" s="12"/>
      <c r="B795" s="14"/>
      <c r="C795" s="15"/>
      <c r="D795" s="11"/>
      <c r="E795" s="12"/>
      <c r="F795" s="12"/>
      <c r="G795" s="8"/>
      <c r="H795" s="8"/>
      <c r="I795" s="8"/>
      <c r="J795" s="12"/>
      <c r="K795" s="8"/>
      <c r="L795" s="8"/>
      <c r="M795" s="8"/>
      <c r="N795" s="24"/>
      <c r="O795" s="13"/>
      <c r="P795" s="13"/>
      <c r="Q795" s="13"/>
      <c r="R795" s="13"/>
      <c r="S795" s="17"/>
      <c r="T795" s="56"/>
      <c r="U795" s="96" t="str">
        <f>IF(ISNA(VLOOKUP(A795,'Служебный лист'!D:D:'Служебный лист'!E:E,2,FALSE)) = TRUE, "Газопровод не найден", VLOOKUP(A795,'Служебный лист'!D:E,2,FALSE))</f>
        <v>Газопровод не найден</v>
      </c>
      <c r="V795" s="96" t="str">
        <f>IF(ISNA(VLOOKUP(D795,PODS.DOT_CLASS_RATING_CL!A:B,2,FALSE)) = TRUE, "нет в справочнике", VLOOKUP(D795,PODS.DOT_CLASS_RATING_CL!A:B,2,FALSE))</f>
        <v>нет в справочнике</v>
      </c>
      <c r="W795" s="96" t="str">
        <f>IF(ISNA(VLOOKUP(E795,PODS.NOMINAL_DIAMETR_CL!A:B,2,FALSE)) = TRUE, "нет в справочнике", VLOOKUP(E795,PODS.NOMINAL_DIAMETR_CL!A:B,2,FALSE))</f>
        <v>нет в справочнике</v>
      </c>
      <c r="X795" s="96" t="str">
        <f>IF(ISNA(VLOOKUP(F795,PODS.NOMINAL_WALL_THICKNESS_CL!A:B,2,FALSE)) = TRUE, "нет в справочнике", VLOOKUP(F795,PODS.NOMINAL_WALL_THICKNESS_CL!A:B,2,FALSE))</f>
        <v>нет в справочнике</v>
      </c>
      <c r="Y795" s="96" t="str">
        <f>IF(ISNA(VLOOKUP(J795,PODS.PIPE_LONG_SEAM_GCL!A:B,2,FALSE)) = TRUE, "нет в справочнике", VLOOKUP(J795,PODS.PIPE_LONG_SEAM_GCL!A:B,2,FALSE))</f>
        <v>нет в справочнике</v>
      </c>
      <c r="Z795" s="96" t="str">
        <f>IF(ISNA(VLOOKUP(K795,PODS.PIPE_SEGMENT_MATERIAL_CL!A:B,2,FALSE)) = TRUE, "нет в справочнике", VLOOKUP(K795,PODS.PIPE_SEGMENT_MATERIAL_CL!A:B,2,FALSE))</f>
        <v>нет в справочнике</v>
      </c>
      <c r="AA795" s="96" t="str">
        <f>IF(ISNA(VLOOKUP(L795,PODS.PIPE_SEGMENT_MANUFACTURER!A:B,2,FALSE)) = TRUE, "нет в справочнике", VLOOKUP(L795,PODS.PIPE_SEGMENT_MANUFACTURER!A:B,2,FALSE))</f>
        <v>нет в справочнике</v>
      </c>
      <c r="AB795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95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96" spans="1:29">
      <c r="A796" s="12"/>
      <c r="B796" s="14"/>
      <c r="C796" s="15"/>
      <c r="D796" s="11"/>
      <c r="E796" s="12"/>
      <c r="F796" s="12"/>
      <c r="G796" s="8"/>
      <c r="H796" s="8"/>
      <c r="I796" s="8"/>
      <c r="J796" s="12"/>
      <c r="K796" s="8"/>
      <c r="L796" s="8"/>
      <c r="M796" s="8"/>
      <c r="N796" s="24"/>
      <c r="O796" s="13"/>
      <c r="P796" s="13"/>
      <c r="Q796" s="13"/>
      <c r="R796" s="13"/>
      <c r="S796" s="17"/>
      <c r="T796" s="56"/>
      <c r="U796" s="96" t="str">
        <f>IF(ISNA(VLOOKUP(A796,'Служебный лист'!D:D:'Служебный лист'!E:E,2,FALSE)) = TRUE, "Газопровод не найден", VLOOKUP(A796,'Служебный лист'!D:E,2,FALSE))</f>
        <v>Газопровод не найден</v>
      </c>
      <c r="V796" s="96" t="str">
        <f>IF(ISNA(VLOOKUP(D796,PODS.DOT_CLASS_RATING_CL!A:B,2,FALSE)) = TRUE, "нет в справочнике", VLOOKUP(D796,PODS.DOT_CLASS_RATING_CL!A:B,2,FALSE))</f>
        <v>нет в справочнике</v>
      </c>
      <c r="W796" s="96" t="str">
        <f>IF(ISNA(VLOOKUP(E796,PODS.NOMINAL_DIAMETR_CL!A:B,2,FALSE)) = TRUE, "нет в справочнике", VLOOKUP(E796,PODS.NOMINAL_DIAMETR_CL!A:B,2,FALSE))</f>
        <v>нет в справочнике</v>
      </c>
      <c r="X796" s="96" t="str">
        <f>IF(ISNA(VLOOKUP(F796,PODS.NOMINAL_WALL_THICKNESS_CL!A:B,2,FALSE)) = TRUE, "нет в справочнике", VLOOKUP(F796,PODS.NOMINAL_WALL_THICKNESS_CL!A:B,2,FALSE))</f>
        <v>нет в справочнике</v>
      </c>
      <c r="Y796" s="96" t="str">
        <f>IF(ISNA(VLOOKUP(J796,PODS.PIPE_LONG_SEAM_GCL!A:B,2,FALSE)) = TRUE, "нет в справочнике", VLOOKUP(J796,PODS.PIPE_LONG_SEAM_GCL!A:B,2,FALSE))</f>
        <v>нет в справочнике</v>
      </c>
      <c r="Z796" s="96" t="str">
        <f>IF(ISNA(VLOOKUP(K796,PODS.PIPE_SEGMENT_MATERIAL_CL!A:B,2,FALSE)) = TRUE, "нет в справочнике", VLOOKUP(K796,PODS.PIPE_SEGMENT_MATERIAL_CL!A:B,2,FALSE))</f>
        <v>нет в справочнике</v>
      </c>
      <c r="AA796" s="96" t="str">
        <f>IF(ISNA(VLOOKUP(L796,PODS.PIPE_SEGMENT_MANUFACTURER!A:B,2,FALSE)) = TRUE, "нет в справочнике", VLOOKUP(L796,PODS.PIPE_SEGMENT_MANUFACTURER!A:B,2,FALSE))</f>
        <v>нет в справочнике</v>
      </c>
      <c r="AB796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96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97" spans="1:29">
      <c r="A797" s="12"/>
      <c r="B797" s="14"/>
      <c r="C797" s="15"/>
      <c r="D797" s="11"/>
      <c r="E797" s="12"/>
      <c r="F797" s="12"/>
      <c r="G797" s="8"/>
      <c r="H797" s="8"/>
      <c r="I797" s="8"/>
      <c r="J797" s="12"/>
      <c r="K797" s="8"/>
      <c r="L797" s="8"/>
      <c r="M797" s="8"/>
      <c r="N797" s="24"/>
      <c r="O797" s="13"/>
      <c r="P797" s="13"/>
      <c r="Q797" s="13"/>
      <c r="R797" s="13"/>
      <c r="S797" s="17"/>
      <c r="T797" s="56"/>
      <c r="U797" s="96" t="str">
        <f>IF(ISNA(VLOOKUP(A797,'Служебный лист'!D:D:'Служебный лист'!E:E,2,FALSE)) = TRUE, "Газопровод не найден", VLOOKUP(A797,'Служебный лист'!D:E,2,FALSE))</f>
        <v>Газопровод не найден</v>
      </c>
      <c r="V797" s="96" t="str">
        <f>IF(ISNA(VLOOKUP(D797,PODS.DOT_CLASS_RATING_CL!A:B,2,FALSE)) = TRUE, "нет в справочнике", VLOOKUP(D797,PODS.DOT_CLASS_RATING_CL!A:B,2,FALSE))</f>
        <v>нет в справочнике</v>
      </c>
      <c r="W797" s="96" t="str">
        <f>IF(ISNA(VLOOKUP(E797,PODS.NOMINAL_DIAMETR_CL!A:B,2,FALSE)) = TRUE, "нет в справочнике", VLOOKUP(E797,PODS.NOMINAL_DIAMETR_CL!A:B,2,FALSE))</f>
        <v>нет в справочнике</v>
      </c>
      <c r="X797" s="96" t="str">
        <f>IF(ISNA(VLOOKUP(F797,PODS.NOMINAL_WALL_THICKNESS_CL!A:B,2,FALSE)) = TRUE, "нет в справочнике", VLOOKUP(F797,PODS.NOMINAL_WALL_THICKNESS_CL!A:B,2,FALSE))</f>
        <v>нет в справочнике</v>
      </c>
      <c r="Y797" s="96" t="str">
        <f>IF(ISNA(VLOOKUP(J797,PODS.PIPE_LONG_SEAM_GCL!A:B,2,FALSE)) = TRUE, "нет в справочнике", VLOOKUP(J797,PODS.PIPE_LONG_SEAM_GCL!A:B,2,FALSE))</f>
        <v>нет в справочнике</v>
      </c>
      <c r="Z797" s="96" t="str">
        <f>IF(ISNA(VLOOKUP(K797,PODS.PIPE_SEGMENT_MATERIAL_CL!A:B,2,FALSE)) = TRUE, "нет в справочнике", VLOOKUP(K797,PODS.PIPE_SEGMENT_MATERIAL_CL!A:B,2,FALSE))</f>
        <v>нет в справочнике</v>
      </c>
      <c r="AA797" s="96" t="str">
        <f>IF(ISNA(VLOOKUP(L797,PODS.PIPE_SEGMENT_MANUFACTURER!A:B,2,FALSE)) = TRUE, "нет в справочнике", VLOOKUP(L797,PODS.PIPE_SEGMENT_MANUFACTURER!A:B,2,FALSE))</f>
        <v>нет в справочнике</v>
      </c>
      <c r="AB797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97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98" spans="1:29">
      <c r="A798" s="12"/>
      <c r="B798" s="14"/>
      <c r="C798" s="15"/>
      <c r="D798" s="11"/>
      <c r="E798" s="12"/>
      <c r="F798" s="12"/>
      <c r="G798" s="8"/>
      <c r="H798" s="8"/>
      <c r="I798" s="8"/>
      <c r="J798" s="12"/>
      <c r="K798" s="8"/>
      <c r="L798" s="8"/>
      <c r="M798" s="8"/>
      <c r="N798" s="24"/>
      <c r="O798" s="13"/>
      <c r="P798" s="13"/>
      <c r="Q798" s="13"/>
      <c r="R798" s="13"/>
      <c r="S798" s="17"/>
      <c r="T798" s="56"/>
      <c r="U798" s="96" t="str">
        <f>IF(ISNA(VLOOKUP(A798,'Служебный лист'!D:D:'Служебный лист'!E:E,2,FALSE)) = TRUE, "Газопровод не найден", VLOOKUP(A798,'Служебный лист'!D:E,2,FALSE))</f>
        <v>Газопровод не найден</v>
      </c>
      <c r="V798" s="96" t="str">
        <f>IF(ISNA(VLOOKUP(D798,PODS.DOT_CLASS_RATING_CL!A:B,2,FALSE)) = TRUE, "нет в справочнике", VLOOKUP(D798,PODS.DOT_CLASS_RATING_CL!A:B,2,FALSE))</f>
        <v>нет в справочнике</v>
      </c>
      <c r="W798" s="96" t="str">
        <f>IF(ISNA(VLOOKUP(E798,PODS.NOMINAL_DIAMETR_CL!A:B,2,FALSE)) = TRUE, "нет в справочнике", VLOOKUP(E798,PODS.NOMINAL_DIAMETR_CL!A:B,2,FALSE))</f>
        <v>нет в справочнике</v>
      </c>
      <c r="X798" s="96" t="str">
        <f>IF(ISNA(VLOOKUP(F798,PODS.NOMINAL_WALL_THICKNESS_CL!A:B,2,FALSE)) = TRUE, "нет в справочнике", VLOOKUP(F798,PODS.NOMINAL_WALL_THICKNESS_CL!A:B,2,FALSE))</f>
        <v>нет в справочнике</v>
      </c>
      <c r="Y798" s="96" t="str">
        <f>IF(ISNA(VLOOKUP(J798,PODS.PIPE_LONG_SEAM_GCL!A:B,2,FALSE)) = TRUE, "нет в справочнике", VLOOKUP(J798,PODS.PIPE_LONG_SEAM_GCL!A:B,2,FALSE))</f>
        <v>нет в справочнике</v>
      </c>
      <c r="Z798" s="96" t="str">
        <f>IF(ISNA(VLOOKUP(K798,PODS.PIPE_SEGMENT_MATERIAL_CL!A:B,2,FALSE)) = TRUE, "нет в справочнике", VLOOKUP(K798,PODS.PIPE_SEGMENT_MATERIAL_CL!A:B,2,FALSE))</f>
        <v>нет в справочнике</v>
      </c>
      <c r="AA798" s="96" t="str">
        <f>IF(ISNA(VLOOKUP(L798,PODS.PIPE_SEGMENT_MANUFACTURER!A:B,2,FALSE)) = TRUE, "нет в справочнике", VLOOKUP(L798,PODS.PIPE_SEGMENT_MANUFACTURER!A:B,2,FALSE))</f>
        <v>нет в справочнике</v>
      </c>
      <c r="AB798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98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799" spans="1:29">
      <c r="A799" s="12"/>
      <c r="B799" s="14"/>
      <c r="C799" s="15"/>
      <c r="D799" s="11"/>
      <c r="E799" s="12"/>
      <c r="F799" s="12"/>
      <c r="G799" s="8"/>
      <c r="H799" s="8"/>
      <c r="I799" s="8"/>
      <c r="J799" s="12"/>
      <c r="K799" s="8"/>
      <c r="L799" s="8"/>
      <c r="M799" s="8"/>
      <c r="N799" s="24"/>
      <c r="O799" s="13"/>
      <c r="P799" s="13"/>
      <c r="Q799" s="13"/>
      <c r="R799" s="13"/>
      <c r="S799" s="17"/>
      <c r="T799" s="56"/>
      <c r="U799" s="96" t="str">
        <f>IF(ISNA(VLOOKUP(A799,'Служебный лист'!D:D:'Служебный лист'!E:E,2,FALSE)) = TRUE, "Газопровод не найден", VLOOKUP(A799,'Служебный лист'!D:E,2,FALSE))</f>
        <v>Газопровод не найден</v>
      </c>
      <c r="V799" s="96" t="str">
        <f>IF(ISNA(VLOOKUP(D799,PODS.DOT_CLASS_RATING_CL!A:B,2,FALSE)) = TRUE, "нет в справочнике", VLOOKUP(D799,PODS.DOT_CLASS_RATING_CL!A:B,2,FALSE))</f>
        <v>нет в справочнике</v>
      </c>
      <c r="W799" s="96" t="str">
        <f>IF(ISNA(VLOOKUP(E799,PODS.NOMINAL_DIAMETR_CL!A:B,2,FALSE)) = TRUE, "нет в справочнике", VLOOKUP(E799,PODS.NOMINAL_DIAMETR_CL!A:B,2,FALSE))</f>
        <v>нет в справочнике</v>
      </c>
      <c r="X799" s="96" t="str">
        <f>IF(ISNA(VLOOKUP(F799,PODS.NOMINAL_WALL_THICKNESS_CL!A:B,2,FALSE)) = TRUE, "нет в справочнике", VLOOKUP(F799,PODS.NOMINAL_WALL_THICKNESS_CL!A:B,2,FALSE))</f>
        <v>нет в справочнике</v>
      </c>
      <c r="Y799" s="96" t="str">
        <f>IF(ISNA(VLOOKUP(J799,PODS.PIPE_LONG_SEAM_GCL!A:B,2,FALSE)) = TRUE, "нет в справочнике", VLOOKUP(J799,PODS.PIPE_LONG_SEAM_GCL!A:B,2,FALSE))</f>
        <v>нет в справочнике</v>
      </c>
      <c r="Z799" s="96" t="str">
        <f>IF(ISNA(VLOOKUP(K799,PODS.PIPE_SEGMENT_MATERIAL_CL!A:B,2,FALSE)) = TRUE, "нет в справочнике", VLOOKUP(K799,PODS.PIPE_SEGMENT_MATERIAL_CL!A:B,2,FALSE))</f>
        <v>нет в справочнике</v>
      </c>
      <c r="AA799" s="96" t="str">
        <f>IF(ISNA(VLOOKUP(L799,PODS.PIPE_SEGMENT_MANUFACTURER!A:B,2,FALSE)) = TRUE, "нет в справочнике", VLOOKUP(L799,PODS.PIPE_SEGMENT_MANUFACTURER!A:B,2,FALSE))</f>
        <v>нет в справочнике</v>
      </c>
      <c r="AB799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799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00" spans="1:29">
      <c r="A800" s="12"/>
      <c r="B800" s="14"/>
      <c r="C800" s="15"/>
      <c r="D800" s="11"/>
      <c r="E800" s="12"/>
      <c r="F800" s="12"/>
      <c r="G800" s="8"/>
      <c r="H800" s="8"/>
      <c r="I800" s="8"/>
      <c r="J800" s="12"/>
      <c r="K800" s="8"/>
      <c r="L800" s="8"/>
      <c r="M800" s="8"/>
      <c r="N800" s="24"/>
      <c r="O800" s="13"/>
      <c r="P800" s="13"/>
      <c r="Q800" s="13"/>
      <c r="R800" s="13"/>
      <c r="S800" s="17"/>
      <c r="T800" s="56"/>
      <c r="U800" s="96" t="str">
        <f>IF(ISNA(VLOOKUP(A800,'Служебный лист'!D:D:'Служебный лист'!E:E,2,FALSE)) = TRUE, "Газопровод не найден", VLOOKUP(A800,'Служебный лист'!D:E,2,FALSE))</f>
        <v>Газопровод не найден</v>
      </c>
      <c r="V800" s="96" t="str">
        <f>IF(ISNA(VLOOKUP(D800,PODS.DOT_CLASS_RATING_CL!A:B,2,FALSE)) = TRUE, "нет в справочнике", VLOOKUP(D800,PODS.DOT_CLASS_RATING_CL!A:B,2,FALSE))</f>
        <v>нет в справочнике</v>
      </c>
      <c r="W800" s="96" t="str">
        <f>IF(ISNA(VLOOKUP(E800,PODS.NOMINAL_DIAMETR_CL!A:B,2,FALSE)) = TRUE, "нет в справочнике", VLOOKUP(E800,PODS.NOMINAL_DIAMETR_CL!A:B,2,FALSE))</f>
        <v>нет в справочнике</v>
      </c>
      <c r="X800" s="96" t="str">
        <f>IF(ISNA(VLOOKUP(F800,PODS.NOMINAL_WALL_THICKNESS_CL!A:B,2,FALSE)) = TRUE, "нет в справочнике", VLOOKUP(F800,PODS.NOMINAL_WALL_THICKNESS_CL!A:B,2,FALSE))</f>
        <v>нет в справочнике</v>
      </c>
      <c r="Y800" s="96" t="str">
        <f>IF(ISNA(VLOOKUP(J800,PODS.PIPE_LONG_SEAM_GCL!A:B,2,FALSE)) = TRUE, "нет в справочнике", VLOOKUP(J800,PODS.PIPE_LONG_SEAM_GCL!A:B,2,FALSE))</f>
        <v>нет в справочнике</v>
      </c>
      <c r="Z800" s="96" t="str">
        <f>IF(ISNA(VLOOKUP(K800,PODS.PIPE_SEGMENT_MATERIAL_CL!A:B,2,FALSE)) = TRUE, "нет в справочнике", VLOOKUP(K800,PODS.PIPE_SEGMENT_MATERIAL_CL!A:B,2,FALSE))</f>
        <v>нет в справочнике</v>
      </c>
      <c r="AA800" s="96" t="str">
        <f>IF(ISNA(VLOOKUP(L800,PODS.PIPE_SEGMENT_MANUFACTURER!A:B,2,FALSE)) = TRUE, "нет в справочнике", VLOOKUP(L800,PODS.PIPE_SEGMENT_MANUFACTURER!A:B,2,FALSE))</f>
        <v>нет в справочнике</v>
      </c>
      <c r="AB800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00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01" spans="1:29">
      <c r="A801" s="12"/>
      <c r="B801" s="14"/>
      <c r="C801" s="15"/>
      <c r="D801" s="11"/>
      <c r="E801" s="12"/>
      <c r="F801" s="12"/>
      <c r="G801" s="8"/>
      <c r="H801" s="8"/>
      <c r="I801" s="8"/>
      <c r="J801" s="12"/>
      <c r="K801" s="8"/>
      <c r="L801" s="8"/>
      <c r="M801" s="8"/>
      <c r="N801" s="24"/>
      <c r="O801" s="13"/>
      <c r="P801" s="13"/>
      <c r="Q801" s="13"/>
      <c r="R801" s="13"/>
      <c r="S801" s="17"/>
      <c r="T801" s="56"/>
      <c r="U801" s="96" t="str">
        <f>IF(ISNA(VLOOKUP(A801,'Служебный лист'!D:D:'Служебный лист'!E:E,2,FALSE)) = TRUE, "Газопровод не найден", VLOOKUP(A801,'Служебный лист'!D:E,2,FALSE))</f>
        <v>Газопровод не найден</v>
      </c>
      <c r="V801" s="96" t="str">
        <f>IF(ISNA(VLOOKUP(D801,PODS.DOT_CLASS_RATING_CL!A:B,2,FALSE)) = TRUE, "нет в справочнике", VLOOKUP(D801,PODS.DOT_CLASS_RATING_CL!A:B,2,FALSE))</f>
        <v>нет в справочнике</v>
      </c>
      <c r="W801" s="96" t="str">
        <f>IF(ISNA(VLOOKUP(E801,PODS.NOMINAL_DIAMETR_CL!A:B,2,FALSE)) = TRUE, "нет в справочнике", VLOOKUP(E801,PODS.NOMINAL_DIAMETR_CL!A:B,2,FALSE))</f>
        <v>нет в справочнике</v>
      </c>
      <c r="X801" s="96" t="str">
        <f>IF(ISNA(VLOOKUP(F801,PODS.NOMINAL_WALL_THICKNESS_CL!A:B,2,FALSE)) = TRUE, "нет в справочнике", VLOOKUP(F801,PODS.NOMINAL_WALL_THICKNESS_CL!A:B,2,FALSE))</f>
        <v>нет в справочнике</v>
      </c>
      <c r="Y801" s="96" t="str">
        <f>IF(ISNA(VLOOKUP(J801,PODS.PIPE_LONG_SEAM_GCL!A:B,2,FALSE)) = TRUE, "нет в справочнике", VLOOKUP(J801,PODS.PIPE_LONG_SEAM_GCL!A:B,2,FALSE))</f>
        <v>нет в справочнике</v>
      </c>
      <c r="Z801" s="96" t="str">
        <f>IF(ISNA(VLOOKUP(K801,PODS.PIPE_SEGMENT_MATERIAL_CL!A:B,2,FALSE)) = TRUE, "нет в справочнике", VLOOKUP(K801,PODS.PIPE_SEGMENT_MATERIAL_CL!A:B,2,FALSE))</f>
        <v>нет в справочнике</v>
      </c>
      <c r="AA801" s="96" t="str">
        <f>IF(ISNA(VLOOKUP(L801,PODS.PIPE_SEGMENT_MANUFACTURER!A:B,2,FALSE)) = TRUE, "нет в справочнике", VLOOKUP(L801,PODS.PIPE_SEGMENT_MANUFACTURER!A:B,2,FALSE))</f>
        <v>нет в справочнике</v>
      </c>
      <c r="AB801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01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02" spans="1:29">
      <c r="A802" s="12"/>
      <c r="B802" s="14"/>
      <c r="C802" s="15"/>
      <c r="D802" s="11"/>
      <c r="E802" s="12"/>
      <c r="F802" s="12"/>
      <c r="G802" s="8"/>
      <c r="H802" s="8"/>
      <c r="I802" s="8"/>
      <c r="J802" s="12"/>
      <c r="K802" s="8"/>
      <c r="L802" s="8"/>
      <c r="M802" s="8"/>
      <c r="N802" s="24"/>
      <c r="O802" s="13"/>
      <c r="P802" s="13"/>
      <c r="Q802" s="13"/>
      <c r="R802" s="13"/>
      <c r="S802" s="17"/>
      <c r="T802" s="56"/>
      <c r="U802" s="96" t="str">
        <f>IF(ISNA(VLOOKUP(A802,'Служебный лист'!D:D:'Служебный лист'!E:E,2,FALSE)) = TRUE, "Газопровод не найден", VLOOKUP(A802,'Служебный лист'!D:E,2,FALSE))</f>
        <v>Газопровод не найден</v>
      </c>
      <c r="V802" s="96" t="str">
        <f>IF(ISNA(VLOOKUP(D802,PODS.DOT_CLASS_RATING_CL!A:B,2,FALSE)) = TRUE, "нет в справочнике", VLOOKUP(D802,PODS.DOT_CLASS_RATING_CL!A:B,2,FALSE))</f>
        <v>нет в справочнике</v>
      </c>
      <c r="W802" s="96" t="str">
        <f>IF(ISNA(VLOOKUP(E802,PODS.NOMINAL_DIAMETR_CL!A:B,2,FALSE)) = TRUE, "нет в справочнике", VLOOKUP(E802,PODS.NOMINAL_DIAMETR_CL!A:B,2,FALSE))</f>
        <v>нет в справочнике</v>
      </c>
      <c r="X802" s="96" t="str">
        <f>IF(ISNA(VLOOKUP(F802,PODS.NOMINAL_WALL_THICKNESS_CL!A:B,2,FALSE)) = TRUE, "нет в справочнике", VLOOKUP(F802,PODS.NOMINAL_WALL_THICKNESS_CL!A:B,2,FALSE))</f>
        <v>нет в справочнике</v>
      </c>
      <c r="Y802" s="96" t="str">
        <f>IF(ISNA(VLOOKUP(J802,PODS.PIPE_LONG_SEAM_GCL!A:B,2,FALSE)) = TRUE, "нет в справочнике", VLOOKUP(J802,PODS.PIPE_LONG_SEAM_GCL!A:B,2,FALSE))</f>
        <v>нет в справочнике</v>
      </c>
      <c r="Z802" s="96" t="str">
        <f>IF(ISNA(VLOOKUP(K802,PODS.PIPE_SEGMENT_MATERIAL_CL!A:B,2,FALSE)) = TRUE, "нет в справочнике", VLOOKUP(K802,PODS.PIPE_SEGMENT_MATERIAL_CL!A:B,2,FALSE))</f>
        <v>нет в справочнике</v>
      </c>
      <c r="AA802" s="96" t="str">
        <f>IF(ISNA(VLOOKUP(L802,PODS.PIPE_SEGMENT_MANUFACTURER!A:B,2,FALSE)) = TRUE, "нет в справочнике", VLOOKUP(L802,PODS.PIPE_SEGMENT_MANUFACTURER!A:B,2,FALSE))</f>
        <v>нет в справочнике</v>
      </c>
      <c r="AB802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02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03" spans="1:29">
      <c r="A803" s="12"/>
      <c r="B803" s="14"/>
      <c r="C803" s="15"/>
      <c r="D803" s="11"/>
      <c r="E803" s="12"/>
      <c r="F803" s="12"/>
      <c r="G803" s="8"/>
      <c r="H803" s="8"/>
      <c r="I803" s="8"/>
      <c r="J803" s="12"/>
      <c r="K803" s="8"/>
      <c r="L803" s="8"/>
      <c r="M803" s="8"/>
      <c r="N803" s="24"/>
      <c r="O803" s="13"/>
      <c r="P803" s="13"/>
      <c r="Q803" s="13"/>
      <c r="R803" s="13"/>
      <c r="S803" s="17"/>
      <c r="T803" s="56"/>
      <c r="U803" s="96" t="str">
        <f>IF(ISNA(VLOOKUP(A803,'Служебный лист'!D:D:'Служебный лист'!E:E,2,FALSE)) = TRUE, "Газопровод не найден", VLOOKUP(A803,'Служебный лист'!D:E,2,FALSE))</f>
        <v>Газопровод не найден</v>
      </c>
      <c r="V803" s="96" t="str">
        <f>IF(ISNA(VLOOKUP(D803,PODS.DOT_CLASS_RATING_CL!A:B,2,FALSE)) = TRUE, "нет в справочнике", VLOOKUP(D803,PODS.DOT_CLASS_RATING_CL!A:B,2,FALSE))</f>
        <v>нет в справочнике</v>
      </c>
      <c r="W803" s="96" t="str">
        <f>IF(ISNA(VLOOKUP(E803,PODS.NOMINAL_DIAMETR_CL!A:B,2,FALSE)) = TRUE, "нет в справочнике", VLOOKUP(E803,PODS.NOMINAL_DIAMETR_CL!A:B,2,FALSE))</f>
        <v>нет в справочнике</v>
      </c>
      <c r="X803" s="96" t="str">
        <f>IF(ISNA(VLOOKUP(F803,PODS.NOMINAL_WALL_THICKNESS_CL!A:B,2,FALSE)) = TRUE, "нет в справочнике", VLOOKUP(F803,PODS.NOMINAL_WALL_THICKNESS_CL!A:B,2,FALSE))</f>
        <v>нет в справочнике</v>
      </c>
      <c r="Y803" s="96" t="str">
        <f>IF(ISNA(VLOOKUP(J803,PODS.PIPE_LONG_SEAM_GCL!A:B,2,FALSE)) = TRUE, "нет в справочнике", VLOOKUP(J803,PODS.PIPE_LONG_SEAM_GCL!A:B,2,FALSE))</f>
        <v>нет в справочнике</v>
      </c>
      <c r="Z803" s="96" t="str">
        <f>IF(ISNA(VLOOKUP(K803,PODS.PIPE_SEGMENT_MATERIAL_CL!A:B,2,FALSE)) = TRUE, "нет в справочнике", VLOOKUP(K803,PODS.PIPE_SEGMENT_MATERIAL_CL!A:B,2,FALSE))</f>
        <v>нет в справочнике</v>
      </c>
      <c r="AA803" s="96" t="str">
        <f>IF(ISNA(VLOOKUP(L803,PODS.PIPE_SEGMENT_MANUFACTURER!A:B,2,FALSE)) = TRUE, "нет в справочнике", VLOOKUP(L803,PODS.PIPE_SEGMENT_MANUFACTURER!A:B,2,FALSE))</f>
        <v>нет в справочнике</v>
      </c>
      <c r="AB803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03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04" spans="1:29">
      <c r="A804" s="12"/>
      <c r="B804" s="14"/>
      <c r="C804" s="15"/>
      <c r="D804" s="11"/>
      <c r="E804" s="12"/>
      <c r="F804" s="12"/>
      <c r="G804" s="8"/>
      <c r="H804" s="8"/>
      <c r="I804" s="8"/>
      <c r="J804" s="12"/>
      <c r="K804" s="8"/>
      <c r="L804" s="8"/>
      <c r="M804" s="8"/>
      <c r="N804" s="24"/>
      <c r="O804" s="13"/>
      <c r="P804" s="13"/>
      <c r="Q804" s="13"/>
      <c r="R804" s="13"/>
      <c r="S804" s="17"/>
      <c r="T804" s="56"/>
      <c r="U804" s="96" t="str">
        <f>IF(ISNA(VLOOKUP(A804,'Служебный лист'!D:D:'Служебный лист'!E:E,2,FALSE)) = TRUE, "Газопровод не найден", VLOOKUP(A804,'Служебный лист'!D:E,2,FALSE))</f>
        <v>Газопровод не найден</v>
      </c>
      <c r="V804" s="96" t="str">
        <f>IF(ISNA(VLOOKUP(D804,PODS.DOT_CLASS_RATING_CL!A:B,2,FALSE)) = TRUE, "нет в справочнике", VLOOKUP(D804,PODS.DOT_CLASS_RATING_CL!A:B,2,FALSE))</f>
        <v>нет в справочнике</v>
      </c>
      <c r="W804" s="96" t="str">
        <f>IF(ISNA(VLOOKUP(E804,PODS.NOMINAL_DIAMETR_CL!A:B,2,FALSE)) = TRUE, "нет в справочнике", VLOOKUP(E804,PODS.NOMINAL_DIAMETR_CL!A:B,2,FALSE))</f>
        <v>нет в справочнике</v>
      </c>
      <c r="X804" s="96" t="str">
        <f>IF(ISNA(VLOOKUP(F804,PODS.NOMINAL_WALL_THICKNESS_CL!A:B,2,FALSE)) = TRUE, "нет в справочнике", VLOOKUP(F804,PODS.NOMINAL_WALL_THICKNESS_CL!A:B,2,FALSE))</f>
        <v>нет в справочнике</v>
      </c>
      <c r="Y804" s="96" t="str">
        <f>IF(ISNA(VLOOKUP(J804,PODS.PIPE_LONG_SEAM_GCL!A:B,2,FALSE)) = TRUE, "нет в справочнике", VLOOKUP(J804,PODS.PIPE_LONG_SEAM_GCL!A:B,2,FALSE))</f>
        <v>нет в справочнике</v>
      </c>
      <c r="Z804" s="96" t="str">
        <f>IF(ISNA(VLOOKUP(K804,PODS.PIPE_SEGMENT_MATERIAL_CL!A:B,2,FALSE)) = TRUE, "нет в справочнике", VLOOKUP(K804,PODS.PIPE_SEGMENT_MATERIAL_CL!A:B,2,FALSE))</f>
        <v>нет в справочнике</v>
      </c>
      <c r="AA804" s="96" t="str">
        <f>IF(ISNA(VLOOKUP(L804,PODS.PIPE_SEGMENT_MANUFACTURER!A:B,2,FALSE)) = TRUE, "нет в справочнике", VLOOKUP(L804,PODS.PIPE_SEGMENT_MANUFACTURER!A:B,2,FALSE))</f>
        <v>нет в справочнике</v>
      </c>
      <c r="AB804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04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05" spans="1:29">
      <c r="A805" s="12"/>
      <c r="B805" s="14"/>
      <c r="C805" s="15"/>
      <c r="D805" s="11"/>
      <c r="E805" s="12"/>
      <c r="F805" s="12"/>
      <c r="G805" s="8"/>
      <c r="H805" s="8"/>
      <c r="I805" s="8"/>
      <c r="J805" s="12"/>
      <c r="K805" s="8"/>
      <c r="L805" s="8"/>
      <c r="M805" s="8"/>
      <c r="N805" s="24"/>
      <c r="O805" s="13"/>
      <c r="P805" s="13"/>
      <c r="Q805" s="13"/>
      <c r="R805" s="13"/>
      <c r="S805" s="17"/>
      <c r="T805" s="56"/>
      <c r="U805" s="96" t="str">
        <f>IF(ISNA(VLOOKUP(A805,'Служебный лист'!D:D:'Служебный лист'!E:E,2,FALSE)) = TRUE, "Газопровод не найден", VLOOKUP(A805,'Служебный лист'!D:E,2,FALSE))</f>
        <v>Газопровод не найден</v>
      </c>
      <c r="V805" s="96" t="str">
        <f>IF(ISNA(VLOOKUP(D805,PODS.DOT_CLASS_RATING_CL!A:B,2,FALSE)) = TRUE, "нет в справочнике", VLOOKUP(D805,PODS.DOT_CLASS_RATING_CL!A:B,2,FALSE))</f>
        <v>нет в справочнике</v>
      </c>
      <c r="W805" s="96" t="str">
        <f>IF(ISNA(VLOOKUP(E805,PODS.NOMINAL_DIAMETR_CL!A:B,2,FALSE)) = TRUE, "нет в справочнике", VLOOKUP(E805,PODS.NOMINAL_DIAMETR_CL!A:B,2,FALSE))</f>
        <v>нет в справочнике</v>
      </c>
      <c r="X805" s="96" t="str">
        <f>IF(ISNA(VLOOKUP(F805,PODS.NOMINAL_WALL_THICKNESS_CL!A:B,2,FALSE)) = TRUE, "нет в справочнике", VLOOKUP(F805,PODS.NOMINAL_WALL_THICKNESS_CL!A:B,2,FALSE))</f>
        <v>нет в справочнике</v>
      </c>
      <c r="Y805" s="96" t="str">
        <f>IF(ISNA(VLOOKUP(J805,PODS.PIPE_LONG_SEAM_GCL!A:B,2,FALSE)) = TRUE, "нет в справочнике", VLOOKUP(J805,PODS.PIPE_LONG_SEAM_GCL!A:B,2,FALSE))</f>
        <v>нет в справочнике</v>
      </c>
      <c r="Z805" s="96" t="str">
        <f>IF(ISNA(VLOOKUP(K805,PODS.PIPE_SEGMENT_MATERIAL_CL!A:B,2,FALSE)) = TRUE, "нет в справочнике", VLOOKUP(K805,PODS.PIPE_SEGMENT_MATERIAL_CL!A:B,2,FALSE))</f>
        <v>нет в справочнике</v>
      </c>
      <c r="AA805" s="96" t="str">
        <f>IF(ISNA(VLOOKUP(L805,PODS.PIPE_SEGMENT_MANUFACTURER!A:B,2,FALSE)) = TRUE, "нет в справочнике", VLOOKUP(L805,PODS.PIPE_SEGMENT_MANUFACTURER!A:B,2,FALSE))</f>
        <v>нет в справочнике</v>
      </c>
      <c r="AB805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05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06" spans="1:29">
      <c r="A806" s="12"/>
      <c r="B806" s="14"/>
      <c r="C806" s="15"/>
      <c r="D806" s="11"/>
      <c r="E806" s="12"/>
      <c r="F806" s="12"/>
      <c r="G806" s="8"/>
      <c r="H806" s="8"/>
      <c r="I806" s="8"/>
      <c r="J806" s="12"/>
      <c r="K806" s="8"/>
      <c r="L806" s="8"/>
      <c r="M806" s="8"/>
      <c r="N806" s="24"/>
      <c r="O806" s="13"/>
      <c r="P806" s="13"/>
      <c r="Q806" s="13"/>
      <c r="R806" s="13"/>
      <c r="S806" s="17"/>
      <c r="T806" s="56"/>
      <c r="U806" s="96" t="str">
        <f>IF(ISNA(VLOOKUP(A806,'Служебный лист'!D:D:'Служебный лист'!E:E,2,FALSE)) = TRUE, "Газопровод не найден", VLOOKUP(A806,'Служебный лист'!D:E,2,FALSE))</f>
        <v>Газопровод не найден</v>
      </c>
      <c r="V806" s="96" t="str">
        <f>IF(ISNA(VLOOKUP(D806,PODS.DOT_CLASS_RATING_CL!A:B,2,FALSE)) = TRUE, "нет в справочнике", VLOOKUP(D806,PODS.DOT_CLASS_RATING_CL!A:B,2,FALSE))</f>
        <v>нет в справочнике</v>
      </c>
      <c r="W806" s="96" t="str">
        <f>IF(ISNA(VLOOKUP(E806,PODS.NOMINAL_DIAMETR_CL!A:B,2,FALSE)) = TRUE, "нет в справочнике", VLOOKUP(E806,PODS.NOMINAL_DIAMETR_CL!A:B,2,FALSE))</f>
        <v>нет в справочнике</v>
      </c>
      <c r="X806" s="96" t="str">
        <f>IF(ISNA(VLOOKUP(F806,PODS.NOMINAL_WALL_THICKNESS_CL!A:B,2,FALSE)) = TRUE, "нет в справочнике", VLOOKUP(F806,PODS.NOMINAL_WALL_THICKNESS_CL!A:B,2,FALSE))</f>
        <v>нет в справочнике</v>
      </c>
      <c r="Y806" s="96" t="str">
        <f>IF(ISNA(VLOOKUP(J806,PODS.PIPE_LONG_SEAM_GCL!A:B,2,FALSE)) = TRUE, "нет в справочнике", VLOOKUP(J806,PODS.PIPE_LONG_SEAM_GCL!A:B,2,FALSE))</f>
        <v>нет в справочнике</v>
      </c>
      <c r="Z806" s="96" t="str">
        <f>IF(ISNA(VLOOKUP(K806,PODS.PIPE_SEGMENT_MATERIAL_CL!A:B,2,FALSE)) = TRUE, "нет в справочнике", VLOOKUP(K806,PODS.PIPE_SEGMENT_MATERIAL_CL!A:B,2,FALSE))</f>
        <v>нет в справочнике</v>
      </c>
      <c r="AA806" s="96" t="str">
        <f>IF(ISNA(VLOOKUP(L806,PODS.PIPE_SEGMENT_MANUFACTURER!A:B,2,FALSE)) = TRUE, "нет в справочнике", VLOOKUP(L806,PODS.PIPE_SEGMENT_MANUFACTURER!A:B,2,FALSE))</f>
        <v>нет в справочнике</v>
      </c>
      <c r="AB806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06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07" spans="1:29">
      <c r="A807" s="12"/>
      <c r="B807" s="14"/>
      <c r="C807" s="15"/>
      <c r="D807" s="11"/>
      <c r="E807" s="12"/>
      <c r="F807" s="12"/>
      <c r="G807" s="8"/>
      <c r="H807" s="8"/>
      <c r="I807" s="8"/>
      <c r="J807" s="12"/>
      <c r="K807" s="8"/>
      <c r="L807" s="8"/>
      <c r="M807" s="8"/>
      <c r="N807" s="24"/>
      <c r="O807" s="13"/>
      <c r="P807" s="13"/>
      <c r="Q807" s="13"/>
      <c r="R807" s="13"/>
      <c r="S807" s="17"/>
      <c r="T807" s="56"/>
      <c r="U807" s="96" t="str">
        <f>IF(ISNA(VLOOKUP(A807,'Служебный лист'!D:D:'Служебный лист'!E:E,2,FALSE)) = TRUE, "Газопровод не найден", VLOOKUP(A807,'Служебный лист'!D:E,2,FALSE))</f>
        <v>Газопровод не найден</v>
      </c>
      <c r="V807" s="96" t="str">
        <f>IF(ISNA(VLOOKUP(D807,PODS.DOT_CLASS_RATING_CL!A:B,2,FALSE)) = TRUE, "нет в справочнике", VLOOKUP(D807,PODS.DOT_CLASS_RATING_CL!A:B,2,FALSE))</f>
        <v>нет в справочнике</v>
      </c>
      <c r="W807" s="96" t="str">
        <f>IF(ISNA(VLOOKUP(E807,PODS.NOMINAL_DIAMETR_CL!A:B,2,FALSE)) = TRUE, "нет в справочнике", VLOOKUP(E807,PODS.NOMINAL_DIAMETR_CL!A:B,2,FALSE))</f>
        <v>нет в справочнике</v>
      </c>
      <c r="X807" s="96" t="str">
        <f>IF(ISNA(VLOOKUP(F807,PODS.NOMINAL_WALL_THICKNESS_CL!A:B,2,FALSE)) = TRUE, "нет в справочнике", VLOOKUP(F807,PODS.NOMINAL_WALL_THICKNESS_CL!A:B,2,FALSE))</f>
        <v>нет в справочнике</v>
      </c>
      <c r="Y807" s="96" t="str">
        <f>IF(ISNA(VLOOKUP(J807,PODS.PIPE_LONG_SEAM_GCL!A:B,2,FALSE)) = TRUE, "нет в справочнике", VLOOKUP(J807,PODS.PIPE_LONG_SEAM_GCL!A:B,2,FALSE))</f>
        <v>нет в справочнике</v>
      </c>
      <c r="Z807" s="96" t="str">
        <f>IF(ISNA(VLOOKUP(K807,PODS.PIPE_SEGMENT_MATERIAL_CL!A:B,2,FALSE)) = TRUE, "нет в справочнике", VLOOKUP(K807,PODS.PIPE_SEGMENT_MATERIAL_CL!A:B,2,FALSE))</f>
        <v>нет в справочнике</v>
      </c>
      <c r="AA807" s="96" t="str">
        <f>IF(ISNA(VLOOKUP(L807,PODS.PIPE_SEGMENT_MANUFACTURER!A:B,2,FALSE)) = TRUE, "нет в справочнике", VLOOKUP(L807,PODS.PIPE_SEGMENT_MANUFACTURER!A:B,2,FALSE))</f>
        <v>нет в справочнике</v>
      </c>
      <c r="AB807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07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08" spans="1:29">
      <c r="A808" s="12"/>
      <c r="B808" s="14"/>
      <c r="C808" s="15"/>
      <c r="D808" s="11"/>
      <c r="E808" s="12"/>
      <c r="F808" s="12"/>
      <c r="G808" s="8"/>
      <c r="H808" s="8"/>
      <c r="I808" s="8"/>
      <c r="J808" s="12"/>
      <c r="K808" s="8"/>
      <c r="L808" s="8"/>
      <c r="M808" s="8"/>
      <c r="N808" s="24"/>
      <c r="O808" s="13"/>
      <c r="P808" s="13"/>
      <c r="Q808" s="13"/>
      <c r="R808" s="13"/>
      <c r="S808" s="17"/>
      <c r="T808" s="56"/>
      <c r="U808" s="96" t="str">
        <f>IF(ISNA(VLOOKUP(A808,'Служебный лист'!D:D:'Служебный лист'!E:E,2,FALSE)) = TRUE, "Газопровод не найден", VLOOKUP(A808,'Служебный лист'!D:E,2,FALSE))</f>
        <v>Газопровод не найден</v>
      </c>
      <c r="V808" s="96" t="str">
        <f>IF(ISNA(VLOOKUP(D808,PODS.DOT_CLASS_RATING_CL!A:B,2,FALSE)) = TRUE, "нет в справочнике", VLOOKUP(D808,PODS.DOT_CLASS_RATING_CL!A:B,2,FALSE))</f>
        <v>нет в справочнике</v>
      </c>
      <c r="W808" s="96" t="str">
        <f>IF(ISNA(VLOOKUP(E808,PODS.NOMINAL_DIAMETR_CL!A:B,2,FALSE)) = TRUE, "нет в справочнике", VLOOKUP(E808,PODS.NOMINAL_DIAMETR_CL!A:B,2,FALSE))</f>
        <v>нет в справочнике</v>
      </c>
      <c r="X808" s="96" t="str">
        <f>IF(ISNA(VLOOKUP(F808,PODS.NOMINAL_WALL_THICKNESS_CL!A:B,2,FALSE)) = TRUE, "нет в справочнике", VLOOKUP(F808,PODS.NOMINAL_WALL_THICKNESS_CL!A:B,2,FALSE))</f>
        <v>нет в справочнике</v>
      </c>
      <c r="Y808" s="96" t="str">
        <f>IF(ISNA(VLOOKUP(J808,PODS.PIPE_LONG_SEAM_GCL!A:B,2,FALSE)) = TRUE, "нет в справочнике", VLOOKUP(J808,PODS.PIPE_LONG_SEAM_GCL!A:B,2,FALSE))</f>
        <v>нет в справочнике</v>
      </c>
      <c r="Z808" s="96" t="str">
        <f>IF(ISNA(VLOOKUP(K808,PODS.PIPE_SEGMENT_MATERIAL_CL!A:B,2,FALSE)) = TRUE, "нет в справочнике", VLOOKUP(K808,PODS.PIPE_SEGMENT_MATERIAL_CL!A:B,2,FALSE))</f>
        <v>нет в справочнике</v>
      </c>
      <c r="AA808" s="96" t="str">
        <f>IF(ISNA(VLOOKUP(L808,PODS.PIPE_SEGMENT_MANUFACTURER!A:B,2,FALSE)) = TRUE, "нет в справочнике", VLOOKUP(L808,PODS.PIPE_SEGMENT_MANUFACTURER!A:B,2,FALSE))</f>
        <v>нет в справочнике</v>
      </c>
      <c r="AB808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08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09" spans="1:29">
      <c r="A809" s="12"/>
      <c r="B809" s="14"/>
      <c r="C809" s="15"/>
      <c r="D809" s="11"/>
      <c r="E809" s="12"/>
      <c r="F809" s="12"/>
      <c r="G809" s="8"/>
      <c r="H809" s="8"/>
      <c r="I809" s="8"/>
      <c r="J809" s="12"/>
      <c r="K809" s="8"/>
      <c r="L809" s="8"/>
      <c r="M809" s="8"/>
      <c r="N809" s="24"/>
      <c r="O809" s="13"/>
      <c r="P809" s="13"/>
      <c r="Q809" s="13"/>
      <c r="R809" s="13"/>
      <c r="S809" s="17"/>
      <c r="T809" s="56"/>
      <c r="U809" s="96" t="str">
        <f>IF(ISNA(VLOOKUP(A809,'Служебный лист'!D:D:'Служебный лист'!E:E,2,FALSE)) = TRUE, "Газопровод не найден", VLOOKUP(A809,'Служебный лист'!D:E,2,FALSE))</f>
        <v>Газопровод не найден</v>
      </c>
      <c r="V809" s="96" t="str">
        <f>IF(ISNA(VLOOKUP(D809,PODS.DOT_CLASS_RATING_CL!A:B,2,FALSE)) = TRUE, "нет в справочнике", VLOOKUP(D809,PODS.DOT_CLASS_RATING_CL!A:B,2,FALSE))</f>
        <v>нет в справочнике</v>
      </c>
      <c r="W809" s="96" t="str">
        <f>IF(ISNA(VLOOKUP(E809,PODS.NOMINAL_DIAMETR_CL!A:B,2,FALSE)) = TRUE, "нет в справочнике", VLOOKUP(E809,PODS.NOMINAL_DIAMETR_CL!A:B,2,FALSE))</f>
        <v>нет в справочнике</v>
      </c>
      <c r="X809" s="96" t="str">
        <f>IF(ISNA(VLOOKUP(F809,PODS.NOMINAL_WALL_THICKNESS_CL!A:B,2,FALSE)) = TRUE, "нет в справочнике", VLOOKUP(F809,PODS.NOMINAL_WALL_THICKNESS_CL!A:B,2,FALSE))</f>
        <v>нет в справочнике</v>
      </c>
      <c r="Y809" s="96" t="str">
        <f>IF(ISNA(VLOOKUP(J809,PODS.PIPE_LONG_SEAM_GCL!A:B,2,FALSE)) = TRUE, "нет в справочнике", VLOOKUP(J809,PODS.PIPE_LONG_SEAM_GCL!A:B,2,FALSE))</f>
        <v>нет в справочнике</v>
      </c>
      <c r="Z809" s="96" t="str">
        <f>IF(ISNA(VLOOKUP(K809,PODS.PIPE_SEGMENT_MATERIAL_CL!A:B,2,FALSE)) = TRUE, "нет в справочнике", VLOOKUP(K809,PODS.PIPE_SEGMENT_MATERIAL_CL!A:B,2,FALSE))</f>
        <v>нет в справочнике</v>
      </c>
      <c r="AA809" s="96" t="str">
        <f>IF(ISNA(VLOOKUP(L809,PODS.PIPE_SEGMENT_MANUFACTURER!A:B,2,FALSE)) = TRUE, "нет в справочнике", VLOOKUP(L809,PODS.PIPE_SEGMENT_MANUFACTURER!A:B,2,FALSE))</f>
        <v>нет в справочнике</v>
      </c>
      <c r="AB809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09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10" spans="1:29">
      <c r="A810" s="12"/>
      <c r="B810" s="14"/>
      <c r="C810" s="15"/>
      <c r="D810" s="11"/>
      <c r="E810" s="12"/>
      <c r="F810" s="12"/>
      <c r="G810" s="8"/>
      <c r="H810" s="8"/>
      <c r="I810" s="8"/>
      <c r="J810" s="12"/>
      <c r="K810" s="8"/>
      <c r="L810" s="8"/>
      <c r="M810" s="8"/>
      <c r="N810" s="24"/>
      <c r="O810" s="13"/>
      <c r="P810" s="13"/>
      <c r="Q810" s="13"/>
      <c r="R810" s="13"/>
      <c r="S810" s="17"/>
      <c r="T810" s="56"/>
      <c r="U810" s="96" t="str">
        <f>IF(ISNA(VLOOKUP(A810,'Служебный лист'!D:D:'Служебный лист'!E:E,2,FALSE)) = TRUE, "Газопровод не найден", VLOOKUP(A810,'Служебный лист'!D:E,2,FALSE))</f>
        <v>Газопровод не найден</v>
      </c>
      <c r="V810" s="96" t="str">
        <f>IF(ISNA(VLOOKUP(D810,PODS.DOT_CLASS_RATING_CL!A:B,2,FALSE)) = TRUE, "нет в справочнике", VLOOKUP(D810,PODS.DOT_CLASS_RATING_CL!A:B,2,FALSE))</f>
        <v>нет в справочнике</v>
      </c>
      <c r="W810" s="96" t="str">
        <f>IF(ISNA(VLOOKUP(E810,PODS.NOMINAL_DIAMETR_CL!A:B,2,FALSE)) = TRUE, "нет в справочнике", VLOOKUP(E810,PODS.NOMINAL_DIAMETR_CL!A:B,2,FALSE))</f>
        <v>нет в справочнике</v>
      </c>
      <c r="X810" s="96" t="str">
        <f>IF(ISNA(VLOOKUP(F810,PODS.NOMINAL_WALL_THICKNESS_CL!A:B,2,FALSE)) = TRUE, "нет в справочнике", VLOOKUP(F810,PODS.NOMINAL_WALL_THICKNESS_CL!A:B,2,FALSE))</f>
        <v>нет в справочнике</v>
      </c>
      <c r="Y810" s="96" t="str">
        <f>IF(ISNA(VLOOKUP(J810,PODS.PIPE_LONG_SEAM_GCL!A:B,2,FALSE)) = TRUE, "нет в справочнике", VLOOKUP(J810,PODS.PIPE_LONG_SEAM_GCL!A:B,2,FALSE))</f>
        <v>нет в справочнике</v>
      </c>
      <c r="Z810" s="96" t="str">
        <f>IF(ISNA(VLOOKUP(K810,PODS.PIPE_SEGMENT_MATERIAL_CL!A:B,2,FALSE)) = TRUE, "нет в справочнике", VLOOKUP(K810,PODS.PIPE_SEGMENT_MATERIAL_CL!A:B,2,FALSE))</f>
        <v>нет в справочнике</v>
      </c>
      <c r="AA810" s="96" t="str">
        <f>IF(ISNA(VLOOKUP(L810,PODS.PIPE_SEGMENT_MANUFACTURER!A:B,2,FALSE)) = TRUE, "нет в справочнике", VLOOKUP(L810,PODS.PIPE_SEGMENT_MANUFACTURER!A:B,2,FALSE))</f>
        <v>нет в справочнике</v>
      </c>
      <c r="AB810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10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11" spans="1:29">
      <c r="A811" s="12"/>
      <c r="B811" s="14"/>
      <c r="C811" s="15"/>
      <c r="D811" s="11"/>
      <c r="E811" s="12"/>
      <c r="F811" s="12"/>
      <c r="G811" s="8"/>
      <c r="H811" s="8"/>
      <c r="I811" s="8"/>
      <c r="J811" s="12"/>
      <c r="K811" s="8"/>
      <c r="L811" s="8"/>
      <c r="M811" s="8"/>
      <c r="N811" s="24"/>
      <c r="O811" s="13"/>
      <c r="P811" s="13"/>
      <c r="Q811" s="13"/>
      <c r="R811" s="13"/>
      <c r="S811" s="17"/>
      <c r="T811" s="56"/>
      <c r="U811" s="96" t="str">
        <f>IF(ISNA(VLOOKUP(A811,'Служебный лист'!D:D:'Служебный лист'!E:E,2,FALSE)) = TRUE, "Газопровод не найден", VLOOKUP(A811,'Служебный лист'!D:E,2,FALSE))</f>
        <v>Газопровод не найден</v>
      </c>
      <c r="V811" s="96" t="str">
        <f>IF(ISNA(VLOOKUP(D811,PODS.DOT_CLASS_RATING_CL!A:B,2,FALSE)) = TRUE, "нет в справочнике", VLOOKUP(D811,PODS.DOT_CLASS_RATING_CL!A:B,2,FALSE))</f>
        <v>нет в справочнике</v>
      </c>
      <c r="W811" s="96" t="str">
        <f>IF(ISNA(VLOOKUP(E811,PODS.NOMINAL_DIAMETR_CL!A:B,2,FALSE)) = TRUE, "нет в справочнике", VLOOKUP(E811,PODS.NOMINAL_DIAMETR_CL!A:B,2,FALSE))</f>
        <v>нет в справочнике</v>
      </c>
      <c r="X811" s="96" t="str">
        <f>IF(ISNA(VLOOKUP(F811,PODS.NOMINAL_WALL_THICKNESS_CL!A:B,2,FALSE)) = TRUE, "нет в справочнике", VLOOKUP(F811,PODS.NOMINAL_WALL_THICKNESS_CL!A:B,2,FALSE))</f>
        <v>нет в справочнике</v>
      </c>
      <c r="Y811" s="96" t="str">
        <f>IF(ISNA(VLOOKUP(J811,PODS.PIPE_LONG_SEAM_GCL!A:B,2,FALSE)) = TRUE, "нет в справочнике", VLOOKUP(J811,PODS.PIPE_LONG_SEAM_GCL!A:B,2,FALSE))</f>
        <v>нет в справочнике</v>
      </c>
      <c r="Z811" s="96" t="str">
        <f>IF(ISNA(VLOOKUP(K811,PODS.PIPE_SEGMENT_MATERIAL_CL!A:B,2,FALSE)) = TRUE, "нет в справочнике", VLOOKUP(K811,PODS.PIPE_SEGMENT_MATERIAL_CL!A:B,2,FALSE))</f>
        <v>нет в справочнике</v>
      </c>
      <c r="AA811" s="96" t="str">
        <f>IF(ISNA(VLOOKUP(L811,PODS.PIPE_SEGMENT_MANUFACTURER!A:B,2,FALSE)) = TRUE, "нет в справочнике", VLOOKUP(L811,PODS.PIPE_SEGMENT_MANUFACTURER!A:B,2,FALSE))</f>
        <v>нет в справочнике</v>
      </c>
      <c r="AB811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11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12" spans="1:29">
      <c r="A812" s="12"/>
      <c r="B812" s="14"/>
      <c r="C812" s="15"/>
      <c r="D812" s="11"/>
      <c r="E812" s="12"/>
      <c r="F812" s="12"/>
      <c r="G812" s="8"/>
      <c r="H812" s="8"/>
      <c r="I812" s="8"/>
      <c r="J812" s="12"/>
      <c r="K812" s="8"/>
      <c r="L812" s="8"/>
      <c r="M812" s="8"/>
      <c r="N812" s="24"/>
      <c r="O812" s="13"/>
      <c r="P812" s="13"/>
      <c r="Q812" s="13"/>
      <c r="R812" s="13"/>
      <c r="S812" s="17"/>
      <c r="T812" s="56"/>
      <c r="U812" s="96" t="str">
        <f>IF(ISNA(VLOOKUP(A812,'Служебный лист'!D:D:'Служебный лист'!E:E,2,FALSE)) = TRUE, "Газопровод не найден", VLOOKUP(A812,'Служебный лист'!D:E,2,FALSE))</f>
        <v>Газопровод не найден</v>
      </c>
      <c r="V812" s="96" t="str">
        <f>IF(ISNA(VLOOKUP(D812,PODS.DOT_CLASS_RATING_CL!A:B,2,FALSE)) = TRUE, "нет в справочнике", VLOOKUP(D812,PODS.DOT_CLASS_RATING_CL!A:B,2,FALSE))</f>
        <v>нет в справочнике</v>
      </c>
      <c r="W812" s="96" t="str">
        <f>IF(ISNA(VLOOKUP(E812,PODS.NOMINAL_DIAMETR_CL!A:B,2,FALSE)) = TRUE, "нет в справочнике", VLOOKUP(E812,PODS.NOMINAL_DIAMETR_CL!A:B,2,FALSE))</f>
        <v>нет в справочнике</v>
      </c>
      <c r="X812" s="96" t="str">
        <f>IF(ISNA(VLOOKUP(F812,PODS.NOMINAL_WALL_THICKNESS_CL!A:B,2,FALSE)) = TRUE, "нет в справочнике", VLOOKUP(F812,PODS.NOMINAL_WALL_THICKNESS_CL!A:B,2,FALSE))</f>
        <v>нет в справочнике</v>
      </c>
      <c r="Y812" s="96" t="str">
        <f>IF(ISNA(VLOOKUP(J812,PODS.PIPE_LONG_SEAM_GCL!A:B,2,FALSE)) = TRUE, "нет в справочнике", VLOOKUP(J812,PODS.PIPE_LONG_SEAM_GCL!A:B,2,FALSE))</f>
        <v>нет в справочнике</v>
      </c>
      <c r="Z812" s="96" t="str">
        <f>IF(ISNA(VLOOKUP(K812,PODS.PIPE_SEGMENT_MATERIAL_CL!A:B,2,FALSE)) = TRUE, "нет в справочнике", VLOOKUP(K812,PODS.PIPE_SEGMENT_MATERIAL_CL!A:B,2,FALSE))</f>
        <v>нет в справочнике</v>
      </c>
      <c r="AA812" s="96" t="str">
        <f>IF(ISNA(VLOOKUP(L812,PODS.PIPE_SEGMENT_MANUFACTURER!A:B,2,FALSE)) = TRUE, "нет в справочнике", VLOOKUP(L812,PODS.PIPE_SEGMENT_MANUFACTURER!A:B,2,FALSE))</f>
        <v>нет в справочнике</v>
      </c>
      <c r="AB812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12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13" spans="1:29">
      <c r="A813" s="12"/>
      <c r="B813" s="14"/>
      <c r="C813" s="15"/>
      <c r="D813" s="11"/>
      <c r="E813" s="12"/>
      <c r="F813" s="12"/>
      <c r="G813" s="8"/>
      <c r="H813" s="8"/>
      <c r="I813" s="8"/>
      <c r="J813" s="12"/>
      <c r="K813" s="8"/>
      <c r="L813" s="8"/>
      <c r="M813" s="8"/>
      <c r="N813" s="24"/>
      <c r="O813" s="13"/>
      <c r="P813" s="13"/>
      <c r="Q813" s="13"/>
      <c r="R813" s="13"/>
      <c r="S813" s="17"/>
      <c r="T813" s="56"/>
      <c r="U813" s="96" t="str">
        <f>IF(ISNA(VLOOKUP(A813,'Служебный лист'!D:D:'Служебный лист'!E:E,2,FALSE)) = TRUE, "Газопровод не найден", VLOOKUP(A813,'Служебный лист'!D:E,2,FALSE))</f>
        <v>Газопровод не найден</v>
      </c>
      <c r="V813" s="96" t="str">
        <f>IF(ISNA(VLOOKUP(D813,PODS.DOT_CLASS_RATING_CL!A:B,2,FALSE)) = TRUE, "нет в справочнике", VLOOKUP(D813,PODS.DOT_CLASS_RATING_CL!A:B,2,FALSE))</f>
        <v>нет в справочнике</v>
      </c>
      <c r="W813" s="96" t="str">
        <f>IF(ISNA(VLOOKUP(E813,PODS.NOMINAL_DIAMETR_CL!A:B,2,FALSE)) = TRUE, "нет в справочнике", VLOOKUP(E813,PODS.NOMINAL_DIAMETR_CL!A:B,2,FALSE))</f>
        <v>нет в справочнике</v>
      </c>
      <c r="X813" s="96" t="str">
        <f>IF(ISNA(VLOOKUP(F813,PODS.NOMINAL_WALL_THICKNESS_CL!A:B,2,FALSE)) = TRUE, "нет в справочнике", VLOOKUP(F813,PODS.NOMINAL_WALL_THICKNESS_CL!A:B,2,FALSE))</f>
        <v>нет в справочнике</v>
      </c>
      <c r="Y813" s="96" t="str">
        <f>IF(ISNA(VLOOKUP(J813,PODS.PIPE_LONG_SEAM_GCL!A:B,2,FALSE)) = TRUE, "нет в справочнике", VLOOKUP(J813,PODS.PIPE_LONG_SEAM_GCL!A:B,2,FALSE))</f>
        <v>нет в справочнике</v>
      </c>
      <c r="Z813" s="96" t="str">
        <f>IF(ISNA(VLOOKUP(K813,PODS.PIPE_SEGMENT_MATERIAL_CL!A:B,2,FALSE)) = TRUE, "нет в справочнике", VLOOKUP(K813,PODS.PIPE_SEGMENT_MATERIAL_CL!A:B,2,FALSE))</f>
        <v>нет в справочнике</v>
      </c>
      <c r="AA813" s="96" t="str">
        <f>IF(ISNA(VLOOKUP(L813,PODS.PIPE_SEGMENT_MANUFACTURER!A:B,2,FALSE)) = TRUE, "нет в справочнике", VLOOKUP(L813,PODS.PIPE_SEGMENT_MANUFACTURER!A:B,2,FALSE))</f>
        <v>нет в справочнике</v>
      </c>
      <c r="AB813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13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14" spans="1:29">
      <c r="A814" s="12"/>
      <c r="B814" s="14"/>
      <c r="C814" s="15"/>
      <c r="D814" s="11"/>
      <c r="E814" s="12"/>
      <c r="F814" s="12"/>
      <c r="G814" s="8"/>
      <c r="H814" s="8"/>
      <c r="I814" s="8"/>
      <c r="J814" s="12"/>
      <c r="K814" s="8"/>
      <c r="L814" s="8"/>
      <c r="M814" s="8"/>
      <c r="N814" s="24"/>
      <c r="O814" s="13"/>
      <c r="P814" s="13"/>
      <c r="Q814" s="13"/>
      <c r="R814" s="13"/>
      <c r="S814" s="17"/>
      <c r="T814" s="56"/>
      <c r="U814" s="96" t="str">
        <f>IF(ISNA(VLOOKUP(A814,'Служебный лист'!D:D:'Служебный лист'!E:E,2,FALSE)) = TRUE, "Газопровод не найден", VLOOKUP(A814,'Служебный лист'!D:E,2,FALSE))</f>
        <v>Газопровод не найден</v>
      </c>
      <c r="V814" s="96" t="str">
        <f>IF(ISNA(VLOOKUP(D814,PODS.DOT_CLASS_RATING_CL!A:B,2,FALSE)) = TRUE, "нет в справочнике", VLOOKUP(D814,PODS.DOT_CLASS_RATING_CL!A:B,2,FALSE))</f>
        <v>нет в справочнике</v>
      </c>
      <c r="W814" s="96" t="str">
        <f>IF(ISNA(VLOOKUP(E814,PODS.NOMINAL_DIAMETR_CL!A:B,2,FALSE)) = TRUE, "нет в справочнике", VLOOKUP(E814,PODS.NOMINAL_DIAMETR_CL!A:B,2,FALSE))</f>
        <v>нет в справочнике</v>
      </c>
      <c r="X814" s="96" t="str">
        <f>IF(ISNA(VLOOKUP(F814,PODS.NOMINAL_WALL_THICKNESS_CL!A:B,2,FALSE)) = TRUE, "нет в справочнике", VLOOKUP(F814,PODS.NOMINAL_WALL_THICKNESS_CL!A:B,2,FALSE))</f>
        <v>нет в справочнике</v>
      </c>
      <c r="Y814" s="96" t="str">
        <f>IF(ISNA(VLOOKUP(J814,PODS.PIPE_LONG_SEAM_GCL!A:B,2,FALSE)) = TRUE, "нет в справочнике", VLOOKUP(J814,PODS.PIPE_LONG_SEAM_GCL!A:B,2,FALSE))</f>
        <v>нет в справочнике</v>
      </c>
      <c r="Z814" s="96" t="str">
        <f>IF(ISNA(VLOOKUP(K814,PODS.PIPE_SEGMENT_MATERIAL_CL!A:B,2,FALSE)) = TRUE, "нет в справочнике", VLOOKUP(K814,PODS.PIPE_SEGMENT_MATERIAL_CL!A:B,2,FALSE))</f>
        <v>нет в справочнике</v>
      </c>
      <c r="AA814" s="96" t="str">
        <f>IF(ISNA(VLOOKUP(L814,PODS.PIPE_SEGMENT_MANUFACTURER!A:B,2,FALSE)) = TRUE, "нет в справочнике", VLOOKUP(L814,PODS.PIPE_SEGMENT_MANUFACTURER!A:B,2,FALSE))</f>
        <v>нет в справочнике</v>
      </c>
      <c r="AB814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14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15" spans="1:29">
      <c r="A815" s="12"/>
      <c r="B815" s="14"/>
      <c r="C815" s="15"/>
      <c r="D815" s="11"/>
      <c r="E815" s="12"/>
      <c r="F815" s="12"/>
      <c r="G815" s="8"/>
      <c r="H815" s="8"/>
      <c r="I815" s="8"/>
      <c r="J815" s="12"/>
      <c r="K815" s="8"/>
      <c r="L815" s="8"/>
      <c r="M815" s="8"/>
      <c r="N815" s="24"/>
      <c r="O815" s="13"/>
      <c r="P815" s="13"/>
      <c r="Q815" s="13"/>
      <c r="R815" s="13"/>
      <c r="S815" s="17"/>
      <c r="T815" s="56"/>
      <c r="U815" s="96" t="str">
        <f>IF(ISNA(VLOOKUP(A815,'Служебный лист'!D:D:'Служебный лист'!E:E,2,FALSE)) = TRUE, "Газопровод не найден", VLOOKUP(A815,'Служебный лист'!D:E,2,FALSE))</f>
        <v>Газопровод не найден</v>
      </c>
      <c r="V815" s="96" t="str">
        <f>IF(ISNA(VLOOKUP(D815,PODS.DOT_CLASS_RATING_CL!A:B,2,FALSE)) = TRUE, "нет в справочнике", VLOOKUP(D815,PODS.DOT_CLASS_RATING_CL!A:B,2,FALSE))</f>
        <v>нет в справочнике</v>
      </c>
      <c r="W815" s="96" t="str">
        <f>IF(ISNA(VLOOKUP(E815,PODS.NOMINAL_DIAMETR_CL!A:B,2,FALSE)) = TRUE, "нет в справочнике", VLOOKUP(E815,PODS.NOMINAL_DIAMETR_CL!A:B,2,FALSE))</f>
        <v>нет в справочнике</v>
      </c>
      <c r="X815" s="96" t="str">
        <f>IF(ISNA(VLOOKUP(F815,PODS.NOMINAL_WALL_THICKNESS_CL!A:B,2,FALSE)) = TRUE, "нет в справочнике", VLOOKUP(F815,PODS.NOMINAL_WALL_THICKNESS_CL!A:B,2,FALSE))</f>
        <v>нет в справочнике</v>
      </c>
      <c r="Y815" s="96" t="str">
        <f>IF(ISNA(VLOOKUP(J815,PODS.PIPE_LONG_SEAM_GCL!A:B,2,FALSE)) = TRUE, "нет в справочнике", VLOOKUP(J815,PODS.PIPE_LONG_SEAM_GCL!A:B,2,FALSE))</f>
        <v>нет в справочнике</v>
      </c>
      <c r="Z815" s="96" t="str">
        <f>IF(ISNA(VLOOKUP(K815,PODS.PIPE_SEGMENT_MATERIAL_CL!A:B,2,FALSE)) = TRUE, "нет в справочнике", VLOOKUP(K815,PODS.PIPE_SEGMENT_MATERIAL_CL!A:B,2,FALSE))</f>
        <v>нет в справочнике</v>
      </c>
      <c r="AA815" s="96" t="str">
        <f>IF(ISNA(VLOOKUP(L815,PODS.PIPE_SEGMENT_MANUFACTURER!A:B,2,FALSE)) = TRUE, "нет в справочнике", VLOOKUP(L815,PODS.PIPE_SEGMENT_MANUFACTURER!A:B,2,FALSE))</f>
        <v>нет в справочнике</v>
      </c>
      <c r="AB815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15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16" spans="1:29">
      <c r="A816" s="12"/>
      <c r="B816" s="14"/>
      <c r="C816" s="15"/>
      <c r="D816" s="11"/>
      <c r="E816" s="12"/>
      <c r="F816" s="12"/>
      <c r="G816" s="8"/>
      <c r="H816" s="8"/>
      <c r="I816" s="8"/>
      <c r="J816" s="12"/>
      <c r="K816" s="8"/>
      <c r="L816" s="8"/>
      <c r="M816" s="8"/>
      <c r="N816" s="24"/>
      <c r="O816" s="13"/>
      <c r="P816" s="13"/>
      <c r="Q816" s="13"/>
      <c r="R816" s="13"/>
      <c r="S816" s="17"/>
      <c r="T816" s="56"/>
      <c r="U816" s="96" t="str">
        <f>IF(ISNA(VLOOKUP(A816,'Служебный лист'!D:D:'Служебный лист'!E:E,2,FALSE)) = TRUE, "Газопровод не найден", VLOOKUP(A816,'Служебный лист'!D:E,2,FALSE))</f>
        <v>Газопровод не найден</v>
      </c>
      <c r="V816" s="96" t="str">
        <f>IF(ISNA(VLOOKUP(D816,PODS.DOT_CLASS_RATING_CL!A:B,2,FALSE)) = TRUE, "нет в справочнике", VLOOKUP(D816,PODS.DOT_CLASS_RATING_CL!A:B,2,FALSE))</f>
        <v>нет в справочнике</v>
      </c>
      <c r="W816" s="96" t="str">
        <f>IF(ISNA(VLOOKUP(E816,PODS.NOMINAL_DIAMETR_CL!A:B,2,FALSE)) = TRUE, "нет в справочнике", VLOOKUP(E816,PODS.NOMINAL_DIAMETR_CL!A:B,2,FALSE))</f>
        <v>нет в справочнике</v>
      </c>
      <c r="X816" s="96" t="str">
        <f>IF(ISNA(VLOOKUP(F816,PODS.NOMINAL_WALL_THICKNESS_CL!A:B,2,FALSE)) = TRUE, "нет в справочнике", VLOOKUP(F816,PODS.NOMINAL_WALL_THICKNESS_CL!A:B,2,FALSE))</f>
        <v>нет в справочнике</v>
      </c>
      <c r="Y816" s="96" t="str">
        <f>IF(ISNA(VLOOKUP(J816,PODS.PIPE_LONG_SEAM_GCL!A:B,2,FALSE)) = TRUE, "нет в справочнике", VLOOKUP(J816,PODS.PIPE_LONG_SEAM_GCL!A:B,2,FALSE))</f>
        <v>нет в справочнике</v>
      </c>
      <c r="Z816" s="96" t="str">
        <f>IF(ISNA(VLOOKUP(K816,PODS.PIPE_SEGMENT_MATERIAL_CL!A:B,2,FALSE)) = TRUE, "нет в справочнике", VLOOKUP(K816,PODS.PIPE_SEGMENT_MATERIAL_CL!A:B,2,FALSE))</f>
        <v>нет в справочнике</v>
      </c>
      <c r="AA816" s="96" t="str">
        <f>IF(ISNA(VLOOKUP(L816,PODS.PIPE_SEGMENT_MANUFACTURER!A:B,2,FALSE)) = TRUE, "нет в справочнике", VLOOKUP(L816,PODS.PIPE_SEGMENT_MANUFACTURER!A:B,2,FALSE))</f>
        <v>нет в справочнике</v>
      </c>
      <c r="AB816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16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17" spans="1:29">
      <c r="A817" s="12"/>
      <c r="B817" s="14"/>
      <c r="C817" s="15"/>
      <c r="D817" s="11"/>
      <c r="E817" s="12"/>
      <c r="F817" s="12"/>
      <c r="G817" s="8"/>
      <c r="H817" s="8"/>
      <c r="I817" s="8"/>
      <c r="J817" s="12"/>
      <c r="K817" s="8"/>
      <c r="L817" s="8"/>
      <c r="M817" s="8"/>
      <c r="N817" s="24"/>
      <c r="O817" s="13"/>
      <c r="P817" s="13"/>
      <c r="Q817" s="13"/>
      <c r="R817" s="13"/>
      <c r="S817" s="17"/>
      <c r="T817" s="56"/>
      <c r="U817" s="96" t="str">
        <f>IF(ISNA(VLOOKUP(A817,'Служебный лист'!D:D:'Служебный лист'!E:E,2,FALSE)) = TRUE, "Газопровод не найден", VLOOKUP(A817,'Служебный лист'!D:E,2,FALSE))</f>
        <v>Газопровод не найден</v>
      </c>
      <c r="V817" s="96" t="str">
        <f>IF(ISNA(VLOOKUP(D817,PODS.DOT_CLASS_RATING_CL!A:B,2,FALSE)) = TRUE, "нет в справочнике", VLOOKUP(D817,PODS.DOT_CLASS_RATING_CL!A:B,2,FALSE))</f>
        <v>нет в справочнике</v>
      </c>
      <c r="W817" s="96" t="str">
        <f>IF(ISNA(VLOOKUP(E817,PODS.NOMINAL_DIAMETR_CL!A:B,2,FALSE)) = TRUE, "нет в справочнике", VLOOKUP(E817,PODS.NOMINAL_DIAMETR_CL!A:B,2,FALSE))</f>
        <v>нет в справочнике</v>
      </c>
      <c r="X817" s="96" t="str">
        <f>IF(ISNA(VLOOKUP(F817,PODS.NOMINAL_WALL_THICKNESS_CL!A:B,2,FALSE)) = TRUE, "нет в справочнике", VLOOKUP(F817,PODS.NOMINAL_WALL_THICKNESS_CL!A:B,2,FALSE))</f>
        <v>нет в справочнике</v>
      </c>
      <c r="Y817" s="96" t="str">
        <f>IF(ISNA(VLOOKUP(J817,PODS.PIPE_LONG_SEAM_GCL!A:B,2,FALSE)) = TRUE, "нет в справочнике", VLOOKUP(J817,PODS.PIPE_LONG_SEAM_GCL!A:B,2,FALSE))</f>
        <v>нет в справочнике</v>
      </c>
      <c r="Z817" s="96" t="str">
        <f>IF(ISNA(VLOOKUP(K817,PODS.PIPE_SEGMENT_MATERIAL_CL!A:B,2,FALSE)) = TRUE, "нет в справочнике", VLOOKUP(K817,PODS.PIPE_SEGMENT_MATERIAL_CL!A:B,2,FALSE))</f>
        <v>нет в справочнике</v>
      </c>
      <c r="AA817" s="96" t="str">
        <f>IF(ISNA(VLOOKUP(L817,PODS.PIPE_SEGMENT_MANUFACTURER!A:B,2,FALSE)) = TRUE, "нет в справочнике", VLOOKUP(L817,PODS.PIPE_SEGMENT_MANUFACTURER!A:B,2,FALSE))</f>
        <v>нет в справочнике</v>
      </c>
      <c r="AB817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17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18" spans="1:29">
      <c r="A818" s="12"/>
      <c r="B818" s="14"/>
      <c r="C818" s="15"/>
      <c r="D818" s="11"/>
      <c r="E818" s="12"/>
      <c r="F818" s="12"/>
      <c r="G818" s="8"/>
      <c r="H818" s="8"/>
      <c r="I818" s="8"/>
      <c r="J818" s="12"/>
      <c r="K818" s="8"/>
      <c r="L818" s="8"/>
      <c r="M818" s="8"/>
      <c r="N818" s="24"/>
      <c r="O818" s="13"/>
      <c r="P818" s="13"/>
      <c r="Q818" s="13"/>
      <c r="R818" s="13"/>
      <c r="S818" s="17"/>
      <c r="T818" s="56"/>
      <c r="U818" s="96" t="str">
        <f>IF(ISNA(VLOOKUP(A818,'Служебный лист'!D:D:'Служебный лист'!E:E,2,FALSE)) = TRUE, "Газопровод не найден", VLOOKUP(A818,'Служебный лист'!D:E,2,FALSE))</f>
        <v>Газопровод не найден</v>
      </c>
      <c r="V818" s="96" t="str">
        <f>IF(ISNA(VLOOKUP(D818,PODS.DOT_CLASS_RATING_CL!A:B,2,FALSE)) = TRUE, "нет в справочнике", VLOOKUP(D818,PODS.DOT_CLASS_RATING_CL!A:B,2,FALSE))</f>
        <v>нет в справочнике</v>
      </c>
      <c r="W818" s="96" t="str">
        <f>IF(ISNA(VLOOKUP(E818,PODS.NOMINAL_DIAMETR_CL!A:B,2,FALSE)) = TRUE, "нет в справочнике", VLOOKUP(E818,PODS.NOMINAL_DIAMETR_CL!A:B,2,FALSE))</f>
        <v>нет в справочнике</v>
      </c>
      <c r="X818" s="96" t="str">
        <f>IF(ISNA(VLOOKUP(F818,PODS.NOMINAL_WALL_THICKNESS_CL!A:B,2,FALSE)) = TRUE, "нет в справочнике", VLOOKUP(F818,PODS.NOMINAL_WALL_THICKNESS_CL!A:B,2,FALSE))</f>
        <v>нет в справочнике</v>
      </c>
      <c r="Y818" s="96" t="str">
        <f>IF(ISNA(VLOOKUP(J818,PODS.PIPE_LONG_SEAM_GCL!A:B,2,FALSE)) = TRUE, "нет в справочнике", VLOOKUP(J818,PODS.PIPE_LONG_SEAM_GCL!A:B,2,FALSE))</f>
        <v>нет в справочнике</v>
      </c>
      <c r="Z818" s="96" t="str">
        <f>IF(ISNA(VLOOKUP(K818,PODS.PIPE_SEGMENT_MATERIAL_CL!A:B,2,FALSE)) = TRUE, "нет в справочнике", VLOOKUP(K818,PODS.PIPE_SEGMENT_MATERIAL_CL!A:B,2,FALSE))</f>
        <v>нет в справочнике</v>
      </c>
      <c r="AA818" s="96" t="str">
        <f>IF(ISNA(VLOOKUP(L818,PODS.PIPE_SEGMENT_MANUFACTURER!A:B,2,FALSE)) = TRUE, "нет в справочнике", VLOOKUP(L818,PODS.PIPE_SEGMENT_MANUFACTURER!A:B,2,FALSE))</f>
        <v>нет в справочнике</v>
      </c>
      <c r="AB818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18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19" spans="1:29">
      <c r="A819" s="12"/>
      <c r="B819" s="14"/>
      <c r="C819" s="15"/>
      <c r="D819" s="11"/>
      <c r="E819" s="12"/>
      <c r="F819" s="12"/>
      <c r="G819" s="8"/>
      <c r="H819" s="8"/>
      <c r="I819" s="8"/>
      <c r="J819" s="12"/>
      <c r="K819" s="8"/>
      <c r="L819" s="8"/>
      <c r="M819" s="8"/>
      <c r="N819" s="24"/>
      <c r="O819" s="13"/>
      <c r="P819" s="13"/>
      <c r="Q819" s="13"/>
      <c r="R819" s="13"/>
      <c r="S819" s="17"/>
      <c r="T819" s="56"/>
      <c r="U819" s="96" t="str">
        <f>IF(ISNA(VLOOKUP(A819,'Служебный лист'!D:D:'Служебный лист'!E:E,2,FALSE)) = TRUE, "Газопровод не найден", VLOOKUP(A819,'Служебный лист'!D:E,2,FALSE))</f>
        <v>Газопровод не найден</v>
      </c>
      <c r="V819" s="96" t="str">
        <f>IF(ISNA(VLOOKUP(D819,PODS.DOT_CLASS_RATING_CL!A:B,2,FALSE)) = TRUE, "нет в справочнике", VLOOKUP(D819,PODS.DOT_CLASS_RATING_CL!A:B,2,FALSE))</f>
        <v>нет в справочнике</v>
      </c>
      <c r="W819" s="96" t="str">
        <f>IF(ISNA(VLOOKUP(E819,PODS.NOMINAL_DIAMETR_CL!A:B,2,FALSE)) = TRUE, "нет в справочнике", VLOOKUP(E819,PODS.NOMINAL_DIAMETR_CL!A:B,2,FALSE))</f>
        <v>нет в справочнике</v>
      </c>
      <c r="X819" s="96" t="str">
        <f>IF(ISNA(VLOOKUP(F819,PODS.NOMINAL_WALL_THICKNESS_CL!A:B,2,FALSE)) = TRUE, "нет в справочнике", VLOOKUP(F819,PODS.NOMINAL_WALL_THICKNESS_CL!A:B,2,FALSE))</f>
        <v>нет в справочнике</v>
      </c>
      <c r="Y819" s="96" t="str">
        <f>IF(ISNA(VLOOKUP(J819,PODS.PIPE_LONG_SEAM_GCL!A:B,2,FALSE)) = TRUE, "нет в справочнике", VLOOKUP(J819,PODS.PIPE_LONG_SEAM_GCL!A:B,2,FALSE))</f>
        <v>нет в справочнике</v>
      </c>
      <c r="Z819" s="96" t="str">
        <f>IF(ISNA(VLOOKUP(K819,PODS.PIPE_SEGMENT_MATERIAL_CL!A:B,2,FALSE)) = TRUE, "нет в справочнике", VLOOKUP(K819,PODS.PIPE_SEGMENT_MATERIAL_CL!A:B,2,FALSE))</f>
        <v>нет в справочнике</v>
      </c>
      <c r="AA819" s="96" t="str">
        <f>IF(ISNA(VLOOKUP(L819,PODS.PIPE_SEGMENT_MANUFACTURER!A:B,2,FALSE)) = TRUE, "нет в справочнике", VLOOKUP(L819,PODS.PIPE_SEGMENT_MANUFACTURER!A:B,2,FALSE))</f>
        <v>нет в справочнике</v>
      </c>
      <c r="AB819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19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20" spans="1:29">
      <c r="A820" s="12"/>
      <c r="B820" s="14"/>
      <c r="C820" s="15"/>
      <c r="D820" s="11"/>
      <c r="E820" s="12"/>
      <c r="F820" s="12"/>
      <c r="G820" s="8"/>
      <c r="H820" s="8"/>
      <c r="I820" s="8"/>
      <c r="J820" s="12"/>
      <c r="K820" s="8"/>
      <c r="L820" s="8"/>
      <c r="M820" s="8"/>
      <c r="N820" s="24"/>
      <c r="O820" s="13"/>
      <c r="P820" s="13"/>
      <c r="Q820" s="13"/>
      <c r="R820" s="13"/>
      <c r="S820" s="17"/>
      <c r="T820" s="56"/>
      <c r="U820" s="96" t="str">
        <f>IF(ISNA(VLOOKUP(A820,'Служебный лист'!D:D:'Служебный лист'!E:E,2,FALSE)) = TRUE, "Газопровод не найден", VLOOKUP(A820,'Служебный лист'!D:E,2,FALSE))</f>
        <v>Газопровод не найден</v>
      </c>
      <c r="V820" s="96" t="str">
        <f>IF(ISNA(VLOOKUP(D820,PODS.DOT_CLASS_RATING_CL!A:B,2,FALSE)) = TRUE, "нет в справочнике", VLOOKUP(D820,PODS.DOT_CLASS_RATING_CL!A:B,2,FALSE))</f>
        <v>нет в справочнике</v>
      </c>
      <c r="W820" s="96" t="str">
        <f>IF(ISNA(VLOOKUP(E820,PODS.NOMINAL_DIAMETR_CL!A:B,2,FALSE)) = TRUE, "нет в справочнике", VLOOKUP(E820,PODS.NOMINAL_DIAMETR_CL!A:B,2,FALSE))</f>
        <v>нет в справочнике</v>
      </c>
      <c r="X820" s="96" t="str">
        <f>IF(ISNA(VLOOKUP(F820,PODS.NOMINAL_WALL_THICKNESS_CL!A:B,2,FALSE)) = TRUE, "нет в справочнике", VLOOKUP(F820,PODS.NOMINAL_WALL_THICKNESS_CL!A:B,2,FALSE))</f>
        <v>нет в справочнике</v>
      </c>
      <c r="Y820" s="96" t="str">
        <f>IF(ISNA(VLOOKUP(J820,PODS.PIPE_LONG_SEAM_GCL!A:B,2,FALSE)) = TRUE, "нет в справочнике", VLOOKUP(J820,PODS.PIPE_LONG_SEAM_GCL!A:B,2,FALSE))</f>
        <v>нет в справочнике</v>
      </c>
      <c r="Z820" s="96" t="str">
        <f>IF(ISNA(VLOOKUP(K820,PODS.PIPE_SEGMENT_MATERIAL_CL!A:B,2,FALSE)) = TRUE, "нет в справочнике", VLOOKUP(K820,PODS.PIPE_SEGMENT_MATERIAL_CL!A:B,2,FALSE))</f>
        <v>нет в справочнике</v>
      </c>
      <c r="AA820" s="96" t="str">
        <f>IF(ISNA(VLOOKUP(L820,PODS.PIPE_SEGMENT_MANUFACTURER!A:B,2,FALSE)) = TRUE, "нет в справочнике", VLOOKUP(L820,PODS.PIPE_SEGMENT_MANUFACTURER!A:B,2,FALSE))</f>
        <v>нет в справочнике</v>
      </c>
      <c r="AB820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20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21" spans="1:29">
      <c r="A821" s="12"/>
      <c r="B821" s="14"/>
      <c r="C821" s="15"/>
      <c r="D821" s="11"/>
      <c r="E821" s="12"/>
      <c r="F821" s="12"/>
      <c r="G821" s="8"/>
      <c r="H821" s="8"/>
      <c r="I821" s="8"/>
      <c r="J821" s="12"/>
      <c r="K821" s="8"/>
      <c r="L821" s="8"/>
      <c r="M821" s="8"/>
      <c r="N821" s="24"/>
      <c r="O821" s="13"/>
      <c r="P821" s="13"/>
      <c r="Q821" s="13"/>
      <c r="R821" s="13"/>
      <c r="S821" s="17"/>
      <c r="T821" s="56"/>
      <c r="U821" s="96" t="str">
        <f>IF(ISNA(VLOOKUP(A821,'Служебный лист'!D:D:'Служебный лист'!E:E,2,FALSE)) = TRUE, "Газопровод не найден", VLOOKUP(A821,'Служебный лист'!D:E,2,FALSE))</f>
        <v>Газопровод не найден</v>
      </c>
      <c r="V821" s="96" t="str">
        <f>IF(ISNA(VLOOKUP(D821,PODS.DOT_CLASS_RATING_CL!A:B,2,FALSE)) = TRUE, "нет в справочнике", VLOOKUP(D821,PODS.DOT_CLASS_RATING_CL!A:B,2,FALSE))</f>
        <v>нет в справочнике</v>
      </c>
      <c r="W821" s="96" t="str">
        <f>IF(ISNA(VLOOKUP(E821,PODS.NOMINAL_DIAMETR_CL!A:B,2,FALSE)) = TRUE, "нет в справочнике", VLOOKUP(E821,PODS.NOMINAL_DIAMETR_CL!A:B,2,FALSE))</f>
        <v>нет в справочнике</v>
      </c>
      <c r="X821" s="96" t="str">
        <f>IF(ISNA(VLOOKUP(F821,PODS.NOMINAL_WALL_THICKNESS_CL!A:B,2,FALSE)) = TRUE, "нет в справочнике", VLOOKUP(F821,PODS.NOMINAL_WALL_THICKNESS_CL!A:B,2,FALSE))</f>
        <v>нет в справочнике</v>
      </c>
      <c r="Y821" s="96" t="str">
        <f>IF(ISNA(VLOOKUP(J821,PODS.PIPE_LONG_SEAM_GCL!A:B,2,FALSE)) = TRUE, "нет в справочнике", VLOOKUP(J821,PODS.PIPE_LONG_SEAM_GCL!A:B,2,FALSE))</f>
        <v>нет в справочнике</v>
      </c>
      <c r="Z821" s="96" t="str">
        <f>IF(ISNA(VLOOKUP(K821,PODS.PIPE_SEGMENT_MATERIAL_CL!A:B,2,FALSE)) = TRUE, "нет в справочнике", VLOOKUP(K821,PODS.PIPE_SEGMENT_MATERIAL_CL!A:B,2,FALSE))</f>
        <v>нет в справочнике</v>
      </c>
      <c r="AA821" s="96" t="str">
        <f>IF(ISNA(VLOOKUP(L821,PODS.PIPE_SEGMENT_MANUFACTURER!A:B,2,FALSE)) = TRUE, "нет в справочнике", VLOOKUP(L821,PODS.PIPE_SEGMENT_MANUFACTURER!A:B,2,FALSE))</f>
        <v>нет в справочнике</v>
      </c>
      <c r="AB821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21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22" spans="1:29">
      <c r="A822" s="12"/>
      <c r="B822" s="14"/>
      <c r="C822" s="15"/>
      <c r="D822" s="11"/>
      <c r="E822" s="12"/>
      <c r="F822" s="12"/>
      <c r="G822" s="8"/>
      <c r="H822" s="8"/>
      <c r="I822" s="8"/>
      <c r="J822" s="12"/>
      <c r="K822" s="8"/>
      <c r="L822" s="8"/>
      <c r="M822" s="8"/>
      <c r="N822" s="24"/>
      <c r="O822" s="13"/>
      <c r="P822" s="13"/>
      <c r="Q822" s="13"/>
      <c r="R822" s="13"/>
      <c r="S822" s="17"/>
      <c r="T822" s="56"/>
      <c r="U822" s="96" t="str">
        <f>IF(ISNA(VLOOKUP(A822,'Служебный лист'!D:D:'Служебный лист'!E:E,2,FALSE)) = TRUE, "Газопровод не найден", VLOOKUP(A822,'Служебный лист'!D:E,2,FALSE))</f>
        <v>Газопровод не найден</v>
      </c>
      <c r="V822" s="96" t="str">
        <f>IF(ISNA(VLOOKUP(D822,PODS.DOT_CLASS_RATING_CL!A:B,2,FALSE)) = TRUE, "нет в справочнике", VLOOKUP(D822,PODS.DOT_CLASS_RATING_CL!A:B,2,FALSE))</f>
        <v>нет в справочнике</v>
      </c>
      <c r="W822" s="96" t="str">
        <f>IF(ISNA(VLOOKUP(E822,PODS.NOMINAL_DIAMETR_CL!A:B,2,FALSE)) = TRUE, "нет в справочнике", VLOOKUP(E822,PODS.NOMINAL_DIAMETR_CL!A:B,2,FALSE))</f>
        <v>нет в справочнике</v>
      </c>
      <c r="X822" s="96" t="str">
        <f>IF(ISNA(VLOOKUP(F822,PODS.NOMINAL_WALL_THICKNESS_CL!A:B,2,FALSE)) = TRUE, "нет в справочнике", VLOOKUP(F822,PODS.NOMINAL_WALL_THICKNESS_CL!A:B,2,FALSE))</f>
        <v>нет в справочнике</v>
      </c>
      <c r="Y822" s="96" t="str">
        <f>IF(ISNA(VLOOKUP(J822,PODS.PIPE_LONG_SEAM_GCL!A:B,2,FALSE)) = TRUE, "нет в справочнике", VLOOKUP(J822,PODS.PIPE_LONG_SEAM_GCL!A:B,2,FALSE))</f>
        <v>нет в справочнике</v>
      </c>
      <c r="Z822" s="96" t="str">
        <f>IF(ISNA(VLOOKUP(K822,PODS.PIPE_SEGMENT_MATERIAL_CL!A:B,2,FALSE)) = TRUE, "нет в справочнике", VLOOKUP(K822,PODS.PIPE_SEGMENT_MATERIAL_CL!A:B,2,FALSE))</f>
        <v>нет в справочнике</v>
      </c>
      <c r="AA822" s="96" t="str">
        <f>IF(ISNA(VLOOKUP(L822,PODS.PIPE_SEGMENT_MANUFACTURER!A:B,2,FALSE)) = TRUE, "нет в справочнике", VLOOKUP(L822,PODS.PIPE_SEGMENT_MANUFACTURER!A:B,2,FALSE))</f>
        <v>нет в справочнике</v>
      </c>
      <c r="AB822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22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23" spans="1:29">
      <c r="A823" s="12"/>
      <c r="B823" s="14"/>
      <c r="C823" s="15"/>
      <c r="D823" s="11"/>
      <c r="E823" s="12"/>
      <c r="F823" s="12"/>
      <c r="G823" s="8"/>
      <c r="H823" s="8"/>
      <c r="I823" s="8"/>
      <c r="J823" s="12"/>
      <c r="K823" s="8"/>
      <c r="L823" s="8"/>
      <c r="M823" s="8"/>
      <c r="N823" s="24"/>
      <c r="O823" s="13"/>
      <c r="P823" s="13"/>
      <c r="Q823" s="13"/>
      <c r="R823" s="13"/>
      <c r="S823" s="17"/>
      <c r="T823" s="56"/>
      <c r="U823" s="96" t="str">
        <f>IF(ISNA(VLOOKUP(A823,'Служебный лист'!D:D:'Служебный лист'!E:E,2,FALSE)) = TRUE, "Газопровод не найден", VLOOKUP(A823,'Служебный лист'!D:E,2,FALSE))</f>
        <v>Газопровод не найден</v>
      </c>
      <c r="V823" s="96" t="str">
        <f>IF(ISNA(VLOOKUP(D823,PODS.DOT_CLASS_RATING_CL!A:B,2,FALSE)) = TRUE, "нет в справочнике", VLOOKUP(D823,PODS.DOT_CLASS_RATING_CL!A:B,2,FALSE))</f>
        <v>нет в справочнике</v>
      </c>
      <c r="W823" s="96" t="str">
        <f>IF(ISNA(VLOOKUP(E823,PODS.NOMINAL_DIAMETR_CL!A:B,2,FALSE)) = TRUE, "нет в справочнике", VLOOKUP(E823,PODS.NOMINAL_DIAMETR_CL!A:B,2,FALSE))</f>
        <v>нет в справочнике</v>
      </c>
      <c r="X823" s="96" t="str">
        <f>IF(ISNA(VLOOKUP(F823,PODS.NOMINAL_WALL_THICKNESS_CL!A:B,2,FALSE)) = TRUE, "нет в справочнике", VLOOKUP(F823,PODS.NOMINAL_WALL_THICKNESS_CL!A:B,2,FALSE))</f>
        <v>нет в справочнике</v>
      </c>
      <c r="Y823" s="96" t="str">
        <f>IF(ISNA(VLOOKUP(J823,PODS.PIPE_LONG_SEAM_GCL!A:B,2,FALSE)) = TRUE, "нет в справочнике", VLOOKUP(J823,PODS.PIPE_LONG_SEAM_GCL!A:B,2,FALSE))</f>
        <v>нет в справочнике</v>
      </c>
      <c r="Z823" s="96" t="str">
        <f>IF(ISNA(VLOOKUP(K823,PODS.PIPE_SEGMENT_MATERIAL_CL!A:B,2,FALSE)) = TRUE, "нет в справочнике", VLOOKUP(K823,PODS.PIPE_SEGMENT_MATERIAL_CL!A:B,2,FALSE))</f>
        <v>нет в справочнике</v>
      </c>
      <c r="AA823" s="96" t="str">
        <f>IF(ISNA(VLOOKUP(L823,PODS.PIPE_SEGMENT_MANUFACTURER!A:B,2,FALSE)) = TRUE, "нет в справочнике", VLOOKUP(L823,PODS.PIPE_SEGMENT_MANUFACTURER!A:B,2,FALSE))</f>
        <v>нет в справочнике</v>
      </c>
      <c r="AB823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23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24" spans="1:29">
      <c r="A824" s="12"/>
      <c r="B824" s="14"/>
      <c r="C824" s="15"/>
      <c r="D824" s="11"/>
      <c r="E824" s="12"/>
      <c r="F824" s="12"/>
      <c r="G824" s="8"/>
      <c r="H824" s="8"/>
      <c r="I824" s="8"/>
      <c r="J824" s="12"/>
      <c r="K824" s="8"/>
      <c r="L824" s="8"/>
      <c r="M824" s="8"/>
      <c r="N824" s="24"/>
      <c r="O824" s="13"/>
      <c r="P824" s="13"/>
      <c r="Q824" s="13"/>
      <c r="R824" s="13"/>
      <c r="S824" s="17"/>
      <c r="T824" s="56"/>
      <c r="U824" s="96" t="str">
        <f>IF(ISNA(VLOOKUP(A824,'Служебный лист'!D:D:'Служебный лист'!E:E,2,FALSE)) = TRUE, "Газопровод не найден", VLOOKUP(A824,'Служебный лист'!D:E,2,FALSE))</f>
        <v>Газопровод не найден</v>
      </c>
      <c r="V824" s="96" t="str">
        <f>IF(ISNA(VLOOKUP(D824,PODS.DOT_CLASS_RATING_CL!A:B,2,FALSE)) = TRUE, "нет в справочнике", VLOOKUP(D824,PODS.DOT_CLASS_RATING_CL!A:B,2,FALSE))</f>
        <v>нет в справочнике</v>
      </c>
      <c r="W824" s="96" t="str">
        <f>IF(ISNA(VLOOKUP(E824,PODS.NOMINAL_DIAMETR_CL!A:B,2,FALSE)) = TRUE, "нет в справочнике", VLOOKUP(E824,PODS.NOMINAL_DIAMETR_CL!A:B,2,FALSE))</f>
        <v>нет в справочнике</v>
      </c>
      <c r="X824" s="96" t="str">
        <f>IF(ISNA(VLOOKUP(F824,PODS.NOMINAL_WALL_THICKNESS_CL!A:B,2,FALSE)) = TRUE, "нет в справочнике", VLOOKUP(F824,PODS.NOMINAL_WALL_THICKNESS_CL!A:B,2,FALSE))</f>
        <v>нет в справочнике</v>
      </c>
      <c r="Y824" s="96" t="str">
        <f>IF(ISNA(VLOOKUP(J824,PODS.PIPE_LONG_SEAM_GCL!A:B,2,FALSE)) = TRUE, "нет в справочнике", VLOOKUP(J824,PODS.PIPE_LONG_SEAM_GCL!A:B,2,FALSE))</f>
        <v>нет в справочнике</v>
      </c>
      <c r="Z824" s="96" t="str">
        <f>IF(ISNA(VLOOKUP(K824,PODS.PIPE_SEGMENT_MATERIAL_CL!A:B,2,FALSE)) = TRUE, "нет в справочнике", VLOOKUP(K824,PODS.PIPE_SEGMENT_MATERIAL_CL!A:B,2,FALSE))</f>
        <v>нет в справочнике</v>
      </c>
      <c r="AA824" s="96" t="str">
        <f>IF(ISNA(VLOOKUP(L824,PODS.PIPE_SEGMENT_MANUFACTURER!A:B,2,FALSE)) = TRUE, "нет в справочнике", VLOOKUP(L824,PODS.PIPE_SEGMENT_MANUFACTURER!A:B,2,FALSE))</f>
        <v>нет в справочнике</v>
      </c>
      <c r="AB824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24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25" spans="1:29">
      <c r="A825" s="12"/>
      <c r="B825" s="14"/>
      <c r="C825" s="15"/>
      <c r="D825" s="11"/>
      <c r="E825" s="12"/>
      <c r="F825" s="12"/>
      <c r="G825" s="8"/>
      <c r="H825" s="8"/>
      <c r="I825" s="8"/>
      <c r="J825" s="12"/>
      <c r="K825" s="8"/>
      <c r="L825" s="8"/>
      <c r="M825" s="8"/>
      <c r="N825" s="24"/>
      <c r="O825" s="13"/>
      <c r="P825" s="13"/>
      <c r="Q825" s="13"/>
      <c r="R825" s="13"/>
      <c r="S825" s="17"/>
      <c r="T825" s="56"/>
      <c r="U825" s="96" t="str">
        <f>IF(ISNA(VLOOKUP(A825,'Служебный лист'!D:D:'Служебный лист'!E:E,2,FALSE)) = TRUE, "Газопровод не найден", VLOOKUP(A825,'Служебный лист'!D:E,2,FALSE))</f>
        <v>Газопровод не найден</v>
      </c>
      <c r="V825" s="96" t="str">
        <f>IF(ISNA(VLOOKUP(D825,PODS.DOT_CLASS_RATING_CL!A:B,2,FALSE)) = TRUE, "нет в справочнике", VLOOKUP(D825,PODS.DOT_CLASS_RATING_CL!A:B,2,FALSE))</f>
        <v>нет в справочнике</v>
      </c>
      <c r="W825" s="96" t="str">
        <f>IF(ISNA(VLOOKUP(E825,PODS.NOMINAL_DIAMETR_CL!A:B,2,FALSE)) = TRUE, "нет в справочнике", VLOOKUP(E825,PODS.NOMINAL_DIAMETR_CL!A:B,2,FALSE))</f>
        <v>нет в справочнике</v>
      </c>
      <c r="X825" s="96" t="str">
        <f>IF(ISNA(VLOOKUP(F825,PODS.NOMINAL_WALL_THICKNESS_CL!A:B,2,FALSE)) = TRUE, "нет в справочнике", VLOOKUP(F825,PODS.NOMINAL_WALL_THICKNESS_CL!A:B,2,FALSE))</f>
        <v>нет в справочнике</v>
      </c>
      <c r="Y825" s="96" t="str">
        <f>IF(ISNA(VLOOKUP(J825,PODS.PIPE_LONG_SEAM_GCL!A:B,2,FALSE)) = TRUE, "нет в справочнике", VLOOKUP(J825,PODS.PIPE_LONG_SEAM_GCL!A:B,2,FALSE))</f>
        <v>нет в справочнике</v>
      </c>
      <c r="Z825" s="96" t="str">
        <f>IF(ISNA(VLOOKUP(K825,PODS.PIPE_SEGMENT_MATERIAL_CL!A:B,2,FALSE)) = TRUE, "нет в справочнике", VLOOKUP(K825,PODS.PIPE_SEGMENT_MATERIAL_CL!A:B,2,FALSE))</f>
        <v>нет в справочнике</v>
      </c>
      <c r="AA825" s="96" t="str">
        <f>IF(ISNA(VLOOKUP(L825,PODS.PIPE_SEGMENT_MANUFACTURER!A:B,2,FALSE)) = TRUE, "нет в справочнике", VLOOKUP(L825,PODS.PIPE_SEGMENT_MANUFACTURER!A:B,2,FALSE))</f>
        <v>нет в справочнике</v>
      </c>
      <c r="AB825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25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26" spans="1:29">
      <c r="A826" s="12"/>
      <c r="B826" s="14"/>
      <c r="C826" s="15"/>
      <c r="D826" s="11"/>
      <c r="E826" s="12"/>
      <c r="F826" s="12"/>
      <c r="G826" s="8"/>
      <c r="H826" s="8"/>
      <c r="I826" s="8"/>
      <c r="J826" s="12"/>
      <c r="K826" s="8"/>
      <c r="L826" s="8"/>
      <c r="M826" s="8"/>
      <c r="N826" s="24"/>
      <c r="O826" s="13"/>
      <c r="P826" s="13"/>
      <c r="Q826" s="13"/>
      <c r="R826" s="13"/>
      <c r="S826" s="17"/>
      <c r="T826" s="56"/>
      <c r="U826" s="96" t="str">
        <f>IF(ISNA(VLOOKUP(A826,'Служебный лист'!D:D:'Служебный лист'!E:E,2,FALSE)) = TRUE, "Газопровод не найден", VLOOKUP(A826,'Служебный лист'!D:E,2,FALSE))</f>
        <v>Газопровод не найден</v>
      </c>
      <c r="V826" s="96" t="str">
        <f>IF(ISNA(VLOOKUP(D826,PODS.DOT_CLASS_RATING_CL!A:B,2,FALSE)) = TRUE, "нет в справочнике", VLOOKUP(D826,PODS.DOT_CLASS_RATING_CL!A:B,2,FALSE))</f>
        <v>нет в справочнике</v>
      </c>
      <c r="W826" s="96" t="str">
        <f>IF(ISNA(VLOOKUP(E826,PODS.NOMINAL_DIAMETR_CL!A:B,2,FALSE)) = TRUE, "нет в справочнике", VLOOKUP(E826,PODS.NOMINAL_DIAMETR_CL!A:B,2,FALSE))</f>
        <v>нет в справочнике</v>
      </c>
      <c r="X826" s="96" t="str">
        <f>IF(ISNA(VLOOKUP(F826,PODS.NOMINAL_WALL_THICKNESS_CL!A:B,2,FALSE)) = TRUE, "нет в справочнике", VLOOKUP(F826,PODS.NOMINAL_WALL_THICKNESS_CL!A:B,2,FALSE))</f>
        <v>нет в справочнике</v>
      </c>
      <c r="Y826" s="96" t="str">
        <f>IF(ISNA(VLOOKUP(J826,PODS.PIPE_LONG_SEAM_GCL!A:B,2,FALSE)) = TRUE, "нет в справочнике", VLOOKUP(J826,PODS.PIPE_LONG_SEAM_GCL!A:B,2,FALSE))</f>
        <v>нет в справочнике</v>
      </c>
      <c r="Z826" s="96" t="str">
        <f>IF(ISNA(VLOOKUP(K826,PODS.PIPE_SEGMENT_MATERIAL_CL!A:B,2,FALSE)) = TRUE, "нет в справочнике", VLOOKUP(K826,PODS.PIPE_SEGMENT_MATERIAL_CL!A:B,2,FALSE))</f>
        <v>нет в справочнике</v>
      </c>
      <c r="AA826" s="96" t="str">
        <f>IF(ISNA(VLOOKUP(L826,PODS.PIPE_SEGMENT_MANUFACTURER!A:B,2,FALSE)) = TRUE, "нет в справочнике", VLOOKUP(L826,PODS.PIPE_SEGMENT_MANUFACTURER!A:B,2,FALSE))</f>
        <v>нет в справочнике</v>
      </c>
      <c r="AB826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26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27" spans="1:29">
      <c r="A827" s="12"/>
      <c r="B827" s="14"/>
      <c r="C827" s="15"/>
      <c r="D827" s="11"/>
      <c r="E827" s="12"/>
      <c r="F827" s="12"/>
      <c r="G827" s="8"/>
      <c r="H827" s="8"/>
      <c r="I827" s="8"/>
      <c r="J827" s="12"/>
      <c r="K827" s="8"/>
      <c r="L827" s="8"/>
      <c r="M827" s="8"/>
      <c r="N827" s="24"/>
      <c r="O827" s="13"/>
      <c r="P827" s="13"/>
      <c r="Q827" s="13"/>
      <c r="R827" s="13"/>
      <c r="S827" s="17"/>
      <c r="T827" s="56"/>
      <c r="U827" s="96" t="str">
        <f>IF(ISNA(VLOOKUP(A827,'Служебный лист'!D:D:'Служебный лист'!E:E,2,FALSE)) = TRUE, "Газопровод не найден", VLOOKUP(A827,'Служебный лист'!D:E,2,FALSE))</f>
        <v>Газопровод не найден</v>
      </c>
      <c r="V827" s="96" t="str">
        <f>IF(ISNA(VLOOKUP(D827,PODS.DOT_CLASS_RATING_CL!A:B,2,FALSE)) = TRUE, "нет в справочнике", VLOOKUP(D827,PODS.DOT_CLASS_RATING_CL!A:B,2,FALSE))</f>
        <v>нет в справочнике</v>
      </c>
      <c r="W827" s="96" t="str">
        <f>IF(ISNA(VLOOKUP(E827,PODS.NOMINAL_DIAMETR_CL!A:B,2,FALSE)) = TRUE, "нет в справочнике", VLOOKUP(E827,PODS.NOMINAL_DIAMETR_CL!A:B,2,FALSE))</f>
        <v>нет в справочнике</v>
      </c>
      <c r="X827" s="96" t="str">
        <f>IF(ISNA(VLOOKUP(F827,PODS.NOMINAL_WALL_THICKNESS_CL!A:B,2,FALSE)) = TRUE, "нет в справочнике", VLOOKUP(F827,PODS.NOMINAL_WALL_THICKNESS_CL!A:B,2,FALSE))</f>
        <v>нет в справочнике</v>
      </c>
      <c r="Y827" s="96" t="str">
        <f>IF(ISNA(VLOOKUP(J827,PODS.PIPE_LONG_SEAM_GCL!A:B,2,FALSE)) = TRUE, "нет в справочнике", VLOOKUP(J827,PODS.PIPE_LONG_SEAM_GCL!A:B,2,FALSE))</f>
        <v>нет в справочнике</v>
      </c>
      <c r="Z827" s="96" t="str">
        <f>IF(ISNA(VLOOKUP(K827,PODS.PIPE_SEGMENT_MATERIAL_CL!A:B,2,FALSE)) = TRUE, "нет в справочнике", VLOOKUP(K827,PODS.PIPE_SEGMENT_MATERIAL_CL!A:B,2,FALSE))</f>
        <v>нет в справочнике</v>
      </c>
      <c r="AA827" s="96" t="str">
        <f>IF(ISNA(VLOOKUP(L827,PODS.PIPE_SEGMENT_MANUFACTURER!A:B,2,FALSE)) = TRUE, "нет в справочнике", VLOOKUP(L827,PODS.PIPE_SEGMENT_MANUFACTURER!A:B,2,FALSE))</f>
        <v>нет в справочнике</v>
      </c>
      <c r="AB827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27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28" spans="1:29">
      <c r="A828" s="12"/>
      <c r="B828" s="14"/>
      <c r="C828" s="15"/>
      <c r="D828" s="11"/>
      <c r="E828" s="12"/>
      <c r="F828" s="12"/>
      <c r="G828" s="8"/>
      <c r="H828" s="8"/>
      <c r="I828" s="8"/>
      <c r="J828" s="12"/>
      <c r="K828" s="8"/>
      <c r="L828" s="8"/>
      <c r="M828" s="8"/>
      <c r="N828" s="24"/>
      <c r="O828" s="13"/>
      <c r="P828" s="13"/>
      <c r="Q828" s="13"/>
      <c r="R828" s="13"/>
      <c r="S828" s="17"/>
      <c r="T828" s="56"/>
      <c r="U828" s="96" t="str">
        <f>IF(ISNA(VLOOKUP(A828,'Служебный лист'!D:D:'Служебный лист'!E:E,2,FALSE)) = TRUE, "Газопровод не найден", VLOOKUP(A828,'Служебный лист'!D:E,2,FALSE))</f>
        <v>Газопровод не найден</v>
      </c>
      <c r="V828" s="96" t="str">
        <f>IF(ISNA(VLOOKUP(D828,PODS.DOT_CLASS_RATING_CL!A:B,2,FALSE)) = TRUE, "нет в справочнике", VLOOKUP(D828,PODS.DOT_CLASS_RATING_CL!A:B,2,FALSE))</f>
        <v>нет в справочнике</v>
      </c>
      <c r="W828" s="96" t="str">
        <f>IF(ISNA(VLOOKUP(E828,PODS.NOMINAL_DIAMETR_CL!A:B,2,FALSE)) = TRUE, "нет в справочнике", VLOOKUP(E828,PODS.NOMINAL_DIAMETR_CL!A:B,2,FALSE))</f>
        <v>нет в справочнике</v>
      </c>
      <c r="X828" s="96" t="str">
        <f>IF(ISNA(VLOOKUP(F828,PODS.NOMINAL_WALL_THICKNESS_CL!A:B,2,FALSE)) = TRUE, "нет в справочнике", VLOOKUP(F828,PODS.NOMINAL_WALL_THICKNESS_CL!A:B,2,FALSE))</f>
        <v>нет в справочнике</v>
      </c>
      <c r="Y828" s="96" t="str">
        <f>IF(ISNA(VLOOKUP(J828,PODS.PIPE_LONG_SEAM_GCL!A:B,2,FALSE)) = TRUE, "нет в справочнике", VLOOKUP(J828,PODS.PIPE_LONG_SEAM_GCL!A:B,2,FALSE))</f>
        <v>нет в справочнике</v>
      </c>
      <c r="Z828" s="96" t="str">
        <f>IF(ISNA(VLOOKUP(K828,PODS.PIPE_SEGMENT_MATERIAL_CL!A:B,2,FALSE)) = TRUE, "нет в справочнике", VLOOKUP(K828,PODS.PIPE_SEGMENT_MATERIAL_CL!A:B,2,FALSE))</f>
        <v>нет в справочнике</v>
      </c>
      <c r="AA828" s="96" t="str">
        <f>IF(ISNA(VLOOKUP(L828,PODS.PIPE_SEGMENT_MANUFACTURER!A:B,2,FALSE)) = TRUE, "нет в справочнике", VLOOKUP(L828,PODS.PIPE_SEGMENT_MANUFACTURER!A:B,2,FALSE))</f>
        <v>нет в справочнике</v>
      </c>
      <c r="AB828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28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29" spans="1:29">
      <c r="A829" s="12"/>
      <c r="B829" s="14"/>
      <c r="C829" s="15"/>
      <c r="D829" s="11"/>
      <c r="E829" s="12"/>
      <c r="F829" s="12"/>
      <c r="G829" s="8"/>
      <c r="H829" s="8"/>
      <c r="I829" s="8"/>
      <c r="J829" s="12"/>
      <c r="K829" s="8"/>
      <c r="L829" s="8"/>
      <c r="M829" s="8"/>
      <c r="N829" s="24"/>
      <c r="O829" s="13"/>
      <c r="P829" s="13"/>
      <c r="Q829" s="13"/>
      <c r="R829" s="13"/>
      <c r="S829" s="17"/>
      <c r="T829" s="56"/>
      <c r="U829" s="96" t="str">
        <f>IF(ISNA(VLOOKUP(A829,'Служебный лист'!D:D:'Служебный лист'!E:E,2,FALSE)) = TRUE, "Газопровод не найден", VLOOKUP(A829,'Служебный лист'!D:E,2,FALSE))</f>
        <v>Газопровод не найден</v>
      </c>
      <c r="V829" s="96" t="str">
        <f>IF(ISNA(VLOOKUP(D829,PODS.DOT_CLASS_RATING_CL!A:B,2,FALSE)) = TRUE, "нет в справочнике", VLOOKUP(D829,PODS.DOT_CLASS_RATING_CL!A:B,2,FALSE))</f>
        <v>нет в справочнике</v>
      </c>
      <c r="W829" s="96" t="str">
        <f>IF(ISNA(VLOOKUP(E829,PODS.NOMINAL_DIAMETR_CL!A:B,2,FALSE)) = TRUE, "нет в справочнике", VLOOKUP(E829,PODS.NOMINAL_DIAMETR_CL!A:B,2,FALSE))</f>
        <v>нет в справочнике</v>
      </c>
      <c r="X829" s="96" t="str">
        <f>IF(ISNA(VLOOKUP(F829,PODS.NOMINAL_WALL_THICKNESS_CL!A:B,2,FALSE)) = TRUE, "нет в справочнике", VLOOKUP(F829,PODS.NOMINAL_WALL_THICKNESS_CL!A:B,2,FALSE))</f>
        <v>нет в справочнике</v>
      </c>
      <c r="Y829" s="96" t="str">
        <f>IF(ISNA(VLOOKUP(J829,PODS.PIPE_LONG_SEAM_GCL!A:B,2,FALSE)) = TRUE, "нет в справочнике", VLOOKUP(J829,PODS.PIPE_LONG_SEAM_GCL!A:B,2,FALSE))</f>
        <v>нет в справочнике</v>
      </c>
      <c r="Z829" s="96" t="str">
        <f>IF(ISNA(VLOOKUP(K829,PODS.PIPE_SEGMENT_MATERIAL_CL!A:B,2,FALSE)) = TRUE, "нет в справочнике", VLOOKUP(K829,PODS.PIPE_SEGMENT_MATERIAL_CL!A:B,2,FALSE))</f>
        <v>нет в справочнике</v>
      </c>
      <c r="AA829" s="96" t="str">
        <f>IF(ISNA(VLOOKUP(L829,PODS.PIPE_SEGMENT_MANUFACTURER!A:B,2,FALSE)) = TRUE, "нет в справочнике", VLOOKUP(L829,PODS.PIPE_SEGMENT_MANUFACTURER!A:B,2,FALSE))</f>
        <v>нет в справочнике</v>
      </c>
      <c r="AB829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29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30" spans="1:29">
      <c r="A830" s="12"/>
      <c r="B830" s="14"/>
      <c r="C830" s="15"/>
      <c r="D830" s="11"/>
      <c r="E830" s="12"/>
      <c r="F830" s="12"/>
      <c r="G830" s="8"/>
      <c r="H830" s="8"/>
      <c r="I830" s="8"/>
      <c r="J830" s="12"/>
      <c r="K830" s="8"/>
      <c r="L830" s="8"/>
      <c r="M830" s="8"/>
      <c r="N830" s="24"/>
      <c r="O830" s="13"/>
      <c r="P830" s="13"/>
      <c r="Q830" s="13"/>
      <c r="R830" s="13"/>
      <c r="S830" s="17"/>
      <c r="T830" s="56"/>
      <c r="U830" s="96" t="str">
        <f>IF(ISNA(VLOOKUP(A830,'Служебный лист'!D:D:'Служебный лист'!E:E,2,FALSE)) = TRUE, "Газопровод не найден", VLOOKUP(A830,'Служебный лист'!D:E,2,FALSE))</f>
        <v>Газопровод не найден</v>
      </c>
      <c r="V830" s="96" t="str">
        <f>IF(ISNA(VLOOKUP(D830,PODS.DOT_CLASS_RATING_CL!A:B,2,FALSE)) = TRUE, "нет в справочнике", VLOOKUP(D830,PODS.DOT_CLASS_RATING_CL!A:B,2,FALSE))</f>
        <v>нет в справочнике</v>
      </c>
      <c r="W830" s="96" t="str">
        <f>IF(ISNA(VLOOKUP(E830,PODS.NOMINAL_DIAMETR_CL!A:B,2,FALSE)) = TRUE, "нет в справочнике", VLOOKUP(E830,PODS.NOMINAL_DIAMETR_CL!A:B,2,FALSE))</f>
        <v>нет в справочнике</v>
      </c>
      <c r="X830" s="96" t="str">
        <f>IF(ISNA(VLOOKUP(F830,PODS.NOMINAL_WALL_THICKNESS_CL!A:B,2,FALSE)) = TRUE, "нет в справочнике", VLOOKUP(F830,PODS.NOMINAL_WALL_THICKNESS_CL!A:B,2,FALSE))</f>
        <v>нет в справочнике</v>
      </c>
      <c r="Y830" s="96" t="str">
        <f>IF(ISNA(VLOOKUP(J830,PODS.PIPE_LONG_SEAM_GCL!A:B,2,FALSE)) = TRUE, "нет в справочнике", VLOOKUP(J830,PODS.PIPE_LONG_SEAM_GCL!A:B,2,FALSE))</f>
        <v>нет в справочнике</v>
      </c>
      <c r="Z830" s="96" t="str">
        <f>IF(ISNA(VLOOKUP(K830,PODS.PIPE_SEGMENT_MATERIAL_CL!A:B,2,FALSE)) = TRUE, "нет в справочнике", VLOOKUP(K830,PODS.PIPE_SEGMENT_MATERIAL_CL!A:B,2,FALSE))</f>
        <v>нет в справочнике</v>
      </c>
      <c r="AA830" s="96" t="str">
        <f>IF(ISNA(VLOOKUP(L830,PODS.PIPE_SEGMENT_MANUFACTURER!A:B,2,FALSE)) = TRUE, "нет в справочнике", VLOOKUP(L830,PODS.PIPE_SEGMENT_MANUFACTURER!A:B,2,FALSE))</f>
        <v>нет в справочнике</v>
      </c>
      <c r="AB830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30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31" spans="1:29">
      <c r="A831" s="12"/>
      <c r="B831" s="14"/>
      <c r="C831" s="15"/>
      <c r="D831" s="11"/>
      <c r="E831" s="12"/>
      <c r="F831" s="12"/>
      <c r="G831" s="8"/>
      <c r="H831" s="8"/>
      <c r="I831" s="8"/>
      <c r="J831" s="12"/>
      <c r="K831" s="8"/>
      <c r="L831" s="8"/>
      <c r="M831" s="8"/>
      <c r="N831" s="24"/>
      <c r="O831" s="13"/>
      <c r="P831" s="13"/>
      <c r="Q831" s="13"/>
      <c r="R831" s="13"/>
      <c r="S831" s="17"/>
      <c r="T831" s="56"/>
      <c r="U831" s="96" t="str">
        <f>IF(ISNA(VLOOKUP(A831,'Служебный лист'!D:D:'Служебный лист'!E:E,2,FALSE)) = TRUE, "Газопровод не найден", VLOOKUP(A831,'Служебный лист'!D:E,2,FALSE))</f>
        <v>Газопровод не найден</v>
      </c>
      <c r="V831" s="96" t="str">
        <f>IF(ISNA(VLOOKUP(D831,PODS.DOT_CLASS_RATING_CL!A:B,2,FALSE)) = TRUE, "нет в справочнике", VLOOKUP(D831,PODS.DOT_CLASS_RATING_CL!A:B,2,FALSE))</f>
        <v>нет в справочнике</v>
      </c>
      <c r="W831" s="96" t="str">
        <f>IF(ISNA(VLOOKUP(E831,PODS.NOMINAL_DIAMETR_CL!A:B,2,FALSE)) = TRUE, "нет в справочнике", VLOOKUP(E831,PODS.NOMINAL_DIAMETR_CL!A:B,2,FALSE))</f>
        <v>нет в справочнике</v>
      </c>
      <c r="X831" s="96" t="str">
        <f>IF(ISNA(VLOOKUP(F831,PODS.NOMINAL_WALL_THICKNESS_CL!A:B,2,FALSE)) = TRUE, "нет в справочнике", VLOOKUP(F831,PODS.NOMINAL_WALL_THICKNESS_CL!A:B,2,FALSE))</f>
        <v>нет в справочнике</v>
      </c>
      <c r="Y831" s="96" t="str">
        <f>IF(ISNA(VLOOKUP(J831,PODS.PIPE_LONG_SEAM_GCL!A:B,2,FALSE)) = TRUE, "нет в справочнике", VLOOKUP(J831,PODS.PIPE_LONG_SEAM_GCL!A:B,2,FALSE))</f>
        <v>нет в справочнике</v>
      </c>
      <c r="Z831" s="96" t="str">
        <f>IF(ISNA(VLOOKUP(K831,PODS.PIPE_SEGMENT_MATERIAL_CL!A:B,2,FALSE)) = TRUE, "нет в справочнике", VLOOKUP(K831,PODS.PIPE_SEGMENT_MATERIAL_CL!A:B,2,FALSE))</f>
        <v>нет в справочнике</v>
      </c>
      <c r="AA831" s="96" t="str">
        <f>IF(ISNA(VLOOKUP(L831,PODS.PIPE_SEGMENT_MANUFACTURER!A:B,2,FALSE)) = TRUE, "нет в справочнике", VLOOKUP(L831,PODS.PIPE_SEGMENT_MANUFACTURER!A:B,2,FALSE))</f>
        <v>нет в справочнике</v>
      </c>
      <c r="AB831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31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32" spans="1:29">
      <c r="A832" s="12"/>
      <c r="B832" s="14"/>
      <c r="C832" s="15"/>
      <c r="D832" s="11"/>
      <c r="E832" s="12"/>
      <c r="F832" s="12"/>
      <c r="G832" s="8"/>
      <c r="H832" s="8"/>
      <c r="I832" s="8"/>
      <c r="J832" s="12"/>
      <c r="K832" s="8"/>
      <c r="L832" s="8"/>
      <c r="M832" s="8"/>
      <c r="N832" s="24"/>
      <c r="O832" s="13"/>
      <c r="P832" s="13"/>
      <c r="Q832" s="13"/>
      <c r="R832" s="13"/>
      <c r="S832" s="17"/>
      <c r="T832" s="56"/>
      <c r="U832" s="96" t="str">
        <f>IF(ISNA(VLOOKUP(A832,'Служебный лист'!D:D:'Служебный лист'!E:E,2,FALSE)) = TRUE, "Газопровод не найден", VLOOKUP(A832,'Служебный лист'!D:E,2,FALSE))</f>
        <v>Газопровод не найден</v>
      </c>
      <c r="V832" s="96" t="str">
        <f>IF(ISNA(VLOOKUP(D832,PODS.DOT_CLASS_RATING_CL!A:B,2,FALSE)) = TRUE, "нет в справочнике", VLOOKUP(D832,PODS.DOT_CLASS_RATING_CL!A:B,2,FALSE))</f>
        <v>нет в справочнике</v>
      </c>
      <c r="W832" s="96" t="str">
        <f>IF(ISNA(VLOOKUP(E832,PODS.NOMINAL_DIAMETR_CL!A:B,2,FALSE)) = TRUE, "нет в справочнике", VLOOKUP(E832,PODS.NOMINAL_DIAMETR_CL!A:B,2,FALSE))</f>
        <v>нет в справочнике</v>
      </c>
      <c r="X832" s="96" t="str">
        <f>IF(ISNA(VLOOKUP(F832,PODS.NOMINAL_WALL_THICKNESS_CL!A:B,2,FALSE)) = TRUE, "нет в справочнике", VLOOKUP(F832,PODS.NOMINAL_WALL_THICKNESS_CL!A:B,2,FALSE))</f>
        <v>нет в справочнике</v>
      </c>
      <c r="Y832" s="96" t="str">
        <f>IF(ISNA(VLOOKUP(J832,PODS.PIPE_LONG_SEAM_GCL!A:B,2,FALSE)) = TRUE, "нет в справочнике", VLOOKUP(J832,PODS.PIPE_LONG_SEAM_GCL!A:B,2,FALSE))</f>
        <v>нет в справочнике</v>
      </c>
      <c r="Z832" s="96" t="str">
        <f>IF(ISNA(VLOOKUP(K832,PODS.PIPE_SEGMENT_MATERIAL_CL!A:B,2,FALSE)) = TRUE, "нет в справочнике", VLOOKUP(K832,PODS.PIPE_SEGMENT_MATERIAL_CL!A:B,2,FALSE))</f>
        <v>нет в справочнике</v>
      </c>
      <c r="AA832" s="96" t="str">
        <f>IF(ISNA(VLOOKUP(L832,PODS.PIPE_SEGMENT_MANUFACTURER!A:B,2,FALSE)) = TRUE, "нет в справочнике", VLOOKUP(L832,PODS.PIPE_SEGMENT_MANUFACTURER!A:B,2,FALSE))</f>
        <v>нет в справочнике</v>
      </c>
      <c r="AB832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32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33" spans="1:29">
      <c r="A833" s="12"/>
      <c r="B833" s="14"/>
      <c r="C833" s="15"/>
      <c r="D833" s="11"/>
      <c r="E833" s="12"/>
      <c r="F833" s="12"/>
      <c r="G833" s="8"/>
      <c r="H833" s="8"/>
      <c r="I833" s="8"/>
      <c r="J833" s="12"/>
      <c r="K833" s="8"/>
      <c r="L833" s="8"/>
      <c r="M833" s="8"/>
      <c r="N833" s="24"/>
      <c r="O833" s="13"/>
      <c r="P833" s="13"/>
      <c r="Q833" s="13"/>
      <c r="R833" s="13"/>
      <c r="S833" s="17"/>
      <c r="T833" s="56"/>
      <c r="U833" s="96" t="str">
        <f>IF(ISNA(VLOOKUP(A833,'Служебный лист'!D:D:'Служебный лист'!E:E,2,FALSE)) = TRUE, "Газопровод не найден", VLOOKUP(A833,'Служебный лист'!D:E,2,FALSE))</f>
        <v>Газопровод не найден</v>
      </c>
      <c r="V833" s="96" t="str">
        <f>IF(ISNA(VLOOKUP(D833,PODS.DOT_CLASS_RATING_CL!A:B,2,FALSE)) = TRUE, "нет в справочнике", VLOOKUP(D833,PODS.DOT_CLASS_RATING_CL!A:B,2,FALSE))</f>
        <v>нет в справочнике</v>
      </c>
      <c r="W833" s="96" t="str">
        <f>IF(ISNA(VLOOKUP(E833,PODS.NOMINAL_DIAMETR_CL!A:B,2,FALSE)) = TRUE, "нет в справочнике", VLOOKUP(E833,PODS.NOMINAL_DIAMETR_CL!A:B,2,FALSE))</f>
        <v>нет в справочнике</v>
      </c>
      <c r="X833" s="96" t="str">
        <f>IF(ISNA(VLOOKUP(F833,PODS.NOMINAL_WALL_THICKNESS_CL!A:B,2,FALSE)) = TRUE, "нет в справочнике", VLOOKUP(F833,PODS.NOMINAL_WALL_THICKNESS_CL!A:B,2,FALSE))</f>
        <v>нет в справочнике</v>
      </c>
      <c r="Y833" s="96" t="str">
        <f>IF(ISNA(VLOOKUP(J833,PODS.PIPE_LONG_SEAM_GCL!A:B,2,FALSE)) = TRUE, "нет в справочнике", VLOOKUP(J833,PODS.PIPE_LONG_SEAM_GCL!A:B,2,FALSE))</f>
        <v>нет в справочнике</v>
      </c>
      <c r="Z833" s="96" t="str">
        <f>IF(ISNA(VLOOKUP(K833,PODS.PIPE_SEGMENT_MATERIAL_CL!A:B,2,FALSE)) = TRUE, "нет в справочнике", VLOOKUP(K833,PODS.PIPE_SEGMENT_MATERIAL_CL!A:B,2,FALSE))</f>
        <v>нет в справочнике</v>
      </c>
      <c r="AA833" s="96" t="str">
        <f>IF(ISNA(VLOOKUP(L833,PODS.PIPE_SEGMENT_MANUFACTURER!A:B,2,FALSE)) = TRUE, "нет в справочнике", VLOOKUP(L833,PODS.PIPE_SEGMENT_MANUFACTURER!A:B,2,FALSE))</f>
        <v>нет в справочнике</v>
      </c>
      <c r="AB833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33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34" spans="1:29">
      <c r="A834" s="12"/>
      <c r="B834" s="14"/>
      <c r="C834" s="15"/>
      <c r="D834" s="11"/>
      <c r="E834" s="12"/>
      <c r="F834" s="12"/>
      <c r="G834" s="8"/>
      <c r="H834" s="8"/>
      <c r="I834" s="8"/>
      <c r="J834" s="12"/>
      <c r="K834" s="8"/>
      <c r="L834" s="8"/>
      <c r="M834" s="8"/>
      <c r="N834" s="24"/>
      <c r="O834" s="13"/>
      <c r="P834" s="13"/>
      <c r="Q834" s="13"/>
      <c r="R834" s="13"/>
      <c r="S834" s="17"/>
      <c r="T834" s="56"/>
      <c r="U834" s="96" t="str">
        <f>IF(ISNA(VLOOKUP(A834,'Служебный лист'!D:D:'Служебный лист'!E:E,2,FALSE)) = TRUE, "Газопровод не найден", VLOOKUP(A834,'Служебный лист'!D:E,2,FALSE))</f>
        <v>Газопровод не найден</v>
      </c>
      <c r="V834" s="96" t="str">
        <f>IF(ISNA(VLOOKUP(D834,PODS.DOT_CLASS_RATING_CL!A:B,2,FALSE)) = TRUE, "нет в справочнике", VLOOKUP(D834,PODS.DOT_CLASS_RATING_CL!A:B,2,FALSE))</f>
        <v>нет в справочнике</v>
      </c>
      <c r="W834" s="96" t="str">
        <f>IF(ISNA(VLOOKUP(E834,PODS.NOMINAL_DIAMETR_CL!A:B,2,FALSE)) = TRUE, "нет в справочнике", VLOOKUP(E834,PODS.NOMINAL_DIAMETR_CL!A:B,2,FALSE))</f>
        <v>нет в справочнике</v>
      </c>
      <c r="X834" s="96" t="str">
        <f>IF(ISNA(VLOOKUP(F834,PODS.NOMINAL_WALL_THICKNESS_CL!A:B,2,FALSE)) = TRUE, "нет в справочнике", VLOOKUP(F834,PODS.NOMINAL_WALL_THICKNESS_CL!A:B,2,FALSE))</f>
        <v>нет в справочнике</v>
      </c>
      <c r="Y834" s="96" t="str">
        <f>IF(ISNA(VLOOKUP(J834,PODS.PIPE_LONG_SEAM_GCL!A:B,2,FALSE)) = TRUE, "нет в справочнике", VLOOKUP(J834,PODS.PIPE_LONG_SEAM_GCL!A:B,2,FALSE))</f>
        <v>нет в справочнике</v>
      </c>
      <c r="Z834" s="96" t="str">
        <f>IF(ISNA(VLOOKUP(K834,PODS.PIPE_SEGMENT_MATERIAL_CL!A:B,2,FALSE)) = TRUE, "нет в справочнике", VLOOKUP(K834,PODS.PIPE_SEGMENT_MATERIAL_CL!A:B,2,FALSE))</f>
        <v>нет в справочнике</v>
      </c>
      <c r="AA834" s="96" t="str">
        <f>IF(ISNA(VLOOKUP(L834,PODS.PIPE_SEGMENT_MANUFACTURER!A:B,2,FALSE)) = TRUE, "нет в справочнике", VLOOKUP(L834,PODS.PIPE_SEGMENT_MANUFACTURER!A:B,2,FALSE))</f>
        <v>нет в справочнике</v>
      </c>
      <c r="AB834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34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35" spans="1:29">
      <c r="A835" s="12"/>
      <c r="B835" s="14"/>
      <c r="C835" s="15"/>
      <c r="D835" s="11"/>
      <c r="E835" s="12"/>
      <c r="F835" s="12"/>
      <c r="G835" s="8"/>
      <c r="H835" s="8"/>
      <c r="I835" s="8"/>
      <c r="J835" s="12"/>
      <c r="K835" s="8"/>
      <c r="L835" s="8"/>
      <c r="M835" s="8"/>
      <c r="N835" s="24"/>
      <c r="O835" s="13"/>
      <c r="P835" s="13"/>
      <c r="Q835" s="13"/>
      <c r="R835" s="13"/>
      <c r="S835" s="17"/>
      <c r="T835" s="56"/>
      <c r="U835" s="96" t="str">
        <f>IF(ISNA(VLOOKUP(A835,'Служебный лист'!D:D:'Служебный лист'!E:E,2,FALSE)) = TRUE, "Газопровод не найден", VLOOKUP(A835,'Служебный лист'!D:E,2,FALSE))</f>
        <v>Газопровод не найден</v>
      </c>
      <c r="V835" s="96" t="str">
        <f>IF(ISNA(VLOOKUP(D835,PODS.DOT_CLASS_RATING_CL!A:B,2,FALSE)) = TRUE, "нет в справочнике", VLOOKUP(D835,PODS.DOT_CLASS_RATING_CL!A:B,2,FALSE))</f>
        <v>нет в справочнике</v>
      </c>
      <c r="W835" s="96" t="str">
        <f>IF(ISNA(VLOOKUP(E835,PODS.NOMINAL_DIAMETR_CL!A:B,2,FALSE)) = TRUE, "нет в справочнике", VLOOKUP(E835,PODS.NOMINAL_DIAMETR_CL!A:B,2,FALSE))</f>
        <v>нет в справочнике</v>
      </c>
      <c r="X835" s="96" t="str">
        <f>IF(ISNA(VLOOKUP(F835,PODS.NOMINAL_WALL_THICKNESS_CL!A:B,2,FALSE)) = TRUE, "нет в справочнике", VLOOKUP(F835,PODS.NOMINAL_WALL_THICKNESS_CL!A:B,2,FALSE))</f>
        <v>нет в справочнике</v>
      </c>
      <c r="Y835" s="96" t="str">
        <f>IF(ISNA(VLOOKUP(J835,PODS.PIPE_LONG_SEAM_GCL!A:B,2,FALSE)) = TRUE, "нет в справочнике", VLOOKUP(J835,PODS.PIPE_LONG_SEAM_GCL!A:B,2,FALSE))</f>
        <v>нет в справочнике</v>
      </c>
      <c r="Z835" s="96" t="str">
        <f>IF(ISNA(VLOOKUP(K835,PODS.PIPE_SEGMENT_MATERIAL_CL!A:B,2,FALSE)) = TRUE, "нет в справочнике", VLOOKUP(K835,PODS.PIPE_SEGMENT_MATERIAL_CL!A:B,2,FALSE))</f>
        <v>нет в справочнике</v>
      </c>
      <c r="AA835" s="96" t="str">
        <f>IF(ISNA(VLOOKUP(L835,PODS.PIPE_SEGMENT_MANUFACTURER!A:B,2,FALSE)) = TRUE, "нет в справочнике", VLOOKUP(L835,PODS.PIPE_SEGMENT_MANUFACTURER!A:B,2,FALSE))</f>
        <v>нет в справочнике</v>
      </c>
      <c r="AB835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35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36" spans="1:29">
      <c r="A836" s="12"/>
      <c r="B836" s="14"/>
      <c r="C836" s="15"/>
      <c r="D836" s="11"/>
      <c r="E836" s="12"/>
      <c r="F836" s="12"/>
      <c r="G836" s="8"/>
      <c r="H836" s="8"/>
      <c r="I836" s="8"/>
      <c r="J836" s="12"/>
      <c r="K836" s="8"/>
      <c r="L836" s="8"/>
      <c r="M836" s="8"/>
      <c r="N836" s="24"/>
      <c r="O836" s="13"/>
      <c r="P836" s="13"/>
      <c r="Q836" s="13"/>
      <c r="R836" s="13"/>
      <c r="S836" s="17"/>
      <c r="T836" s="56"/>
      <c r="U836" s="96" t="str">
        <f>IF(ISNA(VLOOKUP(A836,'Служебный лист'!D:D:'Служебный лист'!E:E,2,FALSE)) = TRUE, "Газопровод не найден", VLOOKUP(A836,'Служебный лист'!D:E,2,FALSE))</f>
        <v>Газопровод не найден</v>
      </c>
      <c r="V836" s="96" t="str">
        <f>IF(ISNA(VLOOKUP(D836,PODS.DOT_CLASS_RATING_CL!A:B,2,FALSE)) = TRUE, "нет в справочнике", VLOOKUP(D836,PODS.DOT_CLASS_RATING_CL!A:B,2,FALSE))</f>
        <v>нет в справочнике</v>
      </c>
      <c r="W836" s="96" t="str">
        <f>IF(ISNA(VLOOKUP(E836,PODS.NOMINAL_DIAMETR_CL!A:B,2,FALSE)) = TRUE, "нет в справочнике", VLOOKUP(E836,PODS.NOMINAL_DIAMETR_CL!A:B,2,FALSE))</f>
        <v>нет в справочнике</v>
      </c>
      <c r="X836" s="96" t="str">
        <f>IF(ISNA(VLOOKUP(F836,PODS.NOMINAL_WALL_THICKNESS_CL!A:B,2,FALSE)) = TRUE, "нет в справочнике", VLOOKUP(F836,PODS.NOMINAL_WALL_THICKNESS_CL!A:B,2,FALSE))</f>
        <v>нет в справочнике</v>
      </c>
      <c r="Y836" s="96" t="str">
        <f>IF(ISNA(VLOOKUP(J836,PODS.PIPE_LONG_SEAM_GCL!A:B,2,FALSE)) = TRUE, "нет в справочнике", VLOOKUP(J836,PODS.PIPE_LONG_SEAM_GCL!A:B,2,FALSE))</f>
        <v>нет в справочнике</v>
      </c>
      <c r="Z836" s="96" t="str">
        <f>IF(ISNA(VLOOKUP(K836,PODS.PIPE_SEGMENT_MATERIAL_CL!A:B,2,FALSE)) = TRUE, "нет в справочнике", VLOOKUP(K836,PODS.PIPE_SEGMENT_MATERIAL_CL!A:B,2,FALSE))</f>
        <v>нет в справочнике</v>
      </c>
      <c r="AA836" s="96" t="str">
        <f>IF(ISNA(VLOOKUP(L836,PODS.PIPE_SEGMENT_MANUFACTURER!A:B,2,FALSE)) = TRUE, "нет в справочнике", VLOOKUP(L836,PODS.PIPE_SEGMENT_MANUFACTURER!A:B,2,FALSE))</f>
        <v>нет в справочнике</v>
      </c>
      <c r="AB836" s="46" t="str">
        <f t="shared" si="2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36" s="46" t="str">
        <f t="shared" si="2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37" spans="1:29">
      <c r="A837" s="12"/>
      <c r="B837" s="14"/>
      <c r="C837" s="15"/>
      <c r="D837" s="11"/>
      <c r="E837" s="12"/>
      <c r="F837" s="12"/>
      <c r="G837" s="8"/>
      <c r="H837" s="8"/>
      <c r="I837" s="8"/>
      <c r="J837" s="12"/>
      <c r="K837" s="8"/>
      <c r="L837" s="8"/>
      <c r="M837" s="8"/>
      <c r="N837" s="24"/>
      <c r="O837" s="13"/>
      <c r="P837" s="13"/>
      <c r="Q837" s="13"/>
      <c r="R837" s="13"/>
      <c r="S837" s="17"/>
      <c r="T837" s="56"/>
      <c r="U837" s="96" t="str">
        <f>IF(ISNA(VLOOKUP(A837,'Служебный лист'!D:D:'Служебный лист'!E:E,2,FALSE)) = TRUE, "Газопровод не найден", VLOOKUP(A837,'Служебный лист'!D:E,2,FALSE))</f>
        <v>Газопровод не найден</v>
      </c>
      <c r="V837" s="96" t="str">
        <f>IF(ISNA(VLOOKUP(D837,PODS.DOT_CLASS_RATING_CL!A:B,2,FALSE)) = TRUE, "нет в справочнике", VLOOKUP(D837,PODS.DOT_CLASS_RATING_CL!A:B,2,FALSE))</f>
        <v>нет в справочнике</v>
      </c>
      <c r="W837" s="96" t="str">
        <f>IF(ISNA(VLOOKUP(E837,PODS.NOMINAL_DIAMETR_CL!A:B,2,FALSE)) = TRUE, "нет в справочнике", VLOOKUP(E837,PODS.NOMINAL_DIAMETR_CL!A:B,2,FALSE))</f>
        <v>нет в справочнике</v>
      </c>
      <c r="X837" s="96" t="str">
        <f>IF(ISNA(VLOOKUP(F837,PODS.NOMINAL_WALL_THICKNESS_CL!A:B,2,FALSE)) = TRUE, "нет в справочнике", VLOOKUP(F837,PODS.NOMINAL_WALL_THICKNESS_CL!A:B,2,FALSE))</f>
        <v>нет в справочнике</v>
      </c>
      <c r="Y837" s="96" t="str">
        <f>IF(ISNA(VLOOKUP(J837,PODS.PIPE_LONG_SEAM_GCL!A:B,2,FALSE)) = TRUE, "нет в справочнике", VLOOKUP(J837,PODS.PIPE_LONG_SEAM_GCL!A:B,2,FALSE))</f>
        <v>нет в справочнике</v>
      </c>
      <c r="Z837" s="96" t="str">
        <f>IF(ISNA(VLOOKUP(K837,PODS.PIPE_SEGMENT_MATERIAL_CL!A:B,2,FALSE)) = TRUE, "нет в справочнике", VLOOKUP(K837,PODS.PIPE_SEGMENT_MATERIAL_CL!A:B,2,FALSE))</f>
        <v>нет в справочнике</v>
      </c>
      <c r="AA837" s="96" t="str">
        <f>IF(ISNA(VLOOKUP(L837,PODS.PIPE_SEGMENT_MANUFACTURER!A:B,2,FALSE)) = TRUE, "нет в справочнике", VLOOKUP(L837,PODS.PIPE_SEGMENT_MANUFACTURER!A:B,2,FALSE))</f>
        <v>нет в справочнике</v>
      </c>
      <c r="AB837" s="46" t="str">
        <f t="shared" ref="AB837:AB900" si="26">CONCATENATE("SELECT s.station_id STATION_ID_NACH, ",U837," ROUTE_ID, ",T837," ID  FROM pods.station_point s WHERE s.route_id = ",U837," AND abs(ROUND (s.station, 2) - ROUND (",B837,", 2)) = (SELECT MIN (abs(ROUND (ss.station, 2) - ROUND (",B837,", 2))) FROM pods.station_point ss WHERE ss.route_id = ",U837,")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37" s="46" t="str">
        <f t="shared" ref="AC837:AC900" si="27">CONCATENATE("SELECT s.station_id STATION_ID_NACH, ",U837," ROUTE_ID, ",T837," ID  FROM pods.station_point s WHERE s.route_id = ",U837," AND abs(ROUND (s.station, 2) - ROUND (",C837,", 2)) = (SELECT MIN (abs(ROUND (ss.station, 2) - ROUND (",C837,", 2))) FROM pods.station_point ss WHERE ss.route_id = ",U837,")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38" spans="1:29">
      <c r="A838" s="12"/>
      <c r="B838" s="14"/>
      <c r="C838" s="15"/>
      <c r="D838" s="11"/>
      <c r="E838" s="12"/>
      <c r="F838" s="12"/>
      <c r="G838" s="8"/>
      <c r="H838" s="8"/>
      <c r="I838" s="8"/>
      <c r="J838" s="12"/>
      <c r="K838" s="8"/>
      <c r="L838" s="8"/>
      <c r="M838" s="8"/>
      <c r="N838" s="24"/>
      <c r="O838" s="13"/>
      <c r="P838" s="13"/>
      <c r="Q838" s="13"/>
      <c r="R838" s="13"/>
      <c r="S838" s="17"/>
      <c r="T838" s="56"/>
      <c r="U838" s="96" t="str">
        <f>IF(ISNA(VLOOKUP(A838,'Служебный лист'!D:D:'Служебный лист'!E:E,2,FALSE)) = TRUE, "Газопровод не найден", VLOOKUP(A838,'Служебный лист'!D:E,2,FALSE))</f>
        <v>Газопровод не найден</v>
      </c>
      <c r="V838" s="96" t="str">
        <f>IF(ISNA(VLOOKUP(D838,PODS.DOT_CLASS_RATING_CL!A:B,2,FALSE)) = TRUE, "нет в справочнике", VLOOKUP(D838,PODS.DOT_CLASS_RATING_CL!A:B,2,FALSE))</f>
        <v>нет в справочнике</v>
      </c>
      <c r="W838" s="96" t="str">
        <f>IF(ISNA(VLOOKUP(E838,PODS.NOMINAL_DIAMETR_CL!A:B,2,FALSE)) = TRUE, "нет в справочнике", VLOOKUP(E838,PODS.NOMINAL_DIAMETR_CL!A:B,2,FALSE))</f>
        <v>нет в справочнике</v>
      </c>
      <c r="X838" s="96" t="str">
        <f>IF(ISNA(VLOOKUP(F838,PODS.NOMINAL_WALL_THICKNESS_CL!A:B,2,FALSE)) = TRUE, "нет в справочнике", VLOOKUP(F838,PODS.NOMINAL_WALL_THICKNESS_CL!A:B,2,FALSE))</f>
        <v>нет в справочнике</v>
      </c>
      <c r="Y838" s="96" t="str">
        <f>IF(ISNA(VLOOKUP(J838,PODS.PIPE_LONG_SEAM_GCL!A:B,2,FALSE)) = TRUE, "нет в справочнике", VLOOKUP(J838,PODS.PIPE_LONG_SEAM_GCL!A:B,2,FALSE))</f>
        <v>нет в справочнике</v>
      </c>
      <c r="Z838" s="96" t="str">
        <f>IF(ISNA(VLOOKUP(K838,PODS.PIPE_SEGMENT_MATERIAL_CL!A:B,2,FALSE)) = TRUE, "нет в справочнике", VLOOKUP(K838,PODS.PIPE_SEGMENT_MATERIAL_CL!A:B,2,FALSE))</f>
        <v>нет в справочнике</v>
      </c>
      <c r="AA838" s="96" t="str">
        <f>IF(ISNA(VLOOKUP(L838,PODS.PIPE_SEGMENT_MANUFACTURER!A:B,2,FALSE)) = TRUE, "нет в справочнике", VLOOKUP(L838,PODS.PIPE_SEGMENT_MANUFACTURER!A:B,2,FALSE))</f>
        <v>нет в справочнике</v>
      </c>
      <c r="AB838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38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39" spans="1:29">
      <c r="A839" s="12"/>
      <c r="B839" s="14"/>
      <c r="C839" s="15"/>
      <c r="D839" s="11"/>
      <c r="E839" s="12"/>
      <c r="F839" s="12"/>
      <c r="G839" s="8"/>
      <c r="H839" s="8"/>
      <c r="I839" s="8"/>
      <c r="J839" s="12"/>
      <c r="K839" s="8"/>
      <c r="L839" s="8"/>
      <c r="M839" s="8"/>
      <c r="N839" s="24"/>
      <c r="O839" s="13"/>
      <c r="P839" s="13"/>
      <c r="Q839" s="13"/>
      <c r="R839" s="13"/>
      <c r="S839" s="17"/>
      <c r="T839" s="56"/>
      <c r="U839" s="96" t="str">
        <f>IF(ISNA(VLOOKUP(A839,'Служебный лист'!D:D:'Служебный лист'!E:E,2,FALSE)) = TRUE, "Газопровод не найден", VLOOKUP(A839,'Служебный лист'!D:E,2,FALSE))</f>
        <v>Газопровод не найден</v>
      </c>
      <c r="V839" s="96" t="str">
        <f>IF(ISNA(VLOOKUP(D839,PODS.DOT_CLASS_RATING_CL!A:B,2,FALSE)) = TRUE, "нет в справочнике", VLOOKUP(D839,PODS.DOT_CLASS_RATING_CL!A:B,2,FALSE))</f>
        <v>нет в справочнике</v>
      </c>
      <c r="W839" s="96" t="str">
        <f>IF(ISNA(VLOOKUP(E839,PODS.NOMINAL_DIAMETR_CL!A:B,2,FALSE)) = TRUE, "нет в справочнике", VLOOKUP(E839,PODS.NOMINAL_DIAMETR_CL!A:B,2,FALSE))</f>
        <v>нет в справочнике</v>
      </c>
      <c r="X839" s="96" t="str">
        <f>IF(ISNA(VLOOKUP(F839,PODS.NOMINAL_WALL_THICKNESS_CL!A:B,2,FALSE)) = TRUE, "нет в справочнике", VLOOKUP(F839,PODS.NOMINAL_WALL_THICKNESS_CL!A:B,2,FALSE))</f>
        <v>нет в справочнике</v>
      </c>
      <c r="Y839" s="96" t="str">
        <f>IF(ISNA(VLOOKUP(J839,PODS.PIPE_LONG_SEAM_GCL!A:B,2,FALSE)) = TRUE, "нет в справочнике", VLOOKUP(J839,PODS.PIPE_LONG_SEAM_GCL!A:B,2,FALSE))</f>
        <v>нет в справочнике</v>
      </c>
      <c r="Z839" s="96" t="str">
        <f>IF(ISNA(VLOOKUP(K839,PODS.PIPE_SEGMENT_MATERIAL_CL!A:B,2,FALSE)) = TRUE, "нет в справочнике", VLOOKUP(K839,PODS.PIPE_SEGMENT_MATERIAL_CL!A:B,2,FALSE))</f>
        <v>нет в справочнике</v>
      </c>
      <c r="AA839" s="96" t="str">
        <f>IF(ISNA(VLOOKUP(L839,PODS.PIPE_SEGMENT_MANUFACTURER!A:B,2,FALSE)) = TRUE, "нет в справочнике", VLOOKUP(L839,PODS.PIPE_SEGMENT_MANUFACTURER!A:B,2,FALSE))</f>
        <v>нет в справочнике</v>
      </c>
      <c r="AB839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39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40" spans="1:29">
      <c r="A840" s="12"/>
      <c r="B840" s="14"/>
      <c r="C840" s="15"/>
      <c r="D840" s="11"/>
      <c r="E840" s="12"/>
      <c r="F840" s="12"/>
      <c r="G840" s="8"/>
      <c r="H840" s="8"/>
      <c r="I840" s="8"/>
      <c r="J840" s="12"/>
      <c r="K840" s="8"/>
      <c r="L840" s="8"/>
      <c r="M840" s="8"/>
      <c r="N840" s="24"/>
      <c r="O840" s="13"/>
      <c r="P840" s="13"/>
      <c r="Q840" s="13"/>
      <c r="R840" s="13"/>
      <c r="S840" s="17"/>
      <c r="T840" s="56"/>
      <c r="U840" s="96" t="str">
        <f>IF(ISNA(VLOOKUP(A840,'Служебный лист'!D:D:'Служебный лист'!E:E,2,FALSE)) = TRUE, "Газопровод не найден", VLOOKUP(A840,'Служебный лист'!D:E,2,FALSE))</f>
        <v>Газопровод не найден</v>
      </c>
      <c r="V840" s="96" t="str">
        <f>IF(ISNA(VLOOKUP(D840,PODS.DOT_CLASS_RATING_CL!A:B,2,FALSE)) = TRUE, "нет в справочнике", VLOOKUP(D840,PODS.DOT_CLASS_RATING_CL!A:B,2,FALSE))</f>
        <v>нет в справочнике</v>
      </c>
      <c r="W840" s="96" t="str">
        <f>IF(ISNA(VLOOKUP(E840,PODS.NOMINAL_DIAMETR_CL!A:B,2,FALSE)) = TRUE, "нет в справочнике", VLOOKUP(E840,PODS.NOMINAL_DIAMETR_CL!A:B,2,FALSE))</f>
        <v>нет в справочнике</v>
      </c>
      <c r="X840" s="96" t="str">
        <f>IF(ISNA(VLOOKUP(F840,PODS.NOMINAL_WALL_THICKNESS_CL!A:B,2,FALSE)) = TRUE, "нет в справочнике", VLOOKUP(F840,PODS.NOMINAL_WALL_THICKNESS_CL!A:B,2,FALSE))</f>
        <v>нет в справочнике</v>
      </c>
      <c r="Y840" s="96" t="str">
        <f>IF(ISNA(VLOOKUP(J840,PODS.PIPE_LONG_SEAM_GCL!A:B,2,FALSE)) = TRUE, "нет в справочнике", VLOOKUP(J840,PODS.PIPE_LONG_SEAM_GCL!A:B,2,FALSE))</f>
        <v>нет в справочнике</v>
      </c>
      <c r="Z840" s="96" t="str">
        <f>IF(ISNA(VLOOKUP(K840,PODS.PIPE_SEGMENT_MATERIAL_CL!A:B,2,FALSE)) = TRUE, "нет в справочнике", VLOOKUP(K840,PODS.PIPE_SEGMENT_MATERIAL_CL!A:B,2,FALSE))</f>
        <v>нет в справочнике</v>
      </c>
      <c r="AA840" s="96" t="str">
        <f>IF(ISNA(VLOOKUP(L840,PODS.PIPE_SEGMENT_MANUFACTURER!A:B,2,FALSE)) = TRUE, "нет в справочнике", VLOOKUP(L840,PODS.PIPE_SEGMENT_MANUFACTURER!A:B,2,FALSE))</f>
        <v>нет в справочнике</v>
      </c>
      <c r="AB840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40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41" spans="1:29">
      <c r="A841" s="12"/>
      <c r="B841" s="14"/>
      <c r="C841" s="15"/>
      <c r="D841" s="11"/>
      <c r="E841" s="12"/>
      <c r="F841" s="12"/>
      <c r="G841" s="8"/>
      <c r="H841" s="8"/>
      <c r="I841" s="8"/>
      <c r="J841" s="12"/>
      <c r="K841" s="8"/>
      <c r="L841" s="8"/>
      <c r="M841" s="8"/>
      <c r="N841" s="24"/>
      <c r="O841" s="13"/>
      <c r="P841" s="13"/>
      <c r="Q841" s="13"/>
      <c r="R841" s="13"/>
      <c r="S841" s="17"/>
      <c r="T841" s="56"/>
      <c r="U841" s="96" t="str">
        <f>IF(ISNA(VLOOKUP(A841,'Служебный лист'!D:D:'Служебный лист'!E:E,2,FALSE)) = TRUE, "Газопровод не найден", VLOOKUP(A841,'Служебный лист'!D:E,2,FALSE))</f>
        <v>Газопровод не найден</v>
      </c>
      <c r="V841" s="96" t="str">
        <f>IF(ISNA(VLOOKUP(D841,PODS.DOT_CLASS_RATING_CL!A:B,2,FALSE)) = TRUE, "нет в справочнике", VLOOKUP(D841,PODS.DOT_CLASS_RATING_CL!A:B,2,FALSE))</f>
        <v>нет в справочнике</v>
      </c>
      <c r="W841" s="96" t="str">
        <f>IF(ISNA(VLOOKUP(E841,PODS.NOMINAL_DIAMETR_CL!A:B,2,FALSE)) = TRUE, "нет в справочнике", VLOOKUP(E841,PODS.NOMINAL_DIAMETR_CL!A:B,2,FALSE))</f>
        <v>нет в справочнике</v>
      </c>
      <c r="X841" s="96" t="str">
        <f>IF(ISNA(VLOOKUP(F841,PODS.NOMINAL_WALL_THICKNESS_CL!A:B,2,FALSE)) = TRUE, "нет в справочнике", VLOOKUP(F841,PODS.NOMINAL_WALL_THICKNESS_CL!A:B,2,FALSE))</f>
        <v>нет в справочнике</v>
      </c>
      <c r="Y841" s="96" t="str">
        <f>IF(ISNA(VLOOKUP(J841,PODS.PIPE_LONG_SEAM_GCL!A:B,2,FALSE)) = TRUE, "нет в справочнике", VLOOKUP(J841,PODS.PIPE_LONG_SEAM_GCL!A:B,2,FALSE))</f>
        <v>нет в справочнике</v>
      </c>
      <c r="Z841" s="96" t="str">
        <f>IF(ISNA(VLOOKUP(K841,PODS.PIPE_SEGMENT_MATERIAL_CL!A:B,2,FALSE)) = TRUE, "нет в справочнике", VLOOKUP(K841,PODS.PIPE_SEGMENT_MATERIAL_CL!A:B,2,FALSE))</f>
        <v>нет в справочнике</v>
      </c>
      <c r="AA841" s="96" t="str">
        <f>IF(ISNA(VLOOKUP(L841,PODS.PIPE_SEGMENT_MANUFACTURER!A:B,2,FALSE)) = TRUE, "нет в справочнике", VLOOKUP(L841,PODS.PIPE_SEGMENT_MANUFACTURER!A:B,2,FALSE))</f>
        <v>нет в справочнике</v>
      </c>
      <c r="AB841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41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42" spans="1:29">
      <c r="A842" s="12"/>
      <c r="B842" s="14"/>
      <c r="C842" s="15"/>
      <c r="D842" s="11"/>
      <c r="E842" s="12"/>
      <c r="F842" s="12"/>
      <c r="G842" s="8"/>
      <c r="H842" s="8"/>
      <c r="I842" s="8"/>
      <c r="J842" s="12"/>
      <c r="K842" s="8"/>
      <c r="L842" s="8"/>
      <c r="M842" s="8"/>
      <c r="N842" s="24"/>
      <c r="O842" s="13"/>
      <c r="P842" s="13"/>
      <c r="Q842" s="13"/>
      <c r="R842" s="13"/>
      <c r="S842" s="17"/>
      <c r="T842" s="56"/>
      <c r="U842" s="96" t="str">
        <f>IF(ISNA(VLOOKUP(A842,'Служебный лист'!D:D:'Служебный лист'!E:E,2,FALSE)) = TRUE, "Газопровод не найден", VLOOKUP(A842,'Служебный лист'!D:E,2,FALSE))</f>
        <v>Газопровод не найден</v>
      </c>
      <c r="V842" s="96" t="str">
        <f>IF(ISNA(VLOOKUP(D842,PODS.DOT_CLASS_RATING_CL!A:B,2,FALSE)) = TRUE, "нет в справочнике", VLOOKUP(D842,PODS.DOT_CLASS_RATING_CL!A:B,2,FALSE))</f>
        <v>нет в справочнике</v>
      </c>
      <c r="W842" s="96" t="str">
        <f>IF(ISNA(VLOOKUP(E842,PODS.NOMINAL_DIAMETR_CL!A:B,2,FALSE)) = TRUE, "нет в справочнике", VLOOKUP(E842,PODS.NOMINAL_DIAMETR_CL!A:B,2,FALSE))</f>
        <v>нет в справочнике</v>
      </c>
      <c r="X842" s="96" t="str">
        <f>IF(ISNA(VLOOKUP(F842,PODS.NOMINAL_WALL_THICKNESS_CL!A:B,2,FALSE)) = TRUE, "нет в справочнике", VLOOKUP(F842,PODS.NOMINAL_WALL_THICKNESS_CL!A:B,2,FALSE))</f>
        <v>нет в справочнике</v>
      </c>
      <c r="Y842" s="96" t="str">
        <f>IF(ISNA(VLOOKUP(J842,PODS.PIPE_LONG_SEAM_GCL!A:B,2,FALSE)) = TRUE, "нет в справочнике", VLOOKUP(J842,PODS.PIPE_LONG_SEAM_GCL!A:B,2,FALSE))</f>
        <v>нет в справочнике</v>
      </c>
      <c r="Z842" s="96" t="str">
        <f>IF(ISNA(VLOOKUP(K842,PODS.PIPE_SEGMENT_MATERIAL_CL!A:B,2,FALSE)) = TRUE, "нет в справочнике", VLOOKUP(K842,PODS.PIPE_SEGMENT_MATERIAL_CL!A:B,2,FALSE))</f>
        <v>нет в справочнике</v>
      </c>
      <c r="AA842" s="96" t="str">
        <f>IF(ISNA(VLOOKUP(L842,PODS.PIPE_SEGMENT_MANUFACTURER!A:B,2,FALSE)) = TRUE, "нет в справочнике", VLOOKUP(L842,PODS.PIPE_SEGMENT_MANUFACTURER!A:B,2,FALSE))</f>
        <v>нет в справочнике</v>
      </c>
      <c r="AB842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42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43" spans="1:29">
      <c r="A843" s="12"/>
      <c r="B843" s="14"/>
      <c r="C843" s="15"/>
      <c r="D843" s="11"/>
      <c r="E843" s="12"/>
      <c r="F843" s="12"/>
      <c r="G843" s="8"/>
      <c r="H843" s="8"/>
      <c r="I843" s="8"/>
      <c r="J843" s="12"/>
      <c r="K843" s="8"/>
      <c r="L843" s="8"/>
      <c r="M843" s="8"/>
      <c r="N843" s="24"/>
      <c r="O843" s="13"/>
      <c r="P843" s="13"/>
      <c r="Q843" s="13"/>
      <c r="R843" s="13"/>
      <c r="S843" s="17"/>
      <c r="T843" s="56"/>
      <c r="U843" s="96" t="str">
        <f>IF(ISNA(VLOOKUP(A843,'Служебный лист'!D:D:'Служебный лист'!E:E,2,FALSE)) = TRUE, "Газопровод не найден", VLOOKUP(A843,'Служебный лист'!D:E,2,FALSE))</f>
        <v>Газопровод не найден</v>
      </c>
      <c r="V843" s="96" t="str">
        <f>IF(ISNA(VLOOKUP(D843,PODS.DOT_CLASS_RATING_CL!A:B,2,FALSE)) = TRUE, "нет в справочнике", VLOOKUP(D843,PODS.DOT_CLASS_RATING_CL!A:B,2,FALSE))</f>
        <v>нет в справочнике</v>
      </c>
      <c r="W843" s="96" t="str">
        <f>IF(ISNA(VLOOKUP(E843,PODS.NOMINAL_DIAMETR_CL!A:B,2,FALSE)) = TRUE, "нет в справочнике", VLOOKUP(E843,PODS.NOMINAL_DIAMETR_CL!A:B,2,FALSE))</f>
        <v>нет в справочнике</v>
      </c>
      <c r="X843" s="96" t="str">
        <f>IF(ISNA(VLOOKUP(F843,PODS.NOMINAL_WALL_THICKNESS_CL!A:B,2,FALSE)) = TRUE, "нет в справочнике", VLOOKUP(F843,PODS.NOMINAL_WALL_THICKNESS_CL!A:B,2,FALSE))</f>
        <v>нет в справочнике</v>
      </c>
      <c r="Y843" s="96" t="str">
        <f>IF(ISNA(VLOOKUP(J843,PODS.PIPE_LONG_SEAM_GCL!A:B,2,FALSE)) = TRUE, "нет в справочнике", VLOOKUP(J843,PODS.PIPE_LONG_SEAM_GCL!A:B,2,FALSE))</f>
        <v>нет в справочнике</v>
      </c>
      <c r="Z843" s="96" t="str">
        <f>IF(ISNA(VLOOKUP(K843,PODS.PIPE_SEGMENT_MATERIAL_CL!A:B,2,FALSE)) = TRUE, "нет в справочнике", VLOOKUP(K843,PODS.PIPE_SEGMENT_MATERIAL_CL!A:B,2,FALSE))</f>
        <v>нет в справочнике</v>
      </c>
      <c r="AA843" s="96" t="str">
        <f>IF(ISNA(VLOOKUP(L843,PODS.PIPE_SEGMENT_MANUFACTURER!A:B,2,FALSE)) = TRUE, "нет в справочнике", VLOOKUP(L843,PODS.PIPE_SEGMENT_MANUFACTURER!A:B,2,FALSE))</f>
        <v>нет в справочнике</v>
      </c>
      <c r="AB843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43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44" spans="1:29">
      <c r="A844" s="12"/>
      <c r="B844" s="14"/>
      <c r="C844" s="15"/>
      <c r="D844" s="11"/>
      <c r="E844" s="12"/>
      <c r="F844" s="12"/>
      <c r="G844" s="8"/>
      <c r="H844" s="8"/>
      <c r="I844" s="8"/>
      <c r="J844" s="12"/>
      <c r="K844" s="8"/>
      <c r="L844" s="8"/>
      <c r="M844" s="8"/>
      <c r="N844" s="24"/>
      <c r="O844" s="13"/>
      <c r="P844" s="13"/>
      <c r="Q844" s="13"/>
      <c r="R844" s="13"/>
      <c r="S844" s="17"/>
      <c r="T844" s="56"/>
      <c r="U844" s="96" t="str">
        <f>IF(ISNA(VLOOKUP(A844,'Служебный лист'!D:D:'Служебный лист'!E:E,2,FALSE)) = TRUE, "Газопровод не найден", VLOOKUP(A844,'Служебный лист'!D:E,2,FALSE))</f>
        <v>Газопровод не найден</v>
      </c>
      <c r="V844" s="96" t="str">
        <f>IF(ISNA(VLOOKUP(D844,PODS.DOT_CLASS_RATING_CL!A:B,2,FALSE)) = TRUE, "нет в справочнике", VLOOKUP(D844,PODS.DOT_CLASS_RATING_CL!A:B,2,FALSE))</f>
        <v>нет в справочнике</v>
      </c>
      <c r="W844" s="96" t="str">
        <f>IF(ISNA(VLOOKUP(E844,PODS.NOMINAL_DIAMETR_CL!A:B,2,FALSE)) = TRUE, "нет в справочнике", VLOOKUP(E844,PODS.NOMINAL_DIAMETR_CL!A:B,2,FALSE))</f>
        <v>нет в справочнике</v>
      </c>
      <c r="X844" s="96" t="str">
        <f>IF(ISNA(VLOOKUP(F844,PODS.NOMINAL_WALL_THICKNESS_CL!A:B,2,FALSE)) = TRUE, "нет в справочнике", VLOOKUP(F844,PODS.NOMINAL_WALL_THICKNESS_CL!A:B,2,FALSE))</f>
        <v>нет в справочнике</v>
      </c>
      <c r="Y844" s="96" t="str">
        <f>IF(ISNA(VLOOKUP(J844,PODS.PIPE_LONG_SEAM_GCL!A:B,2,FALSE)) = TRUE, "нет в справочнике", VLOOKUP(J844,PODS.PIPE_LONG_SEAM_GCL!A:B,2,FALSE))</f>
        <v>нет в справочнике</v>
      </c>
      <c r="Z844" s="96" t="str">
        <f>IF(ISNA(VLOOKUP(K844,PODS.PIPE_SEGMENT_MATERIAL_CL!A:B,2,FALSE)) = TRUE, "нет в справочнике", VLOOKUP(K844,PODS.PIPE_SEGMENT_MATERIAL_CL!A:B,2,FALSE))</f>
        <v>нет в справочнике</v>
      </c>
      <c r="AA844" s="96" t="str">
        <f>IF(ISNA(VLOOKUP(L844,PODS.PIPE_SEGMENT_MANUFACTURER!A:B,2,FALSE)) = TRUE, "нет в справочнике", VLOOKUP(L844,PODS.PIPE_SEGMENT_MANUFACTURER!A:B,2,FALSE))</f>
        <v>нет в справочнике</v>
      </c>
      <c r="AB844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44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45" spans="1:29">
      <c r="A845" s="12"/>
      <c r="B845" s="14"/>
      <c r="C845" s="15"/>
      <c r="D845" s="11"/>
      <c r="E845" s="12"/>
      <c r="F845" s="12"/>
      <c r="G845" s="8"/>
      <c r="H845" s="8"/>
      <c r="I845" s="8"/>
      <c r="J845" s="12"/>
      <c r="K845" s="8"/>
      <c r="L845" s="8"/>
      <c r="M845" s="8"/>
      <c r="N845" s="24"/>
      <c r="O845" s="13"/>
      <c r="P845" s="13"/>
      <c r="Q845" s="13"/>
      <c r="R845" s="13"/>
      <c r="S845" s="17"/>
      <c r="T845" s="56"/>
      <c r="U845" s="96" t="str">
        <f>IF(ISNA(VLOOKUP(A845,'Служебный лист'!D:D:'Служебный лист'!E:E,2,FALSE)) = TRUE, "Газопровод не найден", VLOOKUP(A845,'Служебный лист'!D:E,2,FALSE))</f>
        <v>Газопровод не найден</v>
      </c>
      <c r="V845" s="96" t="str">
        <f>IF(ISNA(VLOOKUP(D845,PODS.DOT_CLASS_RATING_CL!A:B,2,FALSE)) = TRUE, "нет в справочнике", VLOOKUP(D845,PODS.DOT_CLASS_RATING_CL!A:B,2,FALSE))</f>
        <v>нет в справочнике</v>
      </c>
      <c r="W845" s="96" t="str">
        <f>IF(ISNA(VLOOKUP(E845,PODS.NOMINAL_DIAMETR_CL!A:B,2,FALSE)) = TRUE, "нет в справочнике", VLOOKUP(E845,PODS.NOMINAL_DIAMETR_CL!A:B,2,FALSE))</f>
        <v>нет в справочнике</v>
      </c>
      <c r="X845" s="96" t="str">
        <f>IF(ISNA(VLOOKUP(F845,PODS.NOMINAL_WALL_THICKNESS_CL!A:B,2,FALSE)) = TRUE, "нет в справочнике", VLOOKUP(F845,PODS.NOMINAL_WALL_THICKNESS_CL!A:B,2,FALSE))</f>
        <v>нет в справочнике</v>
      </c>
      <c r="Y845" s="96" t="str">
        <f>IF(ISNA(VLOOKUP(J845,PODS.PIPE_LONG_SEAM_GCL!A:B,2,FALSE)) = TRUE, "нет в справочнике", VLOOKUP(J845,PODS.PIPE_LONG_SEAM_GCL!A:B,2,FALSE))</f>
        <v>нет в справочнике</v>
      </c>
      <c r="Z845" s="96" t="str">
        <f>IF(ISNA(VLOOKUP(K845,PODS.PIPE_SEGMENT_MATERIAL_CL!A:B,2,FALSE)) = TRUE, "нет в справочнике", VLOOKUP(K845,PODS.PIPE_SEGMENT_MATERIAL_CL!A:B,2,FALSE))</f>
        <v>нет в справочнике</v>
      </c>
      <c r="AA845" s="96" t="str">
        <f>IF(ISNA(VLOOKUP(L845,PODS.PIPE_SEGMENT_MANUFACTURER!A:B,2,FALSE)) = TRUE, "нет в справочнике", VLOOKUP(L845,PODS.PIPE_SEGMENT_MANUFACTURER!A:B,2,FALSE))</f>
        <v>нет в справочнике</v>
      </c>
      <c r="AB845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45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46" spans="1:29">
      <c r="A846" s="12"/>
      <c r="B846" s="14"/>
      <c r="C846" s="15"/>
      <c r="D846" s="11"/>
      <c r="E846" s="12"/>
      <c r="F846" s="12"/>
      <c r="G846" s="8"/>
      <c r="H846" s="8"/>
      <c r="I846" s="8"/>
      <c r="J846" s="12"/>
      <c r="K846" s="8"/>
      <c r="L846" s="8"/>
      <c r="M846" s="8"/>
      <c r="N846" s="24"/>
      <c r="O846" s="13"/>
      <c r="P846" s="13"/>
      <c r="Q846" s="13"/>
      <c r="R846" s="13"/>
      <c r="S846" s="17"/>
      <c r="T846" s="56"/>
      <c r="U846" s="96" t="str">
        <f>IF(ISNA(VLOOKUP(A846,'Служебный лист'!D:D:'Служебный лист'!E:E,2,FALSE)) = TRUE, "Газопровод не найден", VLOOKUP(A846,'Служебный лист'!D:E,2,FALSE))</f>
        <v>Газопровод не найден</v>
      </c>
      <c r="V846" s="96" t="str">
        <f>IF(ISNA(VLOOKUP(D846,PODS.DOT_CLASS_RATING_CL!A:B,2,FALSE)) = TRUE, "нет в справочнике", VLOOKUP(D846,PODS.DOT_CLASS_RATING_CL!A:B,2,FALSE))</f>
        <v>нет в справочнике</v>
      </c>
      <c r="W846" s="96" t="str">
        <f>IF(ISNA(VLOOKUP(E846,PODS.NOMINAL_DIAMETR_CL!A:B,2,FALSE)) = TRUE, "нет в справочнике", VLOOKUP(E846,PODS.NOMINAL_DIAMETR_CL!A:B,2,FALSE))</f>
        <v>нет в справочнике</v>
      </c>
      <c r="X846" s="96" t="str">
        <f>IF(ISNA(VLOOKUP(F846,PODS.NOMINAL_WALL_THICKNESS_CL!A:B,2,FALSE)) = TRUE, "нет в справочнике", VLOOKUP(F846,PODS.NOMINAL_WALL_THICKNESS_CL!A:B,2,FALSE))</f>
        <v>нет в справочнике</v>
      </c>
      <c r="Y846" s="96" t="str">
        <f>IF(ISNA(VLOOKUP(J846,PODS.PIPE_LONG_SEAM_GCL!A:B,2,FALSE)) = TRUE, "нет в справочнике", VLOOKUP(J846,PODS.PIPE_LONG_SEAM_GCL!A:B,2,FALSE))</f>
        <v>нет в справочнике</v>
      </c>
      <c r="Z846" s="96" t="str">
        <f>IF(ISNA(VLOOKUP(K846,PODS.PIPE_SEGMENT_MATERIAL_CL!A:B,2,FALSE)) = TRUE, "нет в справочнике", VLOOKUP(K846,PODS.PIPE_SEGMENT_MATERIAL_CL!A:B,2,FALSE))</f>
        <v>нет в справочнике</v>
      </c>
      <c r="AA846" s="96" t="str">
        <f>IF(ISNA(VLOOKUP(L846,PODS.PIPE_SEGMENT_MANUFACTURER!A:B,2,FALSE)) = TRUE, "нет в справочнике", VLOOKUP(L846,PODS.PIPE_SEGMENT_MANUFACTURER!A:B,2,FALSE))</f>
        <v>нет в справочнике</v>
      </c>
      <c r="AB846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46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47" spans="1:29">
      <c r="A847" s="12"/>
      <c r="B847" s="14"/>
      <c r="C847" s="15"/>
      <c r="D847" s="11"/>
      <c r="E847" s="12"/>
      <c r="F847" s="12"/>
      <c r="G847" s="8"/>
      <c r="H847" s="8"/>
      <c r="I847" s="8"/>
      <c r="J847" s="12"/>
      <c r="K847" s="8"/>
      <c r="L847" s="8"/>
      <c r="M847" s="8"/>
      <c r="N847" s="24"/>
      <c r="O847" s="13"/>
      <c r="P847" s="13"/>
      <c r="Q847" s="13"/>
      <c r="R847" s="13"/>
      <c r="S847" s="17"/>
      <c r="T847" s="56"/>
      <c r="U847" s="96" t="str">
        <f>IF(ISNA(VLOOKUP(A847,'Служебный лист'!D:D:'Служебный лист'!E:E,2,FALSE)) = TRUE, "Газопровод не найден", VLOOKUP(A847,'Служебный лист'!D:E,2,FALSE))</f>
        <v>Газопровод не найден</v>
      </c>
      <c r="V847" s="96" t="str">
        <f>IF(ISNA(VLOOKUP(D847,PODS.DOT_CLASS_RATING_CL!A:B,2,FALSE)) = TRUE, "нет в справочнике", VLOOKUP(D847,PODS.DOT_CLASS_RATING_CL!A:B,2,FALSE))</f>
        <v>нет в справочнике</v>
      </c>
      <c r="W847" s="96" t="str">
        <f>IF(ISNA(VLOOKUP(E847,PODS.NOMINAL_DIAMETR_CL!A:B,2,FALSE)) = TRUE, "нет в справочнике", VLOOKUP(E847,PODS.NOMINAL_DIAMETR_CL!A:B,2,FALSE))</f>
        <v>нет в справочнике</v>
      </c>
      <c r="X847" s="96" t="str">
        <f>IF(ISNA(VLOOKUP(F847,PODS.NOMINAL_WALL_THICKNESS_CL!A:B,2,FALSE)) = TRUE, "нет в справочнике", VLOOKUP(F847,PODS.NOMINAL_WALL_THICKNESS_CL!A:B,2,FALSE))</f>
        <v>нет в справочнике</v>
      </c>
      <c r="Y847" s="96" t="str">
        <f>IF(ISNA(VLOOKUP(J847,PODS.PIPE_LONG_SEAM_GCL!A:B,2,FALSE)) = TRUE, "нет в справочнике", VLOOKUP(J847,PODS.PIPE_LONG_SEAM_GCL!A:B,2,FALSE))</f>
        <v>нет в справочнике</v>
      </c>
      <c r="Z847" s="96" t="str">
        <f>IF(ISNA(VLOOKUP(K847,PODS.PIPE_SEGMENT_MATERIAL_CL!A:B,2,FALSE)) = TRUE, "нет в справочнике", VLOOKUP(K847,PODS.PIPE_SEGMENT_MATERIAL_CL!A:B,2,FALSE))</f>
        <v>нет в справочнике</v>
      </c>
      <c r="AA847" s="96" t="str">
        <f>IF(ISNA(VLOOKUP(L847,PODS.PIPE_SEGMENT_MANUFACTURER!A:B,2,FALSE)) = TRUE, "нет в справочнике", VLOOKUP(L847,PODS.PIPE_SEGMENT_MANUFACTURER!A:B,2,FALSE))</f>
        <v>нет в справочнике</v>
      </c>
      <c r="AB847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47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48" spans="1:29">
      <c r="A848" s="12"/>
      <c r="B848" s="14"/>
      <c r="C848" s="15"/>
      <c r="D848" s="11"/>
      <c r="E848" s="12"/>
      <c r="F848" s="12"/>
      <c r="G848" s="8"/>
      <c r="H848" s="8"/>
      <c r="I848" s="8"/>
      <c r="J848" s="12"/>
      <c r="K848" s="8"/>
      <c r="L848" s="8"/>
      <c r="M848" s="8"/>
      <c r="N848" s="24"/>
      <c r="O848" s="13"/>
      <c r="P848" s="13"/>
      <c r="Q848" s="13"/>
      <c r="R848" s="13"/>
      <c r="S848" s="17"/>
      <c r="T848" s="56"/>
      <c r="U848" s="96" t="str">
        <f>IF(ISNA(VLOOKUP(A848,'Служебный лист'!D:D:'Служебный лист'!E:E,2,FALSE)) = TRUE, "Газопровод не найден", VLOOKUP(A848,'Служебный лист'!D:E,2,FALSE))</f>
        <v>Газопровод не найден</v>
      </c>
      <c r="V848" s="96" t="str">
        <f>IF(ISNA(VLOOKUP(D848,PODS.DOT_CLASS_RATING_CL!A:B,2,FALSE)) = TRUE, "нет в справочнике", VLOOKUP(D848,PODS.DOT_CLASS_RATING_CL!A:B,2,FALSE))</f>
        <v>нет в справочнике</v>
      </c>
      <c r="W848" s="96" t="str">
        <f>IF(ISNA(VLOOKUP(E848,PODS.NOMINAL_DIAMETR_CL!A:B,2,FALSE)) = TRUE, "нет в справочнике", VLOOKUP(E848,PODS.NOMINAL_DIAMETR_CL!A:B,2,FALSE))</f>
        <v>нет в справочнике</v>
      </c>
      <c r="X848" s="96" t="str">
        <f>IF(ISNA(VLOOKUP(F848,PODS.NOMINAL_WALL_THICKNESS_CL!A:B,2,FALSE)) = TRUE, "нет в справочнике", VLOOKUP(F848,PODS.NOMINAL_WALL_THICKNESS_CL!A:B,2,FALSE))</f>
        <v>нет в справочнике</v>
      </c>
      <c r="Y848" s="96" t="str">
        <f>IF(ISNA(VLOOKUP(J848,PODS.PIPE_LONG_SEAM_GCL!A:B,2,FALSE)) = TRUE, "нет в справочнике", VLOOKUP(J848,PODS.PIPE_LONG_SEAM_GCL!A:B,2,FALSE))</f>
        <v>нет в справочнике</v>
      </c>
      <c r="Z848" s="96" t="str">
        <f>IF(ISNA(VLOOKUP(K848,PODS.PIPE_SEGMENT_MATERIAL_CL!A:B,2,FALSE)) = TRUE, "нет в справочнике", VLOOKUP(K848,PODS.PIPE_SEGMENT_MATERIAL_CL!A:B,2,FALSE))</f>
        <v>нет в справочнике</v>
      </c>
      <c r="AA848" s="96" t="str">
        <f>IF(ISNA(VLOOKUP(L848,PODS.PIPE_SEGMENT_MANUFACTURER!A:B,2,FALSE)) = TRUE, "нет в справочнике", VLOOKUP(L848,PODS.PIPE_SEGMENT_MANUFACTURER!A:B,2,FALSE))</f>
        <v>нет в справочнике</v>
      </c>
      <c r="AB848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48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49" spans="1:29">
      <c r="A849" s="12"/>
      <c r="B849" s="14"/>
      <c r="C849" s="15"/>
      <c r="D849" s="11"/>
      <c r="E849" s="12"/>
      <c r="F849" s="12"/>
      <c r="G849" s="8"/>
      <c r="H849" s="8"/>
      <c r="I849" s="8"/>
      <c r="J849" s="12"/>
      <c r="K849" s="8"/>
      <c r="L849" s="8"/>
      <c r="M849" s="8"/>
      <c r="N849" s="24"/>
      <c r="O849" s="13"/>
      <c r="P849" s="13"/>
      <c r="Q849" s="13"/>
      <c r="R849" s="13"/>
      <c r="S849" s="17"/>
      <c r="T849" s="56"/>
      <c r="U849" s="96" t="str">
        <f>IF(ISNA(VLOOKUP(A849,'Служебный лист'!D:D:'Служебный лист'!E:E,2,FALSE)) = TRUE, "Газопровод не найден", VLOOKUP(A849,'Служебный лист'!D:E,2,FALSE))</f>
        <v>Газопровод не найден</v>
      </c>
      <c r="V849" s="96" t="str">
        <f>IF(ISNA(VLOOKUP(D849,PODS.DOT_CLASS_RATING_CL!A:B,2,FALSE)) = TRUE, "нет в справочнике", VLOOKUP(D849,PODS.DOT_CLASS_RATING_CL!A:B,2,FALSE))</f>
        <v>нет в справочнике</v>
      </c>
      <c r="W849" s="96" t="str">
        <f>IF(ISNA(VLOOKUP(E849,PODS.NOMINAL_DIAMETR_CL!A:B,2,FALSE)) = TRUE, "нет в справочнике", VLOOKUP(E849,PODS.NOMINAL_DIAMETR_CL!A:B,2,FALSE))</f>
        <v>нет в справочнике</v>
      </c>
      <c r="X849" s="96" t="str">
        <f>IF(ISNA(VLOOKUP(F849,PODS.NOMINAL_WALL_THICKNESS_CL!A:B,2,FALSE)) = TRUE, "нет в справочнике", VLOOKUP(F849,PODS.NOMINAL_WALL_THICKNESS_CL!A:B,2,FALSE))</f>
        <v>нет в справочнике</v>
      </c>
      <c r="Y849" s="96" t="str">
        <f>IF(ISNA(VLOOKUP(J849,PODS.PIPE_LONG_SEAM_GCL!A:B,2,FALSE)) = TRUE, "нет в справочнике", VLOOKUP(J849,PODS.PIPE_LONG_SEAM_GCL!A:B,2,FALSE))</f>
        <v>нет в справочнике</v>
      </c>
      <c r="Z849" s="96" t="str">
        <f>IF(ISNA(VLOOKUP(K849,PODS.PIPE_SEGMENT_MATERIAL_CL!A:B,2,FALSE)) = TRUE, "нет в справочнике", VLOOKUP(K849,PODS.PIPE_SEGMENT_MATERIAL_CL!A:B,2,FALSE))</f>
        <v>нет в справочнике</v>
      </c>
      <c r="AA849" s="96" t="str">
        <f>IF(ISNA(VLOOKUP(L849,PODS.PIPE_SEGMENT_MANUFACTURER!A:B,2,FALSE)) = TRUE, "нет в справочнике", VLOOKUP(L849,PODS.PIPE_SEGMENT_MANUFACTURER!A:B,2,FALSE))</f>
        <v>нет в справочнике</v>
      </c>
      <c r="AB849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49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50" spans="1:29">
      <c r="A850" s="12"/>
      <c r="B850" s="14"/>
      <c r="C850" s="15"/>
      <c r="D850" s="11"/>
      <c r="E850" s="12"/>
      <c r="F850" s="12"/>
      <c r="G850" s="8"/>
      <c r="H850" s="8"/>
      <c r="I850" s="8"/>
      <c r="J850" s="12"/>
      <c r="K850" s="8"/>
      <c r="L850" s="8"/>
      <c r="M850" s="8"/>
      <c r="N850" s="24"/>
      <c r="O850" s="13"/>
      <c r="P850" s="13"/>
      <c r="Q850" s="13"/>
      <c r="R850" s="13"/>
      <c r="S850" s="17"/>
      <c r="T850" s="56"/>
      <c r="U850" s="96" t="str">
        <f>IF(ISNA(VLOOKUP(A850,'Служебный лист'!D:D:'Служебный лист'!E:E,2,FALSE)) = TRUE, "Газопровод не найден", VLOOKUP(A850,'Служебный лист'!D:E,2,FALSE))</f>
        <v>Газопровод не найден</v>
      </c>
      <c r="V850" s="96" t="str">
        <f>IF(ISNA(VLOOKUP(D850,PODS.DOT_CLASS_RATING_CL!A:B,2,FALSE)) = TRUE, "нет в справочнике", VLOOKUP(D850,PODS.DOT_CLASS_RATING_CL!A:B,2,FALSE))</f>
        <v>нет в справочнике</v>
      </c>
      <c r="W850" s="96" t="str">
        <f>IF(ISNA(VLOOKUP(E850,PODS.NOMINAL_DIAMETR_CL!A:B,2,FALSE)) = TRUE, "нет в справочнике", VLOOKUP(E850,PODS.NOMINAL_DIAMETR_CL!A:B,2,FALSE))</f>
        <v>нет в справочнике</v>
      </c>
      <c r="X850" s="96" t="str">
        <f>IF(ISNA(VLOOKUP(F850,PODS.NOMINAL_WALL_THICKNESS_CL!A:B,2,FALSE)) = TRUE, "нет в справочнике", VLOOKUP(F850,PODS.NOMINAL_WALL_THICKNESS_CL!A:B,2,FALSE))</f>
        <v>нет в справочнике</v>
      </c>
      <c r="Y850" s="96" t="str">
        <f>IF(ISNA(VLOOKUP(J850,PODS.PIPE_LONG_SEAM_GCL!A:B,2,FALSE)) = TRUE, "нет в справочнике", VLOOKUP(J850,PODS.PIPE_LONG_SEAM_GCL!A:B,2,FALSE))</f>
        <v>нет в справочнике</v>
      </c>
      <c r="Z850" s="96" t="str">
        <f>IF(ISNA(VLOOKUP(K850,PODS.PIPE_SEGMENT_MATERIAL_CL!A:B,2,FALSE)) = TRUE, "нет в справочнике", VLOOKUP(K850,PODS.PIPE_SEGMENT_MATERIAL_CL!A:B,2,FALSE))</f>
        <v>нет в справочнике</v>
      </c>
      <c r="AA850" s="96" t="str">
        <f>IF(ISNA(VLOOKUP(L850,PODS.PIPE_SEGMENT_MANUFACTURER!A:B,2,FALSE)) = TRUE, "нет в справочнике", VLOOKUP(L850,PODS.PIPE_SEGMENT_MANUFACTURER!A:B,2,FALSE))</f>
        <v>нет в справочнике</v>
      </c>
      <c r="AB850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50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51" spans="1:29">
      <c r="A851" s="12"/>
      <c r="B851" s="14"/>
      <c r="C851" s="15"/>
      <c r="D851" s="11"/>
      <c r="E851" s="12"/>
      <c r="F851" s="12"/>
      <c r="G851" s="8"/>
      <c r="H851" s="8"/>
      <c r="I851" s="8"/>
      <c r="J851" s="12"/>
      <c r="K851" s="8"/>
      <c r="L851" s="8"/>
      <c r="M851" s="8"/>
      <c r="N851" s="24"/>
      <c r="O851" s="13"/>
      <c r="P851" s="13"/>
      <c r="Q851" s="13"/>
      <c r="R851" s="13"/>
      <c r="S851" s="17"/>
      <c r="T851" s="56"/>
      <c r="U851" s="96" t="str">
        <f>IF(ISNA(VLOOKUP(A851,'Служебный лист'!D:D:'Служебный лист'!E:E,2,FALSE)) = TRUE, "Газопровод не найден", VLOOKUP(A851,'Служебный лист'!D:E,2,FALSE))</f>
        <v>Газопровод не найден</v>
      </c>
      <c r="V851" s="96" t="str">
        <f>IF(ISNA(VLOOKUP(D851,PODS.DOT_CLASS_RATING_CL!A:B,2,FALSE)) = TRUE, "нет в справочнике", VLOOKUP(D851,PODS.DOT_CLASS_RATING_CL!A:B,2,FALSE))</f>
        <v>нет в справочнике</v>
      </c>
      <c r="W851" s="96" t="str">
        <f>IF(ISNA(VLOOKUP(E851,PODS.NOMINAL_DIAMETR_CL!A:B,2,FALSE)) = TRUE, "нет в справочнике", VLOOKUP(E851,PODS.NOMINAL_DIAMETR_CL!A:B,2,FALSE))</f>
        <v>нет в справочнике</v>
      </c>
      <c r="X851" s="96" t="str">
        <f>IF(ISNA(VLOOKUP(F851,PODS.NOMINAL_WALL_THICKNESS_CL!A:B,2,FALSE)) = TRUE, "нет в справочнике", VLOOKUP(F851,PODS.NOMINAL_WALL_THICKNESS_CL!A:B,2,FALSE))</f>
        <v>нет в справочнике</v>
      </c>
      <c r="Y851" s="96" t="str">
        <f>IF(ISNA(VLOOKUP(J851,PODS.PIPE_LONG_SEAM_GCL!A:B,2,FALSE)) = TRUE, "нет в справочнике", VLOOKUP(J851,PODS.PIPE_LONG_SEAM_GCL!A:B,2,FALSE))</f>
        <v>нет в справочнике</v>
      </c>
      <c r="Z851" s="96" t="str">
        <f>IF(ISNA(VLOOKUP(K851,PODS.PIPE_SEGMENT_MATERIAL_CL!A:B,2,FALSE)) = TRUE, "нет в справочнике", VLOOKUP(K851,PODS.PIPE_SEGMENT_MATERIAL_CL!A:B,2,FALSE))</f>
        <v>нет в справочнике</v>
      </c>
      <c r="AA851" s="96" t="str">
        <f>IF(ISNA(VLOOKUP(L851,PODS.PIPE_SEGMENT_MANUFACTURER!A:B,2,FALSE)) = TRUE, "нет в справочнике", VLOOKUP(L851,PODS.PIPE_SEGMENT_MANUFACTURER!A:B,2,FALSE))</f>
        <v>нет в справочнике</v>
      </c>
      <c r="AB851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51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52" spans="1:29">
      <c r="A852" s="12"/>
      <c r="B852" s="14"/>
      <c r="C852" s="15"/>
      <c r="D852" s="11"/>
      <c r="E852" s="12"/>
      <c r="F852" s="12"/>
      <c r="G852" s="8"/>
      <c r="H852" s="8"/>
      <c r="I852" s="8"/>
      <c r="J852" s="12"/>
      <c r="K852" s="8"/>
      <c r="L852" s="8"/>
      <c r="M852" s="24"/>
      <c r="N852" s="24"/>
      <c r="O852" s="13"/>
      <c r="P852" s="13"/>
      <c r="Q852" s="13"/>
      <c r="R852" s="13"/>
      <c r="S852" s="17"/>
      <c r="T852" s="56"/>
      <c r="U852" s="96" t="str">
        <f>IF(ISNA(VLOOKUP(A852,'Служебный лист'!D:D:'Служебный лист'!E:E,2,FALSE)) = TRUE, "Газопровод не найден", VLOOKUP(A852,'Служебный лист'!D:E,2,FALSE))</f>
        <v>Газопровод не найден</v>
      </c>
      <c r="V852" s="96" t="str">
        <f>IF(ISNA(VLOOKUP(D852,PODS.DOT_CLASS_RATING_CL!A:B,2,FALSE)) = TRUE, "нет в справочнике", VLOOKUP(D852,PODS.DOT_CLASS_RATING_CL!A:B,2,FALSE))</f>
        <v>нет в справочнике</v>
      </c>
      <c r="W852" s="96" t="str">
        <f>IF(ISNA(VLOOKUP(E852,PODS.NOMINAL_DIAMETR_CL!A:B,2,FALSE)) = TRUE, "нет в справочнике", VLOOKUP(E852,PODS.NOMINAL_DIAMETR_CL!A:B,2,FALSE))</f>
        <v>нет в справочнике</v>
      </c>
      <c r="X852" s="96" t="str">
        <f>IF(ISNA(VLOOKUP(F852,PODS.NOMINAL_WALL_THICKNESS_CL!A:B,2,FALSE)) = TRUE, "нет в справочнике", VLOOKUP(F852,PODS.NOMINAL_WALL_THICKNESS_CL!A:B,2,FALSE))</f>
        <v>нет в справочнике</v>
      </c>
      <c r="Y852" s="96" t="str">
        <f>IF(ISNA(VLOOKUP(J852,PODS.PIPE_LONG_SEAM_GCL!A:B,2,FALSE)) = TRUE, "нет в справочнике", VLOOKUP(J852,PODS.PIPE_LONG_SEAM_GCL!A:B,2,FALSE))</f>
        <v>нет в справочнике</v>
      </c>
      <c r="Z852" s="96" t="str">
        <f>IF(ISNA(VLOOKUP(K852,PODS.PIPE_SEGMENT_MATERIAL_CL!A:B,2,FALSE)) = TRUE, "нет в справочнике", VLOOKUP(K852,PODS.PIPE_SEGMENT_MATERIAL_CL!A:B,2,FALSE))</f>
        <v>нет в справочнике</v>
      </c>
      <c r="AA852" s="96" t="str">
        <f>IF(ISNA(VLOOKUP(L852,PODS.PIPE_SEGMENT_MANUFACTURER!A:B,2,FALSE)) = TRUE, "нет в справочнике", VLOOKUP(L852,PODS.PIPE_SEGMENT_MANUFACTURER!A:B,2,FALSE))</f>
        <v>нет в справочнике</v>
      </c>
      <c r="AB852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52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53" spans="1:29">
      <c r="A853" s="12"/>
      <c r="B853" s="14"/>
      <c r="C853" s="15"/>
      <c r="D853" s="11"/>
      <c r="E853" s="12"/>
      <c r="F853" s="12"/>
      <c r="G853" s="8"/>
      <c r="H853" s="8"/>
      <c r="I853" s="8"/>
      <c r="J853" s="12"/>
      <c r="K853" s="8"/>
      <c r="L853" s="8"/>
      <c r="M853" s="24"/>
      <c r="N853" s="24"/>
      <c r="O853" s="13"/>
      <c r="P853" s="13"/>
      <c r="Q853" s="13"/>
      <c r="R853" s="13"/>
      <c r="S853" s="17"/>
      <c r="T853" s="56"/>
      <c r="U853" s="96" t="str">
        <f>IF(ISNA(VLOOKUP(A853,'Служебный лист'!D:D:'Служебный лист'!E:E,2,FALSE)) = TRUE, "Газопровод не найден", VLOOKUP(A853,'Служебный лист'!D:E,2,FALSE))</f>
        <v>Газопровод не найден</v>
      </c>
      <c r="V853" s="96" t="str">
        <f>IF(ISNA(VLOOKUP(D853,PODS.DOT_CLASS_RATING_CL!A:B,2,FALSE)) = TRUE, "нет в справочнике", VLOOKUP(D853,PODS.DOT_CLASS_RATING_CL!A:B,2,FALSE))</f>
        <v>нет в справочнике</v>
      </c>
      <c r="W853" s="96" t="str">
        <f>IF(ISNA(VLOOKUP(E853,PODS.NOMINAL_DIAMETR_CL!A:B,2,FALSE)) = TRUE, "нет в справочнике", VLOOKUP(E853,PODS.NOMINAL_DIAMETR_CL!A:B,2,FALSE))</f>
        <v>нет в справочнике</v>
      </c>
      <c r="X853" s="96" t="str">
        <f>IF(ISNA(VLOOKUP(F853,PODS.NOMINAL_WALL_THICKNESS_CL!A:B,2,FALSE)) = TRUE, "нет в справочнике", VLOOKUP(F853,PODS.NOMINAL_WALL_THICKNESS_CL!A:B,2,FALSE))</f>
        <v>нет в справочнике</v>
      </c>
      <c r="Y853" s="96" t="str">
        <f>IF(ISNA(VLOOKUP(J853,PODS.PIPE_LONG_SEAM_GCL!A:B,2,FALSE)) = TRUE, "нет в справочнике", VLOOKUP(J853,PODS.PIPE_LONG_SEAM_GCL!A:B,2,FALSE))</f>
        <v>нет в справочнике</v>
      </c>
      <c r="Z853" s="96" t="str">
        <f>IF(ISNA(VLOOKUP(K853,PODS.PIPE_SEGMENT_MATERIAL_CL!A:B,2,FALSE)) = TRUE, "нет в справочнике", VLOOKUP(K853,PODS.PIPE_SEGMENT_MATERIAL_CL!A:B,2,FALSE))</f>
        <v>нет в справочнике</v>
      </c>
      <c r="AA853" s="96" t="str">
        <f>IF(ISNA(VLOOKUP(L853,PODS.PIPE_SEGMENT_MANUFACTURER!A:B,2,FALSE)) = TRUE, "нет в справочнике", VLOOKUP(L853,PODS.PIPE_SEGMENT_MANUFACTURER!A:B,2,FALSE))</f>
        <v>нет в справочнике</v>
      </c>
      <c r="AB853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53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54" spans="1:29">
      <c r="A854" s="12"/>
      <c r="B854" s="14"/>
      <c r="C854" s="15"/>
      <c r="D854" s="11"/>
      <c r="E854" s="12"/>
      <c r="F854" s="12"/>
      <c r="G854" s="8"/>
      <c r="H854" s="8"/>
      <c r="I854" s="8"/>
      <c r="J854" s="12"/>
      <c r="K854" s="8"/>
      <c r="L854" s="8"/>
      <c r="M854" s="24"/>
      <c r="N854" s="24"/>
      <c r="O854" s="13"/>
      <c r="P854" s="13"/>
      <c r="Q854" s="13"/>
      <c r="R854" s="13"/>
      <c r="S854" s="17"/>
      <c r="T854" s="56"/>
      <c r="U854" s="96" t="str">
        <f>IF(ISNA(VLOOKUP(A854,'Служебный лист'!D:D:'Служебный лист'!E:E,2,FALSE)) = TRUE, "Газопровод не найден", VLOOKUP(A854,'Служебный лист'!D:E,2,FALSE))</f>
        <v>Газопровод не найден</v>
      </c>
      <c r="V854" s="96" t="str">
        <f>IF(ISNA(VLOOKUP(D854,PODS.DOT_CLASS_RATING_CL!A:B,2,FALSE)) = TRUE, "нет в справочнике", VLOOKUP(D854,PODS.DOT_CLASS_RATING_CL!A:B,2,FALSE))</f>
        <v>нет в справочнике</v>
      </c>
      <c r="W854" s="96" t="str">
        <f>IF(ISNA(VLOOKUP(E854,PODS.NOMINAL_DIAMETR_CL!A:B,2,FALSE)) = TRUE, "нет в справочнике", VLOOKUP(E854,PODS.NOMINAL_DIAMETR_CL!A:B,2,FALSE))</f>
        <v>нет в справочнике</v>
      </c>
      <c r="X854" s="96" t="str">
        <f>IF(ISNA(VLOOKUP(F854,PODS.NOMINAL_WALL_THICKNESS_CL!A:B,2,FALSE)) = TRUE, "нет в справочнике", VLOOKUP(F854,PODS.NOMINAL_WALL_THICKNESS_CL!A:B,2,FALSE))</f>
        <v>нет в справочнике</v>
      </c>
      <c r="Y854" s="96" t="str">
        <f>IF(ISNA(VLOOKUP(J854,PODS.PIPE_LONG_SEAM_GCL!A:B,2,FALSE)) = TRUE, "нет в справочнике", VLOOKUP(J854,PODS.PIPE_LONG_SEAM_GCL!A:B,2,FALSE))</f>
        <v>нет в справочнике</v>
      </c>
      <c r="Z854" s="96" t="str">
        <f>IF(ISNA(VLOOKUP(K854,PODS.PIPE_SEGMENT_MATERIAL_CL!A:B,2,FALSE)) = TRUE, "нет в справочнике", VLOOKUP(K854,PODS.PIPE_SEGMENT_MATERIAL_CL!A:B,2,FALSE))</f>
        <v>нет в справочнике</v>
      </c>
      <c r="AA854" s="96" t="str">
        <f>IF(ISNA(VLOOKUP(L854,PODS.PIPE_SEGMENT_MANUFACTURER!A:B,2,FALSE)) = TRUE, "нет в справочнике", VLOOKUP(L854,PODS.PIPE_SEGMENT_MANUFACTURER!A:B,2,FALSE))</f>
        <v>нет в справочнике</v>
      </c>
      <c r="AB854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54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55" spans="1:29">
      <c r="A855" s="12"/>
      <c r="B855" s="14"/>
      <c r="C855" s="15"/>
      <c r="D855" s="11"/>
      <c r="E855" s="12"/>
      <c r="F855" s="12"/>
      <c r="G855" s="8"/>
      <c r="H855" s="8"/>
      <c r="I855" s="8"/>
      <c r="J855" s="12"/>
      <c r="K855" s="8"/>
      <c r="L855" s="8"/>
      <c r="M855" s="24"/>
      <c r="N855" s="24"/>
      <c r="O855" s="13"/>
      <c r="P855" s="13"/>
      <c r="Q855" s="13"/>
      <c r="R855" s="13"/>
      <c r="S855" s="17"/>
      <c r="T855" s="56"/>
      <c r="U855" s="96" t="str">
        <f>IF(ISNA(VLOOKUP(A855,'Служебный лист'!D:D:'Служебный лист'!E:E,2,FALSE)) = TRUE, "Газопровод не найден", VLOOKUP(A855,'Служебный лист'!D:E,2,FALSE))</f>
        <v>Газопровод не найден</v>
      </c>
      <c r="V855" s="96" t="str">
        <f>IF(ISNA(VLOOKUP(D855,PODS.DOT_CLASS_RATING_CL!A:B,2,FALSE)) = TRUE, "нет в справочнике", VLOOKUP(D855,PODS.DOT_CLASS_RATING_CL!A:B,2,FALSE))</f>
        <v>нет в справочнике</v>
      </c>
      <c r="W855" s="96" t="str">
        <f>IF(ISNA(VLOOKUP(E855,PODS.NOMINAL_DIAMETR_CL!A:B,2,FALSE)) = TRUE, "нет в справочнике", VLOOKUP(E855,PODS.NOMINAL_DIAMETR_CL!A:B,2,FALSE))</f>
        <v>нет в справочнике</v>
      </c>
      <c r="X855" s="96" t="str">
        <f>IF(ISNA(VLOOKUP(F855,PODS.NOMINAL_WALL_THICKNESS_CL!A:B,2,FALSE)) = TRUE, "нет в справочнике", VLOOKUP(F855,PODS.NOMINAL_WALL_THICKNESS_CL!A:B,2,FALSE))</f>
        <v>нет в справочнике</v>
      </c>
      <c r="Y855" s="96" t="str">
        <f>IF(ISNA(VLOOKUP(J855,PODS.PIPE_LONG_SEAM_GCL!A:B,2,FALSE)) = TRUE, "нет в справочнике", VLOOKUP(J855,PODS.PIPE_LONG_SEAM_GCL!A:B,2,FALSE))</f>
        <v>нет в справочнике</v>
      </c>
      <c r="Z855" s="96" t="str">
        <f>IF(ISNA(VLOOKUP(K855,PODS.PIPE_SEGMENT_MATERIAL_CL!A:B,2,FALSE)) = TRUE, "нет в справочнике", VLOOKUP(K855,PODS.PIPE_SEGMENT_MATERIAL_CL!A:B,2,FALSE))</f>
        <v>нет в справочнике</v>
      </c>
      <c r="AA855" s="96" t="str">
        <f>IF(ISNA(VLOOKUP(L855,PODS.PIPE_SEGMENT_MANUFACTURER!A:B,2,FALSE)) = TRUE, "нет в справочнике", VLOOKUP(L855,PODS.PIPE_SEGMENT_MANUFACTURER!A:B,2,FALSE))</f>
        <v>нет в справочнике</v>
      </c>
      <c r="AB855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55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56" spans="1:29">
      <c r="A856" s="12"/>
      <c r="B856" s="14"/>
      <c r="C856" s="15"/>
      <c r="D856" s="11"/>
      <c r="E856" s="12"/>
      <c r="F856" s="12"/>
      <c r="G856" s="8"/>
      <c r="H856" s="8"/>
      <c r="I856" s="8"/>
      <c r="J856" s="12"/>
      <c r="K856" s="8"/>
      <c r="L856" s="8"/>
      <c r="M856" s="24"/>
      <c r="N856" s="24"/>
      <c r="O856" s="13"/>
      <c r="P856" s="13"/>
      <c r="Q856" s="13"/>
      <c r="R856" s="13"/>
      <c r="S856" s="17"/>
      <c r="T856" s="56"/>
      <c r="U856" s="96" t="str">
        <f>IF(ISNA(VLOOKUP(A856,'Служебный лист'!D:D:'Служебный лист'!E:E,2,FALSE)) = TRUE, "Газопровод не найден", VLOOKUP(A856,'Служебный лист'!D:E,2,FALSE))</f>
        <v>Газопровод не найден</v>
      </c>
      <c r="V856" s="96" t="str">
        <f>IF(ISNA(VLOOKUP(D856,PODS.DOT_CLASS_RATING_CL!A:B,2,FALSE)) = TRUE, "нет в справочнике", VLOOKUP(D856,PODS.DOT_CLASS_RATING_CL!A:B,2,FALSE))</f>
        <v>нет в справочнике</v>
      </c>
      <c r="W856" s="96" t="str">
        <f>IF(ISNA(VLOOKUP(E856,PODS.NOMINAL_DIAMETR_CL!A:B,2,FALSE)) = TRUE, "нет в справочнике", VLOOKUP(E856,PODS.NOMINAL_DIAMETR_CL!A:B,2,FALSE))</f>
        <v>нет в справочнике</v>
      </c>
      <c r="X856" s="96" t="str">
        <f>IF(ISNA(VLOOKUP(F856,PODS.NOMINAL_WALL_THICKNESS_CL!A:B,2,FALSE)) = TRUE, "нет в справочнике", VLOOKUP(F856,PODS.NOMINAL_WALL_THICKNESS_CL!A:B,2,FALSE))</f>
        <v>нет в справочнике</v>
      </c>
      <c r="Y856" s="96" t="str">
        <f>IF(ISNA(VLOOKUP(J856,PODS.PIPE_LONG_SEAM_GCL!A:B,2,FALSE)) = TRUE, "нет в справочнике", VLOOKUP(J856,PODS.PIPE_LONG_SEAM_GCL!A:B,2,FALSE))</f>
        <v>нет в справочнике</v>
      </c>
      <c r="Z856" s="96" t="str">
        <f>IF(ISNA(VLOOKUP(K856,PODS.PIPE_SEGMENT_MATERIAL_CL!A:B,2,FALSE)) = TRUE, "нет в справочнике", VLOOKUP(K856,PODS.PIPE_SEGMENT_MATERIAL_CL!A:B,2,FALSE))</f>
        <v>нет в справочнике</v>
      </c>
      <c r="AA856" s="96" t="str">
        <f>IF(ISNA(VLOOKUP(L856,PODS.PIPE_SEGMENT_MANUFACTURER!A:B,2,FALSE)) = TRUE, "нет в справочнике", VLOOKUP(L856,PODS.PIPE_SEGMENT_MANUFACTURER!A:B,2,FALSE))</f>
        <v>нет в справочнике</v>
      </c>
      <c r="AB856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56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57" spans="1:29">
      <c r="A857" s="12"/>
      <c r="B857" s="14"/>
      <c r="C857" s="15"/>
      <c r="D857" s="11"/>
      <c r="E857" s="12"/>
      <c r="F857" s="12"/>
      <c r="G857" s="8"/>
      <c r="H857" s="8"/>
      <c r="I857" s="8"/>
      <c r="J857" s="12"/>
      <c r="K857" s="8"/>
      <c r="L857" s="8"/>
      <c r="M857" s="24"/>
      <c r="N857" s="24"/>
      <c r="O857" s="13"/>
      <c r="P857" s="13"/>
      <c r="Q857" s="13"/>
      <c r="R857" s="13"/>
      <c r="S857" s="17"/>
      <c r="T857" s="56"/>
      <c r="U857" s="96" t="str">
        <f>IF(ISNA(VLOOKUP(A857,'Служебный лист'!D:D:'Служебный лист'!E:E,2,FALSE)) = TRUE, "Газопровод не найден", VLOOKUP(A857,'Служебный лист'!D:E,2,FALSE))</f>
        <v>Газопровод не найден</v>
      </c>
      <c r="V857" s="96" t="str">
        <f>IF(ISNA(VLOOKUP(D857,PODS.DOT_CLASS_RATING_CL!A:B,2,FALSE)) = TRUE, "нет в справочнике", VLOOKUP(D857,PODS.DOT_CLASS_RATING_CL!A:B,2,FALSE))</f>
        <v>нет в справочнике</v>
      </c>
      <c r="W857" s="96" t="str">
        <f>IF(ISNA(VLOOKUP(E857,PODS.NOMINAL_DIAMETR_CL!A:B,2,FALSE)) = TRUE, "нет в справочнике", VLOOKUP(E857,PODS.NOMINAL_DIAMETR_CL!A:B,2,FALSE))</f>
        <v>нет в справочнике</v>
      </c>
      <c r="X857" s="96" t="str">
        <f>IF(ISNA(VLOOKUP(F857,PODS.NOMINAL_WALL_THICKNESS_CL!A:B,2,FALSE)) = TRUE, "нет в справочнике", VLOOKUP(F857,PODS.NOMINAL_WALL_THICKNESS_CL!A:B,2,FALSE))</f>
        <v>нет в справочнике</v>
      </c>
      <c r="Y857" s="96" t="str">
        <f>IF(ISNA(VLOOKUP(J857,PODS.PIPE_LONG_SEAM_GCL!A:B,2,FALSE)) = TRUE, "нет в справочнике", VLOOKUP(J857,PODS.PIPE_LONG_SEAM_GCL!A:B,2,FALSE))</f>
        <v>нет в справочнике</v>
      </c>
      <c r="Z857" s="96" t="str">
        <f>IF(ISNA(VLOOKUP(K857,PODS.PIPE_SEGMENT_MATERIAL_CL!A:B,2,FALSE)) = TRUE, "нет в справочнике", VLOOKUP(K857,PODS.PIPE_SEGMENT_MATERIAL_CL!A:B,2,FALSE))</f>
        <v>нет в справочнике</v>
      </c>
      <c r="AA857" s="96" t="str">
        <f>IF(ISNA(VLOOKUP(L857,PODS.PIPE_SEGMENT_MANUFACTURER!A:B,2,FALSE)) = TRUE, "нет в справочнике", VLOOKUP(L857,PODS.PIPE_SEGMENT_MANUFACTURER!A:B,2,FALSE))</f>
        <v>нет в справочнике</v>
      </c>
      <c r="AB857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57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58" spans="1:29">
      <c r="A858" s="12"/>
      <c r="B858" s="14"/>
      <c r="C858" s="15"/>
      <c r="D858" s="11"/>
      <c r="E858" s="12"/>
      <c r="F858" s="12"/>
      <c r="G858" s="8"/>
      <c r="H858" s="8"/>
      <c r="I858" s="8"/>
      <c r="J858" s="12"/>
      <c r="K858" s="8"/>
      <c r="L858" s="8"/>
      <c r="M858" s="24"/>
      <c r="N858" s="24"/>
      <c r="O858" s="13"/>
      <c r="P858" s="13"/>
      <c r="Q858" s="13"/>
      <c r="R858" s="13"/>
      <c r="S858" s="17"/>
      <c r="T858" s="56"/>
      <c r="U858" s="96" t="str">
        <f>IF(ISNA(VLOOKUP(A858,'Служебный лист'!D:D:'Служебный лист'!E:E,2,FALSE)) = TRUE, "Газопровод не найден", VLOOKUP(A858,'Служебный лист'!D:E,2,FALSE))</f>
        <v>Газопровод не найден</v>
      </c>
      <c r="V858" s="96" t="str">
        <f>IF(ISNA(VLOOKUP(D858,PODS.DOT_CLASS_RATING_CL!A:B,2,FALSE)) = TRUE, "нет в справочнике", VLOOKUP(D858,PODS.DOT_CLASS_RATING_CL!A:B,2,FALSE))</f>
        <v>нет в справочнике</v>
      </c>
      <c r="W858" s="96" t="str">
        <f>IF(ISNA(VLOOKUP(E858,PODS.NOMINAL_DIAMETR_CL!A:B,2,FALSE)) = TRUE, "нет в справочнике", VLOOKUP(E858,PODS.NOMINAL_DIAMETR_CL!A:B,2,FALSE))</f>
        <v>нет в справочнике</v>
      </c>
      <c r="X858" s="96" t="str">
        <f>IF(ISNA(VLOOKUP(F858,PODS.NOMINAL_WALL_THICKNESS_CL!A:B,2,FALSE)) = TRUE, "нет в справочнике", VLOOKUP(F858,PODS.NOMINAL_WALL_THICKNESS_CL!A:B,2,FALSE))</f>
        <v>нет в справочнике</v>
      </c>
      <c r="Y858" s="96" t="str">
        <f>IF(ISNA(VLOOKUP(J858,PODS.PIPE_LONG_SEAM_GCL!A:B,2,FALSE)) = TRUE, "нет в справочнике", VLOOKUP(J858,PODS.PIPE_LONG_SEAM_GCL!A:B,2,FALSE))</f>
        <v>нет в справочнике</v>
      </c>
      <c r="Z858" s="96" t="str">
        <f>IF(ISNA(VLOOKUP(K858,PODS.PIPE_SEGMENT_MATERIAL_CL!A:B,2,FALSE)) = TRUE, "нет в справочнике", VLOOKUP(K858,PODS.PIPE_SEGMENT_MATERIAL_CL!A:B,2,FALSE))</f>
        <v>нет в справочнике</v>
      </c>
      <c r="AA858" s="96" t="str">
        <f>IF(ISNA(VLOOKUP(L858,PODS.PIPE_SEGMENT_MANUFACTURER!A:B,2,FALSE)) = TRUE, "нет в справочнике", VLOOKUP(L858,PODS.PIPE_SEGMENT_MANUFACTURER!A:B,2,FALSE))</f>
        <v>нет в справочнике</v>
      </c>
      <c r="AB858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58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59" spans="1:29">
      <c r="A859" s="12"/>
      <c r="B859" s="14"/>
      <c r="C859" s="15"/>
      <c r="D859" s="11"/>
      <c r="E859" s="12"/>
      <c r="F859" s="12"/>
      <c r="G859" s="8"/>
      <c r="H859" s="8"/>
      <c r="I859" s="8"/>
      <c r="J859" s="12"/>
      <c r="K859" s="8"/>
      <c r="L859" s="8"/>
      <c r="M859" s="24"/>
      <c r="N859" s="24"/>
      <c r="O859" s="13"/>
      <c r="P859" s="13"/>
      <c r="Q859" s="13"/>
      <c r="R859" s="13"/>
      <c r="S859" s="17"/>
      <c r="T859" s="56"/>
      <c r="U859" s="96" t="str">
        <f>IF(ISNA(VLOOKUP(A859,'Служебный лист'!D:D:'Служебный лист'!E:E,2,FALSE)) = TRUE, "Газопровод не найден", VLOOKUP(A859,'Служебный лист'!D:E,2,FALSE))</f>
        <v>Газопровод не найден</v>
      </c>
      <c r="V859" s="96" t="str">
        <f>IF(ISNA(VLOOKUP(D859,PODS.DOT_CLASS_RATING_CL!A:B,2,FALSE)) = TRUE, "нет в справочнике", VLOOKUP(D859,PODS.DOT_CLASS_RATING_CL!A:B,2,FALSE))</f>
        <v>нет в справочнике</v>
      </c>
      <c r="W859" s="96" t="str">
        <f>IF(ISNA(VLOOKUP(E859,PODS.NOMINAL_DIAMETR_CL!A:B,2,FALSE)) = TRUE, "нет в справочнике", VLOOKUP(E859,PODS.NOMINAL_DIAMETR_CL!A:B,2,FALSE))</f>
        <v>нет в справочнике</v>
      </c>
      <c r="X859" s="96" t="str">
        <f>IF(ISNA(VLOOKUP(F859,PODS.NOMINAL_WALL_THICKNESS_CL!A:B,2,FALSE)) = TRUE, "нет в справочнике", VLOOKUP(F859,PODS.NOMINAL_WALL_THICKNESS_CL!A:B,2,FALSE))</f>
        <v>нет в справочнике</v>
      </c>
      <c r="Y859" s="96" t="str">
        <f>IF(ISNA(VLOOKUP(J859,PODS.PIPE_LONG_SEAM_GCL!A:B,2,FALSE)) = TRUE, "нет в справочнике", VLOOKUP(J859,PODS.PIPE_LONG_SEAM_GCL!A:B,2,FALSE))</f>
        <v>нет в справочнике</v>
      </c>
      <c r="Z859" s="96" t="str">
        <f>IF(ISNA(VLOOKUP(K859,PODS.PIPE_SEGMENT_MATERIAL_CL!A:B,2,FALSE)) = TRUE, "нет в справочнике", VLOOKUP(K859,PODS.PIPE_SEGMENT_MATERIAL_CL!A:B,2,FALSE))</f>
        <v>нет в справочнике</v>
      </c>
      <c r="AA859" s="96" t="str">
        <f>IF(ISNA(VLOOKUP(L859,PODS.PIPE_SEGMENT_MANUFACTURER!A:B,2,FALSE)) = TRUE, "нет в справочнике", VLOOKUP(L859,PODS.PIPE_SEGMENT_MANUFACTURER!A:B,2,FALSE))</f>
        <v>нет в справочнике</v>
      </c>
      <c r="AB859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59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60" spans="1:29">
      <c r="A860" s="12"/>
      <c r="B860" s="14"/>
      <c r="C860" s="15"/>
      <c r="D860" s="11"/>
      <c r="E860" s="12"/>
      <c r="F860" s="12"/>
      <c r="G860" s="8"/>
      <c r="H860" s="8"/>
      <c r="I860" s="8"/>
      <c r="J860" s="12"/>
      <c r="K860" s="8"/>
      <c r="L860" s="8"/>
      <c r="M860" s="24"/>
      <c r="N860" s="24"/>
      <c r="O860" s="13"/>
      <c r="P860" s="13"/>
      <c r="Q860" s="13"/>
      <c r="R860" s="13"/>
      <c r="S860" s="17"/>
      <c r="T860" s="56"/>
      <c r="U860" s="96" t="str">
        <f>IF(ISNA(VLOOKUP(A860,'Служебный лист'!D:D:'Служебный лист'!E:E,2,FALSE)) = TRUE, "Газопровод не найден", VLOOKUP(A860,'Служебный лист'!D:E,2,FALSE))</f>
        <v>Газопровод не найден</v>
      </c>
      <c r="V860" s="96" t="str">
        <f>IF(ISNA(VLOOKUP(D860,PODS.DOT_CLASS_RATING_CL!A:B,2,FALSE)) = TRUE, "нет в справочнике", VLOOKUP(D860,PODS.DOT_CLASS_RATING_CL!A:B,2,FALSE))</f>
        <v>нет в справочнике</v>
      </c>
      <c r="W860" s="96" t="str">
        <f>IF(ISNA(VLOOKUP(E860,PODS.NOMINAL_DIAMETR_CL!A:B,2,FALSE)) = TRUE, "нет в справочнике", VLOOKUP(E860,PODS.NOMINAL_DIAMETR_CL!A:B,2,FALSE))</f>
        <v>нет в справочнике</v>
      </c>
      <c r="X860" s="96" t="str">
        <f>IF(ISNA(VLOOKUP(F860,PODS.NOMINAL_WALL_THICKNESS_CL!A:B,2,FALSE)) = TRUE, "нет в справочнике", VLOOKUP(F860,PODS.NOMINAL_WALL_THICKNESS_CL!A:B,2,FALSE))</f>
        <v>нет в справочнике</v>
      </c>
      <c r="Y860" s="96" t="str">
        <f>IF(ISNA(VLOOKUP(J860,PODS.PIPE_LONG_SEAM_GCL!A:B,2,FALSE)) = TRUE, "нет в справочнике", VLOOKUP(J860,PODS.PIPE_LONG_SEAM_GCL!A:B,2,FALSE))</f>
        <v>нет в справочнике</v>
      </c>
      <c r="Z860" s="96" t="str">
        <f>IF(ISNA(VLOOKUP(K860,PODS.PIPE_SEGMENT_MATERIAL_CL!A:B,2,FALSE)) = TRUE, "нет в справочнике", VLOOKUP(K860,PODS.PIPE_SEGMENT_MATERIAL_CL!A:B,2,FALSE))</f>
        <v>нет в справочнике</v>
      </c>
      <c r="AA860" s="96" t="str">
        <f>IF(ISNA(VLOOKUP(L860,PODS.PIPE_SEGMENT_MANUFACTURER!A:B,2,FALSE)) = TRUE, "нет в справочнике", VLOOKUP(L860,PODS.PIPE_SEGMENT_MANUFACTURER!A:B,2,FALSE))</f>
        <v>нет в справочнике</v>
      </c>
      <c r="AB860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60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61" spans="1:29">
      <c r="A861" s="12"/>
      <c r="B861" s="14"/>
      <c r="C861" s="15"/>
      <c r="D861" s="11"/>
      <c r="E861" s="12"/>
      <c r="F861" s="12"/>
      <c r="G861" s="8"/>
      <c r="H861" s="8"/>
      <c r="I861" s="8"/>
      <c r="J861" s="12"/>
      <c r="K861" s="8"/>
      <c r="L861" s="8"/>
      <c r="M861" s="24"/>
      <c r="N861" s="24"/>
      <c r="O861" s="13"/>
      <c r="P861" s="13"/>
      <c r="Q861" s="13"/>
      <c r="R861" s="13"/>
      <c r="S861" s="17"/>
      <c r="T861" s="56"/>
      <c r="U861" s="96" t="str">
        <f>IF(ISNA(VLOOKUP(A861,'Служебный лист'!D:D:'Служебный лист'!E:E,2,FALSE)) = TRUE, "Газопровод не найден", VLOOKUP(A861,'Служебный лист'!D:E,2,FALSE))</f>
        <v>Газопровод не найден</v>
      </c>
      <c r="V861" s="96" t="str">
        <f>IF(ISNA(VLOOKUP(D861,PODS.DOT_CLASS_RATING_CL!A:B,2,FALSE)) = TRUE, "нет в справочнике", VLOOKUP(D861,PODS.DOT_CLASS_RATING_CL!A:B,2,FALSE))</f>
        <v>нет в справочнике</v>
      </c>
      <c r="W861" s="96" t="str">
        <f>IF(ISNA(VLOOKUP(E861,PODS.NOMINAL_DIAMETR_CL!A:B,2,FALSE)) = TRUE, "нет в справочнике", VLOOKUP(E861,PODS.NOMINAL_DIAMETR_CL!A:B,2,FALSE))</f>
        <v>нет в справочнике</v>
      </c>
      <c r="X861" s="96" t="str">
        <f>IF(ISNA(VLOOKUP(F861,PODS.NOMINAL_WALL_THICKNESS_CL!A:B,2,FALSE)) = TRUE, "нет в справочнике", VLOOKUP(F861,PODS.NOMINAL_WALL_THICKNESS_CL!A:B,2,FALSE))</f>
        <v>нет в справочнике</v>
      </c>
      <c r="Y861" s="96" t="str">
        <f>IF(ISNA(VLOOKUP(J861,PODS.PIPE_LONG_SEAM_GCL!A:B,2,FALSE)) = TRUE, "нет в справочнике", VLOOKUP(J861,PODS.PIPE_LONG_SEAM_GCL!A:B,2,FALSE))</f>
        <v>нет в справочнике</v>
      </c>
      <c r="Z861" s="96" t="str">
        <f>IF(ISNA(VLOOKUP(K861,PODS.PIPE_SEGMENT_MATERIAL_CL!A:B,2,FALSE)) = TRUE, "нет в справочнике", VLOOKUP(K861,PODS.PIPE_SEGMENT_MATERIAL_CL!A:B,2,FALSE))</f>
        <v>нет в справочнике</v>
      </c>
      <c r="AA861" s="96" t="str">
        <f>IF(ISNA(VLOOKUP(L861,PODS.PIPE_SEGMENT_MANUFACTURER!A:B,2,FALSE)) = TRUE, "нет в справочнике", VLOOKUP(L861,PODS.PIPE_SEGMENT_MANUFACTURER!A:B,2,FALSE))</f>
        <v>нет в справочнике</v>
      </c>
      <c r="AB861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61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62" spans="1:29">
      <c r="A862" s="12"/>
      <c r="B862" s="14"/>
      <c r="C862" s="15"/>
      <c r="D862" s="11"/>
      <c r="E862" s="12"/>
      <c r="F862" s="12"/>
      <c r="G862" s="8"/>
      <c r="H862" s="8"/>
      <c r="I862" s="8"/>
      <c r="J862" s="12"/>
      <c r="K862" s="8"/>
      <c r="L862" s="8"/>
      <c r="M862" s="24"/>
      <c r="N862" s="24"/>
      <c r="O862" s="13"/>
      <c r="P862" s="13"/>
      <c r="Q862" s="13"/>
      <c r="R862" s="13"/>
      <c r="S862" s="17"/>
      <c r="T862" s="56"/>
      <c r="U862" s="96" t="str">
        <f>IF(ISNA(VLOOKUP(A862,'Служебный лист'!D:D:'Служебный лист'!E:E,2,FALSE)) = TRUE, "Газопровод не найден", VLOOKUP(A862,'Служебный лист'!D:E,2,FALSE))</f>
        <v>Газопровод не найден</v>
      </c>
      <c r="V862" s="96" t="str">
        <f>IF(ISNA(VLOOKUP(D862,PODS.DOT_CLASS_RATING_CL!A:B,2,FALSE)) = TRUE, "нет в справочнике", VLOOKUP(D862,PODS.DOT_CLASS_RATING_CL!A:B,2,FALSE))</f>
        <v>нет в справочнике</v>
      </c>
      <c r="W862" s="96" t="str">
        <f>IF(ISNA(VLOOKUP(E862,PODS.NOMINAL_DIAMETR_CL!A:B,2,FALSE)) = TRUE, "нет в справочнике", VLOOKUP(E862,PODS.NOMINAL_DIAMETR_CL!A:B,2,FALSE))</f>
        <v>нет в справочнике</v>
      </c>
      <c r="X862" s="96" t="str">
        <f>IF(ISNA(VLOOKUP(F862,PODS.NOMINAL_WALL_THICKNESS_CL!A:B,2,FALSE)) = TRUE, "нет в справочнике", VLOOKUP(F862,PODS.NOMINAL_WALL_THICKNESS_CL!A:B,2,FALSE))</f>
        <v>нет в справочнике</v>
      </c>
      <c r="Y862" s="96" t="str">
        <f>IF(ISNA(VLOOKUP(J862,PODS.PIPE_LONG_SEAM_GCL!A:B,2,FALSE)) = TRUE, "нет в справочнике", VLOOKUP(J862,PODS.PIPE_LONG_SEAM_GCL!A:B,2,FALSE))</f>
        <v>нет в справочнике</v>
      </c>
      <c r="Z862" s="96" t="str">
        <f>IF(ISNA(VLOOKUP(K862,PODS.PIPE_SEGMENT_MATERIAL_CL!A:B,2,FALSE)) = TRUE, "нет в справочнике", VLOOKUP(K862,PODS.PIPE_SEGMENT_MATERIAL_CL!A:B,2,FALSE))</f>
        <v>нет в справочнике</v>
      </c>
      <c r="AA862" s="96" t="str">
        <f>IF(ISNA(VLOOKUP(L862,PODS.PIPE_SEGMENT_MANUFACTURER!A:B,2,FALSE)) = TRUE, "нет в справочнике", VLOOKUP(L862,PODS.PIPE_SEGMENT_MANUFACTURER!A:B,2,FALSE))</f>
        <v>нет в справочнике</v>
      </c>
      <c r="AB862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62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63" spans="1:29">
      <c r="A863" s="12"/>
      <c r="B863" s="14"/>
      <c r="C863" s="15"/>
      <c r="D863" s="11"/>
      <c r="E863" s="12"/>
      <c r="F863" s="12"/>
      <c r="G863" s="8"/>
      <c r="H863" s="8"/>
      <c r="I863" s="8"/>
      <c r="J863" s="12"/>
      <c r="K863" s="8"/>
      <c r="L863" s="8"/>
      <c r="M863" s="24"/>
      <c r="N863" s="24"/>
      <c r="O863" s="13"/>
      <c r="P863" s="13"/>
      <c r="Q863" s="13"/>
      <c r="R863" s="13"/>
      <c r="S863" s="17"/>
      <c r="T863" s="56"/>
      <c r="U863" s="96" t="str">
        <f>IF(ISNA(VLOOKUP(A863,'Служебный лист'!D:D:'Служебный лист'!E:E,2,FALSE)) = TRUE, "Газопровод не найден", VLOOKUP(A863,'Служебный лист'!D:E,2,FALSE))</f>
        <v>Газопровод не найден</v>
      </c>
      <c r="V863" s="96" t="str">
        <f>IF(ISNA(VLOOKUP(D863,PODS.DOT_CLASS_RATING_CL!A:B,2,FALSE)) = TRUE, "нет в справочнике", VLOOKUP(D863,PODS.DOT_CLASS_RATING_CL!A:B,2,FALSE))</f>
        <v>нет в справочнике</v>
      </c>
      <c r="W863" s="96" t="str">
        <f>IF(ISNA(VLOOKUP(E863,PODS.NOMINAL_DIAMETR_CL!A:B,2,FALSE)) = TRUE, "нет в справочнике", VLOOKUP(E863,PODS.NOMINAL_DIAMETR_CL!A:B,2,FALSE))</f>
        <v>нет в справочнике</v>
      </c>
      <c r="X863" s="96" t="str">
        <f>IF(ISNA(VLOOKUP(F863,PODS.NOMINAL_WALL_THICKNESS_CL!A:B,2,FALSE)) = TRUE, "нет в справочнике", VLOOKUP(F863,PODS.NOMINAL_WALL_THICKNESS_CL!A:B,2,FALSE))</f>
        <v>нет в справочнике</v>
      </c>
      <c r="Y863" s="96" t="str">
        <f>IF(ISNA(VLOOKUP(J863,PODS.PIPE_LONG_SEAM_GCL!A:B,2,FALSE)) = TRUE, "нет в справочнике", VLOOKUP(J863,PODS.PIPE_LONG_SEAM_GCL!A:B,2,FALSE))</f>
        <v>нет в справочнике</v>
      </c>
      <c r="Z863" s="96" t="str">
        <f>IF(ISNA(VLOOKUP(K863,PODS.PIPE_SEGMENT_MATERIAL_CL!A:B,2,FALSE)) = TRUE, "нет в справочнике", VLOOKUP(K863,PODS.PIPE_SEGMENT_MATERIAL_CL!A:B,2,FALSE))</f>
        <v>нет в справочнике</v>
      </c>
      <c r="AA863" s="96" t="str">
        <f>IF(ISNA(VLOOKUP(L863,PODS.PIPE_SEGMENT_MANUFACTURER!A:B,2,FALSE)) = TRUE, "нет в справочнике", VLOOKUP(L863,PODS.PIPE_SEGMENT_MANUFACTURER!A:B,2,FALSE))</f>
        <v>нет в справочнике</v>
      </c>
      <c r="AB863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63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64" spans="1:29">
      <c r="A864" s="12"/>
      <c r="B864" s="14"/>
      <c r="C864" s="15"/>
      <c r="D864" s="11"/>
      <c r="E864" s="12"/>
      <c r="F864" s="12"/>
      <c r="G864" s="8"/>
      <c r="H864" s="8"/>
      <c r="I864" s="8"/>
      <c r="J864" s="12"/>
      <c r="K864" s="8"/>
      <c r="L864" s="8"/>
      <c r="M864" s="24"/>
      <c r="N864" s="24"/>
      <c r="O864" s="13"/>
      <c r="P864" s="13"/>
      <c r="Q864" s="13"/>
      <c r="R864" s="13"/>
      <c r="S864" s="17"/>
      <c r="T864" s="56"/>
      <c r="U864" s="96" t="str">
        <f>IF(ISNA(VLOOKUP(A864,'Служебный лист'!D:D:'Служебный лист'!E:E,2,FALSE)) = TRUE, "Газопровод не найден", VLOOKUP(A864,'Служебный лист'!D:E,2,FALSE))</f>
        <v>Газопровод не найден</v>
      </c>
      <c r="V864" s="96" t="str">
        <f>IF(ISNA(VLOOKUP(D864,PODS.DOT_CLASS_RATING_CL!A:B,2,FALSE)) = TRUE, "нет в справочнике", VLOOKUP(D864,PODS.DOT_CLASS_RATING_CL!A:B,2,FALSE))</f>
        <v>нет в справочнике</v>
      </c>
      <c r="W864" s="96" t="str">
        <f>IF(ISNA(VLOOKUP(E864,PODS.NOMINAL_DIAMETR_CL!A:B,2,FALSE)) = TRUE, "нет в справочнике", VLOOKUP(E864,PODS.NOMINAL_DIAMETR_CL!A:B,2,FALSE))</f>
        <v>нет в справочнике</v>
      </c>
      <c r="X864" s="96" t="str">
        <f>IF(ISNA(VLOOKUP(F864,PODS.NOMINAL_WALL_THICKNESS_CL!A:B,2,FALSE)) = TRUE, "нет в справочнике", VLOOKUP(F864,PODS.NOMINAL_WALL_THICKNESS_CL!A:B,2,FALSE))</f>
        <v>нет в справочнике</v>
      </c>
      <c r="Y864" s="96" t="str">
        <f>IF(ISNA(VLOOKUP(J864,PODS.PIPE_LONG_SEAM_GCL!A:B,2,FALSE)) = TRUE, "нет в справочнике", VLOOKUP(J864,PODS.PIPE_LONG_SEAM_GCL!A:B,2,FALSE))</f>
        <v>нет в справочнике</v>
      </c>
      <c r="Z864" s="96" t="str">
        <f>IF(ISNA(VLOOKUP(K864,PODS.PIPE_SEGMENT_MATERIAL_CL!A:B,2,FALSE)) = TRUE, "нет в справочнике", VLOOKUP(K864,PODS.PIPE_SEGMENT_MATERIAL_CL!A:B,2,FALSE))</f>
        <v>нет в справочнике</v>
      </c>
      <c r="AA864" s="96" t="str">
        <f>IF(ISNA(VLOOKUP(L864,PODS.PIPE_SEGMENT_MANUFACTURER!A:B,2,FALSE)) = TRUE, "нет в справочнике", VLOOKUP(L864,PODS.PIPE_SEGMENT_MANUFACTURER!A:B,2,FALSE))</f>
        <v>нет в справочнике</v>
      </c>
      <c r="AB864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64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65" spans="1:29">
      <c r="A865" s="12"/>
      <c r="B865" s="14"/>
      <c r="C865" s="15"/>
      <c r="D865" s="11"/>
      <c r="E865" s="12"/>
      <c r="F865" s="12"/>
      <c r="G865" s="8"/>
      <c r="H865" s="8"/>
      <c r="I865" s="8"/>
      <c r="J865" s="12"/>
      <c r="K865" s="8"/>
      <c r="L865" s="8"/>
      <c r="M865" s="24"/>
      <c r="N865" s="24"/>
      <c r="O865" s="13"/>
      <c r="P865" s="13"/>
      <c r="Q865" s="13"/>
      <c r="R865" s="13"/>
      <c r="S865" s="17"/>
      <c r="T865" s="56"/>
      <c r="U865" s="96" t="str">
        <f>IF(ISNA(VLOOKUP(A865,'Служебный лист'!D:D:'Служебный лист'!E:E,2,FALSE)) = TRUE, "Газопровод не найден", VLOOKUP(A865,'Служебный лист'!D:E,2,FALSE))</f>
        <v>Газопровод не найден</v>
      </c>
      <c r="V865" s="96" t="str">
        <f>IF(ISNA(VLOOKUP(D865,PODS.DOT_CLASS_RATING_CL!A:B,2,FALSE)) = TRUE, "нет в справочнике", VLOOKUP(D865,PODS.DOT_CLASS_RATING_CL!A:B,2,FALSE))</f>
        <v>нет в справочнике</v>
      </c>
      <c r="W865" s="96" t="str">
        <f>IF(ISNA(VLOOKUP(E865,PODS.NOMINAL_DIAMETR_CL!A:B,2,FALSE)) = TRUE, "нет в справочнике", VLOOKUP(E865,PODS.NOMINAL_DIAMETR_CL!A:B,2,FALSE))</f>
        <v>нет в справочнике</v>
      </c>
      <c r="X865" s="96" t="str">
        <f>IF(ISNA(VLOOKUP(F865,PODS.NOMINAL_WALL_THICKNESS_CL!A:B,2,FALSE)) = TRUE, "нет в справочнике", VLOOKUP(F865,PODS.NOMINAL_WALL_THICKNESS_CL!A:B,2,FALSE))</f>
        <v>нет в справочнике</v>
      </c>
      <c r="Y865" s="96" t="str">
        <f>IF(ISNA(VLOOKUP(J865,PODS.PIPE_LONG_SEAM_GCL!A:B,2,FALSE)) = TRUE, "нет в справочнике", VLOOKUP(J865,PODS.PIPE_LONG_SEAM_GCL!A:B,2,FALSE))</f>
        <v>нет в справочнике</v>
      </c>
      <c r="Z865" s="96" t="str">
        <f>IF(ISNA(VLOOKUP(K865,PODS.PIPE_SEGMENT_MATERIAL_CL!A:B,2,FALSE)) = TRUE, "нет в справочнике", VLOOKUP(K865,PODS.PIPE_SEGMENT_MATERIAL_CL!A:B,2,FALSE))</f>
        <v>нет в справочнике</v>
      </c>
      <c r="AA865" s="96" t="str">
        <f>IF(ISNA(VLOOKUP(L865,PODS.PIPE_SEGMENT_MANUFACTURER!A:B,2,FALSE)) = TRUE, "нет в справочнике", VLOOKUP(L865,PODS.PIPE_SEGMENT_MANUFACTURER!A:B,2,FALSE))</f>
        <v>нет в справочнике</v>
      </c>
      <c r="AB865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65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66" spans="1:29">
      <c r="A866" s="12"/>
      <c r="B866" s="14"/>
      <c r="C866" s="15"/>
      <c r="D866" s="11"/>
      <c r="E866" s="12"/>
      <c r="F866" s="12"/>
      <c r="G866" s="8"/>
      <c r="H866" s="8"/>
      <c r="I866" s="8"/>
      <c r="J866" s="12"/>
      <c r="K866" s="8"/>
      <c r="L866" s="8"/>
      <c r="M866" s="24"/>
      <c r="N866" s="24"/>
      <c r="O866" s="13"/>
      <c r="P866" s="13"/>
      <c r="Q866" s="13"/>
      <c r="R866" s="13"/>
      <c r="S866" s="17"/>
      <c r="T866" s="56"/>
      <c r="U866" s="96" t="str">
        <f>IF(ISNA(VLOOKUP(A866,'Служебный лист'!D:D:'Служебный лист'!E:E,2,FALSE)) = TRUE, "Газопровод не найден", VLOOKUP(A866,'Служебный лист'!D:E,2,FALSE))</f>
        <v>Газопровод не найден</v>
      </c>
      <c r="V866" s="96" t="str">
        <f>IF(ISNA(VLOOKUP(D866,PODS.DOT_CLASS_RATING_CL!A:B,2,FALSE)) = TRUE, "нет в справочнике", VLOOKUP(D866,PODS.DOT_CLASS_RATING_CL!A:B,2,FALSE))</f>
        <v>нет в справочнике</v>
      </c>
      <c r="W866" s="96" t="str">
        <f>IF(ISNA(VLOOKUP(E866,PODS.NOMINAL_DIAMETR_CL!A:B,2,FALSE)) = TRUE, "нет в справочнике", VLOOKUP(E866,PODS.NOMINAL_DIAMETR_CL!A:B,2,FALSE))</f>
        <v>нет в справочнике</v>
      </c>
      <c r="X866" s="96" t="str">
        <f>IF(ISNA(VLOOKUP(F866,PODS.NOMINAL_WALL_THICKNESS_CL!A:B,2,FALSE)) = TRUE, "нет в справочнике", VLOOKUP(F866,PODS.NOMINAL_WALL_THICKNESS_CL!A:B,2,FALSE))</f>
        <v>нет в справочнике</v>
      </c>
      <c r="Y866" s="96" t="str">
        <f>IF(ISNA(VLOOKUP(J866,PODS.PIPE_LONG_SEAM_GCL!A:B,2,FALSE)) = TRUE, "нет в справочнике", VLOOKUP(J866,PODS.PIPE_LONG_SEAM_GCL!A:B,2,FALSE))</f>
        <v>нет в справочнике</v>
      </c>
      <c r="Z866" s="96" t="str">
        <f>IF(ISNA(VLOOKUP(K866,PODS.PIPE_SEGMENT_MATERIAL_CL!A:B,2,FALSE)) = TRUE, "нет в справочнике", VLOOKUP(K866,PODS.PIPE_SEGMENT_MATERIAL_CL!A:B,2,FALSE))</f>
        <v>нет в справочнике</v>
      </c>
      <c r="AA866" s="96" t="str">
        <f>IF(ISNA(VLOOKUP(L866,PODS.PIPE_SEGMENT_MANUFACTURER!A:B,2,FALSE)) = TRUE, "нет в справочнике", VLOOKUP(L866,PODS.PIPE_SEGMENT_MANUFACTURER!A:B,2,FALSE))</f>
        <v>нет в справочнике</v>
      </c>
      <c r="AB866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66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67" spans="1:29">
      <c r="A867" s="12"/>
      <c r="B867" s="14"/>
      <c r="C867" s="15"/>
      <c r="D867" s="11"/>
      <c r="E867" s="12"/>
      <c r="F867" s="12"/>
      <c r="G867" s="8"/>
      <c r="H867" s="8"/>
      <c r="I867" s="8"/>
      <c r="J867" s="12"/>
      <c r="K867" s="8"/>
      <c r="L867" s="8"/>
      <c r="M867" s="24"/>
      <c r="N867" s="24"/>
      <c r="O867" s="13"/>
      <c r="P867" s="13"/>
      <c r="Q867" s="13"/>
      <c r="R867" s="13"/>
      <c r="S867" s="17"/>
      <c r="T867" s="56"/>
      <c r="U867" s="96" t="str">
        <f>IF(ISNA(VLOOKUP(A867,'Служебный лист'!D:D:'Служебный лист'!E:E,2,FALSE)) = TRUE, "Газопровод не найден", VLOOKUP(A867,'Служебный лист'!D:E,2,FALSE))</f>
        <v>Газопровод не найден</v>
      </c>
      <c r="V867" s="96" t="str">
        <f>IF(ISNA(VLOOKUP(D867,PODS.DOT_CLASS_RATING_CL!A:B,2,FALSE)) = TRUE, "нет в справочнике", VLOOKUP(D867,PODS.DOT_CLASS_RATING_CL!A:B,2,FALSE))</f>
        <v>нет в справочнике</v>
      </c>
      <c r="W867" s="96" t="str">
        <f>IF(ISNA(VLOOKUP(E867,PODS.NOMINAL_DIAMETR_CL!A:B,2,FALSE)) = TRUE, "нет в справочнике", VLOOKUP(E867,PODS.NOMINAL_DIAMETR_CL!A:B,2,FALSE))</f>
        <v>нет в справочнике</v>
      </c>
      <c r="X867" s="96" t="str">
        <f>IF(ISNA(VLOOKUP(F867,PODS.NOMINAL_WALL_THICKNESS_CL!A:B,2,FALSE)) = TRUE, "нет в справочнике", VLOOKUP(F867,PODS.NOMINAL_WALL_THICKNESS_CL!A:B,2,FALSE))</f>
        <v>нет в справочнике</v>
      </c>
      <c r="Y867" s="96" t="str">
        <f>IF(ISNA(VLOOKUP(J867,PODS.PIPE_LONG_SEAM_GCL!A:B,2,FALSE)) = TRUE, "нет в справочнике", VLOOKUP(J867,PODS.PIPE_LONG_SEAM_GCL!A:B,2,FALSE))</f>
        <v>нет в справочнике</v>
      </c>
      <c r="Z867" s="96" t="str">
        <f>IF(ISNA(VLOOKUP(K867,PODS.PIPE_SEGMENT_MATERIAL_CL!A:B,2,FALSE)) = TRUE, "нет в справочнике", VLOOKUP(K867,PODS.PIPE_SEGMENT_MATERIAL_CL!A:B,2,FALSE))</f>
        <v>нет в справочнике</v>
      </c>
      <c r="AA867" s="96" t="str">
        <f>IF(ISNA(VLOOKUP(L867,PODS.PIPE_SEGMENT_MANUFACTURER!A:B,2,FALSE)) = TRUE, "нет в справочнике", VLOOKUP(L867,PODS.PIPE_SEGMENT_MANUFACTURER!A:B,2,FALSE))</f>
        <v>нет в справочнике</v>
      </c>
      <c r="AB867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67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68" spans="1:29">
      <c r="A868" s="12"/>
      <c r="B868" s="14"/>
      <c r="C868" s="15"/>
      <c r="D868" s="11"/>
      <c r="E868" s="12"/>
      <c r="F868" s="12"/>
      <c r="G868" s="8"/>
      <c r="H868" s="8"/>
      <c r="I868" s="8"/>
      <c r="J868" s="12"/>
      <c r="K868" s="8"/>
      <c r="L868" s="8"/>
      <c r="M868" s="24"/>
      <c r="N868" s="24"/>
      <c r="O868" s="13"/>
      <c r="P868" s="13"/>
      <c r="Q868" s="13"/>
      <c r="R868" s="13"/>
      <c r="S868" s="17"/>
      <c r="T868" s="56"/>
      <c r="U868" s="96" t="str">
        <f>IF(ISNA(VLOOKUP(A868,'Служебный лист'!D:D:'Служебный лист'!E:E,2,FALSE)) = TRUE, "Газопровод не найден", VLOOKUP(A868,'Служебный лист'!D:E,2,FALSE))</f>
        <v>Газопровод не найден</v>
      </c>
      <c r="V868" s="96" t="str">
        <f>IF(ISNA(VLOOKUP(D868,PODS.DOT_CLASS_RATING_CL!A:B,2,FALSE)) = TRUE, "нет в справочнике", VLOOKUP(D868,PODS.DOT_CLASS_RATING_CL!A:B,2,FALSE))</f>
        <v>нет в справочнике</v>
      </c>
      <c r="W868" s="96" t="str">
        <f>IF(ISNA(VLOOKUP(E868,PODS.NOMINAL_DIAMETR_CL!A:B,2,FALSE)) = TRUE, "нет в справочнике", VLOOKUP(E868,PODS.NOMINAL_DIAMETR_CL!A:B,2,FALSE))</f>
        <v>нет в справочнике</v>
      </c>
      <c r="X868" s="96" t="str">
        <f>IF(ISNA(VLOOKUP(F868,PODS.NOMINAL_WALL_THICKNESS_CL!A:B,2,FALSE)) = TRUE, "нет в справочнике", VLOOKUP(F868,PODS.NOMINAL_WALL_THICKNESS_CL!A:B,2,FALSE))</f>
        <v>нет в справочнике</v>
      </c>
      <c r="Y868" s="96" t="str">
        <f>IF(ISNA(VLOOKUP(J868,PODS.PIPE_LONG_SEAM_GCL!A:B,2,FALSE)) = TRUE, "нет в справочнике", VLOOKUP(J868,PODS.PIPE_LONG_SEAM_GCL!A:B,2,FALSE))</f>
        <v>нет в справочнике</v>
      </c>
      <c r="Z868" s="96" t="str">
        <f>IF(ISNA(VLOOKUP(K868,PODS.PIPE_SEGMENT_MATERIAL_CL!A:B,2,FALSE)) = TRUE, "нет в справочнике", VLOOKUP(K868,PODS.PIPE_SEGMENT_MATERIAL_CL!A:B,2,FALSE))</f>
        <v>нет в справочнике</v>
      </c>
      <c r="AA868" s="96" t="str">
        <f>IF(ISNA(VLOOKUP(L868,PODS.PIPE_SEGMENT_MANUFACTURER!A:B,2,FALSE)) = TRUE, "нет в справочнике", VLOOKUP(L868,PODS.PIPE_SEGMENT_MANUFACTURER!A:B,2,FALSE))</f>
        <v>нет в справочнике</v>
      </c>
      <c r="AB868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68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69" spans="1:29">
      <c r="A869" s="12"/>
      <c r="B869" s="14"/>
      <c r="C869" s="15"/>
      <c r="D869" s="11"/>
      <c r="E869" s="12"/>
      <c r="F869" s="12"/>
      <c r="G869" s="8"/>
      <c r="H869" s="8"/>
      <c r="I869" s="8"/>
      <c r="J869" s="12"/>
      <c r="K869" s="8"/>
      <c r="L869" s="8"/>
      <c r="M869" s="24"/>
      <c r="N869" s="24"/>
      <c r="O869" s="13"/>
      <c r="P869" s="13"/>
      <c r="Q869" s="13"/>
      <c r="R869" s="13"/>
      <c r="S869" s="17"/>
      <c r="T869" s="56"/>
      <c r="U869" s="96" t="str">
        <f>IF(ISNA(VLOOKUP(A869,'Служебный лист'!D:D:'Служебный лист'!E:E,2,FALSE)) = TRUE, "Газопровод не найден", VLOOKUP(A869,'Служебный лист'!D:E,2,FALSE))</f>
        <v>Газопровод не найден</v>
      </c>
      <c r="V869" s="96" t="str">
        <f>IF(ISNA(VLOOKUP(D869,PODS.DOT_CLASS_RATING_CL!A:B,2,FALSE)) = TRUE, "нет в справочнике", VLOOKUP(D869,PODS.DOT_CLASS_RATING_CL!A:B,2,FALSE))</f>
        <v>нет в справочнике</v>
      </c>
      <c r="W869" s="96" t="str">
        <f>IF(ISNA(VLOOKUP(E869,PODS.NOMINAL_DIAMETR_CL!A:B,2,FALSE)) = TRUE, "нет в справочнике", VLOOKUP(E869,PODS.NOMINAL_DIAMETR_CL!A:B,2,FALSE))</f>
        <v>нет в справочнике</v>
      </c>
      <c r="X869" s="96" t="str">
        <f>IF(ISNA(VLOOKUP(F869,PODS.NOMINAL_WALL_THICKNESS_CL!A:B,2,FALSE)) = TRUE, "нет в справочнике", VLOOKUP(F869,PODS.NOMINAL_WALL_THICKNESS_CL!A:B,2,FALSE))</f>
        <v>нет в справочнике</v>
      </c>
      <c r="Y869" s="96" t="str">
        <f>IF(ISNA(VLOOKUP(J869,PODS.PIPE_LONG_SEAM_GCL!A:B,2,FALSE)) = TRUE, "нет в справочнике", VLOOKUP(J869,PODS.PIPE_LONG_SEAM_GCL!A:B,2,FALSE))</f>
        <v>нет в справочнике</v>
      </c>
      <c r="Z869" s="96" t="str">
        <f>IF(ISNA(VLOOKUP(K869,PODS.PIPE_SEGMENT_MATERIAL_CL!A:B,2,FALSE)) = TRUE, "нет в справочнике", VLOOKUP(K869,PODS.PIPE_SEGMENT_MATERIAL_CL!A:B,2,FALSE))</f>
        <v>нет в справочнике</v>
      </c>
      <c r="AA869" s="96" t="str">
        <f>IF(ISNA(VLOOKUP(L869,PODS.PIPE_SEGMENT_MANUFACTURER!A:B,2,FALSE)) = TRUE, "нет в справочнике", VLOOKUP(L869,PODS.PIPE_SEGMENT_MANUFACTURER!A:B,2,FALSE))</f>
        <v>нет в справочнике</v>
      </c>
      <c r="AB869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69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70" spans="1:29">
      <c r="A870" s="12"/>
      <c r="B870" s="14"/>
      <c r="C870" s="15"/>
      <c r="D870" s="11"/>
      <c r="E870" s="12"/>
      <c r="F870" s="12"/>
      <c r="G870" s="8"/>
      <c r="H870" s="8"/>
      <c r="I870" s="8"/>
      <c r="J870" s="12"/>
      <c r="K870" s="8"/>
      <c r="L870" s="8"/>
      <c r="M870" s="24"/>
      <c r="N870" s="24"/>
      <c r="O870" s="13"/>
      <c r="P870" s="13"/>
      <c r="Q870" s="13"/>
      <c r="R870" s="13"/>
      <c r="S870" s="17"/>
      <c r="T870" s="56"/>
      <c r="U870" s="96" t="str">
        <f>IF(ISNA(VLOOKUP(A870,'Служебный лист'!D:D:'Служебный лист'!E:E,2,FALSE)) = TRUE, "Газопровод не найден", VLOOKUP(A870,'Служебный лист'!D:E,2,FALSE))</f>
        <v>Газопровод не найден</v>
      </c>
      <c r="V870" s="96" t="str">
        <f>IF(ISNA(VLOOKUP(D870,PODS.DOT_CLASS_RATING_CL!A:B,2,FALSE)) = TRUE, "нет в справочнике", VLOOKUP(D870,PODS.DOT_CLASS_RATING_CL!A:B,2,FALSE))</f>
        <v>нет в справочнике</v>
      </c>
      <c r="W870" s="96" t="str">
        <f>IF(ISNA(VLOOKUP(E870,PODS.NOMINAL_DIAMETR_CL!A:B,2,FALSE)) = TRUE, "нет в справочнике", VLOOKUP(E870,PODS.NOMINAL_DIAMETR_CL!A:B,2,FALSE))</f>
        <v>нет в справочнике</v>
      </c>
      <c r="X870" s="96" t="str">
        <f>IF(ISNA(VLOOKUP(F870,PODS.NOMINAL_WALL_THICKNESS_CL!A:B,2,FALSE)) = TRUE, "нет в справочнике", VLOOKUP(F870,PODS.NOMINAL_WALL_THICKNESS_CL!A:B,2,FALSE))</f>
        <v>нет в справочнике</v>
      </c>
      <c r="Y870" s="96" t="str">
        <f>IF(ISNA(VLOOKUP(J870,PODS.PIPE_LONG_SEAM_GCL!A:B,2,FALSE)) = TRUE, "нет в справочнике", VLOOKUP(J870,PODS.PIPE_LONG_SEAM_GCL!A:B,2,FALSE))</f>
        <v>нет в справочнике</v>
      </c>
      <c r="Z870" s="96" t="str">
        <f>IF(ISNA(VLOOKUP(K870,PODS.PIPE_SEGMENT_MATERIAL_CL!A:B,2,FALSE)) = TRUE, "нет в справочнике", VLOOKUP(K870,PODS.PIPE_SEGMENT_MATERIAL_CL!A:B,2,FALSE))</f>
        <v>нет в справочнике</v>
      </c>
      <c r="AA870" s="96" t="str">
        <f>IF(ISNA(VLOOKUP(L870,PODS.PIPE_SEGMENT_MANUFACTURER!A:B,2,FALSE)) = TRUE, "нет в справочнике", VLOOKUP(L870,PODS.PIPE_SEGMENT_MANUFACTURER!A:B,2,FALSE))</f>
        <v>нет в справочнике</v>
      </c>
      <c r="AB870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70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71" spans="1:29">
      <c r="A871" s="12"/>
      <c r="B871" s="14"/>
      <c r="C871" s="15"/>
      <c r="D871" s="11"/>
      <c r="E871" s="12"/>
      <c r="F871" s="12"/>
      <c r="G871" s="8"/>
      <c r="H871" s="8"/>
      <c r="I871" s="8"/>
      <c r="J871" s="12"/>
      <c r="K871" s="8"/>
      <c r="L871" s="8"/>
      <c r="M871" s="24"/>
      <c r="N871" s="24"/>
      <c r="O871" s="13"/>
      <c r="P871" s="13"/>
      <c r="Q871" s="13"/>
      <c r="R871" s="13"/>
      <c r="S871" s="17"/>
      <c r="T871" s="56"/>
      <c r="U871" s="96" t="str">
        <f>IF(ISNA(VLOOKUP(A871,'Служебный лист'!D:D:'Служебный лист'!E:E,2,FALSE)) = TRUE, "Газопровод не найден", VLOOKUP(A871,'Служебный лист'!D:E,2,FALSE))</f>
        <v>Газопровод не найден</v>
      </c>
      <c r="V871" s="96" t="str">
        <f>IF(ISNA(VLOOKUP(D871,PODS.DOT_CLASS_RATING_CL!A:B,2,FALSE)) = TRUE, "нет в справочнике", VLOOKUP(D871,PODS.DOT_CLASS_RATING_CL!A:B,2,FALSE))</f>
        <v>нет в справочнике</v>
      </c>
      <c r="W871" s="96" t="str">
        <f>IF(ISNA(VLOOKUP(E871,PODS.NOMINAL_DIAMETR_CL!A:B,2,FALSE)) = TRUE, "нет в справочнике", VLOOKUP(E871,PODS.NOMINAL_DIAMETR_CL!A:B,2,FALSE))</f>
        <v>нет в справочнике</v>
      </c>
      <c r="X871" s="96" t="str">
        <f>IF(ISNA(VLOOKUP(F871,PODS.NOMINAL_WALL_THICKNESS_CL!A:B,2,FALSE)) = TRUE, "нет в справочнике", VLOOKUP(F871,PODS.NOMINAL_WALL_THICKNESS_CL!A:B,2,FALSE))</f>
        <v>нет в справочнике</v>
      </c>
      <c r="Y871" s="96" t="str">
        <f>IF(ISNA(VLOOKUP(J871,PODS.PIPE_LONG_SEAM_GCL!A:B,2,FALSE)) = TRUE, "нет в справочнике", VLOOKUP(J871,PODS.PIPE_LONG_SEAM_GCL!A:B,2,FALSE))</f>
        <v>нет в справочнике</v>
      </c>
      <c r="Z871" s="96" t="str">
        <f>IF(ISNA(VLOOKUP(K871,PODS.PIPE_SEGMENT_MATERIAL_CL!A:B,2,FALSE)) = TRUE, "нет в справочнике", VLOOKUP(K871,PODS.PIPE_SEGMENT_MATERIAL_CL!A:B,2,FALSE))</f>
        <v>нет в справочнике</v>
      </c>
      <c r="AA871" s="96" t="str">
        <f>IF(ISNA(VLOOKUP(L871,PODS.PIPE_SEGMENT_MANUFACTURER!A:B,2,FALSE)) = TRUE, "нет в справочнике", VLOOKUP(L871,PODS.PIPE_SEGMENT_MANUFACTURER!A:B,2,FALSE))</f>
        <v>нет в справочнике</v>
      </c>
      <c r="AB871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71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72" spans="1:29">
      <c r="A872" s="12"/>
      <c r="B872" s="14"/>
      <c r="C872" s="15"/>
      <c r="D872" s="11"/>
      <c r="E872" s="12"/>
      <c r="F872" s="12"/>
      <c r="G872" s="8"/>
      <c r="H872" s="8"/>
      <c r="I872" s="8"/>
      <c r="J872" s="12"/>
      <c r="K872" s="8"/>
      <c r="L872" s="8"/>
      <c r="M872" s="24"/>
      <c r="N872" s="24"/>
      <c r="O872" s="13"/>
      <c r="P872" s="13"/>
      <c r="Q872" s="13"/>
      <c r="R872" s="13"/>
      <c r="S872" s="17"/>
      <c r="T872" s="56"/>
      <c r="U872" s="96" t="str">
        <f>IF(ISNA(VLOOKUP(A872,'Служебный лист'!D:D:'Служебный лист'!E:E,2,FALSE)) = TRUE, "Газопровод не найден", VLOOKUP(A872,'Служебный лист'!D:E,2,FALSE))</f>
        <v>Газопровод не найден</v>
      </c>
      <c r="V872" s="96" t="str">
        <f>IF(ISNA(VLOOKUP(D872,PODS.DOT_CLASS_RATING_CL!A:B,2,FALSE)) = TRUE, "нет в справочнике", VLOOKUP(D872,PODS.DOT_CLASS_RATING_CL!A:B,2,FALSE))</f>
        <v>нет в справочнике</v>
      </c>
      <c r="W872" s="96" t="str">
        <f>IF(ISNA(VLOOKUP(E872,PODS.NOMINAL_DIAMETR_CL!A:B,2,FALSE)) = TRUE, "нет в справочнике", VLOOKUP(E872,PODS.NOMINAL_DIAMETR_CL!A:B,2,FALSE))</f>
        <v>нет в справочнике</v>
      </c>
      <c r="X872" s="96" t="str">
        <f>IF(ISNA(VLOOKUP(F872,PODS.NOMINAL_WALL_THICKNESS_CL!A:B,2,FALSE)) = TRUE, "нет в справочнике", VLOOKUP(F872,PODS.NOMINAL_WALL_THICKNESS_CL!A:B,2,FALSE))</f>
        <v>нет в справочнике</v>
      </c>
      <c r="Y872" s="96" t="str">
        <f>IF(ISNA(VLOOKUP(J872,PODS.PIPE_LONG_SEAM_GCL!A:B,2,FALSE)) = TRUE, "нет в справочнике", VLOOKUP(J872,PODS.PIPE_LONG_SEAM_GCL!A:B,2,FALSE))</f>
        <v>нет в справочнике</v>
      </c>
      <c r="Z872" s="96" t="str">
        <f>IF(ISNA(VLOOKUP(K872,PODS.PIPE_SEGMENT_MATERIAL_CL!A:B,2,FALSE)) = TRUE, "нет в справочнике", VLOOKUP(K872,PODS.PIPE_SEGMENT_MATERIAL_CL!A:B,2,FALSE))</f>
        <v>нет в справочнике</v>
      </c>
      <c r="AA872" s="96" t="str">
        <f>IF(ISNA(VLOOKUP(L872,PODS.PIPE_SEGMENT_MANUFACTURER!A:B,2,FALSE)) = TRUE, "нет в справочнике", VLOOKUP(L872,PODS.PIPE_SEGMENT_MANUFACTURER!A:B,2,FALSE))</f>
        <v>нет в справочнике</v>
      </c>
      <c r="AB872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72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73" spans="1:29">
      <c r="A873" s="12"/>
      <c r="B873" s="14"/>
      <c r="C873" s="15"/>
      <c r="D873" s="11"/>
      <c r="E873" s="12"/>
      <c r="F873" s="12"/>
      <c r="G873" s="8"/>
      <c r="H873" s="8"/>
      <c r="I873" s="8"/>
      <c r="J873" s="12"/>
      <c r="K873" s="8"/>
      <c r="L873" s="8"/>
      <c r="M873" s="24"/>
      <c r="N873" s="24"/>
      <c r="O873" s="13"/>
      <c r="P873" s="13"/>
      <c r="Q873" s="13"/>
      <c r="R873" s="13"/>
      <c r="S873" s="17"/>
      <c r="T873" s="56"/>
      <c r="U873" s="96" t="str">
        <f>IF(ISNA(VLOOKUP(A873,'Служебный лист'!D:D:'Служебный лист'!E:E,2,FALSE)) = TRUE, "Газопровод не найден", VLOOKUP(A873,'Служебный лист'!D:E,2,FALSE))</f>
        <v>Газопровод не найден</v>
      </c>
      <c r="V873" s="96" t="str">
        <f>IF(ISNA(VLOOKUP(D873,PODS.DOT_CLASS_RATING_CL!A:B,2,FALSE)) = TRUE, "нет в справочнике", VLOOKUP(D873,PODS.DOT_CLASS_RATING_CL!A:B,2,FALSE))</f>
        <v>нет в справочнике</v>
      </c>
      <c r="W873" s="96" t="str">
        <f>IF(ISNA(VLOOKUP(E873,PODS.NOMINAL_DIAMETR_CL!A:B,2,FALSE)) = TRUE, "нет в справочнике", VLOOKUP(E873,PODS.NOMINAL_DIAMETR_CL!A:B,2,FALSE))</f>
        <v>нет в справочнике</v>
      </c>
      <c r="X873" s="96" t="str">
        <f>IF(ISNA(VLOOKUP(F873,PODS.NOMINAL_WALL_THICKNESS_CL!A:B,2,FALSE)) = TRUE, "нет в справочнике", VLOOKUP(F873,PODS.NOMINAL_WALL_THICKNESS_CL!A:B,2,FALSE))</f>
        <v>нет в справочнике</v>
      </c>
      <c r="Y873" s="96" t="str">
        <f>IF(ISNA(VLOOKUP(J873,PODS.PIPE_LONG_SEAM_GCL!A:B,2,FALSE)) = TRUE, "нет в справочнике", VLOOKUP(J873,PODS.PIPE_LONG_SEAM_GCL!A:B,2,FALSE))</f>
        <v>нет в справочнике</v>
      </c>
      <c r="Z873" s="96" t="str">
        <f>IF(ISNA(VLOOKUP(K873,PODS.PIPE_SEGMENT_MATERIAL_CL!A:B,2,FALSE)) = TRUE, "нет в справочнике", VLOOKUP(K873,PODS.PIPE_SEGMENT_MATERIAL_CL!A:B,2,FALSE))</f>
        <v>нет в справочнике</v>
      </c>
      <c r="AA873" s="96" t="str">
        <f>IF(ISNA(VLOOKUP(L873,PODS.PIPE_SEGMENT_MANUFACTURER!A:B,2,FALSE)) = TRUE, "нет в справочнике", VLOOKUP(L873,PODS.PIPE_SEGMENT_MANUFACTURER!A:B,2,FALSE))</f>
        <v>нет в справочнике</v>
      </c>
      <c r="AB873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73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74" spans="1:29">
      <c r="A874" s="12"/>
      <c r="B874" s="14"/>
      <c r="C874" s="15"/>
      <c r="D874" s="11"/>
      <c r="E874" s="12"/>
      <c r="F874" s="12"/>
      <c r="G874" s="8"/>
      <c r="H874" s="8"/>
      <c r="I874" s="8"/>
      <c r="J874" s="12"/>
      <c r="K874" s="8"/>
      <c r="L874" s="8"/>
      <c r="M874" s="24"/>
      <c r="N874" s="24"/>
      <c r="O874" s="13"/>
      <c r="P874" s="13"/>
      <c r="Q874" s="13"/>
      <c r="R874" s="13"/>
      <c r="S874" s="17"/>
      <c r="T874" s="56"/>
      <c r="U874" s="96" t="str">
        <f>IF(ISNA(VLOOKUP(A874,'Служебный лист'!D:D:'Служебный лист'!E:E,2,FALSE)) = TRUE, "Газопровод не найден", VLOOKUP(A874,'Служебный лист'!D:E,2,FALSE))</f>
        <v>Газопровод не найден</v>
      </c>
      <c r="V874" s="96" t="str">
        <f>IF(ISNA(VLOOKUP(D874,PODS.DOT_CLASS_RATING_CL!A:B,2,FALSE)) = TRUE, "нет в справочнике", VLOOKUP(D874,PODS.DOT_CLASS_RATING_CL!A:B,2,FALSE))</f>
        <v>нет в справочнике</v>
      </c>
      <c r="W874" s="96" t="str">
        <f>IF(ISNA(VLOOKUP(E874,PODS.NOMINAL_DIAMETR_CL!A:B,2,FALSE)) = TRUE, "нет в справочнике", VLOOKUP(E874,PODS.NOMINAL_DIAMETR_CL!A:B,2,FALSE))</f>
        <v>нет в справочнике</v>
      </c>
      <c r="X874" s="96" t="str">
        <f>IF(ISNA(VLOOKUP(F874,PODS.NOMINAL_WALL_THICKNESS_CL!A:B,2,FALSE)) = TRUE, "нет в справочнике", VLOOKUP(F874,PODS.NOMINAL_WALL_THICKNESS_CL!A:B,2,FALSE))</f>
        <v>нет в справочнике</v>
      </c>
      <c r="Y874" s="96" t="str">
        <f>IF(ISNA(VLOOKUP(J874,PODS.PIPE_LONG_SEAM_GCL!A:B,2,FALSE)) = TRUE, "нет в справочнике", VLOOKUP(J874,PODS.PIPE_LONG_SEAM_GCL!A:B,2,FALSE))</f>
        <v>нет в справочнике</v>
      </c>
      <c r="Z874" s="96" t="str">
        <f>IF(ISNA(VLOOKUP(K874,PODS.PIPE_SEGMENT_MATERIAL_CL!A:B,2,FALSE)) = TRUE, "нет в справочнике", VLOOKUP(K874,PODS.PIPE_SEGMENT_MATERIAL_CL!A:B,2,FALSE))</f>
        <v>нет в справочнике</v>
      </c>
      <c r="AA874" s="96" t="str">
        <f>IF(ISNA(VLOOKUP(L874,PODS.PIPE_SEGMENT_MANUFACTURER!A:B,2,FALSE)) = TRUE, "нет в справочнике", VLOOKUP(L874,PODS.PIPE_SEGMENT_MANUFACTURER!A:B,2,FALSE))</f>
        <v>нет в справочнике</v>
      </c>
      <c r="AB874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74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75" spans="1:29">
      <c r="A875" s="12"/>
      <c r="B875" s="14"/>
      <c r="C875" s="15"/>
      <c r="D875" s="11"/>
      <c r="E875" s="12"/>
      <c r="F875" s="12"/>
      <c r="G875" s="8"/>
      <c r="H875" s="8"/>
      <c r="I875" s="8"/>
      <c r="J875" s="12"/>
      <c r="K875" s="8"/>
      <c r="L875" s="8"/>
      <c r="M875" s="24"/>
      <c r="N875" s="24"/>
      <c r="O875" s="13"/>
      <c r="P875" s="13"/>
      <c r="Q875" s="13"/>
      <c r="R875" s="13"/>
      <c r="S875" s="17"/>
      <c r="T875" s="56"/>
      <c r="U875" s="96" t="str">
        <f>IF(ISNA(VLOOKUP(A875,'Служебный лист'!D:D:'Служебный лист'!E:E,2,FALSE)) = TRUE, "Газопровод не найден", VLOOKUP(A875,'Служебный лист'!D:E,2,FALSE))</f>
        <v>Газопровод не найден</v>
      </c>
      <c r="V875" s="96" t="str">
        <f>IF(ISNA(VLOOKUP(D875,PODS.DOT_CLASS_RATING_CL!A:B,2,FALSE)) = TRUE, "нет в справочнике", VLOOKUP(D875,PODS.DOT_CLASS_RATING_CL!A:B,2,FALSE))</f>
        <v>нет в справочнике</v>
      </c>
      <c r="W875" s="96" t="str">
        <f>IF(ISNA(VLOOKUP(E875,PODS.NOMINAL_DIAMETR_CL!A:B,2,FALSE)) = TRUE, "нет в справочнике", VLOOKUP(E875,PODS.NOMINAL_DIAMETR_CL!A:B,2,FALSE))</f>
        <v>нет в справочнике</v>
      </c>
      <c r="X875" s="96" t="str">
        <f>IF(ISNA(VLOOKUP(F875,PODS.NOMINAL_WALL_THICKNESS_CL!A:B,2,FALSE)) = TRUE, "нет в справочнике", VLOOKUP(F875,PODS.NOMINAL_WALL_THICKNESS_CL!A:B,2,FALSE))</f>
        <v>нет в справочнике</v>
      </c>
      <c r="Y875" s="96" t="str">
        <f>IF(ISNA(VLOOKUP(J875,PODS.PIPE_LONG_SEAM_GCL!A:B,2,FALSE)) = TRUE, "нет в справочнике", VLOOKUP(J875,PODS.PIPE_LONG_SEAM_GCL!A:B,2,FALSE))</f>
        <v>нет в справочнике</v>
      </c>
      <c r="Z875" s="96" t="str">
        <f>IF(ISNA(VLOOKUP(K875,PODS.PIPE_SEGMENT_MATERIAL_CL!A:B,2,FALSE)) = TRUE, "нет в справочнике", VLOOKUP(K875,PODS.PIPE_SEGMENT_MATERIAL_CL!A:B,2,FALSE))</f>
        <v>нет в справочнике</v>
      </c>
      <c r="AA875" s="96" t="str">
        <f>IF(ISNA(VLOOKUP(L875,PODS.PIPE_SEGMENT_MANUFACTURER!A:B,2,FALSE)) = TRUE, "нет в справочнике", VLOOKUP(L875,PODS.PIPE_SEGMENT_MANUFACTURER!A:B,2,FALSE))</f>
        <v>нет в справочнике</v>
      </c>
      <c r="AB875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75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76" spans="1:29">
      <c r="A876" s="12"/>
      <c r="B876" s="14"/>
      <c r="C876" s="15"/>
      <c r="D876" s="11"/>
      <c r="E876" s="12"/>
      <c r="F876" s="12"/>
      <c r="G876" s="8"/>
      <c r="H876" s="8"/>
      <c r="I876" s="8"/>
      <c r="J876" s="12"/>
      <c r="K876" s="8"/>
      <c r="L876" s="8"/>
      <c r="M876" s="24"/>
      <c r="N876" s="24"/>
      <c r="O876" s="13"/>
      <c r="P876" s="13"/>
      <c r="Q876" s="13"/>
      <c r="R876" s="13"/>
      <c r="S876" s="17"/>
      <c r="T876" s="56"/>
      <c r="U876" s="96" t="str">
        <f>IF(ISNA(VLOOKUP(A876,'Служебный лист'!D:D:'Служебный лист'!E:E,2,FALSE)) = TRUE, "Газопровод не найден", VLOOKUP(A876,'Служебный лист'!D:E,2,FALSE))</f>
        <v>Газопровод не найден</v>
      </c>
      <c r="V876" s="96" t="str">
        <f>IF(ISNA(VLOOKUP(D876,PODS.DOT_CLASS_RATING_CL!A:B,2,FALSE)) = TRUE, "нет в справочнике", VLOOKUP(D876,PODS.DOT_CLASS_RATING_CL!A:B,2,FALSE))</f>
        <v>нет в справочнике</v>
      </c>
      <c r="W876" s="96" t="str">
        <f>IF(ISNA(VLOOKUP(E876,PODS.NOMINAL_DIAMETR_CL!A:B,2,FALSE)) = TRUE, "нет в справочнике", VLOOKUP(E876,PODS.NOMINAL_DIAMETR_CL!A:B,2,FALSE))</f>
        <v>нет в справочнике</v>
      </c>
      <c r="X876" s="96" t="str">
        <f>IF(ISNA(VLOOKUP(F876,PODS.NOMINAL_WALL_THICKNESS_CL!A:B,2,FALSE)) = TRUE, "нет в справочнике", VLOOKUP(F876,PODS.NOMINAL_WALL_THICKNESS_CL!A:B,2,FALSE))</f>
        <v>нет в справочнике</v>
      </c>
      <c r="Y876" s="96" t="str">
        <f>IF(ISNA(VLOOKUP(J876,PODS.PIPE_LONG_SEAM_GCL!A:B,2,FALSE)) = TRUE, "нет в справочнике", VLOOKUP(J876,PODS.PIPE_LONG_SEAM_GCL!A:B,2,FALSE))</f>
        <v>нет в справочнике</v>
      </c>
      <c r="Z876" s="96" t="str">
        <f>IF(ISNA(VLOOKUP(K876,PODS.PIPE_SEGMENT_MATERIAL_CL!A:B,2,FALSE)) = TRUE, "нет в справочнике", VLOOKUP(K876,PODS.PIPE_SEGMENT_MATERIAL_CL!A:B,2,FALSE))</f>
        <v>нет в справочнике</v>
      </c>
      <c r="AA876" s="96" t="str">
        <f>IF(ISNA(VLOOKUP(L876,PODS.PIPE_SEGMENT_MANUFACTURER!A:B,2,FALSE)) = TRUE, "нет в справочнике", VLOOKUP(L876,PODS.PIPE_SEGMENT_MANUFACTURER!A:B,2,FALSE))</f>
        <v>нет в справочнике</v>
      </c>
      <c r="AB876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76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77" spans="1:29">
      <c r="A877" s="12"/>
      <c r="B877" s="14"/>
      <c r="C877" s="15"/>
      <c r="D877" s="11"/>
      <c r="E877" s="12"/>
      <c r="F877" s="12"/>
      <c r="G877" s="8"/>
      <c r="H877" s="8"/>
      <c r="I877" s="8"/>
      <c r="J877" s="12"/>
      <c r="K877" s="8"/>
      <c r="L877" s="8"/>
      <c r="M877" s="24"/>
      <c r="N877" s="24"/>
      <c r="O877" s="13"/>
      <c r="P877" s="13"/>
      <c r="Q877" s="13"/>
      <c r="R877" s="13"/>
      <c r="S877" s="17"/>
      <c r="T877" s="56"/>
      <c r="U877" s="96" t="str">
        <f>IF(ISNA(VLOOKUP(A877,'Служебный лист'!D:D:'Служебный лист'!E:E,2,FALSE)) = TRUE, "Газопровод не найден", VLOOKUP(A877,'Служебный лист'!D:E,2,FALSE))</f>
        <v>Газопровод не найден</v>
      </c>
      <c r="V877" s="96" t="str">
        <f>IF(ISNA(VLOOKUP(D877,PODS.DOT_CLASS_RATING_CL!A:B,2,FALSE)) = TRUE, "нет в справочнике", VLOOKUP(D877,PODS.DOT_CLASS_RATING_CL!A:B,2,FALSE))</f>
        <v>нет в справочнике</v>
      </c>
      <c r="W877" s="96" t="str">
        <f>IF(ISNA(VLOOKUP(E877,PODS.NOMINAL_DIAMETR_CL!A:B,2,FALSE)) = TRUE, "нет в справочнике", VLOOKUP(E877,PODS.NOMINAL_DIAMETR_CL!A:B,2,FALSE))</f>
        <v>нет в справочнике</v>
      </c>
      <c r="X877" s="96" t="str">
        <f>IF(ISNA(VLOOKUP(F877,PODS.NOMINAL_WALL_THICKNESS_CL!A:B,2,FALSE)) = TRUE, "нет в справочнике", VLOOKUP(F877,PODS.NOMINAL_WALL_THICKNESS_CL!A:B,2,FALSE))</f>
        <v>нет в справочнике</v>
      </c>
      <c r="Y877" s="96" t="str">
        <f>IF(ISNA(VLOOKUP(J877,PODS.PIPE_LONG_SEAM_GCL!A:B,2,FALSE)) = TRUE, "нет в справочнике", VLOOKUP(J877,PODS.PIPE_LONG_SEAM_GCL!A:B,2,FALSE))</f>
        <v>нет в справочнике</v>
      </c>
      <c r="Z877" s="96" t="str">
        <f>IF(ISNA(VLOOKUP(K877,PODS.PIPE_SEGMENT_MATERIAL_CL!A:B,2,FALSE)) = TRUE, "нет в справочнике", VLOOKUP(K877,PODS.PIPE_SEGMENT_MATERIAL_CL!A:B,2,FALSE))</f>
        <v>нет в справочнике</v>
      </c>
      <c r="AA877" s="96" t="str">
        <f>IF(ISNA(VLOOKUP(L877,PODS.PIPE_SEGMENT_MANUFACTURER!A:B,2,FALSE)) = TRUE, "нет в справочнике", VLOOKUP(L877,PODS.PIPE_SEGMENT_MANUFACTURER!A:B,2,FALSE))</f>
        <v>нет в справочнике</v>
      </c>
      <c r="AB877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77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78" spans="1:29">
      <c r="A878" s="12"/>
      <c r="B878" s="14"/>
      <c r="C878" s="15"/>
      <c r="D878" s="11"/>
      <c r="E878" s="12"/>
      <c r="F878" s="12"/>
      <c r="G878" s="8"/>
      <c r="H878" s="8"/>
      <c r="I878" s="8"/>
      <c r="J878" s="12"/>
      <c r="K878" s="8"/>
      <c r="L878" s="8"/>
      <c r="M878" s="24"/>
      <c r="N878" s="24"/>
      <c r="O878" s="13"/>
      <c r="P878" s="13"/>
      <c r="Q878" s="13"/>
      <c r="R878" s="13"/>
      <c r="S878" s="17"/>
      <c r="T878" s="56"/>
      <c r="U878" s="96" t="str">
        <f>IF(ISNA(VLOOKUP(A878,'Служебный лист'!D:D:'Служебный лист'!E:E,2,FALSE)) = TRUE, "Газопровод не найден", VLOOKUP(A878,'Служебный лист'!D:E,2,FALSE))</f>
        <v>Газопровод не найден</v>
      </c>
      <c r="V878" s="96" t="str">
        <f>IF(ISNA(VLOOKUP(D878,PODS.DOT_CLASS_RATING_CL!A:B,2,FALSE)) = TRUE, "нет в справочнике", VLOOKUP(D878,PODS.DOT_CLASS_RATING_CL!A:B,2,FALSE))</f>
        <v>нет в справочнике</v>
      </c>
      <c r="W878" s="96" t="str">
        <f>IF(ISNA(VLOOKUP(E878,PODS.NOMINAL_DIAMETR_CL!A:B,2,FALSE)) = TRUE, "нет в справочнике", VLOOKUP(E878,PODS.NOMINAL_DIAMETR_CL!A:B,2,FALSE))</f>
        <v>нет в справочнике</v>
      </c>
      <c r="X878" s="96" t="str">
        <f>IF(ISNA(VLOOKUP(F878,PODS.NOMINAL_WALL_THICKNESS_CL!A:B,2,FALSE)) = TRUE, "нет в справочнике", VLOOKUP(F878,PODS.NOMINAL_WALL_THICKNESS_CL!A:B,2,FALSE))</f>
        <v>нет в справочнике</v>
      </c>
      <c r="Y878" s="96" t="str">
        <f>IF(ISNA(VLOOKUP(J878,PODS.PIPE_LONG_SEAM_GCL!A:B,2,FALSE)) = TRUE, "нет в справочнике", VLOOKUP(J878,PODS.PIPE_LONG_SEAM_GCL!A:B,2,FALSE))</f>
        <v>нет в справочнике</v>
      </c>
      <c r="Z878" s="96" t="str">
        <f>IF(ISNA(VLOOKUP(K878,PODS.PIPE_SEGMENT_MATERIAL_CL!A:B,2,FALSE)) = TRUE, "нет в справочнике", VLOOKUP(K878,PODS.PIPE_SEGMENT_MATERIAL_CL!A:B,2,FALSE))</f>
        <v>нет в справочнике</v>
      </c>
      <c r="AA878" s="96" t="str">
        <f>IF(ISNA(VLOOKUP(L878,PODS.PIPE_SEGMENT_MANUFACTURER!A:B,2,FALSE)) = TRUE, "нет в справочнике", VLOOKUP(L878,PODS.PIPE_SEGMENT_MANUFACTURER!A:B,2,FALSE))</f>
        <v>нет в справочнике</v>
      </c>
      <c r="AB878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78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79" spans="1:29">
      <c r="A879" s="12"/>
      <c r="B879" s="14"/>
      <c r="C879" s="15"/>
      <c r="D879" s="11"/>
      <c r="E879" s="12"/>
      <c r="F879" s="12"/>
      <c r="G879" s="8"/>
      <c r="H879" s="8"/>
      <c r="I879" s="8"/>
      <c r="J879" s="12"/>
      <c r="K879" s="8"/>
      <c r="L879" s="8"/>
      <c r="M879" s="24"/>
      <c r="N879" s="24"/>
      <c r="O879" s="13"/>
      <c r="P879" s="13"/>
      <c r="Q879" s="13"/>
      <c r="R879" s="13"/>
      <c r="S879" s="17"/>
      <c r="T879" s="56"/>
      <c r="U879" s="96" t="str">
        <f>IF(ISNA(VLOOKUP(A879,'Служебный лист'!D:D:'Служебный лист'!E:E,2,FALSE)) = TRUE, "Газопровод не найден", VLOOKUP(A879,'Служебный лист'!D:E,2,FALSE))</f>
        <v>Газопровод не найден</v>
      </c>
      <c r="V879" s="96" t="str">
        <f>IF(ISNA(VLOOKUP(D879,PODS.DOT_CLASS_RATING_CL!A:B,2,FALSE)) = TRUE, "нет в справочнике", VLOOKUP(D879,PODS.DOT_CLASS_RATING_CL!A:B,2,FALSE))</f>
        <v>нет в справочнике</v>
      </c>
      <c r="W879" s="96" t="str">
        <f>IF(ISNA(VLOOKUP(E879,PODS.NOMINAL_DIAMETR_CL!A:B,2,FALSE)) = TRUE, "нет в справочнике", VLOOKUP(E879,PODS.NOMINAL_DIAMETR_CL!A:B,2,FALSE))</f>
        <v>нет в справочнике</v>
      </c>
      <c r="X879" s="96" t="str">
        <f>IF(ISNA(VLOOKUP(F879,PODS.NOMINAL_WALL_THICKNESS_CL!A:B,2,FALSE)) = TRUE, "нет в справочнике", VLOOKUP(F879,PODS.NOMINAL_WALL_THICKNESS_CL!A:B,2,FALSE))</f>
        <v>нет в справочнике</v>
      </c>
      <c r="Y879" s="96" t="str">
        <f>IF(ISNA(VLOOKUP(J879,PODS.PIPE_LONG_SEAM_GCL!A:B,2,FALSE)) = TRUE, "нет в справочнике", VLOOKUP(J879,PODS.PIPE_LONG_SEAM_GCL!A:B,2,FALSE))</f>
        <v>нет в справочнике</v>
      </c>
      <c r="Z879" s="96" t="str">
        <f>IF(ISNA(VLOOKUP(K879,PODS.PIPE_SEGMENT_MATERIAL_CL!A:B,2,FALSE)) = TRUE, "нет в справочнике", VLOOKUP(K879,PODS.PIPE_SEGMENT_MATERIAL_CL!A:B,2,FALSE))</f>
        <v>нет в справочнике</v>
      </c>
      <c r="AA879" s="96" t="str">
        <f>IF(ISNA(VLOOKUP(L879,PODS.PIPE_SEGMENT_MANUFACTURER!A:B,2,FALSE)) = TRUE, "нет в справочнике", VLOOKUP(L879,PODS.PIPE_SEGMENT_MANUFACTURER!A:B,2,FALSE))</f>
        <v>нет в справочнике</v>
      </c>
      <c r="AB879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79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80" spans="1:29">
      <c r="A880" s="12"/>
      <c r="B880" s="14"/>
      <c r="C880" s="15"/>
      <c r="D880" s="11"/>
      <c r="E880" s="12"/>
      <c r="F880" s="12"/>
      <c r="G880" s="8"/>
      <c r="H880" s="8"/>
      <c r="I880" s="8"/>
      <c r="J880" s="12"/>
      <c r="K880" s="8"/>
      <c r="L880" s="8"/>
      <c r="M880" s="24"/>
      <c r="N880" s="24"/>
      <c r="O880" s="13"/>
      <c r="P880" s="13"/>
      <c r="Q880" s="13"/>
      <c r="R880" s="13"/>
      <c r="S880" s="17"/>
      <c r="T880" s="56"/>
      <c r="U880" s="96" t="str">
        <f>IF(ISNA(VLOOKUP(A880,'Служебный лист'!D:D:'Служебный лист'!E:E,2,FALSE)) = TRUE, "Газопровод не найден", VLOOKUP(A880,'Служебный лист'!D:E,2,FALSE))</f>
        <v>Газопровод не найден</v>
      </c>
      <c r="V880" s="96" t="str">
        <f>IF(ISNA(VLOOKUP(D880,PODS.DOT_CLASS_RATING_CL!A:B,2,FALSE)) = TRUE, "нет в справочнике", VLOOKUP(D880,PODS.DOT_CLASS_RATING_CL!A:B,2,FALSE))</f>
        <v>нет в справочнике</v>
      </c>
      <c r="W880" s="96" t="str">
        <f>IF(ISNA(VLOOKUP(E880,PODS.NOMINAL_DIAMETR_CL!A:B,2,FALSE)) = TRUE, "нет в справочнике", VLOOKUP(E880,PODS.NOMINAL_DIAMETR_CL!A:B,2,FALSE))</f>
        <v>нет в справочнике</v>
      </c>
      <c r="X880" s="96" t="str">
        <f>IF(ISNA(VLOOKUP(F880,PODS.NOMINAL_WALL_THICKNESS_CL!A:B,2,FALSE)) = TRUE, "нет в справочнике", VLOOKUP(F880,PODS.NOMINAL_WALL_THICKNESS_CL!A:B,2,FALSE))</f>
        <v>нет в справочнике</v>
      </c>
      <c r="Y880" s="96" t="str">
        <f>IF(ISNA(VLOOKUP(J880,PODS.PIPE_LONG_SEAM_GCL!A:B,2,FALSE)) = TRUE, "нет в справочнике", VLOOKUP(J880,PODS.PIPE_LONG_SEAM_GCL!A:B,2,FALSE))</f>
        <v>нет в справочнике</v>
      </c>
      <c r="Z880" s="96" t="str">
        <f>IF(ISNA(VLOOKUP(K880,PODS.PIPE_SEGMENT_MATERIAL_CL!A:B,2,FALSE)) = TRUE, "нет в справочнике", VLOOKUP(K880,PODS.PIPE_SEGMENT_MATERIAL_CL!A:B,2,FALSE))</f>
        <v>нет в справочнике</v>
      </c>
      <c r="AA880" s="96" t="str">
        <f>IF(ISNA(VLOOKUP(L880,PODS.PIPE_SEGMENT_MANUFACTURER!A:B,2,FALSE)) = TRUE, "нет в справочнике", VLOOKUP(L880,PODS.PIPE_SEGMENT_MANUFACTURER!A:B,2,FALSE))</f>
        <v>нет в справочнике</v>
      </c>
      <c r="AB880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80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81" spans="1:29">
      <c r="A881" s="12"/>
      <c r="B881" s="14"/>
      <c r="C881" s="15"/>
      <c r="D881" s="11"/>
      <c r="E881" s="12"/>
      <c r="F881" s="12"/>
      <c r="G881" s="8"/>
      <c r="H881" s="8"/>
      <c r="I881" s="8"/>
      <c r="J881" s="12"/>
      <c r="K881" s="8"/>
      <c r="L881" s="8"/>
      <c r="M881" s="24"/>
      <c r="N881" s="24"/>
      <c r="O881" s="13"/>
      <c r="P881" s="13"/>
      <c r="Q881" s="13"/>
      <c r="R881" s="13"/>
      <c r="S881" s="17"/>
      <c r="T881" s="56"/>
      <c r="U881" s="96" t="str">
        <f>IF(ISNA(VLOOKUP(A881,'Служебный лист'!D:D:'Служебный лист'!E:E,2,FALSE)) = TRUE, "Газопровод не найден", VLOOKUP(A881,'Служебный лист'!D:E,2,FALSE))</f>
        <v>Газопровод не найден</v>
      </c>
      <c r="V881" s="96" t="str">
        <f>IF(ISNA(VLOOKUP(D881,PODS.DOT_CLASS_RATING_CL!A:B,2,FALSE)) = TRUE, "нет в справочнике", VLOOKUP(D881,PODS.DOT_CLASS_RATING_CL!A:B,2,FALSE))</f>
        <v>нет в справочнике</v>
      </c>
      <c r="W881" s="96" t="str">
        <f>IF(ISNA(VLOOKUP(E881,PODS.NOMINAL_DIAMETR_CL!A:B,2,FALSE)) = TRUE, "нет в справочнике", VLOOKUP(E881,PODS.NOMINAL_DIAMETR_CL!A:B,2,FALSE))</f>
        <v>нет в справочнике</v>
      </c>
      <c r="X881" s="96" t="str">
        <f>IF(ISNA(VLOOKUP(F881,PODS.NOMINAL_WALL_THICKNESS_CL!A:B,2,FALSE)) = TRUE, "нет в справочнике", VLOOKUP(F881,PODS.NOMINAL_WALL_THICKNESS_CL!A:B,2,FALSE))</f>
        <v>нет в справочнике</v>
      </c>
      <c r="Y881" s="96" t="str">
        <f>IF(ISNA(VLOOKUP(J881,PODS.PIPE_LONG_SEAM_GCL!A:B,2,FALSE)) = TRUE, "нет в справочнике", VLOOKUP(J881,PODS.PIPE_LONG_SEAM_GCL!A:B,2,FALSE))</f>
        <v>нет в справочнике</v>
      </c>
      <c r="Z881" s="96" t="str">
        <f>IF(ISNA(VLOOKUP(K881,PODS.PIPE_SEGMENT_MATERIAL_CL!A:B,2,FALSE)) = TRUE, "нет в справочнике", VLOOKUP(K881,PODS.PIPE_SEGMENT_MATERIAL_CL!A:B,2,FALSE))</f>
        <v>нет в справочнике</v>
      </c>
      <c r="AA881" s="96" t="str">
        <f>IF(ISNA(VLOOKUP(L881,PODS.PIPE_SEGMENT_MANUFACTURER!A:B,2,FALSE)) = TRUE, "нет в справочнике", VLOOKUP(L881,PODS.PIPE_SEGMENT_MANUFACTURER!A:B,2,FALSE))</f>
        <v>нет в справочнике</v>
      </c>
      <c r="AB881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81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82" spans="1:29">
      <c r="A882" s="12"/>
      <c r="B882" s="14"/>
      <c r="C882" s="15"/>
      <c r="D882" s="11"/>
      <c r="E882" s="12"/>
      <c r="F882" s="12"/>
      <c r="G882" s="8"/>
      <c r="H882" s="8"/>
      <c r="I882" s="8"/>
      <c r="J882" s="12"/>
      <c r="K882" s="8"/>
      <c r="L882" s="8"/>
      <c r="M882" s="24"/>
      <c r="N882" s="24"/>
      <c r="O882" s="13"/>
      <c r="P882" s="13"/>
      <c r="Q882" s="13"/>
      <c r="R882" s="13"/>
      <c r="S882" s="17"/>
      <c r="T882" s="56"/>
      <c r="U882" s="96" t="str">
        <f>IF(ISNA(VLOOKUP(A882,'Служебный лист'!D:D:'Служебный лист'!E:E,2,FALSE)) = TRUE, "Газопровод не найден", VLOOKUP(A882,'Служебный лист'!D:E,2,FALSE))</f>
        <v>Газопровод не найден</v>
      </c>
      <c r="V882" s="96" t="str">
        <f>IF(ISNA(VLOOKUP(D882,PODS.DOT_CLASS_RATING_CL!A:B,2,FALSE)) = TRUE, "нет в справочнике", VLOOKUP(D882,PODS.DOT_CLASS_RATING_CL!A:B,2,FALSE))</f>
        <v>нет в справочнике</v>
      </c>
      <c r="W882" s="96" t="str">
        <f>IF(ISNA(VLOOKUP(E882,PODS.NOMINAL_DIAMETR_CL!A:B,2,FALSE)) = TRUE, "нет в справочнике", VLOOKUP(E882,PODS.NOMINAL_DIAMETR_CL!A:B,2,FALSE))</f>
        <v>нет в справочнике</v>
      </c>
      <c r="X882" s="96" t="str">
        <f>IF(ISNA(VLOOKUP(F882,PODS.NOMINAL_WALL_THICKNESS_CL!A:B,2,FALSE)) = TRUE, "нет в справочнике", VLOOKUP(F882,PODS.NOMINAL_WALL_THICKNESS_CL!A:B,2,FALSE))</f>
        <v>нет в справочнике</v>
      </c>
      <c r="Y882" s="96" t="str">
        <f>IF(ISNA(VLOOKUP(J882,PODS.PIPE_LONG_SEAM_GCL!A:B,2,FALSE)) = TRUE, "нет в справочнике", VLOOKUP(J882,PODS.PIPE_LONG_SEAM_GCL!A:B,2,FALSE))</f>
        <v>нет в справочнике</v>
      </c>
      <c r="Z882" s="96" t="str">
        <f>IF(ISNA(VLOOKUP(K882,PODS.PIPE_SEGMENT_MATERIAL_CL!A:B,2,FALSE)) = TRUE, "нет в справочнике", VLOOKUP(K882,PODS.PIPE_SEGMENT_MATERIAL_CL!A:B,2,FALSE))</f>
        <v>нет в справочнике</v>
      </c>
      <c r="AA882" s="96" t="str">
        <f>IF(ISNA(VLOOKUP(L882,PODS.PIPE_SEGMENT_MANUFACTURER!A:B,2,FALSE)) = TRUE, "нет в справочнике", VLOOKUP(L882,PODS.PIPE_SEGMENT_MANUFACTURER!A:B,2,FALSE))</f>
        <v>нет в справочнике</v>
      </c>
      <c r="AB882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82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83" spans="1:29">
      <c r="A883" s="12"/>
      <c r="B883" s="14"/>
      <c r="C883" s="15"/>
      <c r="D883" s="11"/>
      <c r="E883" s="12"/>
      <c r="F883" s="12"/>
      <c r="G883" s="8"/>
      <c r="H883" s="8"/>
      <c r="I883" s="8"/>
      <c r="J883" s="12"/>
      <c r="K883" s="8"/>
      <c r="L883" s="8"/>
      <c r="M883" s="24"/>
      <c r="N883" s="24"/>
      <c r="O883" s="13"/>
      <c r="P883" s="13"/>
      <c r="Q883" s="13"/>
      <c r="R883" s="13"/>
      <c r="S883" s="17"/>
      <c r="T883" s="56"/>
      <c r="U883" s="96" t="str">
        <f>IF(ISNA(VLOOKUP(A883,'Служебный лист'!D:D:'Служебный лист'!E:E,2,FALSE)) = TRUE, "Газопровод не найден", VLOOKUP(A883,'Служебный лист'!D:E,2,FALSE))</f>
        <v>Газопровод не найден</v>
      </c>
      <c r="V883" s="96" t="str">
        <f>IF(ISNA(VLOOKUP(D883,PODS.DOT_CLASS_RATING_CL!A:B,2,FALSE)) = TRUE, "нет в справочнике", VLOOKUP(D883,PODS.DOT_CLASS_RATING_CL!A:B,2,FALSE))</f>
        <v>нет в справочнике</v>
      </c>
      <c r="W883" s="96" t="str">
        <f>IF(ISNA(VLOOKUP(E883,PODS.NOMINAL_DIAMETR_CL!A:B,2,FALSE)) = TRUE, "нет в справочнике", VLOOKUP(E883,PODS.NOMINAL_DIAMETR_CL!A:B,2,FALSE))</f>
        <v>нет в справочнике</v>
      </c>
      <c r="X883" s="96" t="str">
        <f>IF(ISNA(VLOOKUP(F883,PODS.NOMINAL_WALL_THICKNESS_CL!A:B,2,FALSE)) = TRUE, "нет в справочнике", VLOOKUP(F883,PODS.NOMINAL_WALL_THICKNESS_CL!A:B,2,FALSE))</f>
        <v>нет в справочнике</v>
      </c>
      <c r="Y883" s="96" t="str">
        <f>IF(ISNA(VLOOKUP(J883,PODS.PIPE_LONG_SEAM_GCL!A:B,2,FALSE)) = TRUE, "нет в справочнике", VLOOKUP(J883,PODS.PIPE_LONG_SEAM_GCL!A:B,2,FALSE))</f>
        <v>нет в справочнике</v>
      </c>
      <c r="Z883" s="96" t="str">
        <f>IF(ISNA(VLOOKUP(K883,PODS.PIPE_SEGMENT_MATERIAL_CL!A:B,2,FALSE)) = TRUE, "нет в справочнике", VLOOKUP(K883,PODS.PIPE_SEGMENT_MATERIAL_CL!A:B,2,FALSE))</f>
        <v>нет в справочнике</v>
      </c>
      <c r="AA883" s="96" t="str">
        <f>IF(ISNA(VLOOKUP(L883,PODS.PIPE_SEGMENT_MANUFACTURER!A:B,2,FALSE)) = TRUE, "нет в справочнике", VLOOKUP(L883,PODS.PIPE_SEGMENT_MANUFACTURER!A:B,2,FALSE))</f>
        <v>нет в справочнике</v>
      </c>
      <c r="AB883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83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84" spans="1:29">
      <c r="A884" s="12"/>
      <c r="B884" s="14"/>
      <c r="C884" s="15"/>
      <c r="D884" s="11"/>
      <c r="E884" s="12"/>
      <c r="F884" s="12"/>
      <c r="G884" s="8"/>
      <c r="H884" s="8"/>
      <c r="I884" s="8"/>
      <c r="J884" s="12"/>
      <c r="K884" s="8"/>
      <c r="L884" s="8"/>
      <c r="M884" s="24"/>
      <c r="N884" s="24"/>
      <c r="O884" s="13"/>
      <c r="P884" s="13"/>
      <c r="Q884" s="13"/>
      <c r="R884" s="13"/>
      <c r="S884" s="17"/>
      <c r="T884" s="56"/>
      <c r="U884" s="96" t="str">
        <f>IF(ISNA(VLOOKUP(A884,'Служебный лист'!D:D:'Служебный лист'!E:E,2,FALSE)) = TRUE, "Газопровод не найден", VLOOKUP(A884,'Служебный лист'!D:E,2,FALSE))</f>
        <v>Газопровод не найден</v>
      </c>
      <c r="V884" s="96" t="str">
        <f>IF(ISNA(VLOOKUP(D884,PODS.DOT_CLASS_RATING_CL!A:B,2,FALSE)) = TRUE, "нет в справочнике", VLOOKUP(D884,PODS.DOT_CLASS_RATING_CL!A:B,2,FALSE))</f>
        <v>нет в справочнике</v>
      </c>
      <c r="W884" s="96" t="str">
        <f>IF(ISNA(VLOOKUP(E884,PODS.NOMINAL_DIAMETR_CL!A:B,2,FALSE)) = TRUE, "нет в справочнике", VLOOKUP(E884,PODS.NOMINAL_DIAMETR_CL!A:B,2,FALSE))</f>
        <v>нет в справочнике</v>
      </c>
      <c r="X884" s="96" t="str">
        <f>IF(ISNA(VLOOKUP(F884,PODS.NOMINAL_WALL_THICKNESS_CL!A:B,2,FALSE)) = TRUE, "нет в справочнике", VLOOKUP(F884,PODS.NOMINAL_WALL_THICKNESS_CL!A:B,2,FALSE))</f>
        <v>нет в справочнике</v>
      </c>
      <c r="Y884" s="96" t="str">
        <f>IF(ISNA(VLOOKUP(J884,PODS.PIPE_LONG_SEAM_GCL!A:B,2,FALSE)) = TRUE, "нет в справочнике", VLOOKUP(J884,PODS.PIPE_LONG_SEAM_GCL!A:B,2,FALSE))</f>
        <v>нет в справочнике</v>
      </c>
      <c r="Z884" s="96" t="str">
        <f>IF(ISNA(VLOOKUP(K884,PODS.PIPE_SEGMENT_MATERIAL_CL!A:B,2,FALSE)) = TRUE, "нет в справочнике", VLOOKUP(K884,PODS.PIPE_SEGMENT_MATERIAL_CL!A:B,2,FALSE))</f>
        <v>нет в справочнике</v>
      </c>
      <c r="AA884" s="96" t="str">
        <f>IF(ISNA(VLOOKUP(L884,PODS.PIPE_SEGMENT_MANUFACTURER!A:B,2,FALSE)) = TRUE, "нет в справочнике", VLOOKUP(L884,PODS.PIPE_SEGMENT_MANUFACTURER!A:B,2,FALSE))</f>
        <v>нет в справочнике</v>
      </c>
      <c r="AB884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84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85" spans="1:29">
      <c r="A885" s="12"/>
      <c r="B885" s="14"/>
      <c r="C885" s="15"/>
      <c r="D885" s="11"/>
      <c r="E885" s="12"/>
      <c r="F885" s="12"/>
      <c r="G885" s="8"/>
      <c r="H885" s="8"/>
      <c r="I885" s="8"/>
      <c r="J885" s="12"/>
      <c r="K885" s="8"/>
      <c r="L885" s="8"/>
      <c r="M885" s="24"/>
      <c r="N885" s="24"/>
      <c r="O885" s="13"/>
      <c r="P885" s="13"/>
      <c r="Q885" s="13"/>
      <c r="R885" s="13"/>
      <c r="S885" s="17"/>
      <c r="T885" s="56"/>
      <c r="U885" s="96" t="str">
        <f>IF(ISNA(VLOOKUP(A885,'Служебный лист'!D:D:'Служебный лист'!E:E,2,FALSE)) = TRUE, "Газопровод не найден", VLOOKUP(A885,'Служебный лист'!D:E,2,FALSE))</f>
        <v>Газопровод не найден</v>
      </c>
      <c r="V885" s="96" t="str">
        <f>IF(ISNA(VLOOKUP(D885,PODS.DOT_CLASS_RATING_CL!A:B,2,FALSE)) = TRUE, "нет в справочнике", VLOOKUP(D885,PODS.DOT_CLASS_RATING_CL!A:B,2,FALSE))</f>
        <v>нет в справочнике</v>
      </c>
      <c r="W885" s="96" t="str">
        <f>IF(ISNA(VLOOKUP(E885,PODS.NOMINAL_DIAMETR_CL!A:B,2,FALSE)) = TRUE, "нет в справочнике", VLOOKUP(E885,PODS.NOMINAL_DIAMETR_CL!A:B,2,FALSE))</f>
        <v>нет в справочнике</v>
      </c>
      <c r="X885" s="96" t="str">
        <f>IF(ISNA(VLOOKUP(F885,PODS.NOMINAL_WALL_THICKNESS_CL!A:B,2,FALSE)) = TRUE, "нет в справочнике", VLOOKUP(F885,PODS.NOMINAL_WALL_THICKNESS_CL!A:B,2,FALSE))</f>
        <v>нет в справочнике</v>
      </c>
      <c r="Y885" s="96" t="str">
        <f>IF(ISNA(VLOOKUP(J885,PODS.PIPE_LONG_SEAM_GCL!A:B,2,FALSE)) = TRUE, "нет в справочнике", VLOOKUP(J885,PODS.PIPE_LONG_SEAM_GCL!A:B,2,FALSE))</f>
        <v>нет в справочнике</v>
      </c>
      <c r="Z885" s="96" t="str">
        <f>IF(ISNA(VLOOKUP(K885,PODS.PIPE_SEGMENT_MATERIAL_CL!A:B,2,FALSE)) = TRUE, "нет в справочнике", VLOOKUP(K885,PODS.PIPE_SEGMENT_MATERIAL_CL!A:B,2,FALSE))</f>
        <v>нет в справочнике</v>
      </c>
      <c r="AA885" s="96" t="str">
        <f>IF(ISNA(VLOOKUP(L885,PODS.PIPE_SEGMENT_MANUFACTURER!A:B,2,FALSE)) = TRUE, "нет в справочнике", VLOOKUP(L885,PODS.PIPE_SEGMENT_MANUFACTURER!A:B,2,FALSE))</f>
        <v>нет в справочнике</v>
      </c>
      <c r="AB885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85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86" spans="1:29">
      <c r="A886" s="12"/>
      <c r="B886" s="14"/>
      <c r="C886" s="15"/>
      <c r="D886" s="11"/>
      <c r="E886" s="12"/>
      <c r="F886" s="12"/>
      <c r="G886" s="8"/>
      <c r="H886" s="8"/>
      <c r="I886" s="8"/>
      <c r="J886" s="12"/>
      <c r="K886" s="8"/>
      <c r="L886" s="8"/>
      <c r="M886" s="24"/>
      <c r="N886" s="24"/>
      <c r="O886" s="13"/>
      <c r="P886" s="13"/>
      <c r="Q886" s="13"/>
      <c r="R886" s="13"/>
      <c r="S886" s="17"/>
      <c r="T886" s="56"/>
      <c r="U886" s="96" t="str">
        <f>IF(ISNA(VLOOKUP(A886,'Служебный лист'!D:D:'Служебный лист'!E:E,2,FALSE)) = TRUE, "Газопровод не найден", VLOOKUP(A886,'Служебный лист'!D:E,2,FALSE))</f>
        <v>Газопровод не найден</v>
      </c>
      <c r="V886" s="96" t="str">
        <f>IF(ISNA(VLOOKUP(D886,PODS.DOT_CLASS_RATING_CL!A:B,2,FALSE)) = TRUE, "нет в справочнике", VLOOKUP(D886,PODS.DOT_CLASS_RATING_CL!A:B,2,FALSE))</f>
        <v>нет в справочнике</v>
      </c>
      <c r="W886" s="96" t="str">
        <f>IF(ISNA(VLOOKUP(E886,PODS.NOMINAL_DIAMETR_CL!A:B,2,FALSE)) = TRUE, "нет в справочнике", VLOOKUP(E886,PODS.NOMINAL_DIAMETR_CL!A:B,2,FALSE))</f>
        <v>нет в справочнике</v>
      </c>
      <c r="X886" s="96" t="str">
        <f>IF(ISNA(VLOOKUP(F886,PODS.NOMINAL_WALL_THICKNESS_CL!A:B,2,FALSE)) = TRUE, "нет в справочнике", VLOOKUP(F886,PODS.NOMINAL_WALL_THICKNESS_CL!A:B,2,FALSE))</f>
        <v>нет в справочнике</v>
      </c>
      <c r="Y886" s="96" t="str">
        <f>IF(ISNA(VLOOKUP(J886,PODS.PIPE_LONG_SEAM_GCL!A:B,2,FALSE)) = TRUE, "нет в справочнике", VLOOKUP(J886,PODS.PIPE_LONG_SEAM_GCL!A:B,2,FALSE))</f>
        <v>нет в справочнике</v>
      </c>
      <c r="Z886" s="96" t="str">
        <f>IF(ISNA(VLOOKUP(K886,PODS.PIPE_SEGMENT_MATERIAL_CL!A:B,2,FALSE)) = TRUE, "нет в справочнике", VLOOKUP(K886,PODS.PIPE_SEGMENT_MATERIAL_CL!A:B,2,FALSE))</f>
        <v>нет в справочнике</v>
      </c>
      <c r="AA886" s="96" t="str">
        <f>IF(ISNA(VLOOKUP(L886,PODS.PIPE_SEGMENT_MANUFACTURER!A:B,2,FALSE)) = TRUE, "нет в справочнике", VLOOKUP(L886,PODS.PIPE_SEGMENT_MANUFACTURER!A:B,2,FALSE))</f>
        <v>нет в справочнике</v>
      </c>
      <c r="AB886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86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87" spans="1:29">
      <c r="A887" s="12"/>
      <c r="B887" s="14"/>
      <c r="C887" s="15"/>
      <c r="D887" s="11"/>
      <c r="E887" s="12"/>
      <c r="F887" s="12"/>
      <c r="G887" s="8"/>
      <c r="H887" s="8"/>
      <c r="I887" s="8"/>
      <c r="J887" s="12"/>
      <c r="K887" s="8"/>
      <c r="L887" s="8"/>
      <c r="M887" s="24"/>
      <c r="N887" s="24"/>
      <c r="O887" s="13"/>
      <c r="P887" s="13"/>
      <c r="Q887" s="13"/>
      <c r="R887" s="13"/>
      <c r="S887" s="17"/>
      <c r="T887" s="56"/>
      <c r="U887" s="96" t="str">
        <f>IF(ISNA(VLOOKUP(A887,'Служебный лист'!D:D:'Служебный лист'!E:E,2,FALSE)) = TRUE, "Газопровод не найден", VLOOKUP(A887,'Служебный лист'!D:E,2,FALSE))</f>
        <v>Газопровод не найден</v>
      </c>
      <c r="V887" s="96" t="str">
        <f>IF(ISNA(VLOOKUP(D887,PODS.DOT_CLASS_RATING_CL!A:B,2,FALSE)) = TRUE, "нет в справочнике", VLOOKUP(D887,PODS.DOT_CLASS_RATING_CL!A:B,2,FALSE))</f>
        <v>нет в справочнике</v>
      </c>
      <c r="W887" s="96" t="str">
        <f>IF(ISNA(VLOOKUP(E887,PODS.NOMINAL_DIAMETR_CL!A:B,2,FALSE)) = TRUE, "нет в справочнике", VLOOKUP(E887,PODS.NOMINAL_DIAMETR_CL!A:B,2,FALSE))</f>
        <v>нет в справочнике</v>
      </c>
      <c r="X887" s="96" t="str">
        <f>IF(ISNA(VLOOKUP(F887,PODS.NOMINAL_WALL_THICKNESS_CL!A:B,2,FALSE)) = TRUE, "нет в справочнике", VLOOKUP(F887,PODS.NOMINAL_WALL_THICKNESS_CL!A:B,2,FALSE))</f>
        <v>нет в справочнике</v>
      </c>
      <c r="Y887" s="96" t="str">
        <f>IF(ISNA(VLOOKUP(J887,PODS.PIPE_LONG_SEAM_GCL!A:B,2,FALSE)) = TRUE, "нет в справочнике", VLOOKUP(J887,PODS.PIPE_LONG_SEAM_GCL!A:B,2,FALSE))</f>
        <v>нет в справочнике</v>
      </c>
      <c r="Z887" s="96" t="str">
        <f>IF(ISNA(VLOOKUP(K887,PODS.PIPE_SEGMENT_MATERIAL_CL!A:B,2,FALSE)) = TRUE, "нет в справочнике", VLOOKUP(K887,PODS.PIPE_SEGMENT_MATERIAL_CL!A:B,2,FALSE))</f>
        <v>нет в справочнике</v>
      </c>
      <c r="AA887" s="96" t="str">
        <f>IF(ISNA(VLOOKUP(L887,PODS.PIPE_SEGMENT_MANUFACTURER!A:B,2,FALSE)) = TRUE, "нет в справочнике", VLOOKUP(L887,PODS.PIPE_SEGMENT_MANUFACTURER!A:B,2,FALSE))</f>
        <v>нет в справочнике</v>
      </c>
      <c r="AB887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87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88" spans="1:29">
      <c r="A888" s="12"/>
      <c r="B888" s="14"/>
      <c r="C888" s="15"/>
      <c r="D888" s="11"/>
      <c r="E888" s="12"/>
      <c r="F888" s="12"/>
      <c r="G888" s="8"/>
      <c r="H888" s="8"/>
      <c r="I888" s="8"/>
      <c r="J888" s="12"/>
      <c r="K888" s="8"/>
      <c r="L888" s="8"/>
      <c r="M888" s="24"/>
      <c r="N888" s="24"/>
      <c r="O888" s="13"/>
      <c r="P888" s="13"/>
      <c r="Q888" s="13"/>
      <c r="R888" s="13"/>
      <c r="S888" s="17"/>
      <c r="T888" s="56"/>
      <c r="U888" s="96" t="str">
        <f>IF(ISNA(VLOOKUP(A888,'Служебный лист'!D:D:'Служебный лист'!E:E,2,FALSE)) = TRUE, "Газопровод не найден", VLOOKUP(A888,'Служебный лист'!D:E,2,FALSE))</f>
        <v>Газопровод не найден</v>
      </c>
      <c r="V888" s="96" t="str">
        <f>IF(ISNA(VLOOKUP(D888,PODS.DOT_CLASS_RATING_CL!A:B,2,FALSE)) = TRUE, "нет в справочнике", VLOOKUP(D888,PODS.DOT_CLASS_RATING_CL!A:B,2,FALSE))</f>
        <v>нет в справочнике</v>
      </c>
      <c r="W888" s="96" t="str">
        <f>IF(ISNA(VLOOKUP(E888,PODS.NOMINAL_DIAMETR_CL!A:B,2,FALSE)) = TRUE, "нет в справочнике", VLOOKUP(E888,PODS.NOMINAL_DIAMETR_CL!A:B,2,FALSE))</f>
        <v>нет в справочнике</v>
      </c>
      <c r="X888" s="96" t="str">
        <f>IF(ISNA(VLOOKUP(F888,PODS.NOMINAL_WALL_THICKNESS_CL!A:B,2,FALSE)) = TRUE, "нет в справочнике", VLOOKUP(F888,PODS.NOMINAL_WALL_THICKNESS_CL!A:B,2,FALSE))</f>
        <v>нет в справочнике</v>
      </c>
      <c r="Y888" s="96" t="str">
        <f>IF(ISNA(VLOOKUP(J888,PODS.PIPE_LONG_SEAM_GCL!A:B,2,FALSE)) = TRUE, "нет в справочнике", VLOOKUP(J888,PODS.PIPE_LONG_SEAM_GCL!A:B,2,FALSE))</f>
        <v>нет в справочнике</v>
      </c>
      <c r="Z888" s="96" t="str">
        <f>IF(ISNA(VLOOKUP(K888,PODS.PIPE_SEGMENT_MATERIAL_CL!A:B,2,FALSE)) = TRUE, "нет в справочнике", VLOOKUP(K888,PODS.PIPE_SEGMENT_MATERIAL_CL!A:B,2,FALSE))</f>
        <v>нет в справочнике</v>
      </c>
      <c r="AA888" s="96" t="str">
        <f>IF(ISNA(VLOOKUP(L888,PODS.PIPE_SEGMENT_MANUFACTURER!A:B,2,FALSE)) = TRUE, "нет в справочнике", VLOOKUP(L888,PODS.PIPE_SEGMENT_MANUFACTURER!A:B,2,FALSE))</f>
        <v>нет в справочнике</v>
      </c>
      <c r="AB888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88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89" spans="1:29">
      <c r="A889" s="12"/>
      <c r="B889" s="14"/>
      <c r="C889" s="15"/>
      <c r="D889" s="11"/>
      <c r="E889" s="12"/>
      <c r="F889" s="12"/>
      <c r="G889" s="8"/>
      <c r="H889" s="8"/>
      <c r="I889" s="8"/>
      <c r="J889" s="12"/>
      <c r="K889" s="8"/>
      <c r="L889" s="8"/>
      <c r="M889" s="24"/>
      <c r="N889" s="24"/>
      <c r="O889" s="13"/>
      <c r="P889" s="13"/>
      <c r="Q889" s="13"/>
      <c r="R889" s="13"/>
      <c r="S889" s="17"/>
      <c r="T889" s="56"/>
      <c r="U889" s="96" t="str">
        <f>IF(ISNA(VLOOKUP(A889,'Служебный лист'!D:D:'Служебный лист'!E:E,2,FALSE)) = TRUE, "Газопровод не найден", VLOOKUP(A889,'Служебный лист'!D:E,2,FALSE))</f>
        <v>Газопровод не найден</v>
      </c>
      <c r="V889" s="96" t="str">
        <f>IF(ISNA(VLOOKUP(D889,PODS.DOT_CLASS_RATING_CL!A:B,2,FALSE)) = TRUE, "нет в справочнике", VLOOKUP(D889,PODS.DOT_CLASS_RATING_CL!A:B,2,FALSE))</f>
        <v>нет в справочнике</v>
      </c>
      <c r="W889" s="96" t="str">
        <f>IF(ISNA(VLOOKUP(E889,PODS.NOMINAL_DIAMETR_CL!A:B,2,FALSE)) = TRUE, "нет в справочнике", VLOOKUP(E889,PODS.NOMINAL_DIAMETR_CL!A:B,2,FALSE))</f>
        <v>нет в справочнике</v>
      </c>
      <c r="X889" s="96" t="str">
        <f>IF(ISNA(VLOOKUP(F889,PODS.NOMINAL_WALL_THICKNESS_CL!A:B,2,FALSE)) = TRUE, "нет в справочнике", VLOOKUP(F889,PODS.NOMINAL_WALL_THICKNESS_CL!A:B,2,FALSE))</f>
        <v>нет в справочнике</v>
      </c>
      <c r="Y889" s="96" t="str">
        <f>IF(ISNA(VLOOKUP(J889,PODS.PIPE_LONG_SEAM_GCL!A:B,2,FALSE)) = TRUE, "нет в справочнике", VLOOKUP(J889,PODS.PIPE_LONG_SEAM_GCL!A:B,2,FALSE))</f>
        <v>нет в справочнике</v>
      </c>
      <c r="Z889" s="96" t="str">
        <f>IF(ISNA(VLOOKUP(K889,PODS.PIPE_SEGMENT_MATERIAL_CL!A:B,2,FALSE)) = TRUE, "нет в справочнике", VLOOKUP(K889,PODS.PIPE_SEGMENT_MATERIAL_CL!A:B,2,FALSE))</f>
        <v>нет в справочнике</v>
      </c>
      <c r="AA889" s="96" t="str">
        <f>IF(ISNA(VLOOKUP(L889,PODS.PIPE_SEGMENT_MANUFACTURER!A:B,2,FALSE)) = TRUE, "нет в справочнике", VLOOKUP(L889,PODS.PIPE_SEGMENT_MANUFACTURER!A:B,2,FALSE))</f>
        <v>нет в справочнике</v>
      </c>
      <c r="AB889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89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90" spans="1:29">
      <c r="A890" s="12"/>
      <c r="B890" s="14"/>
      <c r="C890" s="15"/>
      <c r="D890" s="11"/>
      <c r="E890" s="12"/>
      <c r="F890" s="12"/>
      <c r="G890" s="8"/>
      <c r="H890" s="8"/>
      <c r="I890" s="8"/>
      <c r="J890" s="12"/>
      <c r="K890" s="8"/>
      <c r="L890" s="8"/>
      <c r="M890" s="24"/>
      <c r="N890" s="24"/>
      <c r="O890" s="13"/>
      <c r="P890" s="13"/>
      <c r="Q890" s="13"/>
      <c r="R890" s="13"/>
      <c r="S890" s="17"/>
      <c r="T890" s="56"/>
      <c r="U890" s="96" t="str">
        <f>IF(ISNA(VLOOKUP(A890,'Служебный лист'!D:D:'Служебный лист'!E:E,2,FALSE)) = TRUE, "Газопровод не найден", VLOOKUP(A890,'Служебный лист'!D:E,2,FALSE))</f>
        <v>Газопровод не найден</v>
      </c>
      <c r="V890" s="96" t="str">
        <f>IF(ISNA(VLOOKUP(D890,PODS.DOT_CLASS_RATING_CL!A:B,2,FALSE)) = TRUE, "нет в справочнике", VLOOKUP(D890,PODS.DOT_CLASS_RATING_CL!A:B,2,FALSE))</f>
        <v>нет в справочнике</v>
      </c>
      <c r="W890" s="96" t="str">
        <f>IF(ISNA(VLOOKUP(E890,PODS.NOMINAL_DIAMETR_CL!A:B,2,FALSE)) = TRUE, "нет в справочнике", VLOOKUP(E890,PODS.NOMINAL_DIAMETR_CL!A:B,2,FALSE))</f>
        <v>нет в справочнике</v>
      </c>
      <c r="X890" s="96" t="str">
        <f>IF(ISNA(VLOOKUP(F890,PODS.NOMINAL_WALL_THICKNESS_CL!A:B,2,FALSE)) = TRUE, "нет в справочнике", VLOOKUP(F890,PODS.NOMINAL_WALL_THICKNESS_CL!A:B,2,FALSE))</f>
        <v>нет в справочнике</v>
      </c>
      <c r="Y890" s="96" t="str">
        <f>IF(ISNA(VLOOKUP(J890,PODS.PIPE_LONG_SEAM_GCL!A:B,2,FALSE)) = TRUE, "нет в справочнике", VLOOKUP(J890,PODS.PIPE_LONG_SEAM_GCL!A:B,2,FALSE))</f>
        <v>нет в справочнике</v>
      </c>
      <c r="Z890" s="96" t="str">
        <f>IF(ISNA(VLOOKUP(K890,PODS.PIPE_SEGMENT_MATERIAL_CL!A:B,2,FALSE)) = TRUE, "нет в справочнике", VLOOKUP(K890,PODS.PIPE_SEGMENT_MATERIAL_CL!A:B,2,FALSE))</f>
        <v>нет в справочнике</v>
      </c>
      <c r="AA890" s="96" t="str">
        <f>IF(ISNA(VLOOKUP(L890,PODS.PIPE_SEGMENT_MANUFACTURER!A:B,2,FALSE)) = TRUE, "нет в справочнике", VLOOKUP(L890,PODS.PIPE_SEGMENT_MANUFACTURER!A:B,2,FALSE))</f>
        <v>нет в справочнике</v>
      </c>
      <c r="AB890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90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91" spans="1:29">
      <c r="A891" s="12"/>
      <c r="B891" s="14"/>
      <c r="C891" s="15"/>
      <c r="D891" s="11"/>
      <c r="E891" s="12"/>
      <c r="F891" s="12"/>
      <c r="G891" s="8"/>
      <c r="H891" s="8"/>
      <c r="I891" s="8"/>
      <c r="J891" s="12"/>
      <c r="K891" s="8"/>
      <c r="L891" s="8"/>
      <c r="M891" s="24"/>
      <c r="N891" s="24"/>
      <c r="O891" s="13"/>
      <c r="P891" s="13"/>
      <c r="Q891" s="13"/>
      <c r="R891" s="13"/>
      <c r="S891" s="17"/>
      <c r="T891" s="56"/>
      <c r="U891" s="96" t="str">
        <f>IF(ISNA(VLOOKUP(A891,'Служебный лист'!D:D:'Служебный лист'!E:E,2,FALSE)) = TRUE, "Газопровод не найден", VLOOKUP(A891,'Служебный лист'!D:E,2,FALSE))</f>
        <v>Газопровод не найден</v>
      </c>
      <c r="V891" s="96" t="str">
        <f>IF(ISNA(VLOOKUP(D891,PODS.DOT_CLASS_RATING_CL!A:B,2,FALSE)) = TRUE, "нет в справочнике", VLOOKUP(D891,PODS.DOT_CLASS_RATING_CL!A:B,2,FALSE))</f>
        <v>нет в справочнике</v>
      </c>
      <c r="W891" s="96" t="str">
        <f>IF(ISNA(VLOOKUP(E891,PODS.NOMINAL_DIAMETR_CL!A:B,2,FALSE)) = TRUE, "нет в справочнике", VLOOKUP(E891,PODS.NOMINAL_DIAMETR_CL!A:B,2,FALSE))</f>
        <v>нет в справочнике</v>
      </c>
      <c r="X891" s="96" t="str">
        <f>IF(ISNA(VLOOKUP(F891,PODS.NOMINAL_WALL_THICKNESS_CL!A:B,2,FALSE)) = TRUE, "нет в справочнике", VLOOKUP(F891,PODS.NOMINAL_WALL_THICKNESS_CL!A:B,2,FALSE))</f>
        <v>нет в справочнике</v>
      </c>
      <c r="Y891" s="96" t="str">
        <f>IF(ISNA(VLOOKUP(J891,PODS.PIPE_LONG_SEAM_GCL!A:B,2,FALSE)) = TRUE, "нет в справочнике", VLOOKUP(J891,PODS.PIPE_LONG_SEAM_GCL!A:B,2,FALSE))</f>
        <v>нет в справочнике</v>
      </c>
      <c r="Z891" s="96" t="str">
        <f>IF(ISNA(VLOOKUP(K891,PODS.PIPE_SEGMENT_MATERIAL_CL!A:B,2,FALSE)) = TRUE, "нет в справочнике", VLOOKUP(K891,PODS.PIPE_SEGMENT_MATERIAL_CL!A:B,2,FALSE))</f>
        <v>нет в справочнике</v>
      </c>
      <c r="AA891" s="96" t="str">
        <f>IF(ISNA(VLOOKUP(L891,PODS.PIPE_SEGMENT_MANUFACTURER!A:B,2,FALSE)) = TRUE, "нет в справочнике", VLOOKUP(L891,PODS.PIPE_SEGMENT_MANUFACTURER!A:B,2,FALSE))</f>
        <v>нет в справочнике</v>
      </c>
      <c r="AB891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91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92" spans="1:29">
      <c r="A892" s="12"/>
      <c r="B892" s="14"/>
      <c r="C892" s="15"/>
      <c r="D892" s="11"/>
      <c r="E892" s="12"/>
      <c r="F892" s="12"/>
      <c r="G892" s="8"/>
      <c r="H892" s="8"/>
      <c r="I892" s="8"/>
      <c r="J892" s="12"/>
      <c r="K892" s="8"/>
      <c r="L892" s="8"/>
      <c r="M892" s="24"/>
      <c r="N892" s="24"/>
      <c r="O892" s="13"/>
      <c r="P892" s="13"/>
      <c r="Q892" s="13"/>
      <c r="R892" s="13"/>
      <c r="S892" s="17"/>
      <c r="T892" s="56"/>
      <c r="U892" s="96" t="str">
        <f>IF(ISNA(VLOOKUP(A892,'Служебный лист'!D:D:'Служебный лист'!E:E,2,FALSE)) = TRUE, "Газопровод не найден", VLOOKUP(A892,'Служебный лист'!D:E,2,FALSE))</f>
        <v>Газопровод не найден</v>
      </c>
      <c r="V892" s="96" t="str">
        <f>IF(ISNA(VLOOKUP(D892,PODS.DOT_CLASS_RATING_CL!A:B,2,FALSE)) = TRUE, "нет в справочнике", VLOOKUP(D892,PODS.DOT_CLASS_RATING_CL!A:B,2,FALSE))</f>
        <v>нет в справочнике</v>
      </c>
      <c r="W892" s="96" t="str">
        <f>IF(ISNA(VLOOKUP(E892,PODS.NOMINAL_DIAMETR_CL!A:B,2,FALSE)) = TRUE, "нет в справочнике", VLOOKUP(E892,PODS.NOMINAL_DIAMETR_CL!A:B,2,FALSE))</f>
        <v>нет в справочнике</v>
      </c>
      <c r="X892" s="96" t="str">
        <f>IF(ISNA(VLOOKUP(F892,PODS.NOMINAL_WALL_THICKNESS_CL!A:B,2,FALSE)) = TRUE, "нет в справочнике", VLOOKUP(F892,PODS.NOMINAL_WALL_THICKNESS_CL!A:B,2,FALSE))</f>
        <v>нет в справочнике</v>
      </c>
      <c r="Y892" s="96" t="str">
        <f>IF(ISNA(VLOOKUP(J892,PODS.PIPE_LONG_SEAM_GCL!A:B,2,FALSE)) = TRUE, "нет в справочнике", VLOOKUP(J892,PODS.PIPE_LONG_SEAM_GCL!A:B,2,FALSE))</f>
        <v>нет в справочнике</v>
      </c>
      <c r="Z892" s="96" t="str">
        <f>IF(ISNA(VLOOKUP(K892,PODS.PIPE_SEGMENT_MATERIAL_CL!A:B,2,FALSE)) = TRUE, "нет в справочнике", VLOOKUP(K892,PODS.PIPE_SEGMENT_MATERIAL_CL!A:B,2,FALSE))</f>
        <v>нет в справочнике</v>
      </c>
      <c r="AA892" s="96" t="str">
        <f>IF(ISNA(VLOOKUP(L892,PODS.PIPE_SEGMENT_MANUFACTURER!A:B,2,FALSE)) = TRUE, "нет в справочнике", VLOOKUP(L892,PODS.PIPE_SEGMENT_MANUFACTURER!A:B,2,FALSE))</f>
        <v>нет в справочнике</v>
      </c>
      <c r="AB892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92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93" spans="1:29">
      <c r="A893" s="12"/>
      <c r="B893" s="14"/>
      <c r="C893" s="15"/>
      <c r="D893" s="11"/>
      <c r="E893" s="12"/>
      <c r="F893" s="12"/>
      <c r="G893" s="8"/>
      <c r="H893" s="8"/>
      <c r="I893" s="8"/>
      <c r="J893" s="12"/>
      <c r="K893" s="8"/>
      <c r="L893" s="8"/>
      <c r="M893" s="24"/>
      <c r="N893" s="24"/>
      <c r="O893" s="13"/>
      <c r="P893" s="13"/>
      <c r="Q893" s="13"/>
      <c r="R893" s="13"/>
      <c r="S893" s="17"/>
      <c r="T893" s="56"/>
      <c r="U893" s="96" t="str">
        <f>IF(ISNA(VLOOKUP(A893,'Служебный лист'!D:D:'Служебный лист'!E:E,2,FALSE)) = TRUE, "Газопровод не найден", VLOOKUP(A893,'Служебный лист'!D:E,2,FALSE))</f>
        <v>Газопровод не найден</v>
      </c>
      <c r="V893" s="96" t="str">
        <f>IF(ISNA(VLOOKUP(D893,PODS.DOT_CLASS_RATING_CL!A:B,2,FALSE)) = TRUE, "нет в справочнике", VLOOKUP(D893,PODS.DOT_CLASS_RATING_CL!A:B,2,FALSE))</f>
        <v>нет в справочнике</v>
      </c>
      <c r="W893" s="96" t="str">
        <f>IF(ISNA(VLOOKUP(E893,PODS.NOMINAL_DIAMETR_CL!A:B,2,FALSE)) = TRUE, "нет в справочнике", VLOOKUP(E893,PODS.NOMINAL_DIAMETR_CL!A:B,2,FALSE))</f>
        <v>нет в справочнике</v>
      </c>
      <c r="X893" s="96" t="str">
        <f>IF(ISNA(VLOOKUP(F893,PODS.NOMINAL_WALL_THICKNESS_CL!A:B,2,FALSE)) = TRUE, "нет в справочнике", VLOOKUP(F893,PODS.NOMINAL_WALL_THICKNESS_CL!A:B,2,FALSE))</f>
        <v>нет в справочнике</v>
      </c>
      <c r="Y893" s="96" t="str">
        <f>IF(ISNA(VLOOKUP(J893,PODS.PIPE_LONG_SEAM_GCL!A:B,2,FALSE)) = TRUE, "нет в справочнике", VLOOKUP(J893,PODS.PIPE_LONG_SEAM_GCL!A:B,2,FALSE))</f>
        <v>нет в справочнике</v>
      </c>
      <c r="Z893" s="96" t="str">
        <f>IF(ISNA(VLOOKUP(K893,PODS.PIPE_SEGMENT_MATERIAL_CL!A:B,2,FALSE)) = TRUE, "нет в справочнике", VLOOKUP(K893,PODS.PIPE_SEGMENT_MATERIAL_CL!A:B,2,FALSE))</f>
        <v>нет в справочнике</v>
      </c>
      <c r="AA893" s="96" t="str">
        <f>IF(ISNA(VLOOKUP(L893,PODS.PIPE_SEGMENT_MANUFACTURER!A:B,2,FALSE)) = TRUE, "нет в справочнике", VLOOKUP(L893,PODS.PIPE_SEGMENT_MANUFACTURER!A:B,2,FALSE))</f>
        <v>нет в справочнике</v>
      </c>
      <c r="AB893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93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94" spans="1:29">
      <c r="A894" s="12"/>
      <c r="B894" s="14"/>
      <c r="C894" s="15"/>
      <c r="D894" s="11"/>
      <c r="E894" s="12"/>
      <c r="F894" s="12"/>
      <c r="G894" s="8"/>
      <c r="H894" s="8"/>
      <c r="I894" s="8"/>
      <c r="J894" s="12"/>
      <c r="K894" s="8"/>
      <c r="L894" s="8"/>
      <c r="M894" s="24"/>
      <c r="N894" s="24"/>
      <c r="O894" s="13"/>
      <c r="P894" s="13"/>
      <c r="Q894" s="13"/>
      <c r="R894" s="13"/>
      <c r="S894" s="17"/>
      <c r="T894" s="56"/>
      <c r="U894" s="96" t="str">
        <f>IF(ISNA(VLOOKUP(A894,'Служебный лист'!D:D:'Служебный лист'!E:E,2,FALSE)) = TRUE, "Газопровод не найден", VLOOKUP(A894,'Служебный лист'!D:E,2,FALSE))</f>
        <v>Газопровод не найден</v>
      </c>
      <c r="V894" s="96" t="str">
        <f>IF(ISNA(VLOOKUP(D894,PODS.DOT_CLASS_RATING_CL!A:B,2,FALSE)) = TRUE, "нет в справочнике", VLOOKUP(D894,PODS.DOT_CLASS_RATING_CL!A:B,2,FALSE))</f>
        <v>нет в справочнике</v>
      </c>
      <c r="W894" s="96" t="str">
        <f>IF(ISNA(VLOOKUP(E894,PODS.NOMINAL_DIAMETR_CL!A:B,2,FALSE)) = TRUE, "нет в справочнике", VLOOKUP(E894,PODS.NOMINAL_DIAMETR_CL!A:B,2,FALSE))</f>
        <v>нет в справочнике</v>
      </c>
      <c r="X894" s="96" t="str">
        <f>IF(ISNA(VLOOKUP(F894,PODS.NOMINAL_WALL_THICKNESS_CL!A:B,2,FALSE)) = TRUE, "нет в справочнике", VLOOKUP(F894,PODS.NOMINAL_WALL_THICKNESS_CL!A:B,2,FALSE))</f>
        <v>нет в справочнике</v>
      </c>
      <c r="Y894" s="96" t="str">
        <f>IF(ISNA(VLOOKUP(J894,PODS.PIPE_LONG_SEAM_GCL!A:B,2,FALSE)) = TRUE, "нет в справочнике", VLOOKUP(J894,PODS.PIPE_LONG_SEAM_GCL!A:B,2,FALSE))</f>
        <v>нет в справочнике</v>
      </c>
      <c r="Z894" s="96" t="str">
        <f>IF(ISNA(VLOOKUP(K894,PODS.PIPE_SEGMENT_MATERIAL_CL!A:B,2,FALSE)) = TRUE, "нет в справочнике", VLOOKUP(K894,PODS.PIPE_SEGMENT_MATERIAL_CL!A:B,2,FALSE))</f>
        <v>нет в справочнике</v>
      </c>
      <c r="AA894" s="96" t="str">
        <f>IF(ISNA(VLOOKUP(L894,PODS.PIPE_SEGMENT_MANUFACTURER!A:B,2,FALSE)) = TRUE, "нет в справочнике", VLOOKUP(L894,PODS.PIPE_SEGMENT_MANUFACTURER!A:B,2,FALSE))</f>
        <v>нет в справочнике</v>
      </c>
      <c r="AB894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94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95" spans="1:29">
      <c r="A895" s="12"/>
      <c r="B895" s="14"/>
      <c r="C895" s="15"/>
      <c r="D895" s="11"/>
      <c r="E895" s="12"/>
      <c r="F895" s="12"/>
      <c r="G895" s="8"/>
      <c r="H895" s="8"/>
      <c r="I895" s="8"/>
      <c r="J895" s="12"/>
      <c r="K895" s="8"/>
      <c r="L895" s="8"/>
      <c r="M895" s="24"/>
      <c r="N895" s="24"/>
      <c r="O895" s="13"/>
      <c r="P895" s="13"/>
      <c r="Q895" s="13"/>
      <c r="R895" s="13"/>
      <c r="S895" s="17"/>
      <c r="T895" s="56"/>
      <c r="U895" s="96" t="str">
        <f>IF(ISNA(VLOOKUP(A895,'Служебный лист'!D:D:'Служебный лист'!E:E,2,FALSE)) = TRUE, "Газопровод не найден", VLOOKUP(A895,'Служебный лист'!D:E,2,FALSE))</f>
        <v>Газопровод не найден</v>
      </c>
      <c r="V895" s="96" t="str">
        <f>IF(ISNA(VLOOKUP(D895,PODS.DOT_CLASS_RATING_CL!A:B,2,FALSE)) = TRUE, "нет в справочнике", VLOOKUP(D895,PODS.DOT_CLASS_RATING_CL!A:B,2,FALSE))</f>
        <v>нет в справочнике</v>
      </c>
      <c r="W895" s="96" t="str">
        <f>IF(ISNA(VLOOKUP(E895,PODS.NOMINAL_DIAMETR_CL!A:B,2,FALSE)) = TRUE, "нет в справочнике", VLOOKUP(E895,PODS.NOMINAL_DIAMETR_CL!A:B,2,FALSE))</f>
        <v>нет в справочнике</v>
      </c>
      <c r="X895" s="96" t="str">
        <f>IF(ISNA(VLOOKUP(F895,PODS.NOMINAL_WALL_THICKNESS_CL!A:B,2,FALSE)) = TRUE, "нет в справочнике", VLOOKUP(F895,PODS.NOMINAL_WALL_THICKNESS_CL!A:B,2,FALSE))</f>
        <v>нет в справочнике</v>
      </c>
      <c r="Y895" s="96" t="str">
        <f>IF(ISNA(VLOOKUP(J895,PODS.PIPE_LONG_SEAM_GCL!A:B,2,FALSE)) = TRUE, "нет в справочнике", VLOOKUP(J895,PODS.PIPE_LONG_SEAM_GCL!A:B,2,FALSE))</f>
        <v>нет в справочнике</v>
      </c>
      <c r="Z895" s="96" t="str">
        <f>IF(ISNA(VLOOKUP(K895,PODS.PIPE_SEGMENT_MATERIAL_CL!A:B,2,FALSE)) = TRUE, "нет в справочнике", VLOOKUP(K895,PODS.PIPE_SEGMENT_MATERIAL_CL!A:B,2,FALSE))</f>
        <v>нет в справочнике</v>
      </c>
      <c r="AA895" s="96" t="str">
        <f>IF(ISNA(VLOOKUP(L895,PODS.PIPE_SEGMENT_MANUFACTURER!A:B,2,FALSE)) = TRUE, "нет в справочнике", VLOOKUP(L895,PODS.PIPE_SEGMENT_MANUFACTURER!A:B,2,FALSE))</f>
        <v>нет в справочнике</v>
      </c>
      <c r="AB895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95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96" spans="1:29">
      <c r="A896" s="12"/>
      <c r="B896" s="14"/>
      <c r="C896" s="15"/>
      <c r="D896" s="11"/>
      <c r="E896" s="12"/>
      <c r="F896" s="12"/>
      <c r="G896" s="8"/>
      <c r="H896" s="8"/>
      <c r="I896" s="8"/>
      <c r="J896" s="12"/>
      <c r="K896" s="8"/>
      <c r="L896" s="8"/>
      <c r="M896" s="24"/>
      <c r="N896" s="24"/>
      <c r="O896" s="13"/>
      <c r="P896" s="13"/>
      <c r="Q896" s="13"/>
      <c r="R896" s="13"/>
      <c r="S896" s="17"/>
      <c r="T896" s="56"/>
      <c r="U896" s="96" t="str">
        <f>IF(ISNA(VLOOKUP(A896,'Служебный лист'!D:D:'Служебный лист'!E:E,2,FALSE)) = TRUE, "Газопровод не найден", VLOOKUP(A896,'Служебный лист'!D:E,2,FALSE))</f>
        <v>Газопровод не найден</v>
      </c>
      <c r="V896" s="96" t="str">
        <f>IF(ISNA(VLOOKUP(D896,PODS.DOT_CLASS_RATING_CL!A:B,2,FALSE)) = TRUE, "нет в справочнике", VLOOKUP(D896,PODS.DOT_CLASS_RATING_CL!A:B,2,FALSE))</f>
        <v>нет в справочнике</v>
      </c>
      <c r="W896" s="96" t="str">
        <f>IF(ISNA(VLOOKUP(E896,PODS.NOMINAL_DIAMETR_CL!A:B,2,FALSE)) = TRUE, "нет в справочнике", VLOOKUP(E896,PODS.NOMINAL_DIAMETR_CL!A:B,2,FALSE))</f>
        <v>нет в справочнике</v>
      </c>
      <c r="X896" s="96" t="str">
        <f>IF(ISNA(VLOOKUP(F896,PODS.NOMINAL_WALL_THICKNESS_CL!A:B,2,FALSE)) = TRUE, "нет в справочнике", VLOOKUP(F896,PODS.NOMINAL_WALL_THICKNESS_CL!A:B,2,FALSE))</f>
        <v>нет в справочнике</v>
      </c>
      <c r="Y896" s="96" t="str">
        <f>IF(ISNA(VLOOKUP(J896,PODS.PIPE_LONG_SEAM_GCL!A:B,2,FALSE)) = TRUE, "нет в справочнике", VLOOKUP(J896,PODS.PIPE_LONG_SEAM_GCL!A:B,2,FALSE))</f>
        <v>нет в справочнике</v>
      </c>
      <c r="Z896" s="96" t="str">
        <f>IF(ISNA(VLOOKUP(K896,PODS.PIPE_SEGMENT_MATERIAL_CL!A:B,2,FALSE)) = TRUE, "нет в справочнике", VLOOKUP(K896,PODS.PIPE_SEGMENT_MATERIAL_CL!A:B,2,FALSE))</f>
        <v>нет в справочнике</v>
      </c>
      <c r="AA896" s="96" t="str">
        <f>IF(ISNA(VLOOKUP(L896,PODS.PIPE_SEGMENT_MANUFACTURER!A:B,2,FALSE)) = TRUE, "нет в справочнике", VLOOKUP(L896,PODS.PIPE_SEGMENT_MANUFACTURER!A:B,2,FALSE))</f>
        <v>нет в справочнике</v>
      </c>
      <c r="AB896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96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97" spans="1:29">
      <c r="A897" s="12"/>
      <c r="B897" s="14"/>
      <c r="C897" s="15"/>
      <c r="D897" s="11"/>
      <c r="E897" s="12"/>
      <c r="F897" s="12"/>
      <c r="G897" s="8"/>
      <c r="H897" s="8"/>
      <c r="I897" s="8"/>
      <c r="J897" s="12"/>
      <c r="K897" s="8"/>
      <c r="L897" s="8"/>
      <c r="M897" s="24"/>
      <c r="N897" s="24"/>
      <c r="O897" s="13"/>
      <c r="P897" s="13"/>
      <c r="Q897" s="13"/>
      <c r="R897" s="13"/>
      <c r="S897" s="17"/>
      <c r="T897" s="56"/>
      <c r="U897" s="96" t="str">
        <f>IF(ISNA(VLOOKUP(A897,'Служебный лист'!D:D:'Служебный лист'!E:E,2,FALSE)) = TRUE, "Газопровод не найден", VLOOKUP(A897,'Служебный лист'!D:E,2,FALSE))</f>
        <v>Газопровод не найден</v>
      </c>
      <c r="V897" s="96" t="str">
        <f>IF(ISNA(VLOOKUP(D897,PODS.DOT_CLASS_RATING_CL!A:B,2,FALSE)) = TRUE, "нет в справочнике", VLOOKUP(D897,PODS.DOT_CLASS_RATING_CL!A:B,2,FALSE))</f>
        <v>нет в справочнике</v>
      </c>
      <c r="W897" s="96" t="str">
        <f>IF(ISNA(VLOOKUP(E897,PODS.NOMINAL_DIAMETR_CL!A:B,2,FALSE)) = TRUE, "нет в справочнике", VLOOKUP(E897,PODS.NOMINAL_DIAMETR_CL!A:B,2,FALSE))</f>
        <v>нет в справочнике</v>
      </c>
      <c r="X897" s="96" t="str">
        <f>IF(ISNA(VLOOKUP(F897,PODS.NOMINAL_WALL_THICKNESS_CL!A:B,2,FALSE)) = TRUE, "нет в справочнике", VLOOKUP(F897,PODS.NOMINAL_WALL_THICKNESS_CL!A:B,2,FALSE))</f>
        <v>нет в справочнике</v>
      </c>
      <c r="Y897" s="96" t="str">
        <f>IF(ISNA(VLOOKUP(J897,PODS.PIPE_LONG_SEAM_GCL!A:B,2,FALSE)) = TRUE, "нет в справочнике", VLOOKUP(J897,PODS.PIPE_LONG_SEAM_GCL!A:B,2,FALSE))</f>
        <v>нет в справочнике</v>
      </c>
      <c r="Z897" s="96" t="str">
        <f>IF(ISNA(VLOOKUP(K897,PODS.PIPE_SEGMENT_MATERIAL_CL!A:B,2,FALSE)) = TRUE, "нет в справочнике", VLOOKUP(K897,PODS.PIPE_SEGMENT_MATERIAL_CL!A:B,2,FALSE))</f>
        <v>нет в справочнике</v>
      </c>
      <c r="AA897" s="96" t="str">
        <f>IF(ISNA(VLOOKUP(L897,PODS.PIPE_SEGMENT_MANUFACTURER!A:B,2,FALSE)) = TRUE, "нет в справочнике", VLOOKUP(L897,PODS.PIPE_SEGMENT_MANUFACTURER!A:B,2,FALSE))</f>
        <v>нет в справочнике</v>
      </c>
      <c r="AB897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97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98" spans="1:29">
      <c r="A898" s="12"/>
      <c r="B898" s="14"/>
      <c r="C898" s="15"/>
      <c r="D898" s="11"/>
      <c r="E898" s="12"/>
      <c r="F898" s="12"/>
      <c r="G898" s="8"/>
      <c r="H898" s="8"/>
      <c r="I898" s="8"/>
      <c r="J898" s="12"/>
      <c r="K898" s="8"/>
      <c r="L898" s="8"/>
      <c r="M898" s="24"/>
      <c r="N898" s="24"/>
      <c r="O898" s="13"/>
      <c r="P898" s="13"/>
      <c r="Q898" s="13"/>
      <c r="R898" s="13"/>
      <c r="S898" s="17"/>
      <c r="T898" s="56"/>
      <c r="U898" s="96" t="str">
        <f>IF(ISNA(VLOOKUP(A898,'Служебный лист'!D:D:'Служебный лист'!E:E,2,FALSE)) = TRUE, "Газопровод не найден", VLOOKUP(A898,'Служебный лист'!D:E,2,FALSE))</f>
        <v>Газопровод не найден</v>
      </c>
      <c r="V898" s="96" t="str">
        <f>IF(ISNA(VLOOKUP(D898,PODS.DOT_CLASS_RATING_CL!A:B,2,FALSE)) = TRUE, "нет в справочнике", VLOOKUP(D898,PODS.DOT_CLASS_RATING_CL!A:B,2,FALSE))</f>
        <v>нет в справочнике</v>
      </c>
      <c r="W898" s="96" t="str">
        <f>IF(ISNA(VLOOKUP(E898,PODS.NOMINAL_DIAMETR_CL!A:B,2,FALSE)) = TRUE, "нет в справочнике", VLOOKUP(E898,PODS.NOMINAL_DIAMETR_CL!A:B,2,FALSE))</f>
        <v>нет в справочнике</v>
      </c>
      <c r="X898" s="96" t="str">
        <f>IF(ISNA(VLOOKUP(F898,PODS.NOMINAL_WALL_THICKNESS_CL!A:B,2,FALSE)) = TRUE, "нет в справочнике", VLOOKUP(F898,PODS.NOMINAL_WALL_THICKNESS_CL!A:B,2,FALSE))</f>
        <v>нет в справочнике</v>
      </c>
      <c r="Y898" s="96" t="str">
        <f>IF(ISNA(VLOOKUP(J898,PODS.PIPE_LONG_SEAM_GCL!A:B,2,FALSE)) = TRUE, "нет в справочнике", VLOOKUP(J898,PODS.PIPE_LONG_SEAM_GCL!A:B,2,FALSE))</f>
        <v>нет в справочнике</v>
      </c>
      <c r="Z898" s="96" t="str">
        <f>IF(ISNA(VLOOKUP(K898,PODS.PIPE_SEGMENT_MATERIAL_CL!A:B,2,FALSE)) = TRUE, "нет в справочнике", VLOOKUP(K898,PODS.PIPE_SEGMENT_MATERIAL_CL!A:B,2,FALSE))</f>
        <v>нет в справочнике</v>
      </c>
      <c r="AA898" s="96" t="str">
        <f>IF(ISNA(VLOOKUP(L898,PODS.PIPE_SEGMENT_MANUFACTURER!A:B,2,FALSE)) = TRUE, "нет в справочнике", VLOOKUP(L898,PODS.PIPE_SEGMENT_MANUFACTURER!A:B,2,FALSE))</f>
        <v>нет в справочнике</v>
      </c>
      <c r="AB898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98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899" spans="1:29">
      <c r="A899" s="12"/>
      <c r="B899" s="14"/>
      <c r="C899" s="15"/>
      <c r="D899" s="11"/>
      <c r="E899" s="12"/>
      <c r="F899" s="12"/>
      <c r="G899" s="8"/>
      <c r="H899" s="8"/>
      <c r="I899" s="8"/>
      <c r="J899" s="12"/>
      <c r="K899" s="8"/>
      <c r="L899" s="8"/>
      <c r="M899" s="24"/>
      <c r="N899" s="24"/>
      <c r="O899" s="13"/>
      <c r="P899" s="13"/>
      <c r="Q899" s="13"/>
      <c r="R899" s="13"/>
      <c r="S899" s="17"/>
      <c r="T899" s="56"/>
      <c r="U899" s="96" t="str">
        <f>IF(ISNA(VLOOKUP(A899,'Служебный лист'!D:D:'Служебный лист'!E:E,2,FALSE)) = TRUE, "Газопровод не найден", VLOOKUP(A899,'Служебный лист'!D:E,2,FALSE))</f>
        <v>Газопровод не найден</v>
      </c>
      <c r="V899" s="96" t="str">
        <f>IF(ISNA(VLOOKUP(D899,PODS.DOT_CLASS_RATING_CL!A:B,2,FALSE)) = TRUE, "нет в справочнике", VLOOKUP(D899,PODS.DOT_CLASS_RATING_CL!A:B,2,FALSE))</f>
        <v>нет в справочнике</v>
      </c>
      <c r="W899" s="96" t="str">
        <f>IF(ISNA(VLOOKUP(E899,PODS.NOMINAL_DIAMETR_CL!A:B,2,FALSE)) = TRUE, "нет в справочнике", VLOOKUP(E899,PODS.NOMINAL_DIAMETR_CL!A:B,2,FALSE))</f>
        <v>нет в справочнике</v>
      </c>
      <c r="X899" s="96" t="str">
        <f>IF(ISNA(VLOOKUP(F899,PODS.NOMINAL_WALL_THICKNESS_CL!A:B,2,FALSE)) = TRUE, "нет в справочнике", VLOOKUP(F899,PODS.NOMINAL_WALL_THICKNESS_CL!A:B,2,FALSE))</f>
        <v>нет в справочнике</v>
      </c>
      <c r="Y899" s="96" t="str">
        <f>IF(ISNA(VLOOKUP(J899,PODS.PIPE_LONG_SEAM_GCL!A:B,2,FALSE)) = TRUE, "нет в справочнике", VLOOKUP(J899,PODS.PIPE_LONG_SEAM_GCL!A:B,2,FALSE))</f>
        <v>нет в справочнике</v>
      </c>
      <c r="Z899" s="96" t="str">
        <f>IF(ISNA(VLOOKUP(K899,PODS.PIPE_SEGMENT_MATERIAL_CL!A:B,2,FALSE)) = TRUE, "нет в справочнике", VLOOKUP(K899,PODS.PIPE_SEGMENT_MATERIAL_CL!A:B,2,FALSE))</f>
        <v>нет в справочнике</v>
      </c>
      <c r="AA899" s="96" t="str">
        <f>IF(ISNA(VLOOKUP(L899,PODS.PIPE_SEGMENT_MANUFACTURER!A:B,2,FALSE)) = TRUE, "нет в справочнике", VLOOKUP(L899,PODS.PIPE_SEGMENT_MANUFACTURER!A:B,2,FALSE))</f>
        <v>нет в справочнике</v>
      </c>
      <c r="AB899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899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00" spans="1:29">
      <c r="A900" s="12"/>
      <c r="B900" s="14"/>
      <c r="C900" s="15"/>
      <c r="D900" s="11"/>
      <c r="E900" s="12"/>
      <c r="F900" s="12"/>
      <c r="G900" s="8"/>
      <c r="H900" s="8"/>
      <c r="I900" s="8"/>
      <c r="J900" s="12"/>
      <c r="K900" s="8"/>
      <c r="L900" s="8"/>
      <c r="M900" s="24"/>
      <c r="N900" s="24"/>
      <c r="O900" s="13"/>
      <c r="P900" s="13"/>
      <c r="Q900" s="13"/>
      <c r="R900" s="13"/>
      <c r="S900" s="17"/>
      <c r="T900" s="56"/>
      <c r="U900" s="96" t="str">
        <f>IF(ISNA(VLOOKUP(A900,'Служебный лист'!D:D:'Служебный лист'!E:E,2,FALSE)) = TRUE, "Газопровод не найден", VLOOKUP(A900,'Служебный лист'!D:E,2,FALSE))</f>
        <v>Газопровод не найден</v>
      </c>
      <c r="V900" s="96" t="str">
        <f>IF(ISNA(VLOOKUP(D900,PODS.DOT_CLASS_RATING_CL!A:B,2,FALSE)) = TRUE, "нет в справочнике", VLOOKUP(D900,PODS.DOT_CLASS_RATING_CL!A:B,2,FALSE))</f>
        <v>нет в справочнике</v>
      </c>
      <c r="W900" s="96" t="str">
        <f>IF(ISNA(VLOOKUP(E900,PODS.NOMINAL_DIAMETR_CL!A:B,2,FALSE)) = TRUE, "нет в справочнике", VLOOKUP(E900,PODS.NOMINAL_DIAMETR_CL!A:B,2,FALSE))</f>
        <v>нет в справочнике</v>
      </c>
      <c r="X900" s="96" t="str">
        <f>IF(ISNA(VLOOKUP(F900,PODS.NOMINAL_WALL_THICKNESS_CL!A:B,2,FALSE)) = TRUE, "нет в справочнике", VLOOKUP(F900,PODS.NOMINAL_WALL_THICKNESS_CL!A:B,2,FALSE))</f>
        <v>нет в справочнике</v>
      </c>
      <c r="Y900" s="96" t="str">
        <f>IF(ISNA(VLOOKUP(J900,PODS.PIPE_LONG_SEAM_GCL!A:B,2,FALSE)) = TRUE, "нет в справочнике", VLOOKUP(J900,PODS.PIPE_LONG_SEAM_GCL!A:B,2,FALSE))</f>
        <v>нет в справочнике</v>
      </c>
      <c r="Z900" s="96" t="str">
        <f>IF(ISNA(VLOOKUP(K900,PODS.PIPE_SEGMENT_MATERIAL_CL!A:B,2,FALSE)) = TRUE, "нет в справочнике", VLOOKUP(K900,PODS.PIPE_SEGMENT_MATERIAL_CL!A:B,2,FALSE))</f>
        <v>нет в справочнике</v>
      </c>
      <c r="AA900" s="96" t="str">
        <f>IF(ISNA(VLOOKUP(L900,PODS.PIPE_SEGMENT_MANUFACTURER!A:B,2,FALSE)) = TRUE, "нет в справочнике", VLOOKUP(L900,PODS.PIPE_SEGMENT_MANUFACTURER!A:B,2,FALSE))</f>
        <v>нет в справочнике</v>
      </c>
      <c r="AB900" s="46" t="str">
        <f t="shared" si="26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00" s="46" t="str">
        <f t="shared" si="27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01" spans="1:29">
      <c r="A901" s="12"/>
      <c r="B901" s="14"/>
      <c r="C901" s="15"/>
      <c r="D901" s="11"/>
      <c r="E901" s="12"/>
      <c r="F901" s="12"/>
      <c r="G901" s="8"/>
      <c r="H901" s="8"/>
      <c r="I901" s="8"/>
      <c r="J901" s="12"/>
      <c r="K901" s="8"/>
      <c r="L901" s="8"/>
      <c r="M901" s="24"/>
      <c r="N901" s="24"/>
      <c r="O901" s="13"/>
      <c r="P901" s="13"/>
      <c r="Q901" s="13"/>
      <c r="R901" s="13"/>
      <c r="S901" s="17"/>
      <c r="T901" s="56"/>
      <c r="U901" s="96" t="str">
        <f>IF(ISNA(VLOOKUP(A901,'Служебный лист'!D:D:'Служебный лист'!E:E,2,FALSE)) = TRUE, "Газопровод не найден", VLOOKUP(A901,'Служебный лист'!D:E,2,FALSE))</f>
        <v>Газопровод не найден</v>
      </c>
      <c r="V901" s="96" t="str">
        <f>IF(ISNA(VLOOKUP(D901,PODS.DOT_CLASS_RATING_CL!A:B,2,FALSE)) = TRUE, "нет в справочнике", VLOOKUP(D901,PODS.DOT_CLASS_RATING_CL!A:B,2,FALSE))</f>
        <v>нет в справочнике</v>
      </c>
      <c r="W901" s="96" t="str">
        <f>IF(ISNA(VLOOKUP(E901,PODS.NOMINAL_DIAMETR_CL!A:B,2,FALSE)) = TRUE, "нет в справочнике", VLOOKUP(E901,PODS.NOMINAL_DIAMETR_CL!A:B,2,FALSE))</f>
        <v>нет в справочнике</v>
      </c>
      <c r="X901" s="96" t="str">
        <f>IF(ISNA(VLOOKUP(F901,PODS.NOMINAL_WALL_THICKNESS_CL!A:B,2,FALSE)) = TRUE, "нет в справочнике", VLOOKUP(F901,PODS.NOMINAL_WALL_THICKNESS_CL!A:B,2,FALSE))</f>
        <v>нет в справочнике</v>
      </c>
      <c r="Y901" s="96" t="str">
        <f>IF(ISNA(VLOOKUP(J901,PODS.PIPE_LONG_SEAM_GCL!A:B,2,FALSE)) = TRUE, "нет в справочнике", VLOOKUP(J901,PODS.PIPE_LONG_SEAM_GCL!A:B,2,FALSE))</f>
        <v>нет в справочнике</v>
      </c>
      <c r="Z901" s="96" t="str">
        <f>IF(ISNA(VLOOKUP(K901,PODS.PIPE_SEGMENT_MATERIAL_CL!A:B,2,FALSE)) = TRUE, "нет в справочнике", VLOOKUP(K901,PODS.PIPE_SEGMENT_MATERIAL_CL!A:B,2,FALSE))</f>
        <v>нет в справочнике</v>
      </c>
      <c r="AA901" s="96" t="str">
        <f>IF(ISNA(VLOOKUP(L901,PODS.PIPE_SEGMENT_MANUFACTURER!A:B,2,FALSE)) = TRUE, "нет в справочнике", VLOOKUP(L901,PODS.PIPE_SEGMENT_MANUFACTURER!A:B,2,FALSE))</f>
        <v>нет в справочнике</v>
      </c>
      <c r="AB901" s="46" t="str">
        <f t="shared" ref="AB901:AB964" si="28">CONCATENATE("SELECT s.station_id STATION_ID_NACH, ",U901," ROUTE_ID, ",T901," ID  FROM pods.station_point s WHERE s.route_id = ",U901," AND abs(ROUND (s.station, 2) - ROUND (",B901,", 2)) = (SELECT MIN (abs(ROUND (ss.station, 2) - ROUND (",B901,", 2))) FROM pods.station_point ss WHERE ss.route_id = ",U901,")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01" s="46" t="str">
        <f t="shared" ref="AC901:AC964" si="29">CONCATENATE("SELECT s.station_id STATION_ID_NACH, ",U901," ROUTE_ID, ",T901," ID  FROM pods.station_point s WHERE s.route_id = ",U901," AND abs(ROUND (s.station, 2) - ROUND (",C901,", 2)) = (SELECT MIN (abs(ROUND (ss.station, 2) - ROUND (",C901,", 2))) FROM pods.station_point ss WHERE ss.route_id = ",U901,")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02" spans="1:29">
      <c r="A902" s="12"/>
      <c r="B902" s="14"/>
      <c r="C902" s="15"/>
      <c r="D902" s="11"/>
      <c r="E902" s="12"/>
      <c r="F902" s="12"/>
      <c r="G902" s="8"/>
      <c r="H902" s="8"/>
      <c r="I902" s="8"/>
      <c r="J902" s="12"/>
      <c r="K902" s="8"/>
      <c r="L902" s="8"/>
      <c r="M902" s="24"/>
      <c r="N902" s="24"/>
      <c r="O902" s="13"/>
      <c r="P902" s="13"/>
      <c r="Q902" s="13"/>
      <c r="R902" s="13"/>
      <c r="S902" s="17"/>
      <c r="T902" s="56"/>
      <c r="U902" s="96" t="str">
        <f>IF(ISNA(VLOOKUP(A902,'Служебный лист'!D:D:'Служебный лист'!E:E,2,FALSE)) = TRUE, "Газопровод не найден", VLOOKUP(A902,'Служебный лист'!D:E,2,FALSE))</f>
        <v>Газопровод не найден</v>
      </c>
      <c r="V902" s="96" t="str">
        <f>IF(ISNA(VLOOKUP(D902,PODS.DOT_CLASS_RATING_CL!A:B,2,FALSE)) = TRUE, "нет в справочнике", VLOOKUP(D902,PODS.DOT_CLASS_RATING_CL!A:B,2,FALSE))</f>
        <v>нет в справочнике</v>
      </c>
      <c r="W902" s="96" t="str">
        <f>IF(ISNA(VLOOKUP(E902,PODS.NOMINAL_DIAMETR_CL!A:B,2,FALSE)) = TRUE, "нет в справочнике", VLOOKUP(E902,PODS.NOMINAL_DIAMETR_CL!A:B,2,FALSE))</f>
        <v>нет в справочнике</v>
      </c>
      <c r="X902" s="96" t="str">
        <f>IF(ISNA(VLOOKUP(F902,PODS.NOMINAL_WALL_THICKNESS_CL!A:B,2,FALSE)) = TRUE, "нет в справочнике", VLOOKUP(F902,PODS.NOMINAL_WALL_THICKNESS_CL!A:B,2,FALSE))</f>
        <v>нет в справочнике</v>
      </c>
      <c r="Y902" s="96" t="str">
        <f>IF(ISNA(VLOOKUP(J902,PODS.PIPE_LONG_SEAM_GCL!A:B,2,FALSE)) = TRUE, "нет в справочнике", VLOOKUP(J902,PODS.PIPE_LONG_SEAM_GCL!A:B,2,FALSE))</f>
        <v>нет в справочнике</v>
      </c>
      <c r="Z902" s="96" t="str">
        <f>IF(ISNA(VLOOKUP(K902,PODS.PIPE_SEGMENT_MATERIAL_CL!A:B,2,FALSE)) = TRUE, "нет в справочнике", VLOOKUP(K902,PODS.PIPE_SEGMENT_MATERIAL_CL!A:B,2,FALSE))</f>
        <v>нет в справочнике</v>
      </c>
      <c r="AA902" s="96" t="str">
        <f>IF(ISNA(VLOOKUP(L902,PODS.PIPE_SEGMENT_MANUFACTURER!A:B,2,FALSE)) = TRUE, "нет в справочнике", VLOOKUP(L902,PODS.PIPE_SEGMENT_MANUFACTURER!A:B,2,FALSE))</f>
        <v>нет в справочнике</v>
      </c>
      <c r="AB902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02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03" spans="1:29">
      <c r="A903" s="12"/>
      <c r="B903" s="14"/>
      <c r="C903" s="15"/>
      <c r="D903" s="11"/>
      <c r="E903" s="12"/>
      <c r="F903" s="12"/>
      <c r="G903" s="8"/>
      <c r="H903" s="8"/>
      <c r="I903" s="8"/>
      <c r="J903" s="12"/>
      <c r="K903" s="8"/>
      <c r="L903" s="8"/>
      <c r="M903" s="24"/>
      <c r="N903" s="24"/>
      <c r="O903" s="13"/>
      <c r="P903" s="13"/>
      <c r="Q903" s="13"/>
      <c r="R903" s="13"/>
      <c r="S903" s="17"/>
      <c r="T903" s="56"/>
      <c r="U903" s="96" t="str">
        <f>IF(ISNA(VLOOKUP(A903,'Служебный лист'!D:D:'Служебный лист'!E:E,2,FALSE)) = TRUE, "Газопровод не найден", VLOOKUP(A903,'Служебный лист'!D:E,2,FALSE))</f>
        <v>Газопровод не найден</v>
      </c>
      <c r="V903" s="96" t="str">
        <f>IF(ISNA(VLOOKUP(D903,PODS.DOT_CLASS_RATING_CL!A:B,2,FALSE)) = TRUE, "нет в справочнике", VLOOKUP(D903,PODS.DOT_CLASS_RATING_CL!A:B,2,FALSE))</f>
        <v>нет в справочнике</v>
      </c>
      <c r="W903" s="96" t="str">
        <f>IF(ISNA(VLOOKUP(E903,PODS.NOMINAL_DIAMETR_CL!A:B,2,FALSE)) = TRUE, "нет в справочнике", VLOOKUP(E903,PODS.NOMINAL_DIAMETR_CL!A:B,2,FALSE))</f>
        <v>нет в справочнике</v>
      </c>
      <c r="X903" s="96" t="str">
        <f>IF(ISNA(VLOOKUP(F903,PODS.NOMINAL_WALL_THICKNESS_CL!A:B,2,FALSE)) = TRUE, "нет в справочнике", VLOOKUP(F903,PODS.NOMINAL_WALL_THICKNESS_CL!A:B,2,FALSE))</f>
        <v>нет в справочнике</v>
      </c>
      <c r="Y903" s="96" t="str">
        <f>IF(ISNA(VLOOKUP(J903,PODS.PIPE_LONG_SEAM_GCL!A:B,2,FALSE)) = TRUE, "нет в справочнике", VLOOKUP(J903,PODS.PIPE_LONG_SEAM_GCL!A:B,2,FALSE))</f>
        <v>нет в справочнике</v>
      </c>
      <c r="Z903" s="96" t="str">
        <f>IF(ISNA(VLOOKUP(K903,PODS.PIPE_SEGMENT_MATERIAL_CL!A:B,2,FALSE)) = TRUE, "нет в справочнике", VLOOKUP(K903,PODS.PIPE_SEGMENT_MATERIAL_CL!A:B,2,FALSE))</f>
        <v>нет в справочнике</v>
      </c>
      <c r="AA903" s="96" t="str">
        <f>IF(ISNA(VLOOKUP(L903,PODS.PIPE_SEGMENT_MANUFACTURER!A:B,2,FALSE)) = TRUE, "нет в справочнике", VLOOKUP(L903,PODS.PIPE_SEGMENT_MANUFACTURER!A:B,2,FALSE))</f>
        <v>нет в справочнике</v>
      </c>
      <c r="AB903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03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04" spans="1:29">
      <c r="A904" s="12"/>
      <c r="B904" s="14"/>
      <c r="C904" s="15"/>
      <c r="D904" s="11"/>
      <c r="E904" s="12"/>
      <c r="F904" s="12"/>
      <c r="G904" s="8"/>
      <c r="H904" s="8"/>
      <c r="I904" s="8"/>
      <c r="J904" s="12"/>
      <c r="K904" s="8"/>
      <c r="L904" s="8"/>
      <c r="M904" s="24"/>
      <c r="N904" s="24"/>
      <c r="O904" s="13"/>
      <c r="P904" s="13"/>
      <c r="Q904" s="13"/>
      <c r="R904" s="13"/>
      <c r="S904" s="17"/>
      <c r="T904" s="56"/>
      <c r="U904" s="96" t="str">
        <f>IF(ISNA(VLOOKUP(A904,'Служебный лист'!D:D:'Служебный лист'!E:E,2,FALSE)) = TRUE, "Газопровод не найден", VLOOKUP(A904,'Служебный лист'!D:E,2,FALSE))</f>
        <v>Газопровод не найден</v>
      </c>
      <c r="V904" s="96" t="str">
        <f>IF(ISNA(VLOOKUP(D904,PODS.DOT_CLASS_RATING_CL!A:B,2,FALSE)) = TRUE, "нет в справочнике", VLOOKUP(D904,PODS.DOT_CLASS_RATING_CL!A:B,2,FALSE))</f>
        <v>нет в справочнике</v>
      </c>
      <c r="W904" s="96" t="str">
        <f>IF(ISNA(VLOOKUP(E904,PODS.NOMINAL_DIAMETR_CL!A:B,2,FALSE)) = TRUE, "нет в справочнике", VLOOKUP(E904,PODS.NOMINAL_DIAMETR_CL!A:B,2,FALSE))</f>
        <v>нет в справочнике</v>
      </c>
      <c r="X904" s="96" t="str">
        <f>IF(ISNA(VLOOKUP(F904,PODS.NOMINAL_WALL_THICKNESS_CL!A:B,2,FALSE)) = TRUE, "нет в справочнике", VLOOKUP(F904,PODS.NOMINAL_WALL_THICKNESS_CL!A:B,2,FALSE))</f>
        <v>нет в справочнике</v>
      </c>
      <c r="Y904" s="96" t="str">
        <f>IF(ISNA(VLOOKUP(J904,PODS.PIPE_LONG_SEAM_GCL!A:B,2,FALSE)) = TRUE, "нет в справочнике", VLOOKUP(J904,PODS.PIPE_LONG_SEAM_GCL!A:B,2,FALSE))</f>
        <v>нет в справочнике</v>
      </c>
      <c r="Z904" s="96" t="str">
        <f>IF(ISNA(VLOOKUP(K904,PODS.PIPE_SEGMENT_MATERIAL_CL!A:B,2,FALSE)) = TRUE, "нет в справочнике", VLOOKUP(K904,PODS.PIPE_SEGMENT_MATERIAL_CL!A:B,2,FALSE))</f>
        <v>нет в справочнике</v>
      </c>
      <c r="AA904" s="96" t="str">
        <f>IF(ISNA(VLOOKUP(L904,PODS.PIPE_SEGMENT_MANUFACTURER!A:B,2,FALSE)) = TRUE, "нет в справочнике", VLOOKUP(L904,PODS.PIPE_SEGMENT_MANUFACTURER!A:B,2,FALSE))</f>
        <v>нет в справочнике</v>
      </c>
      <c r="AB904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04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05" spans="1:29">
      <c r="A905" s="12"/>
      <c r="B905" s="14"/>
      <c r="C905" s="15"/>
      <c r="D905" s="11"/>
      <c r="E905" s="12"/>
      <c r="F905" s="12"/>
      <c r="G905" s="8"/>
      <c r="H905" s="8"/>
      <c r="I905" s="8"/>
      <c r="J905" s="12"/>
      <c r="K905" s="8"/>
      <c r="L905" s="8"/>
      <c r="M905" s="24"/>
      <c r="N905" s="24"/>
      <c r="O905" s="13"/>
      <c r="P905" s="13"/>
      <c r="Q905" s="13"/>
      <c r="R905" s="13"/>
      <c r="S905" s="17"/>
      <c r="T905" s="56"/>
      <c r="U905" s="96" t="str">
        <f>IF(ISNA(VLOOKUP(A905,'Служебный лист'!D:D:'Служебный лист'!E:E,2,FALSE)) = TRUE, "Газопровод не найден", VLOOKUP(A905,'Служебный лист'!D:E,2,FALSE))</f>
        <v>Газопровод не найден</v>
      </c>
      <c r="V905" s="96" t="str">
        <f>IF(ISNA(VLOOKUP(D905,PODS.DOT_CLASS_RATING_CL!A:B,2,FALSE)) = TRUE, "нет в справочнике", VLOOKUP(D905,PODS.DOT_CLASS_RATING_CL!A:B,2,FALSE))</f>
        <v>нет в справочнике</v>
      </c>
      <c r="W905" s="96" t="str">
        <f>IF(ISNA(VLOOKUP(E905,PODS.NOMINAL_DIAMETR_CL!A:B,2,FALSE)) = TRUE, "нет в справочнике", VLOOKUP(E905,PODS.NOMINAL_DIAMETR_CL!A:B,2,FALSE))</f>
        <v>нет в справочнике</v>
      </c>
      <c r="X905" s="96" t="str">
        <f>IF(ISNA(VLOOKUP(F905,PODS.NOMINAL_WALL_THICKNESS_CL!A:B,2,FALSE)) = TRUE, "нет в справочнике", VLOOKUP(F905,PODS.NOMINAL_WALL_THICKNESS_CL!A:B,2,FALSE))</f>
        <v>нет в справочнике</v>
      </c>
      <c r="Y905" s="96" t="str">
        <f>IF(ISNA(VLOOKUP(J905,PODS.PIPE_LONG_SEAM_GCL!A:B,2,FALSE)) = TRUE, "нет в справочнике", VLOOKUP(J905,PODS.PIPE_LONG_SEAM_GCL!A:B,2,FALSE))</f>
        <v>нет в справочнике</v>
      </c>
      <c r="Z905" s="96" t="str">
        <f>IF(ISNA(VLOOKUP(K905,PODS.PIPE_SEGMENT_MATERIAL_CL!A:B,2,FALSE)) = TRUE, "нет в справочнике", VLOOKUP(K905,PODS.PIPE_SEGMENT_MATERIAL_CL!A:B,2,FALSE))</f>
        <v>нет в справочнике</v>
      </c>
      <c r="AA905" s="96" t="str">
        <f>IF(ISNA(VLOOKUP(L905,PODS.PIPE_SEGMENT_MANUFACTURER!A:B,2,FALSE)) = TRUE, "нет в справочнике", VLOOKUP(L905,PODS.PIPE_SEGMENT_MANUFACTURER!A:B,2,FALSE))</f>
        <v>нет в справочнике</v>
      </c>
      <c r="AB905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05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06" spans="1:29">
      <c r="A906" s="12"/>
      <c r="B906" s="14"/>
      <c r="C906" s="15"/>
      <c r="D906" s="11"/>
      <c r="E906" s="12"/>
      <c r="F906" s="12"/>
      <c r="G906" s="8"/>
      <c r="H906" s="8"/>
      <c r="I906" s="8"/>
      <c r="J906" s="12"/>
      <c r="K906" s="8"/>
      <c r="L906" s="8"/>
      <c r="M906" s="24"/>
      <c r="N906" s="24"/>
      <c r="O906" s="13"/>
      <c r="P906" s="13"/>
      <c r="Q906" s="13"/>
      <c r="R906" s="13"/>
      <c r="S906" s="17"/>
      <c r="T906" s="56"/>
      <c r="U906" s="96" t="str">
        <f>IF(ISNA(VLOOKUP(A906,'Служебный лист'!D:D:'Служебный лист'!E:E,2,FALSE)) = TRUE, "Газопровод не найден", VLOOKUP(A906,'Служебный лист'!D:E,2,FALSE))</f>
        <v>Газопровод не найден</v>
      </c>
      <c r="V906" s="96" t="str">
        <f>IF(ISNA(VLOOKUP(D906,PODS.DOT_CLASS_RATING_CL!A:B,2,FALSE)) = TRUE, "нет в справочнике", VLOOKUP(D906,PODS.DOT_CLASS_RATING_CL!A:B,2,FALSE))</f>
        <v>нет в справочнике</v>
      </c>
      <c r="W906" s="96" t="str">
        <f>IF(ISNA(VLOOKUP(E906,PODS.NOMINAL_DIAMETR_CL!A:B,2,FALSE)) = TRUE, "нет в справочнике", VLOOKUP(E906,PODS.NOMINAL_DIAMETR_CL!A:B,2,FALSE))</f>
        <v>нет в справочнике</v>
      </c>
      <c r="X906" s="96" t="str">
        <f>IF(ISNA(VLOOKUP(F906,PODS.NOMINAL_WALL_THICKNESS_CL!A:B,2,FALSE)) = TRUE, "нет в справочнике", VLOOKUP(F906,PODS.NOMINAL_WALL_THICKNESS_CL!A:B,2,FALSE))</f>
        <v>нет в справочнике</v>
      </c>
      <c r="Y906" s="96" t="str">
        <f>IF(ISNA(VLOOKUP(J906,PODS.PIPE_LONG_SEAM_GCL!A:B,2,FALSE)) = TRUE, "нет в справочнике", VLOOKUP(J906,PODS.PIPE_LONG_SEAM_GCL!A:B,2,FALSE))</f>
        <v>нет в справочнике</v>
      </c>
      <c r="Z906" s="96" t="str">
        <f>IF(ISNA(VLOOKUP(K906,PODS.PIPE_SEGMENT_MATERIAL_CL!A:B,2,FALSE)) = TRUE, "нет в справочнике", VLOOKUP(K906,PODS.PIPE_SEGMENT_MATERIAL_CL!A:B,2,FALSE))</f>
        <v>нет в справочнике</v>
      </c>
      <c r="AA906" s="96" t="str">
        <f>IF(ISNA(VLOOKUP(L906,PODS.PIPE_SEGMENT_MANUFACTURER!A:B,2,FALSE)) = TRUE, "нет в справочнике", VLOOKUP(L906,PODS.PIPE_SEGMENT_MANUFACTURER!A:B,2,FALSE))</f>
        <v>нет в справочнике</v>
      </c>
      <c r="AB906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06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07" spans="1:29">
      <c r="A907" s="12"/>
      <c r="B907" s="14"/>
      <c r="C907" s="15"/>
      <c r="D907" s="11"/>
      <c r="E907" s="12"/>
      <c r="F907" s="12"/>
      <c r="G907" s="8"/>
      <c r="H907" s="8"/>
      <c r="I907" s="8"/>
      <c r="J907" s="12"/>
      <c r="K907" s="8"/>
      <c r="L907" s="8"/>
      <c r="M907" s="24"/>
      <c r="N907" s="24"/>
      <c r="O907" s="13"/>
      <c r="P907" s="13"/>
      <c r="Q907" s="13"/>
      <c r="R907" s="13"/>
      <c r="S907" s="17"/>
      <c r="T907" s="56"/>
      <c r="U907" s="96" t="str">
        <f>IF(ISNA(VLOOKUP(A907,'Служебный лист'!D:D:'Служебный лист'!E:E,2,FALSE)) = TRUE, "Газопровод не найден", VLOOKUP(A907,'Служебный лист'!D:E,2,FALSE))</f>
        <v>Газопровод не найден</v>
      </c>
      <c r="V907" s="96" t="str">
        <f>IF(ISNA(VLOOKUP(D907,PODS.DOT_CLASS_RATING_CL!A:B,2,FALSE)) = TRUE, "нет в справочнике", VLOOKUP(D907,PODS.DOT_CLASS_RATING_CL!A:B,2,FALSE))</f>
        <v>нет в справочнике</v>
      </c>
      <c r="W907" s="96" t="str">
        <f>IF(ISNA(VLOOKUP(E907,PODS.NOMINAL_DIAMETR_CL!A:B,2,FALSE)) = TRUE, "нет в справочнике", VLOOKUP(E907,PODS.NOMINAL_DIAMETR_CL!A:B,2,FALSE))</f>
        <v>нет в справочнике</v>
      </c>
      <c r="X907" s="96" t="str">
        <f>IF(ISNA(VLOOKUP(F907,PODS.NOMINAL_WALL_THICKNESS_CL!A:B,2,FALSE)) = TRUE, "нет в справочнике", VLOOKUP(F907,PODS.NOMINAL_WALL_THICKNESS_CL!A:B,2,FALSE))</f>
        <v>нет в справочнике</v>
      </c>
      <c r="Y907" s="96" t="str">
        <f>IF(ISNA(VLOOKUP(J907,PODS.PIPE_LONG_SEAM_GCL!A:B,2,FALSE)) = TRUE, "нет в справочнике", VLOOKUP(J907,PODS.PIPE_LONG_SEAM_GCL!A:B,2,FALSE))</f>
        <v>нет в справочнике</v>
      </c>
      <c r="Z907" s="96" t="str">
        <f>IF(ISNA(VLOOKUP(K907,PODS.PIPE_SEGMENT_MATERIAL_CL!A:B,2,FALSE)) = TRUE, "нет в справочнике", VLOOKUP(K907,PODS.PIPE_SEGMENT_MATERIAL_CL!A:B,2,FALSE))</f>
        <v>нет в справочнике</v>
      </c>
      <c r="AA907" s="96" t="str">
        <f>IF(ISNA(VLOOKUP(L907,PODS.PIPE_SEGMENT_MANUFACTURER!A:B,2,FALSE)) = TRUE, "нет в справочнике", VLOOKUP(L907,PODS.PIPE_SEGMENT_MANUFACTURER!A:B,2,FALSE))</f>
        <v>нет в справочнике</v>
      </c>
      <c r="AB907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07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08" spans="1:29">
      <c r="A908" s="12"/>
      <c r="B908" s="14"/>
      <c r="C908" s="15"/>
      <c r="D908" s="11"/>
      <c r="E908" s="12"/>
      <c r="F908" s="12"/>
      <c r="G908" s="8"/>
      <c r="H908" s="8"/>
      <c r="I908" s="8"/>
      <c r="J908" s="12"/>
      <c r="K908" s="8"/>
      <c r="L908" s="8"/>
      <c r="M908" s="24"/>
      <c r="N908" s="24"/>
      <c r="O908" s="13"/>
      <c r="P908" s="13"/>
      <c r="Q908" s="13"/>
      <c r="R908" s="13"/>
      <c r="S908" s="17"/>
      <c r="T908" s="56"/>
      <c r="U908" s="96" t="str">
        <f>IF(ISNA(VLOOKUP(A908,'Служебный лист'!D:D:'Служебный лист'!E:E,2,FALSE)) = TRUE, "Газопровод не найден", VLOOKUP(A908,'Служебный лист'!D:E,2,FALSE))</f>
        <v>Газопровод не найден</v>
      </c>
      <c r="V908" s="96" t="str">
        <f>IF(ISNA(VLOOKUP(D908,PODS.DOT_CLASS_RATING_CL!A:B,2,FALSE)) = TRUE, "нет в справочнике", VLOOKUP(D908,PODS.DOT_CLASS_RATING_CL!A:B,2,FALSE))</f>
        <v>нет в справочнике</v>
      </c>
      <c r="W908" s="96" t="str">
        <f>IF(ISNA(VLOOKUP(E908,PODS.NOMINAL_DIAMETR_CL!A:B,2,FALSE)) = TRUE, "нет в справочнике", VLOOKUP(E908,PODS.NOMINAL_DIAMETR_CL!A:B,2,FALSE))</f>
        <v>нет в справочнике</v>
      </c>
      <c r="X908" s="96" t="str">
        <f>IF(ISNA(VLOOKUP(F908,PODS.NOMINAL_WALL_THICKNESS_CL!A:B,2,FALSE)) = TRUE, "нет в справочнике", VLOOKUP(F908,PODS.NOMINAL_WALL_THICKNESS_CL!A:B,2,FALSE))</f>
        <v>нет в справочнике</v>
      </c>
      <c r="Y908" s="96" t="str">
        <f>IF(ISNA(VLOOKUP(J908,PODS.PIPE_LONG_SEAM_GCL!A:B,2,FALSE)) = TRUE, "нет в справочнике", VLOOKUP(J908,PODS.PIPE_LONG_SEAM_GCL!A:B,2,FALSE))</f>
        <v>нет в справочнике</v>
      </c>
      <c r="Z908" s="96" t="str">
        <f>IF(ISNA(VLOOKUP(K908,PODS.PIPE_SEGMENT_MATERIAL_CL!A:B,2,FALSE)) = TRUE, "нет в справочнике", VLOOKUP(K908,PODS.PIPE_SEGMENT_MATERIAL_CL!A:B,2,FALSE))</f>
        <v>нет в справочнике</v>
      </c>
      <c r="AA908" s="96" t="str">
        <f>IF(ISNA(VLOOKUP(L908,PODS.PIPE_SEGMENT_MANUFACTURER!A:B,2,FALSE)) = TRUE, "нет в справочнике", VLOOKUP(L908,PODS.PIPE_SEGMENT_MANUFACTURER!A:B,2,FALSE))</f>
        <v>нет в справочнике</v>
      </c>
      <c r="AB908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08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09" spans="1:29">
      <c r="A909" s="12"/>
      <c r="B909" s="14"/>
      <c r="C909" s="15"/>
      <c r="D909" s="11"/>
      <c r="E909" s="12"/>
      <c r="F909" s="12"/>
      <c r="G909" s="8"/>
      <c r="H909" s="8"/>
      <c r="I909" s="8"/>
      <c r="J909" s="12"/>
      <c r="K909" s="8"/>
      <c r="L909" s="8"/>
      <c r="M909" s="24"/>
      <c r="N909" s="24"/>
      <c r="O909" s="13"/>
      <c r="P909" s="13"/>
      <c r="Q909" s="13"/>
      <c r="R909" s="13"/>
      <c r="S909" s="17"/>
      <c r="T909" s="56"/>
      <c r="U909" s="96" t="str">
        <f>IF(ISNA(VLOOKUP(A909,'Служебный лист'!D:D:'Служебный лист'!E:E,2,FALSE)) = TRUE, "Газопровод не найден", VLOOKUP(A909,'Служебный лист'!D:E,2,FALSE))</f>
        <v>Газопровод не найден</v>
      </c>
      <c r="V909" s="96" t="str">
        <f>IF(ISNA(VLOOKUP(D909,PODS.DOT_CLASS_RATING_CL!A:B,2,FALSE)) = TRUE, "нет в справочнике", VLOOKUP(D909,PODS.DOT_CLASS_RATING_CL!A:B,2,FALSE))</f>
        <v>нет в справочнике</v>
      </c>
      <c r="W909" s="96" t="str">
        <f>IF(ISNA(VLOOKUP(E909,PODS.NOMINAL_DIAMETR_CL!A:B,2,FALSE)) = TRUE, "нет в справочнике", VLOOKUP(E909,PODS.NOMINAL_DIAMETR_CL!A:B,2,FALSE))</f>
        <v>нет в справочнике</v>
      </c>
      <c r="X909" s="96" t="str">
        <f>IF(ISNA(VLOOKUP(F909,PODS.NOMINAL_WALL_THICKNESS_CL!A:B,2,FALSE)) = TRUE, "нет в справочнике", VLOOKUP(F909,PODS.NOMINAL_WALL_THICKNESS_CL!A:B,2,FALSE))</f>
        <v>нет в справочнике</v>
      </c>
      <c r="Y909" s="96" t="str">
        <f>IF(ISNA(VLOOKUP(J909,PODS.PIPE_LONG_SEAM_GCL!A:B,2,FALSE)) = TRUE, "нет в справочнике", VLOOKUP(J909,PODS.PIPE_LONG_SEAM_GCL!A:B,2,FALSE))</f>
        <v>нет в справочнике</v>
      </c>
      <c r="Z909" s="96" t="str">
        <f>IF(ISNA(VLOOKUP(K909,PODS.PIPE_SEGMENT_MATERIAL_CL!A:B,2,FALSE)) = TRUE, "нет в справочнике", VLOOKUP(K909,PODS.PIPE_SEGMENT_MATERIAL_CL!A:B,2,FALSE))</f>
        <v>нет в справочнике</v>
      </c>
      <c r="AA909" s="96" t="str">
        <f>IF(ISNA(VLOOKUP(L909,PODS.PIPE_SEGMENT_MANUFACTURER!A:B,2,FALSE)) = TRUE, "нет в справочнике", VLOOKUP(L909,PODS.PIPE_SEGMENT_MANUFACTURER!A:B,2,FALSE))</f>
        <v>нет в справочнике</v>
      </c>
      <c r="AB909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09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10" spans="1:29">
      <c r="A910" s="12"/>
      <c r="B910" s="14"/>
      <c r="C910" s="15"/>
      <c r="D910" s="11"/>
      <c r="E910" s="12"/>
      <c r="F910" s="12"/>
      <c r="G910" s="8"/>
      <c r="H910" s="8"/>
      <c r="I910" s="8"/>
      <c r="J910" s="12"/>
      <c r="K910" s="8"/>
      <c r="L910" s="8"/>
      <c r="M910" s="24"/>
      <c r="N910" s="24"/>
      <c r="O910" s="13"/>
      <c r="P910" s="13"/>
      <c r="Q910" s="13"/>
      <c r="R910" s="13"/>
      <c r="S910" s="17"/>
      <c r="T910" s="56"/>
      <c r="U910" s="96" t="str">
        <f>IF(ISNA(VLOOKUP(A910,'Служебный лист'!D:D:'Служебный лист'!E:E,2,FALSE)) = TRUE, "Газопровод не найден", VLOOKUP(A910,'Служебный лист'!D:E,2,FALSE))</f>
        <v>Газопровод не найден</v>
      </c>
      <c r="V910" s="96" t="str">
        <f>IF(ISNA(VLOOKUP(D910,PODS.DOT_CLASS_RATING_CL!A:B,2,FALSE)) = TRUE, "нет в справочнике", VLOOKUP(D910,PODS.DOT_CLASS_RATING_CL!A:B,2,FALSE))</f>
        <v>нет в справочнике</v>
      </c>
      <c r="W910" s="96" t="str">
        <f>IF(ISNA(VLOOKUP(E910,PODS.NOMINAL_DIAMETR_CL!A:B,2,FALSE)) = TRUE, "нет в справочнике", VLOOKUP(E910,PODS.NOMINAL_DIAMETR_CL!A:B,2,FALSE))</f>
        <v>нет в справочнике</v>
      </c>
      <c r="X910" s="96" t="str">
        <f>IF(ISNA(VLOOKUP(F910,PODS.NOMINAL_WALL_THICKNESS_CL!A:B,2,FALSE)) = TRUE, "нет в справочнике", VLOOKUP(F910,PODS.NOMINAL_WALL_THICKNESS_CL!A:B,2,FALSE))</f>
        <v>нет в справочнике</v>
      </c>
      <c r="Y910" s="96" t="str">
        <f>IF(ISNA(VLOOKUP(J910,PODS.PIPE_LONG_SEAM_GCL!A:B,2,FALSE)) = TRUE, "нет в справочнике", VLOOKUP(J910,PODS.PIPE_LONG_SEAM_GCL!A:B,2,FALSE))</f>
        <v>нет в справочнике</v>
      </c>
      <c r="Z910" s="96" t="str">
        <f>IF(ISNA(VLOOKUP(K910,PODS.PIPE_SEGMENT_MATERIAL_CL!A:B,2,FALSE)) = TRUE, "нет в справочнике", VLOOKUP(K910,PODS.PIPE_SEGMENT_MATERIAL_CL!A:B,2,FALSE))</f>
        <v>нет в справочнике</v>
      </c>
      <c r="AA910" s="96" t="str">
        <f>IF(ISNA(VLOOKUP(L910,PODS.PIPE_SEGMENT_MANUFACTURER!A:B,2,FALSE)) = TRUE, "нет в справочнике", VLOOKUP(L910,PODS.PIPE_SEGMENT_MANUFACTURER!A:B,2,FALSE))</f>
        <v>нет в справочнике</v>
      </c>
      <c r="AB910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10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11" spans="1:29">
      <c r="A911" s="12"/>
      <c r="B911" s="14"/>
      <c r="C911" s="15"/>
      <c r="D911" s="11"/>
      <c r="E911" s="12"/>
      <c r="F911" s="12"/>
      <c r="G911" s="8"/>
      <c r="H911" s="8"/>
      <c r="I911" s="8"/>
      <c r="J911" s="12"/>
      <c r="K911" s="8"/>
      <c r="L911" s="8"/>
      <c r="M911" s="24"/>
      <c r="N911" s="24"/>
      <c r="O911" s="13"/>
      <c r="P911" s="13"/>
      <c r="Q911" s="13"/>
      <c r="R911" s="13"/>
      <c r="S911" s="17"/>
      <c r="T911" s="56"/>
      <c r="U911" s="96" t="str">
        <f>IF(ISNA(VLOOKUP(A911,'Служебный лист'!D:D:'Служебный лист'!E:E,2,FALSE)) = TRUE, "Газопровод не найден", VLOOKUP(A911,'Служебный лист'!D:E,2,FALSE))</f>
        <v>Газопровод не найден</v>
      </c>
      <c r="V911" s="96" t="str">
        <f>IF(ISNA(VLOOKUP(D911,PODS.DOT_CLASS_RATING_CL!A:B,2,FALSE)) = TRUE, "нет в справочнике", VLOOKUP(D911,PODS.DOT_CLASS_RATING_CL!A:B,2,FALSE))</f>
        <v>нет в справочнике</v>
      </c>
      <c r="W911" s="96" t="str">
        <f>IF(ISNA(VLOOKUP(E911,PODS.NOMINAL_DIAMETR_CL!A:B,2,FALSE)) = TRUE, "нет в справочнике", VLOOKUP(E911,PODS.NOMINAL_DIAMETR_CL!A:B,2,FALSE))</f>
        <v>нет в справочнике</v>
      </c>
      <c r="X911" s="96" t="str">
        <f>IF(ISNA(VLOOKUP(F911,PODS.NOMINAL_WALL_THICKNESS_CL!A:B,2,FALSE)) = TRUE, "нет в справочнике", VLOOKUP(F911,PODS.NOMINAL_WALL_THICKNESS_CL!A:B,2,FALSE))</f>
        <v>нет в справочнике</v>
      </c>
      <c r="Y911" s="96" t="str">
        <f>IF(ISNA(VLOOKUP(J911,PODS.PIPE_LONG_SEAM_GCL!A:B,2,FALSE)) = TRUE, "нет в справочнике", VLOOKUP(J911,PODS.PIPE_LONG_SEAM_GCL!A:B,2,FALSE))</f>
        <v>нет в справочнике</v>
      </c>
      <c r="Z911" s="96" t="str">
        <f>IF(ISNA(VLOOKUP(K911,PODS.PIPE_SEGMENT_MATERIAL_CL!A:B,2,FALSE)) = TRUE, "нет в справочнике", VLOOKUP(K911,PODS.PIPE_SEGMENT_MATERIAL_CL!A:B,2,FALSE))</f>
        <v>нет в справочнике</v>
      </c>
      <c r="AA911" s="96" t="str">
        <f>IF(ISNA(VLOOKUP(L911,PODS.PIPE_SEGMENT_MANUFACTURER!A:B,2,FALSE)) = TRUE, "нет в справочнике", VLOOKUP(L911,PODS.PIPE_SEGMENT_MANUFACTURER!A:B,2,FALSE))</f>
        <v>нет в справочнике</v>
      </c>
      <c r="AB911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11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12" spans="1:29">
      <c r="A912" s="12"/>
      <c r="B912" s="14"/>
      <c r="C912" s="15"/>
      <c r="D912" s="11"/>
      <c r="E912" s="12"/>
      <c r="F912" s="12"/>
      <c r="G912" s="8"/>
      <c r="H912" s="8"/>
      <c r="I912" s="8"/>
      <c r="J912" s="12"/>
      <c r="K912" s="8"/>
      <c r="L912" s="8"/>
      <c r="M912" s="24"/>
      <c r="N912" s="24"/>
      <c r="O912" s="13"/>
      <c r="P912" s="13"/>
      <c r="Q912" s="13"/>
      <c r="R912" s="13"/>
      <c r="S912" s="17"/>
      <c r="T912" s="56"/>
      <c r="U912" s="96" t="str">
        <f>IF(ISNA(VLOOKUP(A912,'Служебный лист'!D:D:'Служебный лист'!E:E,2,FALSE)) = TRUE, "Газопровод не найден", VLOOKUP(A912,'Служебный лист'!D:E,2,FALSE))</f>
        <v>Газопровод не найден</v>
      </c>
      <c r="V912" s="96" t="str">
        <f>IF(ISNA(VLOOKUP(D912,PODS.DOT_CLASS_RATING_CL!A:B,2,FALSE)) = TRUE, "нет в справочнике", VLOOKUP(D912,PODS.DOT_CLASS_RATING_CL!A:B,2,FALSE))</f>
        <v>нет в справочнике</v>
      </c>
      <c r="W912" s="96" t="str">
        <f>IF(ISNA(VLOOKUP(E912,PODS.NOMINAL_DIAMETR_CL!A:B,2,FALSE)) = TRUE, "нет в справочнике", VLOOKUP(E912,PODS.NOMINAL_DIAMETR_CL!A:B,2,FALSE))</f>
        <v>нет в справочнике</v>
      </c>
      <c r="X912" s="96" t="str">
        <f>IF(ISNA(VLOOKUP(F912,PODS.NOMINAL_WALL_THICKNESS_CL!A:B,2,FALSE)) = TRUE, "нет в справочнике", VLOOKUP(F912,PODS.NOMINAL_WALL_THICKNESS_CL!A:B,2,FALSE))</f>
        <v>нет в справочнике</v>
      </c>
      <c r="Y912" s="96" t="str">
        <f>IF(ISNA(VLOOKUP(J912,PODS.PIPE_LONG_SEAM_GCL!A:B,2,FALSE)) = TRUE, "нет в справочнике", VLOOKUP(J912,PODS.PIPE_LONG_SEAM_GCL!A:B,2,FALSE))</f>
        <v>нет в справочнике</v>
      </c>
      <c r="Z912" s="96" t="str">
        <f>IF(ISNA(VLOOKUP(K912,PODS.PIPE_SEGMENT_MATERIAL_CL!A:B,2,FALSE)) = TRUE, "нет в справочнике", VLOOKUP(K912,PODS.PIPE_SEGMENT_MATERIAL_CL!A:B,2,FALSE))</f>
        <v>нет в справочнике</v>
      </c>
      <c r="AA912" s="96" t="str">
        <f>IF(ISNA(VLOOKUP(L912,PODS.PIPE_SEGMENT_MANUFACTURER!A:B,2,FALSE)) = TRUE, "нет в справочнике", VLOOKUP(L912,PODS.PIPE_SEGMENT_MANUFACTURER!A:B,2,FALSE))</f>
        <v>нет в справочнике</v>
      </c>
      <c r="AB912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12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13" spans="1:29">
      <c r="A913" s="12"/>
      <c r="B913" s="14"/>
      <c r="C913" s="15"/>
      <c r="D913" s="11"/>
      <c r="E913" s="12"/>
      <c r="F913" s="12"/>
      <c r="G913" s="8"/>
      <c r="H913" s="8"/>
      <c r="I913" s="8"/>
      <c r="J913" s="12"/>
      <c r="K913" s="8"/>
      <c r="L913" s="8"/>
      <c r="M913" s="24"/>
      <c r="N913" s="24"/>
      <c r="O913" s="13"/>
      <c r="P913" s="13"/>
      <c r="Q913" s="13"/>
      <c r="R913" s="13"/>
      <c r="S913" s="17"/>
      <c r="T913" s="56"/>
      <c r="U913" s="96" t="str">
        <f>IF(ISNA(VLOOKUP(A913,'Служебный лист'!D:D:'Служебный лист'!E:E,2,FALSE)) = TRUE, "Газопровод не найден", VLOOKUP(A913,'Служебный лист'!D:E,2,FALSE))</f>
        <v>Газопровод не найден</v>
      </c>
      <c r="V913" s="96" t="str">
        <f>IF(ISNA(VLOOKUP(D913,PODS.DOT_CLASS_RATING_CL!A:B,2,FALSE)) = TRUE, "нет в справочнике", VLOOKUP(D913,PODS.DOT_CLASS_RATING_CL!A:B,2,FALSE))</f>
        <v>нет в справочнике</v>
      </c>
      <c r="W913" s="96" t="str">
        <f>IF(ISNA(VLOOKUP(E913,PODS.NOMINAL_DIAMETR_CL!A:B,2,FALSE)) = TRUE, "нет в справочнике", VLOOKUP(E913,PODS.NOMINAL_DIAMETR_CL!A:B,2,FALSE))</f>
        <v>нет в справочнике</v>
      </c>
      <c r="X913" s="96" t="str">
        <f>IF(ISNA(VLOOKUP(F913,PODS.NOMINAL_WALL_THICKNESS_CL!A:B,2,FALSE)) = TRUE, "нет в справочнике", VLOOKUP(F913,PODS.NOMINAL_WALL_THICKNESS_CL!A:B,2,FALSE))</f>
        <v>нет в справочнике</v>
      </c>
      <c r="Y913" s="96" t="str">
        <f>IF(ISNA(VLOOKUP(J913,PODS.PIPE_LONG_SEAM_GCL!A:B,2,FALSE)) = TRUE, "нет в справочнике", VLOOKUP(J913,PODS.PIPE_LONG_SEAM_GCL!A:B,2,FALSE))</f>
        <v>нет в справочнике</v>
      </c>
      <c r="Z913" s="96" t="str">
        <f>IF(ISNA(VLOOKUP(K913,PODS.PIPE_SEGMENT_MATERIAL_CL!A:B,2,FALSE)) = TRUE, "нет в справочнике", VLOOKUP(K913,PODS.PIPE_SEGMENT_MATERIAL_CL!A:B,2,FALSE))</f>
        <v>нет в справочнике</v>
      </c>
      <c r="AA913" s="96" t="str">
        <f>IF(ISNA(VLOOKUP(L913,PODS.PIPE_SEGMENT_MANUFACTURER!A:B,2,FALSE)) = TRUE, "нет в справочнике", VLOOKUP(L913,PODS.PIPE_SEGMENT_MANUFACTURER!A:B,2,FALSE))</f>
        <v>нет в справочнике</v>
      </c>
      <c r="AB913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13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14" spans="1:29">
      <c r="A914" s="12"/>
      <c r="B914" s="14"/>
      <c r="C914" s="15"/>
      <c r="D914" s="11"/>
      <c r="E914" s="12"/>
      <c r="F914" s="12"/>
      <c r="G914" s="8"/>
      <c r="H914" s="8"/>
      <c r="I914" s="8"/>
      <c r="J914" s="12"/>
      <c r="K914" s="8"/>
      <c r="L914" s="8"/>
      <c r="M914" s="24"/>
      <c r="N914" s="24"/>
      <c r="O914" s="13"/>
      <c r="P914" s="13"/>
      <c r="Q914" s="13"/>
      <c r="R914" s="13"/>
      <c r="S914" s="17"/>
      <c r="T914" s="56"/>
      <c r="U914" s="96" t="str">
        <f>IF(ISNA(VLOOKUP(A914,'Служебный лист'!D:D:'Служебный лист'!E:E,2,FALSE)) = TRUE, "Газопровод не найден", VLOOKUP(A914,'Служебный лист'!D:E,2,FALSE))</f>
        <v>Газопровод не найден</v>
      </c>
      <c r="V914" s="96" t="str">
        <f>IF(ISNA(VLOOKUP(D914,PODS.DOT_CLASS_RATING_CL!A:B,2,FALSE)) = TRUE, "нет в справочнике", VLOOKUP(D914,PODS.DOT_CLASS_RATING_CL!A:B,2,FALSE))</f>
        <v>нет в справочнике</v>
      </c>
      <c r="W914" s="96" t="str">
        <f>IF(ISNA(VLOOKUP(E914,PODS.NOMINAL_DIAMETR_CL!A:B,2,FALSE)) = TRUE, "нет в справочнике", VLOOKUP(E914,PODS.NOMINAL_DIAMETR_CL!A:B,2,FALSE))</f>
        <v>нет в справочнике</v>
      </c>
      <c r="X914" s="96" t="str">
        <f>IF(ISNA(VLOOKUP(F914,PODS.NOMINAL_WALL_THICKNESS_CL!A:B,2,FALSE)) = TRUE, "нет в справочнике", VLOOKUP(F914,PODS.NOMINAL_WALL_THICKNESS_CL!A:B,2,FALSE))</f>
        <v>нет в справочнике</v>
      </c>
      <c r="Y914" s="96" t="str">
        <f>IF(ISNA(VLOOKUP(J914,PODS.PIPE_LONG_SEAM_GCL!A:B,2,FALSE)) = TRUE, "нет в справочнике", VLOOKUP(J914,PODS.PIPE_LONG_SEAM_GCL!A:B,2,FALSE))</f>
        <v>нет в справочнике</v>
      </c>
      <c r="Z914" s="96" t="str">
        <f>IF(ISNA(VLOOKUP(K914,PODS.PIPE_SEGMENT_MATERIAL_CL!A:B,2,FALSE)) = TRUE, "нет в справочнике", VLOOKUP(K914,PODS.PIPE_SEGMENT_MATERIAL_CL!A:B,2,FALSE))</f>
        <v>нет в справочнике</v>
      </c>
      <c r="AA914" s="96" t="str">
        <f>IF(ISNA(VLOOKUP(L914,PODS.PIPE_SEGMENT_MANUFACTURER!A:B,2,FALSE)) = TRUE, "нет в справочнике", VLOOKUP(L914,PODS.PIPE_SEGMENT_MANUFACTURER!A:B,2,FALSE))</f>
        <v>нет в справочнике</v>
      </c>
      <c r="AB914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14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15" spans="1:29">
      <c r="A915" s="12"/>
      <c r="B915" s="14"/>
      <c r="C915" s="15"/>
      <c r="D915" s="11"/>
      <c r="E915" s="12"/>
      <c r="F915" s="12"/>
      <c r="G915" s="8"/>
      <c r="H915" s="8"/>
      <c r="I915" s="8"/>
      <c r="J915" s="12"/>
      <c r="K915" s="8"/>
      <c r="L915" s="8"/>
      <c r="M915" s="24"/>
      <c r="N915" s="24"/>
      <c r="O915" s="13"/>
      <c r="P915" s="13"/>
      <c r="Q915" s="13"/>
      <c r="R915" s="13"/>
      <c r="S915" s="17"/>
      <c r="T915" s="56"/>
      <c r="U915" s="96" t="str">
        <f>IF(ISNA(VLOOKUP(A915,'Служебный лист'!D:D:'Служебный лист'!E:E,2,FALSE)) = TRUE, "Газопровод не найден", VLOOKUP(A915,'Служебный лист'!D:E,2,FALSE))</f>
        <v>Газопровод не найден</v>
      </c>
      <c r="V915" s="96" t="str">
        <f>IF(ISNA(VLOOKUP(D915,PODS.DOT_CLASS_RATING_CL!A:B,2,FALSE)) = TRUE, "нет в справочнике", VLOOKUP(D915,PODS.DOT_CLASS_RATING_CL!A:B,2,FALSE))</f>
        <v>нет в справочнике</v>
      </c>
      <c r="W915" s="96" t="str">
        <f>IF(ISNA(VLOOKUP(E915,PODS.NOMINAL_DIAMETR_CL!A:B,2,FALSE)) = TRUE, "нет в справочнике", VLOOKUP(E915,PODS.NOMINAL_DIAMETR_CL!A:B,2,FALSE))</f>
        <v>нет в справочнике</v>
      </c>
      <c r="X915" s="96" t="str">
        <f>IF(ISNA(VLOOKUP(F915,PODS.NOMINAL_WALL_THICKNESS_CL!A:B,2,FALSE)) = TRUE, "нет в справочнике", VLOOKUP(F915,PODS.NOMINAL_WALL_THICKNESS_CL!A:B,2,FALSE))</f>
        <v>нет в справочнике</v>
      </c>
      <c r="Y915" s="96" t="str">
        <f>IF(ISNA(VLOOKUP(J915,PODS.PIPE_LONG_SEAM_GCL!A:B,2,FALSE)) = TRUE, "нет в справочнике", VLOOKUP(J915,PODS.PIPE_LONG_SEAM_GCL!A:B,2,FALSE))</f>
        <v>нет в справочнике</v>
      </c>
      <c r="Z915" s="96" t="str">
        <f>IF(ISNA(VLOOKUP(K915,PODS.PIPE_SEGMENT_MATERIAL_CL!A:B,2,FALSE)) = TRUE, "нет в справочнике", VLOOKUP(K915,PODS.PIPE_SEGMENT_MATERIAL_CL!A:B,2,FALSE))</f>
        <v>нет в справочнике</v>
      </c>
      <c r="AA915" s="96" t="str">
        <f>IF(ISNA(VLOOKUP(L915,PODS.PIPE_SEGMENT_MANUFACTURER!A:B,2,FALSE)) = TRUE, "нет в справочнике", VLOOKUP(L915,PODS.PIPE_SEGMENT_MANUFACTURER!A:B,2,FALSE))</f>
        <v>нет в справочнике</v>
      </c>
      <c r="AB915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15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16" spans="1:29">
      <c r="A916" s="12"/>
      <c r="B916" s="14"/>
      <c r="C916" s="15"/>
      <c r="D916" s="11"/>
      <c r="E916" s="12"/>
      <c r="F916" s="12"/>
      <c r="G916" s="8"/>
      <c r="H916" s="8"/>
      <c r="I916" s="8"/>
      <c r="J916" s="12"/>
      <c r="K916" s="8"/>
      <c r="L916" s="8"/>
      <c r="M916" s="24"/>
      <c r="N916" s="24"/>
      <c r="O916" s="13"/>
      <c r="P916" s="13"/>
      <c r="Q916" s="13"/>
      <c r="R916" s="13"/>
      <c r="S916" s="17"/>
      <c r="T916" s="56"/>
      <c r="U916" s="96" t="str">
        <f>IF(ISNA(VLOOKUP(A916,'Служебный лист'!D:D:'Служебный лист'!E:E,2,FALSE)) = TRUE, "Газопровод не найден", VLOOKUP(A916,'Служебный лист'!D:E,2,FALSE))</f>
        <v>Газопровод не найден</v>
      </c>
      <c r="V916" s="96" t="str">
        <f>IF(ISNA(VLOOKUP(D916,PODS.DOT_CLASS_RATING_CL!A:B,2,FALSE)) = TRUE, "нет в справочнике", VLOOKUP(D916,PODS.DOT_CLASS_RATING_CL!A:B,2,FALSE))</f>
        <v>нет в справочнике</v>
      </c>
      <c r="W916" s="96" t="str">
        <f>IF(ISNA(VLOOKUP(E916,PODS.NOMINAL_DIAMETR_CL!A:B,2,FALSE)) = TRUE, "нет в справочнике", VLOOKUP(E916,PODS.NOMINAL_DIAMETR_CL!A:B,2,FALSE))</f>
        <v>нет в справочнике</v>
      </c>
      <c r="X916" s="96" t="str">
        <f>IF(ISNA(VLOOKUP(F916,PODS.NOMINAL_WALL_THICKNESS_CL!A:B,2,FALSE)) = TRUE, "нет в справочнике", VLOOKUP(F916,PODS.NOMINAL_WALL_THICKNESS_CL!A:B,2,FALSE))</f>
        <v>нет в справочнике</v>
      </c>
      <c r="Y916" s="96" t="str">
        <f>IF(ISNA(VLOOKUP(J916,PODS.PIPE_LONG_SEAM_GCL!A:B,2,FALSE)) = TRUE, "нет в справочнике", VLOOKUP(J916,PODS.PIPE_LONG_SEAM_GCL!A:B,2,FALSE))</f>
        <v>нет в справочнике</v>
      </c>
      <c r="Z916" s="96" t="str">
        <f>IF(ISNA(VLOOKUP(K916,PODS.PIPE_SEGMENT_MATERIAL_CL!A:B,2,FALSE)) = TRUE, "нет в справочнике", VLOOKUP(K916,PODS.PIPE_SEGMENT_MATERIAL_CL!A:B,2,FALSE))</f>
        <v>нет в справочнике</v>
      </c>
      <c r="AA916" s="96" t="str">
        <f>IF(ISNA(VLOOKUP(L916,PODS.PIPE_SEGMENT_MANUFACTURER!A:B,2,FALSE)) = TRUE, "нет в справочнике", VLOOKUP(L916,PODS.PIPE_SEGMENT_MANUFACTURER!A:B,2,FALSE))</f>
        <v>нет в справочнике</v>
      </c>
      <c r="AB916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16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17" spans="1:29">
      <c r="A917" s="12"/>
      <c r="B917" s="14"/>
      <c r="C917" s="15"/>
      <c r="D917" s="11"/>
      <c r="E917" s="12"/>
      <c r="F917" s="12"/>
      <c r="G917" s="8"/>
      <c r="H917" s="8"/>
      <c r="I917" s="8"/>
      <c r="J917" s="12"/>
      <c r="K917" s="8"/>
      <c r="L917" s="8"/>
      <c r="M917" s="24"/>
      <c r="N917" s="24"/>
      <c r="O917" s="13"/>
      <c r="P917" s="13"/>
      <c r="Q917" s="13"/>
      <c r="R917" s="13"/>
      <c r="S917" s="17"/>
      <c r="T917" s="56"/>
      <c r="U917" s="96" t="str">
        <f>IF(ISNA(VLOOKUP(A917,'Служебный лист'!D:D:'Служебный лист'!E:E,2,FALSE)) = TRUE, "Газопровод не найден", VLOOKUP(A917,'Служебный лист'!D:E,2,FALSE))</f>
        <v>Газопровод не найден</v>
      </c>
      <c r="V917" s="96" t="str">
        <f>IF(ISNA(VLOOKUP(D917,PODS.DOT_CLASS_RATING_CL!A:B,2,FALSE)) = TRUE, "нет в справочнике", VLOOKUP(D917,PODS.DOT_CLASS_RATING_CL!A:B,2,FALSE))</f>
        <v>нет в справочнике</v>
      </c>
      <c r="W917" s="96" t="str">
        <f>IF(ISNA(VLOOKUP(E917,PODS.NOMINAL_DIAMETR_CL!A:B,2,FALSE)) = TRUE, "нет в справочнике", VLOOKUP(E917,PODS.NOMINAL_DIAMETR_CL!A:B,2,FALSE))</f>
        <v>нет в справочнике</v>
      </c>
      <c r="X917" s="96" t="str">
        <f>IF(ISNA(VLOOKUP(F917,PODS.NOMINAL_WALL_THICKNESS_CL!A:B,2,FALSE)) = TRUE, "нет в справочнике", VLOOKUP(F917,PODS.NOMINAL_WALL_THICKNESS_CL!A:B,2,FALSE))</f>
        <v>нет в справочнике</v>
      </c>
      <c r="Y917" s="96" t="str">
        <f>IF(ISNA(VLOOKUP(J917,PODS.PIPE_LONG_SEAM_GCL!A:B,2,FALSE)) = TRUE, "нет в справочнике", VLOOKUP(J917,PODS.PIPE_LONG_SEAM_GCL!A:B,2,FALSE))</f>
        <v>нет в справочнике</v>
      </c>
      <c r="Z917" s="96" t="str">
        <f>IF(ISNA(VLOOKUP(K917,PODS.PIPE_SEGMENT_MATERIAL_CL!A:B,2,FALSE)) = TRUE, "нет в справочнике", VLOOKUP(K917,PODS.PIPE_SEGMENT_MATERIAL_CL!A:B,2,FALSE))</f>
        <v>нет в справочнике</v>
      </c>
      <c r="AA917" s="96" t="str">
        <f>IF(ISNA(VLOOKUP(L917,PODS.PIPE_SEGMENT_MANUFACTURER!A:B,2,FALSE)) = TRUE, "нет в справочнике", VLOOKUP(L917,PODS.PIPE_SEGMENT_MANUFACTURER!A:B,2,FALSE))</f>
        <v>нет в справочнике</v>
      </c>
      <c r="AB917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17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18" spans="1:29">
      <c r="A918" s="12"/>
      <c r="B918" s="14"/>
      <c r="C918" s="15"/>
      <c r="D918" s="11"/>
      <c r="E918" s="12"/>
      <c r="F918" s="12"/>
      <c r="G918" s="8"/>
      <c r="H918" s="8"/>
      <c r="I918" s="8"/>
      <c r="J918" s="12"/>
      <c r="K918" s="8"/>
      <c r="L918" s="8"/>
      <c r="M918" s="24"/>
      <c r="N918" s="24"/>
      <c r="O918" s="13"/>
      <c r="P918" s="13"/>
      <c r="Q918" s="13"/>
      <c r="R918" s="13"/>
      <c r="S918" s="17"/>
      <c r="T918" s="56"/>
      <c r="U918" s="96" t="str">
        <f>IF(ISNA(VLOOKUP(A918,'Служебный лист'!D:D:'Служебный лист'!E:E,2,FALSE)) = TRUE, "Газопровод не найден", VLOOKUP(A918,'Служебный лист'!D:E,2,FALSE))</f>
        <v>Газопровод не найден</v>
      </c>
      <c r="V918" s="96" t="str">
        <f>IF(ISNA(VLOOKUP(D918,PODS.DOT_CLASS_RATING_CL!A:B,2,FALSE)) = TRUE, "нет в справочнике", VLOOKUP(D918,PODS.DOT_CLASS_RATING_CL!A:B,2,FALSE))</f>
        <v>нет в справочнике</v>
      </c>
      <c r="W918" s="96" t="str">
        <f>IF(ISNA(VLOOKUP(E918,PODS.NOMINAL_DIAMETR_CL!A:B,2,FALSE)) = TRUE, "нет в справочнике", VLOOKUP(E918,PODS.NOMINAL_DIAMETR_CL!A:B,2,FALSE))</f>
        <v>нет в справочнике</v>
      </c>
      <c r="X918" s="96" t="str">
        <f>IF(ISNA(VLOOKUP(F918,PODS.NOMINAL_WALL_THICKNESS_CL!A:B,2,FALSE)) = TRUE, "нет в справочнике", VLOOKUP(F918,PODS.NOMINAL_WALL_THICKNESS_CL!A:B,2,FALSE))</f>
        <v>нет в справочнике</v>
      </c>
      <c r="Y918" s="96" t="str">
        <f>IF(ISNA(VLOOKUP(J918,PODS.PIPE_LONG_SEAM_GCL!A:B,2,FALSE)) = TRUE, "нет в справочнике", VLOOKUP(J918,PODS.PIPE_LONG_SEAM_GCL!A:B,2,FALSE))</f>
        <v>нет в справочнике</v>
      </c>
      <c r="Z918" s="96" t="str">
        <f>IF(ISNA(VLOOKUP(K918,PODS.PIPE_SEGMENT_MATERIAL_CL!A:B,2,FALSE)) = TRUE, "нет в справочнике", VLOOKUP(K918,PODS.PIPE_SEGMENT_MATERIAL_CL!A:B,2,FALSE))</f>
        <v>нет в справочнике</v>
      </c>
      <c r="AA918" s="96" t="str">
        <f>IF(ISNA(VLOOKUP(L918,PODS.PIPE_SEGMENT_MANUFACTURER!A:B,2,FALSE)) = TRUE, "нет в справочнике", VLOOKUP(L918,PODS.PIPE_SEGMENT_MANUFACTURER!A:B,2,FALSE))</f>
        <v>нет в справочнике</v>
      </c>
      <c r="AB918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18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19" spans="1:29">
      <c r="A919" s="12"/>
      <c r="B919" s="14"/>
      <c r="C919" s="15"/>
      <c r="D919" s="11"/>
      <c r="E919" s="12"/>
      <c r="F919" s="12"/>
      <c r="G919" s="8"/>
      <c r="H919" s="8"/>
      <c r="I919" s="8"/>
      <c r="J919" s="12"/>
      <c r="K919" s="8"/>
      <c r="L919" s="8"/>
      <c r="M919" s="24"/>
      <c r="N919" s="24"/>
      <c r="O919" s="13"/>
      <c r="P919" s="13"/>
      <c r="Q919" s="13"/>
      <c r="R919" s="13"/>
      <c r="S919" s="17"/>
      <c r="T919" s="56"/>
      <c r="U919" s="96" t="str">
        <f>IF(ISNA(VLOOKUP(A919,'Служебный лист'!D:D:'Служебный лист'!E:E,2,FALSE)) = TRUE, "Газопровод не найден", VLOOKUP(A919,'Служебный лист'!D:E,2,FALSE))</f>
        <v>Газопровод не найден</v>
      </c>
      <c r="V919" s="96" t="str">
        <f>IF(ISNA(VLOOKUP(D919,PODS.DOT_CLASS_RATING_CL!A:B,2,FALSE)) = TRUE, "нет в справочнике", VLOOKUP(D919,PODS.DOT_CLASS_RATING_CL!A:B,2,FALSE))</f>
        <v>нет в справочнике</v>
      </c>
      <c r="W919" s="96" t="str">
        <f>IF(ISNA(VLOOKUP(E919,PODS.NOMINAL_DIAMETR_CL!A:B,2,FALSE)) = TRUE, "нет в справочнике", VLOOKUP(E919,PODS.NOMINAL_DIAMETR_CL!A:B,2,FALSE))</f>
        <v>нет в справочнике</v>
      </c>
      <c r="X919" s="96" t="str">
        <f>IF(ISNA(VLOOKUP(F919,PODS.NOMINAL_WALL_THICKNESS_CL!A:B,2,FALSE)) = TRUE, "нет в справочнике", VLOOKUP(F919,PODS.NOMINAL_WALL_THICKNESS_CL!A:B,2,FALSE))</f>
        <v>нет в справочнике</v>
      </c>
      <c r="Y919" s="96" t="str">
        <f>IF(ISNA(VLOOKUP(J919,PODS.PIPE_LONG_SEAM_GCL!A:B,2,FALSE)) = TRUE, "нет в справочнике", VLOOKUP(J919,PODS.PIPE_LONG_SEAM_GCL!A:B,2,FALSE))</f>
        <v>нет в справочнике</v>
      </c>
      <c r="Z919" s="96" t="str">
        <f>IF(ISNA(VLOOKUP(K919,PODS.PIPE_SEGMENT_MATERIAL_CL!A:B,2,FALSE)) = TRUE, "нет в справочнике", VLOOKUP(K919,PODS.PIPE_SEGMENT_MATERIAL_CL!A:B,2,FALSE))</f>
        <v>нет в справочнике</v>
      </c>
      <c r="AA919" s="96" t="str">
        <f>IF(ISNA(VLOOKUP(L919,PODS.PIPE_SEGMENT_MANUFACTURER!A:B,2,FALSE)) = TRUE, "нет в справочнике", VLOOKUP(L919,PODS.PIPE_SEGMENT_MANUFACTURER!A:B,2,FALSE))</f>
        <v>нет в справочнике</v>
      </c>
      <c r="AB919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19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20" spans="1:29">
      <c r="A920" s="12"/>
      <c r="B920" s="14"/>
      <c r="C920" s="15"/>
      <c r="D920" s="11"/>
      <c r="E920" s="12"/>
      <c r="F920" s="12"/>
      <c r="G920" s="8"/>
      <c r="H920" s="8"/>
      <c r="I920" s="8"/>
      <c r="J920" s="12"/>
      <c r="K920" s="8"/>
      <c r="L920" s="8"/>
      <c r="M920" s="24"/>
      <c r="N920" s="24"/>
      <c r="O920" s="13"/>
      <c r="P920" s="13"/>
      <c r="Q920" s="13"/>
      <c r="R920" s="13"/>
      <c r="S920" s="17"/>
      <c r="T920" s="56"/>
      <c r="U920" s="96" t="str">
        <f>IF(ISNA(VLOOKUP(A920,'Служебный лист'!D:D:'Служебный лист'!E:E,2,FALSE)) = TRUE, "Газопровод не найден", VLOOKUP(A920,'Служебный лист'!D:E,2,FALSE))</f>
        <v>Газопровод не найден</v>
      </c>
      <c r="V920" s="96" t="str">
        <f>IF(ISNA(VLOOKUP(D920,PODS.DOT_CLASS_RATING_CL!A:B,2,FALSE)) = TRUE, "нет в справочнике", VLOOKUP(D920,PODS.DOT_CLASS_RATING_CL!A:B,2,FALSE))</f>
        <v>нет в справочнике</v>
      </c>
      <c r="W920" s="96" t="str">
        <f>IF(ISNA(VLOOKUP(E920,PODS.NOMINAL_DIAMETR_CL!A:B,2,FALSE)) = TRUE, "нет в справочнике", VLOOKUP(E920,PODS.NOMINAL_DIAMETR_CL!A:B,2,FALSE))</f>
        <v>нет в справочнике</v>
      </c>
      <c r="X920" s="96" t="str">
        <f>IF(ISNA(VLOOKUP(F920,PODS.NOMINAL_WALL_THICKNESS_CL!A:B,2,FALSE)) = TRUE, "нет в справочнике", VLOOKUP(F920,PODS.NOMINAL_WALL_THICKNESS_CL!A:B,2,FALSE))</f>
        <v>нет в справочнике</v>
      </c>
      <c r="Y920" s="96" t="str">
        <f>IF(ISNA(VLOOKUP(J920,PODS.PIPE_LONG_SEAM_GCL!A:B,2,FALSE)) = TRUE, "нет в справочнике", VLOOKUP(J920,PODS.PIPE_LONG_SEAM_GCL!A:B,2,FALSE))</f>
        <v>нет в справочнике</v>
      </c>
      <c r="Z920" s="96" t="str">
        <f>IF(ISNA(VLOOKUP(K920,PODS.PIPE_SEGMENT_MATERIAL_CL!A:B,2,FALSE)) = TRUE, "нет в справочнике", VLOOKUP(K920,PODS.PIPE_SEGMENT_MATERIAL_CL!A:B,2,FALSE))</f>
        <v>нет в справочнике</v>
      </c>
      <c r="AA920" s="96" t="str">
        <f>IF(ISNA(VLOOKUP(L920,PODS.PIPE_SEGMENT_MANUFACTURER!A:B,2,FALSE)) = TRUE, "нет в справочнике", VLOOKUP(L920,PODS.PIPE_SEGMENT_MANUFACTURER!A:B,2,FALSE))</f>
        <v>нет в справочнике</v>
      </c>
      <c r="AB920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20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21" spans="1:29">
      <c r="A921" s="12"/>
      <c r="B921" s="14"/>
      <c r="C921" s="15"/>
      <c r="D921" s="11"/>
      <c r="E921" s="12"/>
      <c r="F921" s="12"/>
      <c r="G921" s="8"/>
      <c r="H921" s="8"/>
      <c r="I921" s="8"/>
      <c r="J921" s="12"/>
      <c r="K921" s="8"/>
      <c r="L921" s="8"/>
      <c r="M921" s="24"/>
      <c r="N921" s="24"/>
      <c r="O921" s="13"/>
      <c r="P921" s="13"/>
      <c r="Q921" s="13"/>
      <c r="R921" s="13"/>
      <c r="S921" s="17"/>
      <c r="T921" s="56"/>
      <c r="U921" s="96" t="str">
        <f>IF(ISNA(VLOOKUP(A921,'Служебный лист'!D:D:'Служебный лист'!E:E,2,FALSE)) = TRUE, "Газопровод не найден", VLOOKUP(A921,'Служебный лист'!D:E,2,FALSE))</f>
        <v>Газопровод не найден</v>
      </c>
      <c r="V921" s="96" t="str">
        <f>IF(ISNA(VLOOKUP(D921,PODS.DOT_CLASS_RATING_CL!A:B,2,FALSE)) = TRUE, "нет в справочнике", VLOOKUP(D921,PODS.DOT_CLASS_RATING_CL!A:B,2,FALSE))</f>
        <v>нет в справочнике</v>
      </c>
      <c r="W921" s="96" t="str">
        <f>IF(ISNA(VLOOKUP(E921,PODS.NOMINAL_DIAMETR_CL!A:B,2,FALSE)) = TRUE, "нет в справочнике", VLOOKUP(E921,PODS.NOMINAL_DIAMETR_CL!A:B,2,FALSE))</f>
        <v>нет в справочнике</v>
      </c>
      <c r="X921" s="96" t="str">
        <f>IF(ISNA(VLOOKUP(F921,PODS.NOMINAL_WALL_THICKNESS_CL!A:B,2,FALSE)) = TRUE, "нет в справочнике", VLOOKUP(F921,PODS.NOMINAL_WALL_THICKNESS_CL!A:B,2,FALSE))</f>
        <v>нет в справочнике</v>
      </c>
      <c r="Y921" s="96" t="str">
        <f>IF(ISNA(VLOOKUP(J921,PODS.PIPE_LONG_SEAM_GCL!A:B,2,FALSE)) = TRUE, "нет в справочнике", VLOOKUP(J921,PODS.PIPE_LONG_SEAM_GCL!A:B,2,FALSE))</f>
        <v>нет в справочнике</v>
      </c>
      <c r="Z921" s="96" t="str">
        <f>IF(ISNA(VLOOKUP(K921,PODS.PIPE_SEGMENT_MATERIAL_CL!A:B,2,FALSE)) = TRUE, "нет в справочнике", VLOOKUP(K921,PODS.PIPE_SEGMENT_MATERIAL_CL!A:B,2,FALSE))</f>
        <v>нет в справочнике</v>
      </c>
      <c r="AA921" s="96" t="str">
        <f>IF(ISNA(VLOOKUP(L921,PODS.PIPE_SEGMENT_MANUFACTURER!A:B,2,FALSE)) = TRUE, "нет в справочнике", VLOOKUP(L921,PODS.PIPE_SEGMENT_MANUFACTURER!A:B,2,FALSE))</f>
        <v>нет в справочнике</v>
      </c>
      <c r="AB921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21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22" spans="1:29">
      <c r="A922" s="12"/>
      <c r="B922" s="14"/>
      <c r="C922" s="15"/>
      <c r="D922" s="11"/>
      <c r="E922" s="12"/>
      <c r="F922" s="12"/>
      <c r="G922" s="8"/>
      <c r="H922" s="8"/>
      <c r="I922" s="8"/>
      <c r="J922" s="12"/>
      <c r="K922" s="8"/>
      <c r="L922" s="8"/>
      <c r="M922" s="24"/>
      <c r="N922" s="24"/>
      <c r="O922" s="13"/>
      <c r="P922" s="13"/>
      <c r="Q922" s="13"/>
      <c r="R922" s="13"/>
      <c r="S922" s="17"/>
      <c r="T922" s="56"/>
      <c r="U922" s="96" t="str">
        <f>IF(ISNA(VLOOKUP(A922,'Служебный лист'!D:D:'Служебный лист'!E:E,2,FALSE)) = TRUE, "Газопровод не найден", VLOOKUP(A922,'Служебный лист'!D:E,2,FALSE))</f>
        <v>Газопровод не найден</v>
      </c>
      <c r="V922" s="96" t="str">
        <f>IF(ISNA(VLOOKUP(D922,PODS.DOT_CLASS_RATING_CL!A:B,2,FALSE)) = TRUE, "нет в справочнике", VLOOKUP(D922,PODS.DOT_CLASS_RATING_CL!A:B,2,FALSE))</f>
        <v>нет в справочнике</v>
      </c>
      <c r="W922" s="96" t="str">
        <f>IF(ISNA(VLOOKUP(E922,PODS.NOMINAL_DIAMETR_CL!A:B,2,FALSE)) = TRUE, "нет в справочнике", VLOOKUP(E922,PODS.NOMINAL_DIAMETR_CL!A:B,2,FALSE))</f>
        <v>нет в справочнике</v>
      </c>
      <c r="X922" s="96" t="str">
        <f>IF(ISNA(VLOOKUP(F922,PODS.NOMINAL_WALL_THICKNESS_CL!A:B,2,FALSE)) = TRUE, "нет в справочнике", VLOOKUP(F922,PODS.NOMINAL_WALL_THICKNESS_CL!A:B,2,FALSE))</f>
        <v>нет в справочнике</v>
      </c>
      <c r="Y922" s="96" t="str">
        <f>IF(ISNA(VLOOKUP(J922,PODS.PIPE_LONG_SEAM_GCL!A:B,2,FALSE)) = TRUE, "нет в справочнике", VLOOKUP(J922,PODS.PIPE_LONG_SEAM_GCL!A:B,2,FALSE))</f>
        <v>нет в справочнике</v>
      </c>
      <c r="Z922" s="96" t="str">
        <f>IF(ISNA(VLOOKUP(K922,PODS.PIPE_SEGMENT_MATERIAL_CL!A:B,2,FALSE)) = TRUE, "нет в справочнике", VLOOKUP(K922,PODS.PIPE_SEGMENT_MATERIAL_CL!A:B,2,FALSE))</f>
        <v>нет в справочнике</v>
      </c>
      <c r="AA922" s="96" t="str">
        <f>IF(ISNA(VLOOKUP(L922,PODS.PIPE_SEGMENT_MANUFACTURER!A:B,2,FALSE)) = TRUE, "нет в справочнике", VLOOKUP(L922,PODS.PIPE_SEGMENT_MANUFACTURER!A:B,2,FALSE))</f>
        <v>нет в справочнике</v>
      </c>
      <c r="AB922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22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23" spans="1:29">
      <c r="A923" s="12"/>
      <c r="B923" s="14"/>
      <c r="C923" s="15"/>
      <c r="D923" s="11"/>
      <c r="E923" s="12"/>
      <c r="F923" s="12"/>
      <c r="G923" s="8"/>
      <c r="H923" s="8"/>
      <c r="I923" s="8"/>
      <c r="J923" s="12"/>
      <c r="K923" s="8"/>
      <c r="L923" s="8"/>
      <c r="M923" s="24"/>
      <c r="N923" s="24"/>
      <c r="O923" s="13"/>
      <c r="P923" s="13"/>
      <c r="Q923" s="13"/>
      <c r="R923" s="13"/>
      <c r="S923" s="17"/>
      <c r="T923" s="56"/>
      <c r="U923" s="96" t="str">
        <f>IF(ISNA(VLOOKUP(A923,'Служебный лист'!D:D:'Служебный лист'!E:E,2,FALSE)) = TRUE, "Газопровод не найден", VLOOKUP(A923,'Служебный лист'!D:E,2,FALSE))</f>
        <v>Газопровод не найден</v>
      </c>
      <c r="V923" s="96" t="str">
        <f>IF(ISNA(VLOOKUP(D923,PODS.DOT_CLASS_RATING_CL!A:B,2,FALSE)) = TRUE, "нет в справочнике", VLOOKUP(D923,PODS.DOT_CLASS_RATING_CL!A:B,2,FALSE))</f>
        <v>нет в справочнике</v>
      </c>
      <c r="W923" s="96" t="str">
        <f>IF(ISNA(VLOOKUP(E923,PODS.NOMINAL_DIAMETR_CL!A:B,2,FALSE)) = TRUE, "нет в справочнике", VLOOKUP(E923,PODS.NOMINAL_DIAMETR_CL!A:B,2,FALSE))</f>
        <v>нет в справочнике</v>
      </c>
      <c r="X923" s="96" t="str">
        <f>IF(ISNA(VLOOKUP(F923,PODS.NOMINAL_WALL_THICKNESS_CL!A:B,2,FALSE)) = TRUE, "нет в справочнике", VLOOKUP(F923,PODS.NOMINAL_WALL_THICKNESS_CL!A:B,2,FALSE))</f>
        <v>нет в справочнике</v>
      </c>
      <c r="Y923" s="96" t="str">
        <f>IF(ISNA(VLOOKUP(J923,PODS.PIPE_LONG_SEAM_GCL!A:B,2,FALSE)) = TRUE, "нет в справочнике", VLOOKUP(J923,PODS.PIPE_LONG_SEAM_GCL!A:B,2,FALSE))</f>
        <v>нет в справочнике</v>
      </c>
      <c r="Z923" s="96" t="str">
        <f>IF(ISNA(VLOOKUP(K923,PODS.PIPE_SEGMENT_MATERIAL_CL!A:B,2,FALSE)) = TRUE, "нет в справочнике", VLOOKUP(K923,PODS.PIPE_SEGMENT_MATERIAL_CL!A:B,2,FALSE))</f>
        <v>нет в справочнике</v>
      </c>
      <c r="AA923" s="96" t="str">
        <f>IF(ISNA(VLOOKUP(L923,PODS.PIPE_SEGMENT_MANUFACTURER!A:B,2,FALSE)) = TRUE, "нет в справочнике", VLOOKUP(L923,PODS.PIPE_SEGMENT_MANUFACTURER!A:B,2,FALSE))</f>
        <v>нет в справочнике</v>
      </c>
      <c r="AB923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23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24" spans="1:29">
      <c r="A924" s="12"/>
      <c r="B924" s="14"/>
      <c r="C924" s="15"/>
      <c r="D924" s="11"/>
      <c r="E924" s="12"/>
      <c r="F924" s="12"/>
      <c r="G924" s="8"/>
      <c r="H924" s="8"/>
      <c r="I924" s="8"/>
      <c r="J924" s="12"/>
      <c r="K924" s="8"/>
      <c r="L924" s="8"/>
      <c r="M924" s="24"/>
      <c r="N924" s="24"/>
      <c r="O924" s="13"/>
      <c r="P924" s="13"/>
      <c r="Q924" s="13"/>
      <c r="R924" s="13"/>
      <c r="S924" s="17"/>
      <c r="T924" s="56"/>
      <c r="U924" s="96" t="str">
        <f>IF(ISNA(VLOOKUP(A924,'Служебный лист'!D:D:'Служебный лист'!E:E,2,FALSE)) = TRUE, "Газопровод не найден", VLOOKUP(A924,'Служебный лист'!D:E,2,FALSE))</f>
        <v>Газопровод не найден</v>
      </c>
      <c r="V924" s="96" t="str">
        <f>IF(ISNA(VLOOKUP(D924,PODS.DOT_CLASS_RATING_CL!A:B,2,FALSE)) = TRUE, "нет в справочнике", VLOOKUP(D924,PODS.DOT_CLASS_RATING_CL!A:B,2,FALSE))</f>
        <v>нет в справочнике</v>
      </c>
      <c r="W924" s="96" t="str">
        <f>IF(ISNA(VLOOKUP(E924,PODS.NOMINAL_DIAMETR_CL!A:B,2,FALSE)) = TRUE, "нет в справочнике", VLOOKUP(E924,PODS.NOMINAL_DIAMETR_CL!A:B,2,FALSE))</f>
        <v>нет в справочнике</v>
      </c>
      <c r="X924" s="96" t="str">
        <f>IF(ISNA(VLOOKUP(F924,PODS.NOMINAL_WALL_THICKNESS_CL!A:B,2,FALSE)) = TRUE, "нет в справочнике", VLOOKUP(F924,PODS.NOMINAL_WALL_THICKNESS_CL!A:B,2,FALSE))</f>
        <v>нет в справочнике</v>
      </c>
      <c r="Y924" s="96" t="str">
        <f>IF(ISNA(VLOOKUP(J924,PODS.PIPE_LONG_SEAM_GCL!A:B,2,FALSE)) = TRUE, "нет в справочнике", VLOOKUP(J924,PODS.PIPE_LONG_SEAM_GCL!A:B,2,FALSE))</f>
        <v>нет в справочнике</v>
      </c>
      <c r="Z924" s="96" t="str">
        <f>IF(ISNA(VLOOKUP(K924,PODS.PIPE_SEGMENT_MATERIAL_CL!A:B,2,FALSE)) = TRUE, "нет в справочнике", VLOOKUP(K924,PODS.PIPE_SEGMENT_MATERIAL_CL!A:B,2,FALSE))</f>
        <v>нет в справочнике</v>
      </c>
      <c r="AA924" s="96" t="str">
        <f>IF(ISNA(VLOOKUP(L924,PODS.PIPE_SEGMENT_MANUFACTURER!A:B,2,FALSE)) = TRUE, "нет в справочнике", VLOOKUP(L924,PODS.PIPE_SEGMENT_MANUFACTURER!A:B,2,FALSE))</f>
        <v>нет в справочнике</v>
      </c>
      <c r="AB924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24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25" spans="1:29">
      <c r="A925" s="12"/>
      <c r="B925" s="14"/>
      <c r="C925" s="15"/>
      <c r="D925" s="11"/>
      <c r="E925" s="12"/>
      <c r="F925" s="12"/>
      <c r="G925" s="8"/>
      <c r="H925" s="8"/>
      <c r="I925" s="8"/>
      <c r="J925" s="12"/>
      <c r="K925" s="8"/>
      <c r="L925" s="8"/>
      <c r="M925" s="24"/>
      <c r="N925" s="24"/>
      <c r="O925" s="13"/>
      <c r="P925" s="13"/>
      <c r="Q925" s="13"/>
      <c r="R925" s="13"/>
      <c r="S925" s="17"/>
      <c r="T925" s="56"/>
      <c r="U925" s="96" t="str">
        <f>IF(ISNA(VLOOKUP(A925,'Служебный лист'!D:D:'Служебный лист'!E:E,2,FALSE)) = TRUE, "Газопровод не найден", VLOOKUP(A925,'Служебный лист'!D:E,2,FALSE))</f>
        <v>Газопровод не найден</v>
      </c>
      <c r="V925" s="96" t="str">
        <f>IF(ISNA(VLOOKUP(D925,PODS.DOT_CLASS_RATING_CL!A:B,2,FALSE)) = TRUE, "нет в справочнике", VLOOKUP(D925,PODS.DOT_CLASS_RATING_CL!A:B,2,FALSE))</f>
        <v>нет в справочнике</v>
      </c>
      <c r="W925" s="96" t="str">
        <f>IF(ISNA(VLOOKUP(E925,PODS.NOMINAL_DIAMETR_CL!A:B,2,FALSE)) = TRUE, "нет в справочнике", VLOOKUP(E925,PODS.NOMINAL_DIAMETR_CL!A:B,2,FALSE))</f>
        <v>нет в справочнике</v>
      </c>
      <c r="X925" s="96" t="str">
        <f>IF(ISNA(VLOOKUP(F925,PODS.NOMINAL_WALL_THICKNESS_CL!A:B,2,FALSE)) = TRUE, "нет в справочнике", VLOOKUP(F925,PODS.NOMINAL_WALL_THICKNESS_CL!A:B,2,FALSE))</f>
        <v>нет в справочнике</v>
      </c>
      <c r="Y925" s="96" t="str">
        <f>IF(ISNA(VLOOKUP(J925,PODS.PIPE_LONG_SEAM_GCL!A:B,2,FALSE)) = TRUE, "нет в справочнике", VLOOKUP(J925,PODS.PIPE_LONG_SEAM_GCL!A:B,2,FALSE))</f>
        <v>нет в справочнике</v>
      </c>
      <c r="Z925" s="96" t="str">
        <f>IF(ISNA(VLOOKUP(K925,PODS.PIPE_SEGMENT_MATERIAL_CL!A:B,2,FALSE)) = TRUE, "нет в справочнике", VLOOKUP(K925,PODS.PIPE_SEGMENT_MATERIAL_CL!A:B,2,FALSE))</f>
        <v>нет в справочнике</v>
      </c>
      <c r="AA925" s="96" t="str">
        <f>IF(ISNA(VLOOKUP(L925,PODS.PIPE_SEGMENT_MANUFACTURER!A:B,2,FALSE)) = TRUE, "нет в справочнике", VLOOKUP(L925,PODS.PIPE_SEGMENT_MANUFACTURER!A:B,2,FALSE))</f>
        <v>нет в справочнике</v>
      </c>
      <c r="AB925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25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26" spans="1:29">
      <c r="A926" s="12"/>
      <c r="B926" s="14"/>
      <c r="C926" s="15"/>
      <c r="D926" s="11"/>
      <c r="E926" s="12"/>
      <c r="F926" s="12"/>
      <c r="G926" s="8"/>
      <c r="H926" s="8"/>
      <c r="I926" s="8"/>
      <c r="J926" s="12"/>
      <c r="K926" s="8"/>
      <c r="L926" s="8"/>
      <c r="M926" s="24"/>
      <c r="N926" s="24"/>
      <c r="O926" s="13"/>
      <c r="P926" s="13"/>
      <c r="Q926" s="13"/>
      <c r="R926" s="13"/>
      <c r="S926" s="17"/>
      <c r="T926" s="56"/>
      <c r="U926" s="96" t="str">
        <f>IF(ISNA(VLOOKUP(A926,'Служебный лист'!D:D:'Служебный лист'!E:E,2,FALSE)) = TRUE, "Газопровод не найден", VLOOKUP(A926,'Служебный лист'!D:E,2,FALSE))</f>
        <v>Газопровод не найден</v>
      </c>
      <c r="V926" s="96" t="str">
        <f>IF(ISNA(VLOOKUP(D926,PODS.DOT_CLASS_RATING_CL!A:B,2,FALSE)) = TRUE, "нет в справочнике", VLOOKUP(D926,PODS.DOT_CLASS_RATING_CL!A:B,2,FALSE))</f>
        <v>нет в справочнике</v>
      </c>
      <c r="W926" s="96" t="str">
        <f>IF(ISNA(VLOOKUP(E926,PODS.NOMINAL_DIAMETR_CL!A:B,2,FALSE)) = TRUE, "нет в справочнике", VLOOKUP(E926,PODS.NOMINAL_DIAMETR_CL!A:B,2,FALSE))</f>
        <v>нет в справочнике</v>
      </c>
      <c r="X926" s="96" t="str">
        <f>IF(ISNA(VLOOKUP(F926,PODS.NOMINAL_WALL_THICKNESS_CL!A:B,2,FALSE)) = TRUE, "нет в справочнике", VLOOKUP(F926,PODS.NOMINAL_WALL_THICKNESS_CL!A:B,2,FALSE))</f>
        <v>нет в справочнике</v>
      </c>
      <c r="Y926" s="96" t="str">
        <f>IF(ISNA(VLOOKUP(J926,PODS.PIPE_LONG_SEAM_GCL!A:B,2,FALSE)) = TRUE, "нет в справочнике", VLOOKUP(J926,PODS.PIPE_LONG_SEAM_GCL!A:B,2,FALSE))</f>
        <v>нет в справочнике</v>
      </c>
      <c r="Z926" s="96" t="str">
        <f>IF(ISNA(VLOOKUP(K926,PODS.PIPE_SEGMENT_MATERIAL_CL!A:B,2,FALSE)) = TRUE, "нет в справочнике", VLOOKUP(K926,PODS.PIPE_SEGMENT_MATERIAL_CL!A:B,2,FALSE))</f>
        <v>нет в справочнике</v>
      </c>
      <c r="AA926" s="96" t="str">
        <f>IF(ISNA(VLOOKUP(L926,PODS.PIPE_SEGMENT_MANUFACTURER!A:B,2,FALSE)) = TRUE, "нет в справочнике", VLOOKUP(L926,PODS.PIPE_SEGMENT_MANUFACTURER!A:B,2,FALSE))</f>
        <v>нет в справочнике</v>
      </c>
      <c r="AB926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26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27" spans="1:29">
      <c r="A927" s="12"/>
      <c r="B927" s="14"/>
      <c r="C927" s="15"/>
      <c r="D927" s="11"/>
      <c r="E927" s="12"/>
      <c r="F927" s="12"/>
      <c r="G927" s="8"/>
      <c r="H927" s="8"/>
      <c r="I927" s="8"/>
      <c r="J927" s="12"/>
      <c r="K927" s="8"/>
      <c r="L927" s="8"/>
      <c r="M927" s="24"/>
      <c r="N927" s="24"/>
      <c r="O927" s="13"/>
      <c r="P927" s="13"/>
      <c r="Q927" s="13"/>
      <c r="R927" s="13"/>
      <c r="S927" s="17"/>
      <c r="T927" s="56"/>
      <c r="U927" s="96" t="str">
        <f>IF(ISNA(VLOOKUP(A927,'Служебный лист'!D:D:'Служебный лист'!E:E,2,FALSE)) = TRUE, "Газопровод не найден", VLOOKUP(A927,'Служебный лист'!D:E,2,FALSE))</f>
        <v>Газопровод не найден</v>
      </c>
      <c r="V927" s="96" t="str">
        <f>IF(ISNA(VLOOKUP(D927,PODS.DOT_CLASS_RATING_CL!A:B,2,FALSE)) = TRUE, "нет в справочнике", VLOOKUP(D927,PODS.DOT_CLASS_RATING_CL!A:B,2,FALSE))</f>
        <v>нет в справочнике</v>
      </c>
      <c r="W927" s="96" t="str">
        <f>IF(ISNA(VLOOKUP(E927,PODS.NOMINAL_DIAMETR_CL!A:B,2,FALSE)) = TRUE, "нет в справочнике", VLOOKUP(E927,PODS.NOMINAL_DIAMETR_CL!A:B,2,FALSE))</f>
        <v>нет в справочнике</v>
      </c>
      <c r="X927" s="96" t="str">
        <f>IF(ISNA(VLOOKUP(F927,PODS.NOMINAL_WALL_THICKNESS_CL!A:B,2,FALSE)) = TRUE, "нет в справочнике", VLOOKUP(F927,PODS.NOMINAL_WALL_THICKNESS_CL!A:B,2,FALSE))</f>
        <v>нет в справочнике</v>
      </c>
      <c r="Y927" s="96" t="str">
        <f>IF(ISNA(VLOOKUP(J927,PODS.PIPE_LONG_SEAM_GCL!A:B,2,FALSE)) = TRUE, "нет в справочнике", VLOOKUP(J927,PODS.PIPE_LONG_SEAM_GCL!A:B,2,FALSE))</f>
        <v>нет в справочнике</v>
      </c>
      <c r="Z927" s="96" t="str">
        <f>IF(ISNA(VLOOKUP(K927,PODS.PIPE_SEGMENT_MATERIAL_CL!A:B,2,FALSE)) = TRUE, "нет в справочнике", VLOOKUP(K927,PODS.PIPE_SEGMENT_MATERIAL_CL!A:B,2,FALSE))</f>
        <v>нет в справочнике</v>
      </c>
      <c r="AA927" s="96" t="str">
        <f>IF(ISNA(VLOOKUP(L927,PODS.PIPE_SEGMENT_MANUFACTURER!A:B,2,FALSE)) = TRUE, "нет в справочнике", VLOOKUP(L927,PODS.PIPE_SEGMENT_MANUFACTURER!A:B,2,FALSE))</f>
        <v>нет в справочнике</v>
      </c>
      <c r="AB927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27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28" spans="1:29">
      <c r="A928" s="12"/>
      <c r="B928" s="14"/>
      <c r="C928" s="15"/>
      <c r="D928" s="11"/>
      <c r="E928" s="12"/>
      <c r="F928" s="12"/>
      <c r="G928" s="8"/>
      <c r="H928" s="8"/>
      <c r="I928" s="8"/>
      <c r="J928" s="12"/>
      <c r="K928" s="8"/>
      <c r="L928" s="8"/>
      <c r="M928" s="24"/>
      <c r="N928" s="24"/>
      <c r="O928" s="13"/>
      <c r="P928" s="13"/>
      <c r="Q928" s="13"/>
      <c r="R928" s="13"/>
      <c r="S928" s="17"/>
      <c r="T928" s="56"/>
      <c r="U928" s="96" t="str">
        <f>IF(ISNA(VLOOKUP(A928,'Служебный лист'!D:D:'Служебный лист'!E:E,2,FALSE)) = TRUE, "Газопровод не найден", VLOOKUP(A928,'Служебный лист'!D:E,2,FALSE))</f>
        <v>Газопровод не найден</v>
      </c>
      <c r="V928" s="96" t="str">
        <f>IF(ISNA(VLOOKUP(D928,PODS.DOT_CLASS_RATING_CL!A:B,2,FALSE)) = TRUE, "нет в справочнике", VLOOKUP(D928,PODS.DOT_CLASS_RATING_CL!A:B,2,FALSE))</f>
        <v>нет в справочнике</v>
      </c>
      <c r="W928" s="96" t="str">
        <f>IF(ISNA(VLOOKUP(E928,PODS.NOMINAL_DIAMETR_CL!A:B,2,FALSE)) = TRUE, "нет в справочнике", VLOOKUP(E928,PODS.NOMINAL_DIAMETR_CL!A:B,2,FALSE))</f>
        <v>нет в справочнике</v>
      </c>
      <c r="X928" s="96" t="str">
        <f>IF(ISNA(VLOOKUP(F928,PODS.NOMINAL_WALL_THICKNESS_CL!A:B,2,FALSE)) = TRUE, "нет в справочнике", VLOOKUP(F928,PODS.NOMINAL_WALL_THICKNESS_CL!A:B,2,FALSE))</f>
        <v>нет в справочнике</v>
      </c>
      <c r="Y928" s="96" t="str">
        <f>IF(ISNA(VLOOKUP(J928,PODS.PIPE_LONG_SEAM_GCL!A:B,2,FALSE)) = TRUE, "нет в справочнике", VLOOKUP(J928,PODS.PIPE_LONG_SEAM_GCL!A:B,2,FALSE))</f>
        <v>нет в справочнике</v>
      </c>
      <c r="Z928" s="96" t="str">
        <f>IF(ISNA(VLOOKUP(K928,PODS.PIPE_SEGMENT_MATERIAL_CL!A:B,2,FALSE)) = TRUE, "нет в справочнике", VLOOKUP(K928,PODS.PIPE_SEGMENT_MATERIAL_CL!A:B,2,FALSE))</f>
        <v>нет в справочнике</v>
      </c>
      <c r="AA928" s="96" t="str">
        <f>IF(ISNA(VLOOKUP(L928,PODS.PIPE_SEGMENT_MANUFACTURER!A:B,2,FALSE)) = TRUE, "нет в справочнике", VLOOKUP(L928,PODS.PIPE_SEGMENT_MANUFACTURER!A:B,2,FALSE))</f>
        <v>нет в справочнике</v>
      </c>
      <c r="AB928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28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29" spans="1:29">
      <c r="A929" s="12"/>
      <c r="B929" s="14"/>
      <c r="C929" s="15"/>
      <c r="D929" s="11"/>
      <c r="E929" s="12"/>
      <c r="F929" s="12"/>
      <c r="G929" s="8"/>
      <c r="H929" s="8"/>
      <c r="I929" s="8"/>
      <c r="J929" s="12"/>
      <c r="K929" s="8"/>
      <c r="L929" s="8"/>
      <c r="M929" s="24"/>
      <c r="N929" s="24"/>
      <c r="O929" s="13"/>
      <c r="P929" s="13"/>
      <c r="Q929" s="13"/>
      <c r="R929" s="13"/>
      <c r="S929" s="17"/>
      <c r="T929" s="56"/>
      <c r="U929" s="96" t="str">
        <f>IF(ISNA(VLOOKUP(A929,'Служебный лист'!D:D:'Служебный лист'!E:E,2,FALSE)) = TRUE, "Газопровод не найден", VLOOKUP(A929,'Служебный лист'!D:E,2,FALSE))</f>
        <v>Газопровод не найден</v>
      </c>
      <c r="V929" s="96" t="str">
        <f>IF(ISNA(VLOOKUP(D929,PODS.DOT_CLASS_RATING_CL!A:B,2,FALSE)) = TRUE, "нет в справочнике", VLOOKUP(D929,PODS.DOT_CLASS_RATING_CL!A:B,2,FALSE))</f>
        <v>нет в справочнике</v>
      </c>
      <c r="W929" s="96" t="str">
        <f>IF(ISNA(VLOOKUP(E929,PODS.NOMINAL_DIAMETR_CL!A:B,2,FALSE)) = TRUE, "нет в справочнике", VLOOKUP(E929,PODS.NOMINAL_DIAMETR_CL!A:B,2,FALSE))</f>
        <v>нет в справочнике</v>
      </c>
      <c r="X929" s="96" t="str">
        <f>IF(ISNA(VLOOKUP(F929,PODS.NOMINAL_WALL_THICKNESS_CL!A:B,2,FALSE)) = TRUE, "нет в справочнике", VLOOKUP(F929,PODS.NOMINAL_WALL_THICKNESS_CL!A:B,2,FALSE))</f>
        <v>нет в справочнике</v>
      </c>
      <c r="Y929" s="96" t="str">
        <f>IF(ISNA(VLOOKUP(J929,PODS.PIPE_LONG_SEAM_GCL!A:B,2,FALSE)) = TRUE, "нет в справочнике", VLOOKUP(J929,PODS.PIPE_LONG_SEAM_GCL!A:B,2,FALSE))</f>
        <v>нет в справочнике</v>
      </c>
      <c r="Z929" s="96" t="str">
        <f>IF(ISNA(VLOOKUP(K929,PODS.PIPE_SEGMENT_MATERIAL_CL!A:B,2,FALSE)) = TRUE, "нет в справочнике", VLOOKUP(K929,PODS.PIPE_SEGMENT_MATERIAL_CL!A:B,2,FALSE))</f>
        <v>нет в справочнике</v>
      </c>
      <c r="AA929" s="96" t="str">
        <f>IF(ISNA(VLOOKUP(L929,PODS.PIPE_SEGMENT_MANUFACTURER!A:B,2,FALSE)) = TRUE, "нет в справочнике", VLOOKUP(L929,PODS.PIPE_SEGMENT_MANUFACTURER!A:B,2,FALSE))</f>
        <v>нет в справочнике</v>
      </c>
      <c r="AB929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29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30" spans="1:29">
      <c r="A930" s="12"/>
      <c r="B930" s="14"/>
      <c r="C930" s="15"/>
      <c r="D930" s="11"/>
      <c r="E930" s="12"/>
      <c r="F930" s="12"/>
      <c r="G930" s="8"/>
      <c r="H930" s="8"/>
      <c r="I930" s="8"/>
      <c r="J930" s="12"/>
      <c r="K930" s="8"/>
      <c r="L930" s="8"/>
      <c r="M930" s="24"/>
      <c r="N930" s="24"/>
      <c r="O930" s="13"/>
      <c r="P930" s="13"/>
      <c r="Q930" s="13"/>
      <c r="R930" s="13"/>
      <c r="S930" s="17"/>
      <c r="T930" s="56"/>
      <c r="U930" s="96" t="str">
        <f>IF(ISNA(VLOOKUP(A930,'Служебный лист'!D:D:'Служебный лист'!E:E,2,FALSE)) = TRUE, "Газопровод не найден", VLOOKUP(A930,'Служебный лист'!D:E,2,FALSE))</f>
        <v>Газопровод не найден</v>
      </c>
      <c r="V930" s="96" t="str">
        <f>IF(ISNA(VLOOKUP(D930,PODS.DOT_CLASS_RATING_CL!A:B,2,FALSE)) = TRUE, "нет в справочнике", VLOOKUP(D930,PODS.DOT_CLASS_RATING_CL!A:B,2,FALSE))</f>
        <v>нет в справочнике</v>
      </c>
      <c r="W930" s="96" t="str">
        <f>IF(ISNA(VLOOKUP(E930,PODS.NOMINAL_DIAMETR_CL!A:B,2,FALSE)) = TRUE, "нет в справочнике", VLOOKUP(E930,PODS.NOMINAL_DIAMETR_CL!A:B,2,FALSE))</f>
        <v>нет в справочнике</v>
      </c>
      <c r="X930" s="96" t="str">
        <f>IF(ISNA(VLOOKUP(F930,PODS.NOMINAL_WALL_THICKNESS_CL!A:B,2,FALSE)) = TRUE, "нет в справочнике", VLOOKUP(F930,PODS.NOMINAL_WALL_THICKNESS_CL!A:B,2,FALSE))</f>
        <v>нет в справочнике</v>
      </c>
      <c r="Y930" s="96" t="str">
        <f>IF(ISNA(VLOOKUP(J930,PODS.PIPE_LONG_SEAM_GCL!A:B,2,FALSE)) = TRUE, "нет в справочнике", VLOOKUP(J930,PODS.PIPE_LONG_SEAM_GCL!A:B,2,FALSE))</f>
        <v>нет в справочнике</v>
      </c>
      <c r="Z930" s="96" t="str">
        <f>IF(ISNA(VLOOKUP(K930,PODS.PIPE_SEGMENT_MATERIAL_CL!A:B,2,FALSE)) = TRUE, "нет в справочнике", VLOOKUP(K930,PODS.PIPE_SEGMENT_MATERIAL_CL!A:B,2,FALSE))</f>
        <v>нет в справочнике</v>
      </c>
      <c r="AA930" s="96" t="str">
        <f>IF(ISNA(VLOOKUP(L930,PODS.PIPE_SEGMENT_MANUFACTURER!A:B,2,FALSE)) = TRUE, "нет в справочнике", VLOOKUP(L930,PODS.PIPE_SEGMENT_MANUFACTURER!A:B,2,FALSE))</f>
        <v>нет в справочнике</v>
      </c>
      <c r="AB930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30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31" spans="1:29">
      <c r="A931" s="12"/>
      <c r="B931" s="14"/>
      <c r="C931" s="15"/>
      <c r="D931" s="11"/>
      <c r="E931" s="12"/>
      <c r="F931" s="12"/>
      <c r="G931" s="8"/>
      <c r="H931" s="8"/>
      <c r="I931" s="8"/>
      <c r="J931" s="12"/>
      <c r="K931" s="8"/>
      <c r="L931" s="8"/>
      <c r="M931" s="24"/>
      <c r="N931" s="24"/>
      <c r="O931" s="13"/>
      <c r="P931" s="13"/>
      <c r="Q931" s="13"/>
      <c r="R931" s="13"/>
      <c r="S931" s="17"/>
      <c r="T931" s="56"/>
      <c r="U931" s="96" t="str">
        <f>IF(ISNA(VLOOKUP(A931,'Служебный лист'!D:D:'Служебный лист'!E:E,2,FALSE)) = TRUE, "Газопровод не найден", VLOOKUP(A931,'Служебный лист'!D:E,2,FALSE))</f>
        <v>Газопровод не найден</v>
      </c>
      <c r="V931" s="96" t="str">
        <f>IF(ISNA(VLOOKUP(D931,PODS.DOT_CLASS_RATING_CL!A:B,2,FALSE)) = TRUE, "нет в справочнике", VLOOKUP(D931,PODS.DOT_CLASS_RATING_CL!A:B,2,FALSE))</f>
        <v>нет в справочнике</v>
      </c>
      <c r="W931" s="96" t="str">
        <f>IF(ISNA(VLOOKUP(E931,PODS.NOMINAL_DIAMETR_CL!A:B,2,FALSE)) = TRUE, "нет в справочнике", VLOOKUP(E931,PODS.NOMINAL_DIAMETR_CL!A:B,2,FALSE))</f>
        <v>нет в справочнике</v>
      </c>
      <c r="X931" s="96" t="str">
        <f>IF(ISNA(VLOOKUP(F931,PODS.NOMINAL_WALL_THICKNESS_CL!A:B,2,FALSE)) = TRUE, "нет в справочнике", VLOOKUP(F931,PODS.NOMINAL_WALL_THICKNESS_CL!A:B,2,FALSE))</f>
        <v>нет в справочнике</v>
      </c>
      <c r="Y931" s="96" t="str">
        <f>IF(ISNA(VLOOKUP(J931,PODS.PIPE_LONG_SEAM_GCL!A:B,2,FALSE)) = TRUE, "нет в справочнике", VLOOKUP(J931,PODS.PIPE_LONG_SEAM_GCL!A:B,2,FALSE))</f>
        <v>нет в справочнике</v>
      </c>
      <c r="Z931" s="96" t="str">
        <f>IF(ISNA(VLOOKUP(K931,PODS.PIPE_SEGMENT_MATERIAL_CL!A:B,2,FALSE)) = TRUE, "нет в справочнике", VLOOKUP(K931,PODS.PIPE_SEGMENT_MATERIAL_CL!A:B,2,FALSE))</f>
        <v>нет в справочнике</v>
      </c>
      <c r="AA931" s="96" t="str">
        <f>IF(ISNA(VLOOKUP(L931,PODS.PIPE_SEGMENT_MANUFACTURER!A:B,2,FALSE)) = TRUE, "нет в справочнике", VLOOKUP(L931,PODS.PIPE_SEGMENT_MANUFACTURER!A:B,2,FALSE))</f>
        <v>нет в справочнике</v>
      </c>
      <c r="AB931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31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32" spans="1:29">
      <c r="A932" s="12"/>
      <c r="B932" s="14"/>
      <c r="C932" s="15"/>
      <c r="D932" s="11"/>
      <c r="E932" s="12"/>
      <c r="F932" s="12"/>
      <c r="G932" s="8"/>
      <c r="H932" s="8"/>
      <c r="I932" s="8"/>
      <c r="J932" s="12"/>
      <c r="K932" s="8"/>
      <c r="L932" s="8"/>
      <c r="M932" s="24"/>
      <c r="N932" s="24"/>
      <c r="O932" s="13"/>
      <c r="P932" s="13"/>
      <c r="Q932" s="13"/>
      <c r="R932" s="13"/>
      <c r="S932" s="17"/>
      <c r="T932" s="56"/>
      <c r="U932" s="96" t="str">
        <f>IF(ISNA(VLOOKUP(A932,'Служебный лист'!D:D:'Служебный лист'!E:E,2,FALSE)) = TRUE, "Газопровод не найден", VLOOKUP(A932,'Служебный лист'!D:E,2,FALSE))</f>
        <v>Газопровод не найден</v>
      </c>
      <c r="V932" s="96" t="str">
        <f>IF(ISNA(VLOOKUP(D932,PODS.DOT_CLASS_RATING_CL!A:B,2,FALSE)) = TRUE, "нет в справочнике", VLOOKUP(D932,PODS.DOT_CLASS_RATING_CL!A:B,2,FALSE))</f>
        <v>нет в справочнике</v>
      </c>
      <c r="W932" s="96" t="str">
        <f>IF(ISNA(VLOOKUP(E932,PODS.NOMINAL_DIAMETR_CL!A:B,2,FALSE)) = TRUE, "нет в справочнике", VLOOKUP(E932,PODS.NOMINAL_DIAMETR_CL!A:B,2,FALSE))</f>
        <v>нет в справочнике</v>
      </c>
      <c r="X932" s="96" t="str">
        <f>IF(ISNA(VLOOKUP(F932,PODS.NOMINAL_WALL_THICKNESS_CL!A:B,2,FALSE)) = TRUE, "нет в справочнике", VLOOKUP(F932,PODS.NOMINAL_WALL_THICKNESS_CL!A:B,2,FALSE))</f>
        <v>нет в справочнике</v>
      </c>
      <c r="Y932" s="96" t="str">
        <f>IF(ISNA(VLOOKUP(J932,PODS.PIPE_LONG_SEAM_GCL!A:B,2,FALSE)) = TRUE, "нет в справочнике", VLOOKUP(J932,PODS.PIPE_LONG_SEAM_GCL!A:B,2,FALSE))</f>
        <v>нет в справочнике</v>
      </c>
      <c r="Z932" s="96" t="str">
        <f>IF(ISNA(VLOOKUP(K932,PODS.PIPE_SEGMENT_MATERIAL_CL!A:B,2,FALSE)) = TRUE, "нет в справочнике", VLOOKUP(K932,PODS.PIPE_SEGMENT_MATERIAL_CL!A:B,2,FALSE))</f>
        <v>нет в справочнике</v>
      </c>
      <c r="AA932" s="96" t="str">
        <f>IF(ISNA(VLOOKUP(L932,PODS.PIPE_SEGMENT_MANUFACTURER!A:B,2,FALSE)) = TRUE, "нет в справочнике", VLOOKUP(L932,PODS.PIPE_SEGMENT_MANUFACTURER!A:B,2,FALSE))</f>
        <v>нет в справочнике</v>
      </c>
      <c r="AB932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32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33" spans="1:29">
      <c r="A933" s="12"/>
      <c r="B933" s="14"/>
      <c r="C933" s="15"/>
      <c r="D933" s="11"/>
      <c r="E933" s="12"/>
      <c r="F933" s="12"/>
      <c r="G933" s="8"/>
      <c r="H933" s="8"/>
      <c r="I933" s="8"/>
      <c r="J933" s="12"/>
      <c r="K933" s="8"/>
      <c r="L933" s="8"/>
      <c r="M933" s="24"/>
      <c r="N933" s="24"/>
      <c r="O933" s="13"/>
      <c r="P933" s="13"/>
      <c r="Q933" s="13"/>
      <c r="R933" s="13"/>
      <c r="S933" s="17"/>
      <c r="T933" s="56"/>
      <c r="U933" s="96" t="str">
        <f>IF(ISNA(VLOOKUP(A933,'Служебный лист'!D:D:'Служебный лист'!E:E,2,FALSE)) = TRUE, "Газопровод не найден", VLOOKUP(A933,'Служебный лист'!D:E,2,FALSE))</f>
        <v>Газопровод не найден</v>
      </c>
      <c r="V933" s="96" t="str">
        <f>IF(ISNA(VLOOKUP(D933,PODS.DOT_CLASS_RATING_CL!A:B,2,FALSE)) = TRUE, "нет в справочнике", VLOOKUP(D933,PODS.DOT_CLASS_RATING_CL!A:B,2,FALSE))</f>
        <v>нет в справочнике</v>
      </c>
      <c r="W933" s="96" t="str">
        <f>IF(ISNA(VLOOKUP(E933,PODS.NOMINAL_DIAMETR_CL!A:B,2,FALSE)) = TRUE, "нет в справочнике", VLOOKUP(E933,PODS.NOMINAL_DIAMETR_CL!A:B,2,FALSE))</f>
        <v>нет в справочнике</v>
      </c>
      <c r="X933" s="96" t="str">
        <f>IF(ISNA(VLOOKUP(F933,PODS.NOMINAL_WALL_THICKNESS_CL!A:B,2,FALSE)) = TRUE, "нет в справочнике", VLOOKUP(F933,PODS.NOMINAL_WALL_THICKNESS_CL!A:B,2,FALSE))</f>
        <v>нет в справочнике</v>
      </c>
      <c r="Y933" s="96" t="str">
        <f>IF(ISNA(VLOOKUP(J933,PODS.PIPE_LONG_SEAM_GCL!A:B,2,FALSE)) = TRUE, "нет в справочнике", VLOOKUP(J933,PODS.PIPE_LONG_SEAM_GCL!A:B,2,FALSE))</f>
        <v>нет в справочнике</v>
      </c>
      <c r="Z933" s="96" t="str">
        <f>IF(ISNA(VLOOKUP(K933,PODS.PIPE_SEGMENT_MATERIAL_CL!A:B,2,FALSE)) = TRUE, "нет в справочнике", VLOOKUP(K933,PODS.PIPE_SEGMENT_MATERIAL_CL!A:B,2,FALSE))</f>
        <v>нет в справочнике</v>
      </c>
      <c r="AA933" s="96" t="str">
        <f>IF(ISNA(VLOOKUP(L933,PODS.PIPE_SEGMENT_MANUFACTURER!A:B,2,FALSE)) = TRUE, "нет в справочнике", VLOOKUP(L933,PODS.PIPE_SEGMENT_MANUFACTURER!A:B,2,FALSE))</f>
        <v>нет в справочнике</v>
      </c>
      <c r="AB933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33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34" spans="1:29">
      <c r="A934" s="12"/>
      <c r="B934" s="14"/>
      <c r="C934" s="15"/>
      <c r="D934" s="11"/>
      <c r="E934" s="12"/>
      <c r="F934" s="12"/>
      <c r="G934" s="8"/>
      <c r="H934" s="8"/>
      <c r="I934" s="8"/>
      <c r="J934" s="12"/>
      <c r="K934" s="8"/>
      <c r="L934" s="8"/>
      <c r="M934" s="24"/>
      <c r="N934" s="24"/>
      <c r="O934" s="13"/>
      <c r="P934" s="13"/>
      <c r="Q934" s="13"/>
      <c r="R934" s="13"/>
      <c r="S934" s="17"/>
      <c r="T934" s="56"/>
      <c r="U934" s="96" t="str">
        <f>IF(ISNA(VLOOKUP(A934,'Служебный лист'!D:D:'Служебный лист'!E:E,2,FALSE)) = TRUE, "Газопровод не найден", VLOOKUP(A934,'Служебный лист'!D:E,2,FALSE))</f>
        <v>Газопровод не найден</v>
      </c>
      <c r="V934" s="96" t="str">
        <f>IF(ISNA(VLOOKUP(D934,PODS.DOT_CLASS_RATING_CL!A:B,2,FALSE)) = TRUE, "нет в справочнике", VLOOKUP(D934,PODS.DOT_CLASS_RATING_CL!A:B,2,FALSE))</f>
        <v>нет в справочнике</v>
      </c>
      <c r="W934" s="96" t="str">
        <f>IF(ISNA(VLOOKUP(E934,PODS.NOMINAL_DIAMETR_CL!A:B,2,FALSE)) = TRUE, "нет в справочнике", VLOOKUP(E934,PODS.NOMINAL_DIAMETR_CL!A:B,2,FALSE))</f>
        <v>нет в справочнике</v>
      </c>
      <c r="X934" s="96" t="str">
        <f>IF(ISNA(VLOOKUP(F934,PODS.NOMINAL_WALL_THICKNESS_CL!A:B,2,FALSE)) = TRUE, "нет в справочнике", VLOOKUP(F934,PODS.NOMINAL_WALL_THICKNESS_CL!A:B,2,FALSE))</f>
        <v>нет в справочнике</v>
      </c>
      <c r="Y934" s="96" t="str">
        <f>IF(ISNA(VLOOKUP(J934,PODS.PIPE_LONG_SEAM_GCL!A:B,2,FALSE)) = TRUE, "нет в справочнике", VLOOKUP(J934,PODS.PIPE_LONG_SEAM_GCL!A:B,2,FALSE))</f>
        <v>нет в справочнике</v>
      </c>
      <c r="Z934" s="96" t="str">
        <f>IF(ISNA(VLOOKUP(K934,PODS.PIPE_SEGMENT_MATERIAL_CL!A:B,2,FALSE)) = TRUE, "нет в справочнике", VLOOKUP(K934,PODS.PIPE_SEGMENT_MATERIAL_CL!A:B,2,FALSE))</f>
        <v>нет в справочнике</v>
      </c>
      <c r="AA934" s="96" t="str">
        <f>IF(ISNA(VLOOKUP(L934,PODS.PIPE_SEGMENT_MANUFACTURER!A:B,2,FALSE)) = TRUE, "нет в справочнике", VLOOKUP(L934,PODS.PIPE_SEGMENT_MANUFACTURER!A:B,2,FALSE))</f>
        <v>нет в справочнике</v>
      </c>
      <c r="AB934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34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35" spans="1:29">
      <c r="A935" s="12"/>
      <c r="B935" s="14"/>
      <c r="C935" s="15"/>
      <c r="D935" s="11"/>
      <c r="E935" s="12"/>
      <c r="F935" s="12"/>
      <c r="G935" s="8"/>
      <c r="H935" s="8"/>
      <c r="I935" s="8"/>
      <c r="J935" s="12"/>
      <c r="K935" s="8"/>
      <c r="L935" s="8"/>
      <c r="M935" s="24"/>
      <c r="N935" s="24"/>
      <c r="O935" s="13"/>
      <c r="P935" s="13"/>
      <c r="Q935" s="13"/>
      <c r="R935" s="13"/>
      <c r="S935" s="17"/>
      <c r="T935" s="56"/>
      <c r="U935" s="96" t="str">
        <f>IF(ISNA(VLOOKUP(A935,'Служебный лист'!D:D:'Служебный лист'!E:E,2,FALSE)) = TRUE, "Газопровод не найден", VLOOKUP(A935,'Служебный лист'!D:E,2,FALSE))</f>
        <v>Газопровод не найден</v>
      </c>
      <c r="V935" s="96" t="str">
        <f>IF(ISNA(VLOOKUP(D935,PODS.DOT_CLASS_RATING_CL!A:B,2,FALSE)) = TRUE, "нет в справочнике", VLOOKUP(D935,PODS.DOT_CLASS_RATING_CL!A:B,2,FALSE))</f>
        <v>нет в справочнике</v>
      </c>
      <c r="W935" s="96" t="str">
        <f>IF(ISNA(VLOOKUP(E935,PODS.NOMINAL_DIAMETR_CL!A:B,2,FALSE)) = TRUE, "нет в справочнике", VLOOKUP(E935,PODS.NOMINAL_DIAMETR_CL!A:B,2,FALSE))</f>
        <v>нет в справочнике</v>
      </c>
      <c r="X935" s="96" t="str">
        <f>IF(ISNA(VLOOKUP(F935,PODS.NOMINAL_WALL_THICKNESS_CL!A:B,2,FALSE)) = TRUE, "нет в справочнике", VLOOKUP(F935,PODS.NOMINAL_WALL_THICKNESS_CL!A:B,2,FALSE))</f>
        <v>нет в справочнике</v>
      </c>
      <c r="Y935" s="96" t="str">
        <f>IF(ISNA(VLOOKUP(J935,PODS.PIPE_LONG_SEAM_GCL!A:B,2,FALSE)) = TRUE, "нет в справочнике", VLOOKUP(J935,PODS.PIPE_LONG_SEAM_GCL!A:B,2,FALSE))</f>
        <v>нет в справочнике</v>
      </c>
      <c r="Z935" s="96" t="str">
        <f>IF(ISNA(VLOOKUP(K935,PODS.PIPE_SEGMENT_MATERIAL_CL!A:B,2,FALSE)) = TRUE, "нет в справочнике", VLOOKUP(K935,PODS.PIPE_SEGMENT_MATERIAL_CL!A:B,2,FALSE))</f>
        <v>нет в справочнике</v>
      </c>
      <c r="AA935" s="96" t="str">
        <f>IF(ISNA(VLOOKUP(L935,PODS.PIPE_SEGMENT_MANUFACTURER!A:B,2,FALSE)) = TRUE, "нет в справочнике", VLOOKUP(L935,PODS.PIPE_SEGMENT_MANUFACTURER!A:B,2,FALSE))</f>
        <v>нет в справочнике</v>
      </c>
      <c r="AB935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35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36" spans="1:29">
      <c r="A936" s="12"/>
      <c r="B936" s="14"/>
      <c r="C936" s="15"/>
      <c r="D936" s="11"/>
      <c r="E936" s="12"/>
      <c r="F936" s="12"/>
      <c r="G936" s="8"/>
      <c r="H936" s="8"/>
      <c r="I936" s="8"/>
      <c r="J936" s="12"/>
      <c r="K936" s="8"/>
      <c r="L936" s="8"/>
      <c r="M936" s="24"/>
      <c r="N936" s="24"/>
      <c r="O936" s="13"/>
      <c r="P936" s="13"/>
      <c r="Q936" s="13"/>
      <c r="R936" s="13"/>
      <c r="S936" s="17"/>
      <c r="T936" s="56"/>
      <c r="U936" s="96" t="str">
        <f>IF(ISNA(VLOOKUP(A936,'Служебный лист'!D:D:'Служебный лист'!E:E,2,FALSE)) = TRUE, "Газопровод не найден", VLOOKUP(A936,'Служебный лист'!D:E,2,FALSE))</f>
        <v>Газопровод не найден</v>
      </c>
      <c r="V936" s="96" t="str">
        <f>IF(ISNA(VLOOKUP(D936,PODS.DOT_CLASS_RATING_CL!A:B,2,FALSE)) = TRUE, "нет в справочнике", VLOOKUP(D936,PODS.DOT_CLASS_RATING_CL!A:B,2,FALSE))</f>
        <v>нет в справочнике</v>
      </c>
      <c r="W936" s="96" t="str">
        <f>IF(ISNA(VLOOKUP(E936,PODS.NOMINAL_DIAMETR_CL!A:B,2,FALSE)) = TRUE, "нет в справочнике", VLOOKUP(E936,PODS.NOMINAL_DIAMETR_CL!A:B,2,FALSE))</f>
        <v>нет в справочнике</v>
      </c>
      <c r="X936" s="96" t="str">
        <f>IF(ISNA(VLOOKUP(F936,PODS.NOMINAL_WALL_THICKNESS_CL!A:B,2,FALSE)) = TRUE, "нет в справочнике", VLOOKUP(F936,PODS.NOMINAL_WALL_THICKNESS_CL!A:B,2,FALSE))</f>
        <v>нет в справочнике</v>
      </c>
      <c r="Y936" s="96" t="str">
        <f>IF(ISNA(VLOOKUP(J936,PODS.PIPE_LONG_SEAM_GCL!A:B,2,FALSE)) = TRUE, "нет в справочнике", VLOOKUP(J936,PODS.PIPE_LONG_SEAM_GCL!A:B,2,FALSE))</f>
        <v>нет в справочнике</v>
      </c>
      <c r="Z936" s="96" t="str">
        <f>IF(ISNA(VLOOKUP(K936,PODS.PIPE_SEGMENT_MATERIAL_CL!A:B,2,FALSE)) = TRUE, "нет в справочнике", VLOOKUP(K936,PODS.PIPE_SEGMENT_MATERIAL_CL!A:B,2,FALSE))</f>
        <v>нет в справочнике</v>
      </c>
      <c r="AA936" s="96" t="str">
        <f>IF(ISNA(VLOOKUP(L936,PODS.PIPE_SEGMENT_MANUFACTURER!A:B,2,FALSE)) = TRUE, "нет в справочнике", VLOOKUP(L936,PODS.PIPE_SEGMENT_MANUFACTURER!A:B,2,FALSE))</f>
        <v>нет в справочнике</v>
      </c>
      <c r="AB936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36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37" spans="1:29">
      <c r="A937" s="12"/>
      <c r="B937" s="14"/>
      <c r="C937" s="15"/>
      <c r="D937" s="11"/>
      <c r="E937" s="12"/>
      <c r="F937" s="12"/>
      <c r="G937" s="8"/>
      <c r="H937" s="8"/>
      <c r="I937" s="8"/>
      <c r="J937" s="12"/>
      <c r="K937" s="8"/>
      <c r="L937" s="8"/>
      <c r="M937" s="24"/>
      <c r="N937" s="24"/>
      <c r="O937" s="13"/>
      <c r="P937" s="13"/>
      <c r="Q937" s="13"/>
      <c r="R937" s="13"/>
      <c r="S937" s="17"/>
      <c r="T937" s="56"/>
      <c r="U937" s="96" t="str">
        <f>IF(ISNA(VLOOKUP(A937,'Служебный лист'!D:D:'Служебный лист'!E:E,2,FALSE)) = TRUE, "Газопровод не найден", VLOOKUP(A937,'Служебный лист'!D:E,2,FALSE))</f>
        <v>Газопровод не найден</v>
      </c>
      <c r="V937" s="96" t="str">
        <f>IF(ISNA(VLOOKUP(D937,PODS.DOT_CLASS_RATING_CL!A:B,2,FALSE)) = TRUE, "нет в справочнике", VLOOKUP(D937,PODS.DOT_CLASS_RATING_CL!A:B,2,FALSE))</f>
        <v>нет в справочнике</v>
      </c>
      <c r="W937" s="96" t="str">
        <f>IF(ISNA(VLOOKUP(E937,PODS.NOMINAL_DIAMETR_CL!A:B,2,FALSE)) = TRUE, "нет в справочнике", VLOOKUP(E937,PODS.NOMINAL_DIAMETR_CL!A:B,2,FALSE))</f>
        <v>нет в справочнике</v>
      </c>
      <c r="X937" s="96" t="str">
        <f>IF(ISNA(VLOOKUP(F937,PODS.NOMINAL_WALL_THICKNESS_CL!A:B,2,FALSE)) = TRUE, "нет в справочнике", VLOOKUP(F937,PODS.NOMINAL_WALL_THICKNESS_CL!A:B,2,FALSE))</f>
        <v>нет в справочнике</v>
      </c>
      <c r="Y937" s="96" t="str">
        <f>IF(ISNA(VLOOKUP(J937,PODS.PIPE_LONG_SEAM_GCL!A:B,2,FALSE)) = TRUE, "нет в справочнике", VLOOKUP(J937,PODS.PIPE_LONG_SEAM_GCL!A:B,2,FALSE))</f>
        <v>нет в справочнике</v>
      </c>
      <c r="Z937" s="96" t="str">
        <f>IF(ISNA(VLOOKUP(K937,PODS.PIPE_SEGMENT_MATERIAL_CL!A:B,2,FALSE)) = TRUE, "нет в справочнике", VLOOKUP(K937,PODS.PIPE_SEGMENT_MATERIAL_CL!A:B,2,FALSE))</f>
        <v>нет в справочнике</v>
      </c>
      <c r="AA937" s="96" t="str">
        <f>IF(ISNA(VLOOKUP(L937,PODS.PIPE_SEGMENT_MANUFACTURER!A:B,2,FALSE)) = TRUE, "нет в справочнике", VLOOKUP(L937,PODS.PIPE_SEGMENT_MANUFACTURER!A:B,2,FALSE))</f>
        <v>нет в справочнике</v>
      </c>
      <c r="AB937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37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38" spans="1:29">
      <c r="A938" s="12"/>
      <c r="B938" s="14"/>
      <c r="C938" s="15"/>
      <c r="D938" s="11"/>
      <c r="E938" s="12"/>
      <c r="F938" s="12"/>
      <c r="G938" s="8"/>
      <c r="H938" s="8"/>
      <c r="I938" s="8"/>
      <c r="J938" s="12"/>
      <c r="K938" s="8"/>
      <c r="L938" s="8"/>
      <c r="M938" s="24"/>
      <c r="N938" s="24"/>
      <c r="O938" s="13"/>
      <c r="P938" s="13"/>
      <c r="Q938" s="13"/>
      <c r="R938" s="13"/>
      <c r="S938" s="17"/>
      <c r="T938" s="56"/>
      <c r="U938" s="96" t="str">
        <f>IF(ISNA(VLOOKUP(A938,'Служебный лист'!D:D:'Служебный лист'!E:E,2,FALSE)) = TRUE, "Газопровод не найден", VLOOKUP(A938,'Служебный лист'!D:E,2,FALSE))</f>
        <v>Газопровод не найден</v>
      </c>
      <c r="V938" s="96" t="str">
        <f>IF(ISNA(VLOOKUP(D938,PODS.DOT_CLASS_RATING_CL!A:B,2,FALSE)) = TRUE, "нет в справочнике", VLOOKUP(D938,PODS.DOT_CLASS_RATING_CL!A:B,2,FALSE))</f>
        <v>нет в справочнике</v>
      </c>
      <c r="W938" s="96" t="str">
        <f>IF(ISNA(VLOOKUP(E938,PODS.NOMINAL_DIAMETR_CL!A:B,2,FALSE)) = TRUE, "нет в справочнике", VLOOKUP(E938,PODS.NOMINAL_DIAMETR_CL!A:B,2,FALSE))</f>
        <v>нет в справочнике</v>
      </c>
      <c r="X938" s="96" t="str">
        <f>IF(ISNA(VLOOKUP(F938,PODS.NOMINAL_WALL_THICKNESS_CL!A:B,2,FALSE)) = TRUE, "нет в справочнике", VLOOKUP(F938,PODS.NOMINAL_WALL_THICKNESS_CL!A:B,2,FALSE))</f>
        <v>нет в справочнике</v>
      </c>
      <c r="Y938" s="96" t="str">
        <f>IF(ISNA(VLOOKUP(J938,PODS.PIPE_LONG_SEAM_GCL!A:B,2,FALSE)) = TRUE, "нет в справочнике", VLOOKUP(J938,PODS.PIPE_LONG_SEAM_GCL!A:B,2,FALSE))</f>
        <v>нет в справочнике</v>
      </c>
      <c r="Z938" s="96" t="str">
        <f>IF(ISNA(VLOOKUP(K938,PODS.PIPE_SEGMENT_MATERIAL_CL!A:B,2,FALSE)) = TRUE, "нет в справочнике", VLOOKUP(K938,PODS.PIPE_SEGMENT_MATERIAL_CL!A:B,2,FALSE))</f>
        <v>нет в справочнике</v>
      </c>
      <c r="AA938" s="96" t="str">
        <f>IF(ISNA(VLOOKUP(L938,PODS.PIPE_SEGMENT_MANUFACTURER!A:B,2,FALSE)) = TRUE, "нет в справочнике", VLOOKUP(L938,PODS.PIPE_SEGMENT_MANUFACTURER!A:B,2,FALSE))</f>
        <v>нет в справочнике</v>
      </c>
      <c r="AB938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38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39" spans="1:29">
      <c r="A939" s="12"/>
      <c r="B939" s="14"/>
      <c r="C939" s="15"/>
      <c r="D939" s="11"/>
      <c r="E939" s="12"/>
      <c r="F939" s="12"/>
      <c r="G939" s="8"/>
      <c r="H939" s="8"/>
      <c r="I939" s="8"/>
      <c r="J939" s="12"/>
      <c r="K939" s="8"/>
      <c r="L939" s="8"/>
      <c r="M939" s="24"/>
      <c r="N939" s="24"/>
      <c r="O939" s="13"/>
      <c r="P939" s="13"/>
      <c r="Q939" s="13"/>
      <c r="R939" s="13"/>
      <c r="S939" s="17"/>
      <c r="T939" s="56"/>
      <c r="U939" s="96" t="str">
        <f>IF(ISNA(VLOOKUP(A939,'Служебный лист'!D:D:'Служебный лист'!E:E,2,FALSE)) = TRUE, "Газопровод не найден", VLOOKUP(A939,'Служебный лист'!D:E,2,FALSE))</f>
        <v>Газопровод не найден</v>
      </c>
      <c r="V939" s="96" t="str">
        <f>IF(ISNA(VLOOKUP(D939,PODS.DOT_CLASS_RATING_CL!A:B,2,FALSE)) = TRUE, "нет в справочнике", VLOOKUP(D939,PODS.DOT_CLASS_RATING_CL!A:B,2,FALSE))</f>
        <v>нет в справочнике</v>
      </c>
      <c r="W939" s="96" t="str">
        <f>IF(ISNA(VLOOKUP(E939,PODS.NOMINAL_DIAMETR_CL!A:B,2,FALSE)) = TRUE, "нет в справочнике", VLOOKUP(E939,PODS.NOMINAL_DIAMETR_CL!A:B,2,FALSE))</f>
        <v>нет в справочнике</v>
      </c>
      <c r="X939" s="96" t="str">
        <f>IF(ISNA(VLOOKUP(F939,PODS.NOMINAL_WALL_THICKNESS_CL!A:B,2,FALSE)) = TRUE, "нет в справочнике", VLOOKUP(F939,PODS.NOMINAL_WALL_THICKNESS_CL!A:B,2,FALSE))</f>
        <v>нет в справочнике</v>
      </c>
      <c r="Y939" s="96" t="str">
        <f>IF(ISNA(VLOOKUP(J939,PODS.PIPE_LONG_SEAM_GCL!A:B,2,FALSE)) = TRUE, "нет в справочнике", VLOOKUP(J939,PODS.PIPE_LONG_SEAM_GCL!A:B,2,FALSE))</f>
        <v>нет в справочнике</v>
      </c>
      <c r="Z939" s="96" t="str">
        <f>IF(ISNA(VLOOKUP(K939,PODS.PIPE_SEGMENT_MATERIAL_CL!A:B,2,FALSE)) = TRUE, "нет в справочнике", VLOOKUP(K939,PODS.PIPE_SEGMENT_MATERIAL_CL!A:B,2,FALSE))</f>
        <v>нет в справочнике</v>
      </c>
      <c r="AA939" s="96" t="str">
        <f>IF(ISNA(VLOOKUP(L939,PODS.PIPE_SEGMENT_MANUFACTURER!A:B,2,FALSE)) = TRUE, "нет в справочнике", VLOOKUP(L939,PODS.PIPE_SEGMENT_MANUFACTURER!A:B,2,FALSE))</f>
        <v>нет в справочнике</v>
      </c>
      <c r="AB939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39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40" spans="1:29">
      <c r="A940" s="12"/>
      <c r="B940" s="14"/>
      <c r="C940" s="15"/>
      <c r="D940" s="11"/>
      <c r="E940" s="12"/>
      <c r="F940" s="12"/>
      <c r="G940" s="8"/>
      <c r="H940" s="8"/>
      <c r="I940" s="8"/>
      <c r="J940" s="12"/>
      <c r="K940" s="8"/>
      <c r="L940" s="8"/>
      <c r="M940" s="24"/>
      <c r="N940" s="24"/>
      <c r="O940" s="13"/>
      <c r="P940" s="13"/>
      <c r="Q940" s="13"/>
      <c r="R940" s="13"/>
      <c r="S940" s="17"/>
      <c r="T940" s="56"/>
      <c r="U940" s="96" t="str">
        <f>IF(ISNA(VLOOKUP(A940,'Служебный лист'!D:D:'Служебный лист'!E:E,2,FALSE)) = TRUE, "Газопровод не найден", VLOOKUP(A940,'Служебный лист'!D:E,2,FALSE))</f>
        <v>Газопровод не найден</v>
      </c>
      <c r="V940" s="96" t="str">
        <f>IF(ISNA(VLOOKUP(D940,PODS.DOT_CLASS_RATING_CL!A:B,2,FALSE)) = TRUE, "нет в справочнике", VLOOKUP(D940,PODS.DOT_CLASS_RATING_CL!A:B,2,FALSE))</f>
        <v>нет в справочнике</v>
      </c>
      <c r="W940" s="96" t="str">
        <f>IF(ISNA(VLOOKUP(E940,PODS.NOMINAL_DIAMETR_CL!A:B,2,FALSE)) = TRUE, "нет в справочнике", VLOOKUP(E940,PODS.NOMINAL_DIAMETR_CL!A:B,2,FALSE))</f>
        <v>нет в справочнике</v>
      </c>
      <c r="X940" s="96" t="str">
        <f>IF(ISNA(VLOOKUP(F940,PODS.NOMINAL_WALL_THICKNESS_CL!A:B,2,FALSE)) = TRUE, "нет в справочнике", VLOOKUP(F940,PODS.NOMINAL_WALL_THICKNESS_CL!A:B,2,FALSE))</f>
        <v>нет в справочнике</v>
      </c>
      <c r="Y940" s="96" t="str">
        <f>IF(ISNA(VLOOKUP(J940,PODS.PIPE_LONG_SEAM_GCL!A:B,2,FALSE)) = TRUE, "нет в справочнике", VLOOKUP(J940,PODS.PIPE_LONG_SEAM_GCL!A:B,2,FALSE))</f>
        <v>нет в справочнике</v>
      </c>
      <c r="Z940" s="96" t="str">
        <f>IF(ISNA(VLOOKUP(K940,PODS.PIPE_SEGMENT_MATERIAL_CL!A:B,2,FALSE)) = TRUE, "нет в справочнике", VLOOKUP(K940,PODS.PIPE_SEGMENT_MATERIAL_CL!A:B,2,FALSE))</f>
        <v>нет в справочнике</v>
      </c>
      <c r="AA940" s="96" t="str">
        <f>IF(ISNA(VLOOKUP(L940,PODS.PIPE_SEGMENT_MANUFACTURER!A:B,2,FALSE)) = TRUE, "нет в справочнике", VLOOKUP(L940,PODS.PIPE_SEGMENT_MANUFACTURER!A:B,2,FALSE))</f>
        <v>нет в справочнике</v>
      </c>
      <c r="AB940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40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41" spans="1:29">
      <c r="A941" s="12"/>
      <c r="B941" s="14"/>
      <c r="C941" s="15"/>
      <c r="D941" s="11"/>
      <c r="E941" s="12"/>
      <c r="F941" s="12"/>
      <c r="G941" s="8"/>
      <c r="H941" s="8"/>
      <c r="I941" s="8"/>
      <c r="J941" s="12"/>
      <c r="K941" s="8"/>
      <c r="L941" s="8"/>
      <c r="M941" s="24"/>
      <c r="N941" s="24"/>
      <c r="O941" s="13"/>
      <c r="P941" s="13"/>
      <c r="Q941" s="13"/>
      <c r="R941" s="13"/>
      <c r="S941" s="17"/>
      <c r="T941" s="56"/>
      <c r="U941" s="96" t="str">
        <f>IF(ISNA(VLOOKUP(A941,'Служебный лист'!D:D:'Служебный лист'!E:E,2,FALSE)) = TRUE, "Газопровод не найден", VLOOKUP(A941,'Служебный лист'!D:E,2,FALSE))</f>
        <v>Газопровод не найден</v>
      </c>
      <c r="V941" s="96" t="str">
        <f>IF(ISNA(VLOOKUP(D941,PODS.DOT_CLASS_RATING_CL!A:B,2,FALSE)) = TRUE, "нет в справочнике", VLOOKUP(D941,PODS.DOT_CLASS_RATING_CL!A:B,2,FALSE))</f>
        <v>нет в справочнике</v>
      </c>
      <c r="W941" s="96" t="str">
        <f>IF(ISNA(VLOOKUP(E941,PODS.NOMINAL_DIAMETR_CL!A:B,2,FALSE)) = TRUE, "нет в справочнике", VLOOKUP(E941,PODS.NOMINAL_DIAMETR_CL!A:B,2,FALSE))</f>
        <v>нет в справочнике</v>
      </c>
      <c r="X941" s="96" t="str">
        <f>IF(ISNA(VLOOKUP(F941,PODS.NOMINAL_WALL_THICKNESS_CL!A:B,2,FALSE)) = TRUE, "нет в справочнике", VLOOKUP(F941,PODS.NOMINAL_WALL_THICKNESS_CL!A:B,2,FALSE))</f>
        <v>нет в справочнике</v>
      </c>
      <c r="Y941" s="96" t="str">
        <f>IF(ISNA(VLOOKUP(J941,PODS.PIPE_LONG_SEAM_GCL!A:B,2,FALSE)) = TRUE, "нет в справочнике", VLOOKUP(J941,PODS.PIPE_LONG_SEAM_GCL!A:B,2,FALSE))</f>
        <v>нет в справочнике</v>
      </c>
      <c r="Z941" s="96" t="str">
        <f>IF(ISNA(VLOOKUP(K941,PODS.PIPE_SEGMENT_MATERIAL_CL!A:B,2,FALSE)) = TRUE, "нет в справочнике", VLOOKUP(K941,PODS.PIPE_SEGMENT_MATERIAL_CL!A:B,2,FALSE))</f>
        <v>нет в справочнике</v>
      </c>
      <c r="AA941" s="96" t="str">
        <f>IF(ISNA(VLOOKUP(L941,PODS.PIPE_SEGMENT_MANUFACTURER!A:B,2,FALSE)) = TRUE, "нет в справочнике", VLOOKUP(L941,PODS.PIPE_SEGMENT_MANUFACTURER!A:B,2,FALSE))</f>
        <v>нет в справочнике</v>
      </c>
      <c r="AB941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41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42" spans="1:29">
      <c r="A942" s="12"/>
      <c r="B942" s="14"/>
      <c r="C942" s="15"/>
      <c r="D942" s="11"/>
      <c r="E942" s="12"/>
      <c r="F942" s="12"/>
      <c r="G942" s="8"/>
      <c r="H942" s="8"/>
      <c r="I942" s="8"/>
      <c r="J942" s="12"/>
      <c r="K942" s="8"/>
      <c r="L942" s="8"/>
      <c r="M942" s="24"/>
      <c r="N942" s="24"/>
      <c r="O942" s="13"/>
      <c r="P942" s="13"/>
      <c r="Q942" s="13"/>
      <c r="R942" s="13"/>
      <c r="S942" s="17"/>
      <c r="T942" s="56"/>
      <c r="U942" s="96" t="str">
        <f>IF(ISNA(VLOOKUP(A942,'Служебный лист'!D:D:'Служебный лист'!E:E,2,FALSE)) = TRUE, "Газопровод не найден", VLOOKUP(A942,'Служебный лист'!D:E,2,FALSE))</f>
        <v>Газопровод не найден</v>
      </c>
      <c r="V942" s="96" t="str">
        <f>IF(ISNA(VLOOKUP(D942,PODS.DOT_CLASS_RATING_CL!A:B,2,FALSE)) = TRUE, "нет в справочнике", VLOOKUP(D942,PODS.DOT_CLASS_RATING_CL!A:B,2,FALSE))</f>
        <v>нет в справочнике</v>
      </c>
      <c r="W942" s="96" t="str">
        <f>IF(ISNA(VLOOKUP(E942,PODS.NOMINAL_DIAMETR_CL!A:B,2,FALSE)) = TRUE, "нет в справочнике", VLOOKUP(E942,PODS.NOMINAL_DIAMETR_CL!A:B,2,FALSE))</f>
        <v>нет в справочнике</v>
      </c>
      <c r="X942" s="96" t="str">
        <f>IF(ISNA(VLOOKUP(F942,PODS.NOMINAL_WALL_THICKNESS_CL!A:B,2,FALSE)) = TRUE, "нет в справочнике", VLOOKUP(F942,PODS.NOMINAL_WALL_THICKNESS_CL!A:B,2,FALSE))</f>
        <v>нет в справочнике</v>
      </c>
      <c r="Y942" s="96" t="str">
        <f>IF(ISNA(VLOOKUP(J942,PODS.PIPE_LONG_SEAM_GCL!A:B,2,FALSE)) = TRUE, "нет в справочнике", VLOOKUP(J942,PODS.PIPE_LONG_SEAM_GCL!A:B,2,FALSE))</f>
        <v>нет в справочнике</v>
      </c>
      <c r="Z942" s="96" t="str">
        <f>IF(ISNA(VLOOKUP(K942,PODS.PIPE_SEGMENT_MATERIAL_CL!A:B,2,FALSE)) = TRUE, "нет в справочнике", VLOOKUP(K942,PODS.PIPE_SEGMENT_MATERIAL_CL!A:B,2,FALSE))</f>
        <v>нет в справочнике</v>
      </c>
      <c r="AA942" s="96" t="str">
        <f>IF(ISNA(VLOOKUP(L942,PODS.PIPE_SEGMENT_MANUFACTURER!A:B,2,FALSE)) = TRUE, "нет в справочнике", VLOOKUP(L942,PODS.PIPE_SEGMENT_MANUFACTURER!A:B,2,FALSE))</f>
        <v>нет в справочнике</v>
      </c>
      <c r="AB942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42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43" spans="1:29">
      <c r="A943" s="12"/>
      <c r="B943" s="14"/>
      <c r="C943" s="15"/>
      <c r="D943" s="11"/>
      <c r="E943" s="12"/>
      <c r="F943" s="12"/>
      <c r="G943" s="8"/>
      <c r="H943" s="8"/>
      <c r="I943" s="8"/>
      <c r="J943" s="12"/>
      <c r="K943" s="8"/>
      <c r="L943" s="8"/>
      <c r="M943" s="24"/>
      <c r="N943" s="24"/>
      <c r="O943" s="13"/>
      <c r="P943" s="13"/>
      <c r="Q943" s="13"/>
      <c r="R943" s="13"/>
      <c r="S943" s="17"/>
      <c r="T943" s="56"/>
      <c r="U943" s="96" t="str">
        <f>IF(ISNA(VLOOKUP(A943,'Служебный лист'!D:D:'Служебный лист'!E:E,2,FALSE)) = TRUE, "Газопровод не найден", VLOOKUP(A943,'Служебный лист'!D:E,2,FALSE))</f>
        <v>Газопровод не найден</v>
      </c>
      <c r="V943" s="96" t="str">
        <f>IF(ISNA(VLOOKUP(D943,PODS.DOT_CLASS_RATING_CL!A:B,2,FALSE)) = TRUE, "нет в справочнике", VLOOKUP(D943,PODS.DOT_CLASS_RATING_CL!A:B,2,FALSE))</f>
        <v>нет в справочнике</v>
      </c>
      <c r="W943" s="96" t="str">
        <f>IF(ISNA(VLOOKUP(E943,PODS.NOMINAL_DIAMETR_CL!A:B,2,FALSE)) = TRUE, "нет в справочнике", VLOOKUP(E943,PODS.NOMINAL_DIAMETR_CL!A:B,2,FALSE))</f>
        <v>нет в справочнике</v>
      </c>
      <c r="X943" s="96" t="str">
        <f>IF(ISNA(VLOOKUP(F943,PODS.NOMINAL_WALL_THICKNESS_CL!A:B,2,FALSE)) = TRUE, "нет в справочнике", VLOOKUP(F943,PODS.NOMINAL_WALL_THICKNESS_CL!A:B,2,FALSE))</f>
        <v>нет в справочнике</v>
      </c>
      <c r="Y943" s="96" t="str">
        <f>IF(ISNA(VLOOKUP(J943,PODS.PIPE_LONG_SEAM_GCL!A:B,2,FALSE)) = TRUE, "нет в справочнике", VLOOKUP(J943,PODS.PIPE_LONG_SEAM_GCL!A:B,2,FALSE))</f>
        <v>нет в справочнике</v>
      </c>
      <c r="Z943" s="96" t="str">
        <f>IF(ISNA(VLOOKUP(K943,PODS.PIPE_SEGMENT_MATERIAL_CL!A:B,2,FALSE)) = TRUE, "нет в справочнике", VLOOKUP(K943,PODS.PIPE_SEGMENT_MATERIAL_CL!A:B,2,FALSE))</f>
        <v>нет в справочнике</v>
      </c>
      <c r="AA943" s="96" t="str">
        <f>IF(ISNA(VLOOKUP(L943,PODS.PIPE_SEGMENT_MANUFACTURER!A:B,2,FALSE)) = TRUE, "нет в справочнике", VLOOKUP(L943,PODS.PIPE_SEGMENT_MANUFACTURER!A:B,2,FALSE))</f>
        <v>нет в справочнике</v>
      </c>
      <c r="AB943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43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44" spans="1:29">
      <c r="A944" s="12"/>
      <c r="B944" s="14"/>
      <c r="C944" s="15"/>
      <c r="D944" s="11"/>
      <c r="E944" s="12"/>
      <c r="F944" s="12"/>
      <c r="G944" s="8"/>
      <c r="H944" s="8"/>
      <c r="I944" s="8"/>
      <c r="J944" s="12"/>
      <c r="K944" s="8"/>
      <c r="L944" s="8"/>
      <c r="M944" s="24"/>
      <c r="N944" s="24"/>
      <c r="O944" s="13"/>
      <c r="P944" s="13"/>
      <c r="Q944" s="13"/>
      <c r="R944" s="13"/>
      <c r="S944" s="17"/>
      <c r="T944" s="56"/>
      <c r="U944" s="96" t="str">
        <f>IF(ISNA(VLOOKUP(A944,'Служебный лист'!D:D:'Служебный лист'!E:E,2,FALSE)) = TRUE, "Газопровод не найден", VLOOKUP(A944,'Служебный лист'!D:E,2,FALSE))</f>
        <v>Газопровод не найден</v>
      </c>
      <c r="V944" s="96" t="str">
        <f>IF(ISNA(VLOOKUP(D944,PODS.DOT_CLASS_RATING_CL!A:B,2,FALSE)) = TRUE, "нет в справочнике", VLOOKUP(D944,PODS.DOT_CLASS_RATING_CL!A:B,2,FALSE))</f>
        <v>нет в справочнике</v>
      </c>
      <c r="W944" s="96" t="str">
        <f>IF(ISNA(VLOOKUP(E944,PODS.NOMINAL_DIAMETR_CL!A:B,2,FALSE)) = TRUE, "нет в справочнике", VLOOKUP(E944,PODS.NOMINAL_DIAMETR_CL!A:B,2,FALSE))</f>
        <v>нет в справочнике</v>
      </c>
      <c r="X944" s="96" t="str">
        <f>IF(ISNA(VLOOKUP(F944,PODS.NOMINAL_WALL_THICKNESS_CL!A:B,2,FALSE)) = TRUE, "нет в справочнике", VLOOKUP(F944,PODS.NOMINAL_WALL_THICKNESS_CL!A:B,2,FALSE))</f>
        <v>нет в справочнике</v>
      </c>
      <c r="Y944" s="96" t="str">
        <f>IF(ISNA(VLOOKUP(J944,PODS.PIPE_LONG_SEAM_GCL!A:B,2,FALSE)) = TRUE, "нет в справочнике", VLOOKUP(J944,PODS.PIPE_LONG_SEAM_GCL!A:B,2,FALSE))</f>
        <v>нет в справочнике</v>
      </c>
      <c r="Z944" s="96" t="str">
        <f>IF(ISNA(VLOOKUP(K944,PODS.PIPE_SEGMENT_MATERIAL_CL!A:B,2,FALSE)) = TRUE, "нет в справочнике", VLOOKUP(K944,PODS.PIPE_SEGMENT_MATERIAL_CL!A:B,2,FALSE))</f>
        <v>нет в справочнике</v>
      </c>
      <c r="AA944" s="96" t="str">
        <f>IF(ISNA(VLOOKUP(L944,PODS.PIPE_SEGMENT_MANUFACTURER!A:B,2,FALSE)) = TRUE, "нет в справочнике", VLOOKUP(L944,PODS.PIPE_SEGMENT_MANUFACTURER!A:B,2,FALSE))</f>
        <v>нет в справочнике</v>
      </c>
      <c r="AB944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44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45" spans="1:29">
      <c r="A945" s="12"/>
      <c r="B945" s="14"/>
      <c r="C945" s="15"/>
      <c r="D945" s="11"/>
      <c r="E945" s="12"/>
      <c r="F945" s="12"/>
      <c r="G945" s="8"/>
      <c r="H945" s="8"/>
      <c r="I945" s="8"/>
      <c r="J945" s="12"/>
      <c r="K945" s="8"/>
      <c r="L945" s="8"/>
      <c r="M945" s="24"/>
      <c r="N945" s="24"/>
      <c r="O945" s="13"/>
      <c r="P945" s="13"/>
      <c r="Q945" s="13"/>
      <c r="R945" s="13"/>
      <c r="S945" s="17"/>
      <c r="T945" s="56"/>
      <c r="U945" s="96" t="str">
        <f>IF(ISNA(VLOOKUP(A945,'Служебный лист'!D:D:'Служебный лист'!E:E,2,FALSE)) = TRUE, "Газопровод не найден", VLOOKUP(A945,'Служебный лист'!D:E,2,FALSE))</f>
        <v>Газопровод не найден</v>
      </c>
      <c r="V945" s="96" t="str">
        <f>IF(ISNA(VLOOKUP(D945,PODS.DOT_CLASS_RATING_CL!A:B,2,FALSE)) = TRUE, "нет в справочнике", VLOOKUP(D945,PODS.DOT_CLASS_RATING_CL!A:B,2,FALSE))</f>
        <v>нет в справочнике</v>
      </c>
      <c r="W945" s="96" t="str">
        <f>IF(ISNA(VLOOKUP(E945,PODS.NOMINAL_DIAMETR_CL!A:B,2,FALSE)) = TRUE, "нет в справочнике", VLOOKUP(E945,PODS.NOMINAL_DIAMETR_CL!A:B,2,FALSE))</f>
        <v>нет в справочнике</v>
      </c>
      <c r="X945" s="96" t="str">
        <f>IF(ISNA(VLOOKUP(F945,PODS.NOMINAL_WALL_THICKNESS_CL!A:B,2,FALSE)) = TRUE, "нет в справочнике", VLOOKUP(F945,PODS.NOMINAL_WALL_THICKNESS_CL!A:B,2,FALSE))</f>
        <v>нет в справочнике</v>
      </c>
      <c r="Y945" s="96" t="str">
        <f>IF(ISNA(VLOOKUP(J945,PODS.PIPE_LONG_SEAM_GCL!A:B,2,FALSE)) = TRUE, "нет в справочнике", VLOOKUP(J945,PODS.PIPE_LONG_SEAM_GCL!A:B,2,FALSE))</f>
        <v>нет в справочнике</v>
      </c>
      <c r="Z945" s="96" t="str">
        <f>IF(ISNA(VLOOKUP(K945,PODS.PIPE_SEGMENT_MATERIAL_CL!A:B,2,FALSE)) = TRUE, "нет в справочнике", VLOOKUP(K945,PODS.PIPE_SEGMENT_MATERIAL_CL!A:B,2,FALSE))</f>
        <v>нет в справочнике</v>
      </c>
      <c r="AA945" s="96" t="str">
        <f>IF(ISNA(VLOOKUP(L945,PODS.PIPE_SEGMENT_MANUFACTURER!A:B,2,FALSE)) = TRUE, "нет в справочнике", VLOOKUP(L945,PODS.PIPE_SEGMENT_MANUFACTURER!A:B,2,FALSE))</f>
        <v>нет в справочнике</v>
      </c>
      <c r="AB945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45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46" spans="1:29">
      <c r="A946" s="12"/>
      <c r="B946" s="14"/>
      <c r="C946" s="15"/>
      <c r="D946" s="11"/>
      <c r="E946" s="12"/>
      <c r="F946" s="12"/>
      <c r="G946" s="8"/>
      <c r="H946" s="8"/>
      <c r="I946" s="8"/>
      <c r="J946" s="12"/>
      <c r="K946" s="8"/>
      <c r="L946" s="8"/>
      <c r="M946" s="24"/>
      <c r="N946" s="24"/>
      <c r="O946" s="13"/>
      <c r="P946" s="13"/>
      <c r="Q946" s="13"/>
      <c r="R946" s="13"/>
      <c r="S946" s="17"/>
      <c r="T946" s="56"/>
      <c r="U946" s="96" t="str">
        <f>IF(ISNA(VLOOKUP(A946,'Служебный лист'!D:D:'Служебный лист'!E:E,2,FALSE)) = TRUE, "Газопровод не найден", VLOOKUP(A946,'Служебный лист'!D:E,2,FALSE))</f>
        <v>Газопровод не найден</v>
      </c>
      <c r="V946" s="96" t="str">
        <f>IF(ISNA(VLOOKUP(D946,PODS.DOT_CLASS_RATING_CL!A:B,2,FALSE)) = TRUE, "нет в справочнике", VLOOKUP(D946,PODS.DOT_CLASS_RATING_CL!A:B,2,FALSE))</f>
        <v>нет в справочнике</v>
      </c>
      <c r="W946" s="96" t="str">
        <f>IF(ISNA(VLOOKUP(E946,PODS.NOMINAL_DIAMETR_CL!A:B,2,FALSE)) = TRUE, "нет в справочнике", VLOOKUP(E946,PODS.NOMINAL_DIAMETR_CL!A:B,2,FALSE))</f>
        <v>нет в справочнике</v>
      </c>
      <c r="X946" s="96" t="str">
        <f>IF(ISNA(VLOOKUP(F946,PODS.NOMINAL_WALL_THICKNESS_CL!A:B,2,FALSE)) = TRUE, "нет в справочнике", VLOOKUP(F946,PODS.NOMINAL_WALL_THICKNESS_CL!A:B,2,FALSE))</f>
        <v>нет в справочнике</v>
      </c>
      <c r="Y946" s="96" t="str">
        <f>IF(ISNA(VLOOKUP(J946,PODS.PIPE_LONG_SEAM_GCL!A:B,2,FALSE)) = TRUE, "нет в справочнике", VLOOKUP(J946,PODS.PIPE_LONG_SEAM_GCL!A:B,2,FALSE))</f>
        <v>нет в справочнике</v>
      </c>
      <c r="Z946" s="96" t="str">
        <f>IF(ISNA(VLOOKUP(K946,PODS.PIPE_SEGMENT_MATERIAL_CL!A:B,2,FALSE)) = TRUE, "нет в справочнике", VLOOKUP(K946,PODS.PIPE_SEGMENT_MATERIAL_CL!A:B,2,FALSE))</f>
        <v>нет в справочнике</v>
      </c>
      <c r="AA946" s="96" t="str">
        <f>IF(ISNA(VLOOKUP(L946,PODS.PIPE_SEGMENT_MANUFACTURER!A:B,2,FALSE)) = TRUE, "нет в справочнике", VLOOKUP(L946,PODS.PIPE_SEGMENT_MANUFACTURER!A:B,2,FALSE))</f>
        <v>нет в справочнике</v>
      </c>
      <c r="AB946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46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47" spans="1:29">
      <c r="A947" s="12"/>
      <c r="B947" s="14"/>
      <c r="C947" s="15"/>
      <c r="D947" s="11"/>
      <c r="E947" s="12"/>
      <c r="F947" s="12"/>
      <c r="G947" s="8"/>
      <c r="H947" s="8"/>
      <c r="I947" s="8"/>
      <c r="J947" s="12"/>
      <c r="K947" s="8"/>
      <c r="L947" s="8"/>
      <c r="M947" s="24"/>
      <c r="N947" s="24"/>
      <c r="O947" s="13"/>
      <c r="P947" s="13"/>
      <c r="Q947" s="13"/>
      <c r="R947" s="13"/>
      <c r="S947" s="17"/>
      <c r="T947" s="56"/>
      <c r="U947" s="96" t="str">
        <f>IF(ISNA(VLOOKUP(A947,'Служебный лист'!D:D:'Служебный лист'!E:E,2,FALSE)) = TRUE, "Газопровод не найден", VLOOKUP(A947,'Служебный лист'!D:E,2,FALSE))</f>
        <v>Газопровод не найден</v>
      </c>
      <c r="V947" s="96" t="str">
        <f>IF(ISNA(VLOOKUP(D947,PODS.DOT_CLASS_RATING_CL!A:B,2,FALSE)) = TRUE, "нет в справочнике", VLOOKUP(D947,PODS.DOT_CLASS_RATING_CL!A:B,2,FALSE))</f>
        <v>нет в справочнике</v>
      </c>
      <c r="W947" s="96" t="str">
        <f>IF(ISNA(VLOOKUP(E947,PODS.NOMINAL_DIAMETR_CL!A:B,2,FALSE)) = TRUE, "нет в справочнике", VLOOKUP(E947,PODS.NOMINAL_DIAMETR_CL!A:B,2,FALSE))</f>
        <v>нет в справочнике</v>
      </c>
      <c r="X947" s="96" t="str">
        <f>IF(ISNA(VLOOKUP(F947,PODS.NOMINAL_WALL_THICKNESS_CL!A:B,2,FALSE)) = TRUE, "нет в справочнике", VLOOKUP(F947,PODS.NOMINAL_WALL_THICKNESS_CL!A:B,2,FALSE))</f>
        <v>нет в справочнике</v>
      </c>
      <c r="Y947" s="96" t="str">
        <f>IF(ISNA(VLOOKUP(J947,PODS.PIPE_LONG_SEAM_GCL!A:B,2,FALSE)) = TRUE, "нет в справочнике", VLOOKUP(J947,PODS.PIPE_LONG_SEAM_GCL!A:B,2,FALSE))</f>
        <v>нет в справочнике</v>
      </c>
      <c r="Z947" s="96" t="str">
        <f>IF(ISNA(VLOOKUP(K947,PODS.PIPE_SEGMENT_MATERIAL_CL!A:B,2,FALSE)) = TRUE, "нет в справочнике", VLOOKUP(K947,PODS.PIPE_SEGMENT_MATERIAL_CL!A:B,2,FALSE))</f>
        <v>нет в справочнике</v>
      </c>
      <c r="AA947" s="96" t="str">
        <f>IF(ISNA(VLOOKUP(L947,PODS.PIPE_SEGMENT_MANUFACTURER!A:B,2,FALSE)) = TRUE, "нет в справочнике", VLOOKUP(L947,PODS.PIPE_SEGMENT_MANUFACTURER!A:B,2,FALSE))</f>
        <v>нет в справочнике</v>
      </c>
      <c r="AB947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47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48" spans="1:29">
      <c r="A948" s="12"/>
      <c r="B948" s="14"/>
      <c r="C948" s="15"/>
      <c r="D948" s="11"/>
      <c r="E948" s="12"/>
      <c r="F948" s="12"/>
      <c r="G948" s="8"/>
      <c r="H948" s="8"/>
      <c r="I948" s="8"/>
      <c r="J948" s="12"/>
      <c r="K948" s="8"/>
      <c r="L948" s="8"/>
      <c r="M948" s="24"/>
      <c r="N948" s="24"/>
      <c r="O948" s="13"/>
      <c r="P948" s="13"/>
      <c r="Q948" s="13"/>
      <c r="R948" s="13"/>
      <c r="S948" s="17"/>
      <c r="T948" s="56"/>
      <c r="U948" s="96" t="str">
        <f>IF(ISNA(VLOOKUP(A948,'Служебный лист'!D:D:'Служебный лист'!E:E,2,FALSE)) = TRUE, "Газопровод не найден", VLOOKUP(A948,'Служебный лист'!D:E,2,FALSE))</f>
        <v>Газопровод не найден</v>
      </c>
      <c r="V948" s="96" t="str">
        <f>IF(ISNA(VLOOKUP(D948,PODS.DOT_CLASS_RATING_CL!A:B,2,FALSE)) = TRUE, "нет в справочнике", VLOOKUP(D948,PODS.DOT_CLASS_RATING_CL!A:B,2,FALSE))</f>
        <v>нет в справочнике</v>
      </c>
      <c r="W948" s="96" t="str">
        <f>IF(ISNA(VLOOKUP(E948,PODS.NOMINAL_DIAMETR_CL!A:B,2,FALSE)) = TRUE, "нет в справочнике", VLOOKUP(E948,PODS.NOMINAL_DIAMETR_CL!A:B,2,FALSE))</f>
        <v>нет в справочнике</v>
      </c>
      <c r="X948" s="96" t="str">
        <f>IF(ISNA(VLOOKUP(F948,PODS.NOMINAL_WALL_THICKNESS_CL!A:B,2,FALSE)) = TRUE, "нет в справочнике", VLOOKUP(F948,PODS.NOMINAL_WALL_THICKNESS_CL!A:B,2,FALSE))</f>
        <v>нет в справочнике</v>
      </c>
      <c r="Y948" s="96" t="str">
        <f>IF(ISNA(VLOOKUP(J948,PODS.PIPE_LONG_SEAM_GCL!A:B,2,FALSE)) = TRUE, "нет в справочнике", VLOOKUP(J948,PODS.PIPE_LONG_SEAM_GCL!A:B,2,FALSE))</f>
        <v>нет в справочнике</v>
      </c>
      <c r="Z948" s="96" t="str">
        <f>IF(ISNA(VLOOKUP(K948,PODS.PIPE_SEGMENT_MATERIAL_CL!A:B,2,FALSE)) = TRUE, "нет в справочнике", VLOOKUP(K948,PODS.PIPE_SEGMENT_MATERIAL_CL!A:B,2,FALSE))</f>
        <v>нет в справочнике</v>
      </c>
      <c r="AA948" s="96" t="str">
        <f>IF(ISNA(VLOOKUP(L948,PODS.PIPE_SEGMENT_MANUFACTURER!A:B,2,FALSE)) = TRUE, "нет в справочнике", VLOOKUP(L948,PODS.PIPE_SEGMENT_MANUFACTURER!A:B,2,FALSE))</f>
        <v>нет в справочнике</v>
      </c>
      <c r="AB948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48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49" spans="1:29">
      <c r="A949" s="12"/>
      <c r="B949" s="14"/>
      <c r="C949" s="15"/>
      <c r="D949" s="11"/>
      <c r="E949" s="12"/>
      <c r="F949" s="12"/>
      <c r="G949" s="8"/>
      <c r="H949" s="8"/>
      <c r="I949" s="8"/>
      <c r="J949" s="12"/>
      <c r="K949" s="8"/>
      <c r="L949" s="8"/>
      <c r="M949" s="24"/>
      <c r="N949" s="24"/>
      <c r="O949" s="13"/>
      <c r="P949" s="13"/>
      <c r="Q949" s="13"/>
      <c r="R949" s="13"/>
      <c r="S949" s="17"/>
      <c r="T949" s="56"/>
      <c r="U949" s="96" t="str">
        <f>IF(ISNA(VLOOKUP(A949,'Служебный лист'!D:D:'Служебный лист'!E:E,2,FALSE)) = TRUE, "Газопровод не найден", VLOOKUP(A949,'Служебный лист'!D:E,2,FALSE))</f>
        <v>Газопровод не найден</v>
      </c>
      <c r="V949" s="96" t="str">
        <f>IF(ISNA(VLOOKUP(D949,PODS.DOT_CLASS_RATING_CL!A:B,2,FALSE)) = TRUE, "нет в справочнике", VLOOKUP(D949,PODS.DOT_CLASS_RATING_CL!A:B,2,FALSE))</f>
        <v>нет в справочнике</v>
      </c>
      <c r="W949" s="96" t="str">
        <f>IF(ISNA(VLOOKUP(E949,PODS.NOMINAL_DIAMETR_CL!A:B,2,FALSE)) = TRUE, "нет в справочнике", VLOOKUP(E949,PODS.NOMINAL_DIAMETR_CL!A:B,2,FALSE))</f>
        <v>нет в справочнике</v>
      </c>
      <c r="X949" s="96" t="str">
        <f>IF(ISNA(VLOOKUP(F949,PODS.NOMINAL_WALL_THICKNESS_CL!A:B,2,FALSE)) = TRUE, "нет в справочнике", VLOOKUP(F949,PODS.NOMINAL_WALL_THICKNESS_CL!A:B,2,FALSE))</f>
        <v>нет в справочнике</v>
      </c>
      <c r="Y949" s="96" t="str">
        <f>IF(ISNA(VLOOKUP(J949,PODS.PIPE_LONG_SEAM_GCL!A:B,2,FALSE)) = TRUE, "нет в справочнике", VLOOKUP(J949,PODS.PIPE_LONG_SEAM_GCL!A:B,2,FALSE))</f>
        <v>нет в справочнике</v>
      </c>
      <c r="Z949" s="96" t="str">
        <f>IF(ISNA(VLOOKUP(K949,PODS.PIPE_SEGMENT_MATERIAL_CL!A:B,2,FALSE)) = TRUE, "нет в справочнике", VLOOKUP(K949,PODS.PIPE_SEGMENT_MATERIAL_CL!A:B,2,FALSE))</f>
        <v>нет в справочнике</v>
      </c>
      <c r="AA949" s="96" t="str">
        <f>IF(ISNA(VLOOKUP(L949,PODS.PIPE_SEGMENT_MANUFACTURER!A:B,2,FALSE)) = TRUE, "нет в справочнике", VLOOKUP(L949,PODS.PIPE_SEGMENT_MANUFACTURER!A:B,2,FALSE))</f>
        <v>нет в справочнике</v>
      </c>
      <c r="AB949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49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50" spans="1:29">
      <c r="A950" s="12"/>
      <c r="B950" s="14"/>
      <c r="C950" s="15"/>
      <c r="D950" s="11"/>
      <c r="E950" s="12"/>
      <c r="F950" s="12"/>
      <c r="G950" s="8"/>
      <c r="H950" s="8"/>
      <c r="I950" s="8"/>
      <c r="J950" s="12"/>
      <c r="K950" s="8"/>
      <c r="L950" s="8"/>
      <c r="M950" s="24"/>
      <c r="N950" s="24"/>
      <c r="O950" s="13"/>
      <c r="P950" s="13"/>
      <c r="Q950" s="13"/>
      <c r="R950" s="13"/>
      <c r="S950" s="17"/>
      <c r="T950" s="56"/>
      <c r="U950" s="96" t="str">
        <f>IF(ISNA(VLOOKUP(A950,'Служебный лист'!D:D:'Служебный лист'!E:E,2,FALSE)) = TRUE, "Газопровод не найден", VLOOKUP(A950,'Служебный лист'!D:E,2,FALSE))</f>
        <v>Газопровод не найден</v>
      </c>
      <c r="V950" s="96" t="str">
        <f>IF(ISNA(VLOOKUP(D950,PODS.DOT_CLASS_RATING_CL!A:B,2,FALSE)) = TRUE, "нет в справочнике", VLOOKUP(D950,PODS.DOT_CLASS_RATING_CL!A:B,2,FALSE))</f>
        <v>нет в справочнике</v>
      </c>
      <c r="W950" s="96" t="str">
        <f>IF(ISNA(VLOOKUP(E950,PODS.NOMINAL_DIAMETR_CL!A:B,2,FALSE)) = TRUE, "нет в справочнике", VLOOKUP(E950,PODS.NOMINAL_DIAMETR_CL!A:B,2,FALSE))</f>
        <v>нет в справочнике</v>
      </c>
      <c r="X950" s="96" t="str">
        <f>IF(ISNA(VLOOKUP(F950,PODS.NOMINAL_WALL_THICKNESS_CL!A:B,2,FALSE)) = TRUE, "нет в справочнике", VLOOKUP(F950,PODS.NOMINAL_WALL_THICKNESS_CL!A:B,2,FALSE))</f>
        <v>нет в справочнике</v>
      </c>
      <c r="Y950" s="96" t="str">
        <f>IF(ISNA(VLOOKUP(J950,PODS.PIPE_LONG_SEAM_GCL!A:B,2,FALSE)) = TRUE, "нет в справочнике", VLOOKUP(J950,PODS.PIPE_LONG_SEAM_GCL!A:B,2,FALSE))</f>
        <v>нет в справочнике</v>
      </c>
      <c r="Z950" s="96" t="str">
        <f>IF(ISNA(VLOOKUP(K950,PODS.PIPE_SEGMENT_MATERIAL_CL!A:B,2,FALSE)) = TRUE, "нет в справочнике", VLOOKUP(K950,PODS.PIPE_SEGMENT_MATERIAL_CL!A:B,2,FALSE))</f>
        <v>нет в справочнике</v>
      </c>
      <c r="AA950" s="96" t="str">
        <f>IF(ISNA(VLOOKUP(L950,PODS.PIPE_SEGMENT_MANUFACTURER!A:B,2,FALSE)) = TRUE, "нет в справочнике", VLOOKUP(L950,PODS.PIPE_SEGMENT_MANUFACTURER!A:B,2,FALSE))</f>
        <v>нет в справочнике</v>
      </c>
      <c r="AB950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50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51" spans="1:29">
      <c r="A951" s="12"/>
      <c r="B951" s="14"/>
      <c r="C951" s="15"/>
      <c r="D951" s="11"/>
      <c r="E951" s="12"/>
      <c r="F951" s="12"/>
      <c r="G951" s="8"/>
      <c r="H951" s="8"/>
      <c r="I951" s="8"/>
      <c r="J951" s="12"/>
      <c r="K951" s="8"/>
      <c r="L951" s="8"/>
      <c r="M951" s="24"/>
      <c r="N951" s="24"/>
      <c r="O951" s="13"/>
      <c r="P951" s="13"/>
      <c r="Q951" s="13"/>
      <c r="R951" s="13"/>
      <c r="S951" s="17"/>
      <c r="T951" s="56"/>
      <c r="U951" s="96" t="str">
        <f>IF(ISNA(VLOOKUP(A951,'Служебный лист'!D:D:'Служебный лист'!E:E,2,FALSE)) = TRUE, "Газопровод не найден", VLOOKUP(A951,'Служебный лист'!D:E,2,FALSE))</f>
        <v>Газопровод не найден</v>
      </c>
      <c r="V951" s="96" t="str">
        <f>IF(ISNA(VLOOKUP(D951,PODS.DOT_CLASS_RATING_CL!A:B,2,FALSE)) = TRUE, "нет в справочнике", VLOOKUP(D951,PODS.DOT_CLASS_RATING_CL!A:B,2,FALSE))</f>
        <v>нет в справочнике</v>
      </c>
      <c r="W951" s="96" t="str">
        <f>IF(ISNA(VLOOKUP(E951,PODS.NOMINAL_DIAMETR_CL!A:B,2,FALSE)) = TRUE, "нет в справочнике", VLOOKUP(E951,PODS.NOMINAL_DIAMETR_CL!A:B,2,FALSE))</f>
        <v>нет в справочнике</v>
      </c>
      <c r="X951" s="96" t="str">
        <f>IF(ISNA(VLOOKUP(F951,PODS.NOMINAL_WALL_THICKNESS_CL!A:B,2,FALSE)) = TRUE, "нет в справочнике", VLOOKUP(F951,PODS.NOMINAL_WALL_THICKNESS_CL!A:B,2,FALSE))</f>
        <v>нет в справочнике</v>
      </c>
      <c r="Y951" s="96" t="str">
        <f>IF(ISNA(VLOOKUP(J951,PODS.PIPE_LONG_SEAM_GCL!A:B,2,FALSE)) = TRUE, "нет в справочнике", VLOOKUP(J951,PODS.PIPE_LONG_SEAM_GCL!A:B,2,FALSE))</f>
        <v>нет в справочнике</v>
      </c>
      <c r="Z951" s="96" t="str">
        <f>IF(ISNA(VLOOKUP(K951,PODS.PIPE_SEGMENT_MATERIAL_CL!A:B,2,FALSE)) = TRUE, "нет в справочнике", VLOOKUP(K951,PODS.PIPE_SEGMENT_MATERIAL_CL!A:B,2,FALSE))</f>
        <v>нет в справочнике</v>
      </c>
      <c r="AA951" s="96" t="str">
        <f>IF(ISNA(VLOOKUP(L951,PODS.PIPE_SEGMENT_MANUFACTURER!A:B,2,FALSE)) = TRUE, "нет в справочнике", VLOOKUP(L951,PODS.PIPE_SEGMENT_MANUFACTURER!A:B,2,FALSE))</f>
        <v>нет в справочнике</v>
      </c>
      <c r="AB951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51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52" spans="1:29">
      <c r="A952" s="12"/>
      <c r="B952" s="14"/>
      <c r="C952" s="15"/>
      <c r="D952" s="11"/>
      <c r="E952" s="12"/>
      <c r="F952" s="12"/>
      <c r="G952" s="8"/>
      <c r="H952" s="8"/>
      <c r="I952" s="8"/>
      <c r="J952" s="12"/>
      <c r="K952" s="8"/>
      <c r="L952" s="8"/>
      <c r="M952" s="24"/>
      <c r="N952" s="24"/>
      <c r="O952" s="13"/>
      <c r="P952" s="13"/>
      <c r="Q952" s="13"/>
      <c r="R952" s="13"/>
      <c r="S952" s="17"/>
      <c r="T952" s="56"/>
      <c r="U952" s="96" t="str">
        <f>IF(ISNA(VLOOKUP(A952,'Служебный лист'!D:D:'Служебный лист'!E:E,2,FALSE)) = TRUE, "Газопровод не найден", VLOOKUP(A952,'Служебный лист'!D:E,2,FALSE))</f>
        <v>Газопровод не найден</v>
      </c>
      <c r="V952" s="96" t="str">
        <f>IF(ISNA(VLOOKUP(D952,PODS.DOT_CLASS_RATING_CL!A:B,2,FALSE)) = TRUE, "нет в справочнике", VLOOKUP(D952,PODS.DOT_CLASS_RATING_CL!A:B,2,FALSE))</f>
        <v>нет в справочнике</v>
      </c>
      <c r="W952" s="96" t="str">
        <f>IF(ISNA(VLOOKUP(E952,PODS.NOMINAL_DIAMETR_CL!A:B,2,FALSE)) = TRUE, "нет в справочнике", VLOOKUP(E952,PODS.NOMINAL_DIAMETR_CL!A:B,2,FALSE))</f>
        <v>нет в справочнике</v>
      </c>
      <c r="X952" s="96" t="str">
        <f>IF(ISNA(VLOOKUP(F952,PODS.NOMINAL_WALL_THICKNESS_CL!A:B,2,FALSE)) = TRUE, "нет в справочнике", VLOOKUP(F952,PODS.NOMINAL_WALL_THICKNESS_CL!A:B,2,FALSE))</f>
        <v>нет в справочнике</v>
      </c>
      <c r="Y952" s="96" t="str">
        <f>IF(ISNA(VLOOKUP(J952,PODS.PIPE_LONG_SEAM_GCL!A:B,2,FALSE)) = TRUE, "нет в справочнике", VLOOKUP(J952,PODS.PIPE_LONG_SEAM_GCL!A:B,2,FALSE))</f>
        <v>нет в справочнике</v>
      </c>
      <c r="Z952" s="96" t="str">
        <f>IF(ISNA(VLOOKUP(K952,PODS.PIPE_SEGMENT_MATERIAL_CL!A:B,2,FALSE)) = TRUE, "нет в справочнике", VLOOKUP(K952,PODS.PIPE_SEGMENT_MATERIAL_CL!A:B,2,FALSE))</f>
        <v>нет в справочнике</v>
      </c>
      <c r="AA952" s="96" t="str">
        <f>IF(ISNA(VLOOKUP(L952,PODS.PIPE_SEGMENT_MANUFACTURER!A:B,2,FALSE)) = TRUE, "нет в справочнике", VLOOKUP(L952,PODS.PIPE_SEGMENT_MANUFACTURER!A:B,2,FALSE))</f>
        <v>нет в справочнике</v>
      </c>
      <c r="AB952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52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53" spans="1:29">
      <c r="A953" s="12"/>
      <c r="B953" s="14"/>
      <c r="C953" s="15"/>
      <c r="D953" s="11"/>
      <c r="E953" s="12"/>
      <c r="F953" s="12"/>
      <c r="G953" s="8"/>
      <c r="H953" s="8"/>
      <c r="I953" s="8"/>
      <c r="J953" s="12"/>
      <c r="K953" s="8"/>
      <c r="L953" s="8"/>
      <c r="M953" s="24"/>
      <c r="N953" s="24"/>
      <c r="O953" s="13"/>
      <c r="P953" s="13"/>
      <c r="Q953" s="13"/>
      <c r="R953" s="13"/>
      <c r="S953" s="17"/>
      <c r="T953" s="56"/>
      <c r="U953" s="96" t="str">
        <f>IF(ISNA(VLOOKUP(A953,'Служебный лист'!D:D:'Служебный лист'!E:E,2,FALSE)) = TRUE, "Газопровод не найден", VLOOKUP(A953,'Служебный лист'!D:E,2,FALSE))</f>
        <v>Газопровод не найден</v>
      </c>
      <c r="V953" s="96" t="str">
        <f>IF(ISNA(VLOOKUP(D953,PODS.DOT_CLASS_RATING_CL!A:B,2,FALSE)) = TRUE, "нет в справочнике", VLOOKUP(D953,PODS.DOT_CLASS_RATING_CL!A:B,2,FALSE))</f>
        <v>нет в справочнике</v>
      </c>
      <c r="W953" s="96" t="str">
        <f>IF(ISNA(VLOOKUP(E953,PODS.NOMINAL_DIAMETR_CL!A:B,2,FALSE)) = TRUE, "нет в справочнике", VLOOKUP(E953,PODS.NOMINAL_DIAMETR_CL!A:B,2,FALSE))</f>
        <v>нет в справочнике</v>
      </c>
      <c r="X953" s="96" t="str">
        <f>IF(ISNA(VLOOKUP(F953,PODS.NOMINAL_WALL_THICKNESS_CL!A:B,2,FALSE)) = TRUE, "нет в справочнике", VLOOKUP(F953,PODS.NOMINAL_WALL_THICKNESS_CL!A:B,2,FALSE))</f>
        <v>нет в справочнике</v>
      </c>
      <c r="Y953" s="96" t="str">
        <f>IF(ISNA(VLOOKUP(J953,PODS.PIPE_LONG_SEAM_GCL!A:B,2,FALSE)) = TRUE, "нет в справочнике", VLOOKUP(J953,PODS.PIPE_LONG_SEAM_GCL!A:B,2,FALSE))</f>
        <v>нет в справочнике</v>
      </c>
      <c r="Z953" s="96" t="str">
        <f>IF(ISNA(VLOOKUP(K953,PODS.PIPE_SEGMENT_MATERIAL_CL!A:B,2,FALSE)) = TRUE, "нет в справочнике", VLOOKUP(K953,PODS.PIPE_SEGMENT_MATERIAL_CL!A:B,2,FALSE))</f>
        <v>нет в справочнике</v>
      </c>
      <c r="AA953" s="96" t="str">
        <f>IF(ISNA(VLOOKUP(L953,PODS.PIPE_SEGMENT_MANUFACTURER!A:B,2,FALSE)) = TRUE, "нет в справочнике", VLOOKUP(L953,PODS.PIPE_SEGMENT_MANUFACTURER!A:B,2,FALSE))</f>
        <v>нет в справочнике</v>
      </c>
      <c r="AB953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53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54" spans="1:29">
      <c r="A954" s="12"/>
      <c r="B954" s="14"/>
      <c r="C954" s="15"/>
      <c r="D954" s="11"/>
      <c r="E954" s="12"/>
      <c r="F954" s="12"/>
      <c r="G954" s="8"/>
      <c r="H954" s="8"/>
      <c r="I954" s="8"/>
      <c r="J954" s="12"/>
      <c r="K954" s="8"/>
      <c r="L954" s="8"/>
      <c r="M954" s="24"/>
      <c r="N954" s="24"/>
      <c r="O954" s="13"/>
      <c r="P954" s="13"/>
      <c r="Q954" s="13"/>
      <c r="R954" s="13"/>
      <c r="S954" s="17"/>
      <c r="T954" s="56"/>
      <c r="U954" s="96" t="str">
        <f>IF(ISNA(VLOOKUP(A954,'Служебный лист'!D:D:'Служебный лист'!E:E,2,FALSE)) = TRUE, "Газопровод не найден", VLOOKUP(A954,'Служебный лист'!D:E,2,FALSE))</f>
        <v>Газопровод не найден</v>
      </c>
      <c r="V954" s="96" t="str">
        <f>IF(ISNA(VLOOKUP(D954,PODS.DOT_CLASS_RATING_CL!A:B,2,FALSE)) = TRUE, "нет в справочнике", VLOOKUP(D954,PODS.DOT_CLASS_RATING_CL!A:B,2,FALSE))</f>
        <v>нет в справочнике</v>
      </c>
      <c r="W954" s="96" t="str">
        <f>IF(ISNA(VLOOKUP(E954,PODS.NOMINAL_DIAMETR_CL!A:B,2,FALSE)) = TRUE, "нет в справочнике", VLOOKUP(E954,PODS.NOMINAL_DIAMETR_CL!A:B,2,FALSE))</f>
        <v>нет в справочнике</v>
      </c>
      <c r="X954" s="96" t="str">
        <f>IF(ISNA(VLOOKUP(F954,PODS.NOMINAL_WALL_THICKNESS_CL!A:B,2,FALSE)) = TRUE, "нет в справочнике", VLOOKUP(F954,PODS.NOMINAL_WALL_THICKNESS_CL!A:B,2,FALSE))</f>
        <v>нет в справочнике</v>
      </c>
      <c r="Y954" s="96" t="str">
        <f>IF(ISNA(VLOOKUP(J954,PODS.PIPE_LONG_SEAM_GCL!A:B,2,FALSE)) = TRUE, "нет в справочнике", VLOOKUP(J954,PODS.PIPE_LONG_SEAM_GCL!A:B,2,FALSE))</f>
        <v>нет в справочнике</v>
      </c>
      <c r="Z954" s="96" t="str">
        <f>IF(ISNA(VLOOKUP(K954,PODS.PIPE_SEGMENT_MATERIAL_CL!A:B,2,FALSE)) = TRUE, "нет в справочнике", VLOOKUP(K954,PODS.PIPE_SEGMENT_MATERIAL_CL!A:B,2,FALSE))</f>
        <v>нет в справочнике</v>
      </c>
      <c r="AA954" s="96" t="str">
        <f>IF(ISNA(VLOOKUP(L954,PODS.PIPE_SEGMENT_MANUFACTURER!A:B,2,FALSE)) = TRUE, "нет в справочнике", VLOOKUP(L954,PODS.PIPE_SEGMENT_MANUFACTURER!A:B,2,FALSE))</f>
        <v>нет в справочнике</v>
      </c>
      <c r="AB954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54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55" spans="1:29">
      <c r="A955" s="12"/>
      <c r="B955" s="14"/>
      <c r="C955" s="15"/>
      <c r="D955" s="11"/>
      <c r="E955" s="12"/>
      <c r="F955" s="12"/>
      <c r="G955" s="8"/>
      <c r="H955" s="8"/>
      <c r="I955" s="8"/>
      <c r="J955" s="12"/>
      <c r="K955" s="8"/>
      <c r="L955" s="8"/>
      <c r="M955" s="24"/>
      <c r="N955" s="24"/>
      <c r="O955" s="13"/>
      <c r="P955" s="13"/>
      <c r="Q955" s="13"/>
      <c r="R955" s="13"/>
      <c r="S955" s="17"/>
      <c r="T955" s="56"/>
      <c r="U955" s="96" t="str">
        <f>IF(ISNA(VLOOKUP(A955,'Служебный лист'!D:D:'Служебный лист'!E:E,2,FALSE)) = TRUE, "Газопровод не найден", VLOOKUP(A955,'Служебный лист'!D:E,2,FALSE))</f>
        <v>Газопровод не найден</v>
      </c>
      <c r="V955" s="96" t="str">
        <f>IF(ISNA(VLOOKUP(D955,PODS.DOT_CLASS_RATING_CL!A:B,2,FALSE)) = TRUE, "нет в справочнике", VLOOKUP(D955,PODS.DOT_CLASS_RATING_CL!A:B,2,FALSE))</f>
        <v>нет в справочнике</v>
      </c>
      <c r="W955" s="96" t="str">
        <f>IF(ISNA(VLOOKUP(E955,PODS.NOMINAL_DIAMETR_CL!A:B,2,FALSE)) = TRUE, "нет в справочнике", VLOOKUP(E955,PODS.NOMINAL_DIAMETR_CL!A:B,2,FALSE))</f>
        <v>нет в справочнике</v>
      </c>
      <c r="X955" s="96" t="str">
        <f>IF(ISNA(VLOOKUP(F955,PODS.NOMINAL_WALL_THICKNESS_CL!A:B,2,FALSE)) = TRUE, "нет в справочнике", VLOOKUP(F955,PODS.NOMINAL_WALL_THICKNESS_CL!A:B,2,FALSE))</f>
        <v>нет в справочнике</v>
      </c>
      <c r="Y955" s="96" t="str">
        <f>IF(ISNA(VLOOKUP(J955,PODS.PIPE_LONG_SEAM_GCL!A:B,2,FALSE)) = TRUE, "нет в справочнике", VLOOKUP(J955,PODS.PIPE_LONG_SEAM_GCL!A:B,2,FALSE))</f>
        <v>нет в справочнике</v>
      </c>
      <c r="Z955" s="96" t="str">
        <f>IF(ISNA(VLOOKUP(K955,PODS.PIPE_SEGMENT_MATERIAL_CL!A:B,2,FALSE)) = TRUE, "нет в справочнике", VLOOKUP(K955,PODS.PIPE_SEGMENT_MATERIAL_CL!A:B,2,FALSE))</f>
        <v>нет в справочнике</v>
      </c>
      <c r="AA955" s="96" t="str">
        <f>IF(ISNA(VLOOKUP(L955,PODS.PIPE_SEGMENT_MANUFACTURER!A:B,2,FALSE)) = TRUE, "нет в справочнике", VLOOKUP(L955,PODS.PIPE_SEGMENT_MANUFACTURER!A:B,2,FALSE))</f>
        <v>нет в справочнике</v>
      </c>
      <c r="AB955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55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56" spans="1:29">
      <c r="A956" s="12"/>
      <c r="B956" s="14"/>
      <c r="C956" s="15"/>
      <c r="D956" s="11"/>
      <c r="E956" s="12"/>
      <c r="F956" s="12"/>
      <c r="G956" s="8"/>
      <c r="H956" s="8"/>
      <c r="I956" s="8"/>
      <c r="J956" s="12"/>
      <c r="K956" s="8"/>
      <c r="L956" s="8"/>
      <c r="M956" s="24"/>
      <c r="N956" s="24"/>
      <c r="O956" s="13"/>
      <c r="P956" s="13"/>
      <c r="Q956" s="13"/>
      <c r="R956" s="13"/>
      <c r="S956" s="17"/>
      <c r="T956" s="56"/>
      <c r="U956" s="96" t="str">
        <f>IF(ISNA(VLOOKUP(A956,'Служебный лист'!D:D:'Служебный лист'!E:E,2,FALSE)) = TRUE, "Газопровод не найден", VLOOKUP(A956,'Служебный лист'!D:E,2,FALSE))</f>
        <v>Газопровод не найден</v>
      </c>
      <c r="V956" s="96" t="str">
        <f>IF(ISNA(VLOOKUP(D956,PODS.DOT_CLASS_RATING_CL!A:B,2,FALSE)) = TRUE, "нет в справочнике", VLOOKUP(D956,PODS.DOT_CLASS_RATING_CL!A:B,2,FALSE))</f>
        <v>нет в справочнике</v>
      </c>
      <c r="W956" s="96" t="str">
        <f>IF(ISNA(VLOOKUP(E956,PODS.NOMINAL_DIAMETR_CL!A:B,2,FALSE)) = TRUE, "нет в справочнике", VLOOKUP(E956,PODS.NOMINAL_DIAMETR_CL!A:B,2,FALSE))</f>
        <v>нет в справочнике</v>
      </c>
      <c r="X956" s="96" t="str">
        <f>IF(ISNA(VLOOKUP(F956,PODS.NOMINAL_WALL_THICKNESS_CL!A:B,2,FALSE)) = TRUE, "нет в справочнике", VLOOKUP(F956,PODS.NOMINAL_WALL_THICKNESS_CL!A:B,2,FALSE))</f>
        <v>нет в справочнике</v>
      </c>
      <c r="Y956" s="96" t="str">
        <f>IF(ISNA(VLOOKUP(J956,PODS.PIPE_LONG_SEAM_GCL!A:B,2,FALSE)) = TRUE, "нет в справочнике", VLOOKUP(J956,PODS.PIPE_LONG_SEAM_GCL!A:B,2,FALSE))</f>
        <v>нет в справочнике</v>
      </c>
      <c r="Z956" s="96" t="str">
        <f>IF(ISNA(VLOOKUP(K956,PODS.PIPE_SEGMENT_MATERIAL_CL!A:B,2,FALSE)) = TRUE, "нет в справочнике", VLOOKUP(K956,PODS.PIPE_SEGMENT_MATERIAL_CL!A:B,2,FALSE))</f>
        <v>нет в справочнике</v>
      </c>
      <c r="AA956" s="96" t="str">
        <f>IF(ISNA(VLOOKUP(L956,PODS.PIPE_SEGMENT_MANUFACTURER!A:B,2,FALSE)) = TRUE, "нет в справочнике", VLOOKUP(L956,PODS.PIPE_SEGMENT_MANUFACTURER!A:B,2,FALSE))</f>
        <v>нет в справочнике</v>
      </c>
      <c r="AB956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56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57" spans="1:29">
      <c r="A957" s="12"/>
      <c r="B957" s="14"/>
      <c r="C957" s="15"/>
      <c r="D957" s="11"/>
      <c r="E957" s="12"/>
      <c r="F957" s="12"/>
      <c r="G957" s="8"/>
      <c r="H957" s="8"/>
      <c r="I957" s="8"/>
      <c r="J957" s="12"/>
      <c r="K957" s="8"/>
      <c r="L957" s="8"/>
      <c r="M957" s="24"/>
      <c r="N957" s="24"/>
      <c r="O957" s="13"/>
      <c r="P957" s="13"/>
      <c r="Q957" s="13"/>
      <c r="R957" s="13"/>
      <c r="S957" s="17"/>
      <c r="T957" s="56"/>
      <c r="U957" s="96" t="str">
        <f>IF(ISNA(VLOOKUP(A957,'Служебный лист'!D:D:'Служебный лист'!E:E,2,FALSE)) = TRUE, "Газопровод не найден", VLOOKUP(A957,'Служебный лист'!D:E,2,FALSE))</f>
        <v>Газопровод не найден</v>
      </c>
      <c r="V957" s="96" t="str">
        <f>IF(ISNA(VLOOKUP(D957,PODS.DOT_CLASS_RATING_CL!A:B,2,FALSE)) = TRUE, "нет в справочнике", VLOOKUP(D957,PODS.DOT_CLASS_RATING_CL!A:B,2,FALSE))</f>
        <v>нет в справочнике</v>
      </c>
      <c r="W957" s="96" t="str">
        <f>IF(ISNA(VLOOKUP(E957,PODS.NOMINAL_DIAMETR_CL!A:B,2,FALSE)) = TRUE, "нет в справочнике", VLOOKUP(E957,PODS.NOMINAL_DIAMETR_CL!A:B,2,FALSE))</f>
        <v>нет в справочнике</v>
      </c>
      <c r="X957" s="96" t="str">
        <f>IF(ISNA(VLOOKUP(F957,PODS.NOMINAL_WALL_THICKNESS_CL!A:B,2,FALSE)) = TRUE, "нет в справочнике", VLOOKUP(F957,PODS.NOMINAL_WALL_THICKNESS_CL!A:B,2,FALSE))</f>
        <v>нет в справочнике</v>
      </c>
      <c r="Y957" s="96" t="str">
        <f>IF(ISNA(VLOOKUP(J957,PODS.PIPE_LONG_SEAM_GCL!A:B,2,FALSE)) = TRUE, "нет в справочнике", VLOOKUP(J957,PODS.PIPE_LONG_SEAM_GCL!A:B,2,FALSE))</f>
        <v>нет в справочнике</v>
      </c>
      <c r="Z957" s="96" t="str">
        <f>IF(ISNA(VLOOKUP(K957,PODS.PIPE_SEGMENT_MATERIAL_CL!A:B,2,FALSE)) = TRUE, "нет в справочнике", VLOOKUP(K957,PODS.PIPE_SEGMENT_MATERIAL_CL!A:B,2,FALSE))</f>
        <v>нет в справочнике</v>
      </c>
      <c r="AA957" s="96" t="str">
        <f>IF(ISNA(VLOOKUP(L957,PODS.PIPE_SEGMENT_MANUFACTURER!A:B,2,FALSE)) = TRUE, "нет в справочнике", VLOOKUP(L957,PODS.PIPE_SEGMENT_MANUFACTURER!A:B,2,FALSE))</f>
        <v>нет в справочнике</v>
      </c>
      <c r="AB957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57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58" spans="1:29">
      <c r="A958" s="12"/>
      <c r="B958" s="14"/>
      <c r="C958" s="15"/>
      <c r="D958" s="11"/>
      <c r="E958" s="12"/>
      <c r="F958" s="12"/>
      <c r="G958" s="8"/>
      <c r="H958" s="8"/>
      <c r="I958" s="8"/>
      <c r="J958" s="12"/>
      <c r="K958" s="8"/>
      <c r="L958" s="8"/>
      <c r="M958" s="24"/>
      <c r="N958" s="24"/>
      <c r="O958" s="13"/>
      <c r="P958" s="13"/>
      <c r="Q958" s="13"/>
      <c r="R958" s="13"/>
      <c r="S958" s="17"/>
      <c r="T958" s="56"/>
      <c r="U958" s="96" t="str">
        <f>IF(ISNA(VLOOKUP(A958,'Служебный лист'!D:D:'Служебный лист'!E:E,2,FALSE)) = TRUE, "Газопровод не найден", VLOOKUP(A958,'Служебный лист'!D:E,2,FALSE))</f>
        <v>Газопровод не найден</v>
      </c>
      <c r="V958" s="96" t="str">
        <f>IF(ISNA(VLOOKUP(D958,PODS.DOT_CLASS_RATING_CL!A:B,2,FALSE)) = TRUE, "нет в справочнике", VLOOKUP(D958,PODS.DOT_CLASS_RATING_CL!A:B,2,FALSE))</f>
        <v>нет в справочнике</v>
      </c>
      <c r="W958" s="96" t="str">
        <f>IF(ISNA(VLOOKUP(E958,PODS.NOMINAL_DIAMETR_CL!A:B,2,FALSE)) = TRUE, "нет в справочнике", VLOOKUP(E958,PODS.NOMINAL_DIAMETR_CL!A:B,2,FALSE))</f>
        <v>нет в справочнике</v>
      </c>
      <c r="X958" s="96" t="str">
        <f>IF(ISNA(VLOOKUP(F958,PODS.NOMINAL_WALL_THICKNESS_CL!A:B,2,FALSE)) = TRUE, "нет в справочнике", VLOOKUP(F958,PODS.NOMINAL_WALL_THICKNESS_CL!A:B,2,FALSE))</f>
        <v>нет в справочнике</v>
      </c>
      <c r="Y958" s="96" t="str">
        <f>IF(ISNA(VLOOKUP(J958,PODS.PIPE_LONG_SEAM_GCL!A:B,2,FALSE)) = TRUE, "нет в справочнике", VLOOKUP(J958,PODS.PIPE_LONG_SEAM_GCL!A:B,2,FALSE))</f>
        <v>нет в справочнике</v>
      </c>
      <c r="Z958" s="96" t="str">
        <f>IF(ISNA(VLOOKUP(K958,PODS.PIPE_SEGMENT_MATERIAL_CL!A:B,2,FALSE)) = TRUE, "нет в справочнике", VLOOKUP(K958,PODS.PIPE_SEGMENT_MATERIAL_CL!A:B,2,FALSE))</f>
        <v>нет в справочнике</v>
      </c>
      <c r="AA958" s="96" t="str">
        <f>IF(ISNA(VLOOKUP(L958,PODS.PIPE_SEGMENT_MANUFACTURER!A:B,2,FALSE)) = TRUE, "нет в справочнике", VLOOKUP(L958,PODS.PIPE_SEGMENT_MANUFACTURER!A:B,2,FALSE))</f>
        <v>нет в справочнике</v>
      </c>
      <c r="AB958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58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59" spans="1:29">
      <c r="A959" s="12"/>
      <c r="B959" s="14"/>
      <c r="C959" s="15"/>
      <c r="D959" s="11"/>
      <c r="E959" s="12"/>
      <c r="F959" s="12"/>
      <c r="G959" s="8"/>
      <c r="H959" s="8"/>
      <c r="I959" s="8"/>
      <c r="J959" s="12"/>
      <c r="K959" s="8"/>
      <c r="L959" s="8"/>
      <c r="M959" s="24"/>
      <c r="N959" s="24"/>
      <c r="O959" s="13"/>
      <c r="P959" s="13"/>
      <c r="Q959" s="13"/>
      <c r="R959" s="13"/>
      <c r="S959" s="17"/>
      <c r="T959" s="56"/>
      <c r="U959" s="96" t="str">
        <f>IF(ISNA(VLOOKUP(A959,'Служебный лист'!D:D:'Служебный лист'!E:E,2,FALSE)) = TRUE, "Газопровод не найден", VLOOKUP(A959,'Служебный лист'!D:E,2,FALSE))</f>
        <v>Газопровод не найден</v>
      </c>
      <c r="V959" s="96" t="str">
        <f>IF(ISNA(VLOOKUP(D959,PODS.DOT_CLASS_RATING_CL!A:B,2,FALSE)) = TRUE, "нет в справочнике", VLOOKUP(D959,PODS.DOT_CLASS_RATING_CL!A:B,2,FALSE))</f>
        <v>нет в справочнике</v>
      </c>
      <c r="W959" s="96" t="str">
        <f>IF(ISNA(VLOOKUP(E959,PODS.NOMINAL_DIAMETR_CL!A:B,2,FALSE)) = TRUE, "нет в справочнике", VLOOKUP(E959,PODS.NOMINAL_DIAMETR_CL!A:B,2,FALSE))</f>
        <v>нет в справочнике</v>
      </c>
      <c r="X959" s="96" t="str">
        <f>IF(ISNA(VLOOKUP(F959,PODS.NOMINAL_WALL_THICKNESS_CL!A:B,2,FALSE)) = TRUE, "нет в справочнике", VLOOKUP(F959,PODS.NOMINAL_WALL_THICKNESS_CL!A:B,2,FALSE))</f>
        <v>нет в справочнике</v>
      </c>
      <c r="Y959" s="96" t="str">
        <f>IF(ISNA(VLOOKUP(J959,PODS.PIPE_LONG_SEAM_GCL!A:B,2,FALSE)) = TRUE, "нет в справочнике", VLOOKUP(J959,PODS.PIPE_LONG_SEAM_GCL!A:B,2,FALSE))</f>
        <v>нет в справочнике</v>
      </c>
      <c r="Z959" s="96" t="str">
        <f>IF(ISNA(VLOOKUP(K959,PODS.PIPE_SEGMENT_MATERIAL_CL!A:B,2,FALSE)) = TRUE, "нет в справочнике", VLOOKUP(K959,PODS.PIPE_SEGMENT_MATERIAL_CL!A:B,2,FALSE))</f>
        <v>нет в справочнике</v>
      </c>
      <c r="AA959" s="96" t="str">
        <f>IF(ISNA(VLOOKUP(L959,PODS.PIPE_SEGMENT_MANUFACTURER!A:B,2,FALSE)) = TRUE, "нет в справочнике", VLOOKUP(L959,PODS.PIPE_SEGMENT_MANUFACTURER!A:B,2,FALSE))</f>
        <v>нет в справочнике</v>
      </c>
      <c r="AB959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59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60" spans="1:29">
      <c r="A960" s="12"/>
      <c r="B960" s="14"/>
      <c r="C960" s="15"/>
      <c r="D960" s="11"/>
      <c r="E960" s="12"/>
      <c r="F960" s="12"/>
      <c r="G960" s="8"/>
      <c r="H960" s="8"/>
      <c r="I960" s="8"/>
      <c r="J960" s="12"/>
      <c r="K960" s="8"/>
      <c r="L960" s="8"/>
      <c r="M960" s="24"/>
      <c r="N960" s="24"/>
      <c r="O960" s="13"/>
      <c r="P960" s="13"/>
      <c r="Q960" s="13"/>
      <c r="R960" s="13"/>
      <c r="S960" s="17"/>
      <c r="T960" s="56"/>
      <c r="U960" s="96" t="str">
        <f>IF(ISNA(VLOOKUP(A960,'Служебный лист'!D:D:'Служебный лист'!E:E,2,FALSE)) = TRUE, "Газопровод не найден", VLOOKUP(A960,'Служебный лист'!D:E,2,FALSE))</f>
        <v>Газопровод не найден</v>
      </c>
      <c r="V960" s="96" t="str">
        <f>IF(ISNA(VLOOKUP(D960,PODS.DOT_CLASS_RATING_CL!A:B,2,FALSE)) = TRUE, "нет в справочнике", VLOOKUP(D960,PODS.DOT_CLASS_RATING_CL!A:B,2,FALSE))</f>
        <v>нет в справочнике</v>
      </c>
      <c r="W960" s="96" t="str">
        <f>IF(ISNA(VLOOKUP(E960,PODS.NOMINAL_DIAMETR_CL!A:B,2,FALSE)) = TRUE, "нет в справочнике", VLOOKUP(E960,PODS.NOMINAL_DIAMETR_CL!A:B,2,FALSE))</f>
        <v>нет в справочнике</v>
      </c>
      <c r="X960" s="96" t="str">
        <f>IF(ISNA(VLOOKUP(F960,PODS.NOMINAL_WALL_THICKNESS_CL!A:B,2,FALSE)) = TRUE, "нет в справочнике", VLOOKUP(F960,PODS.NOMINAL_WALL_THICKNESS_CL!A:B,2,FALSE))</f>
        <v>нет в справочнике</v>
      </c>
      <c r="Y960" s="96" t="str">
        <f>IF(ISNA(VLOOKUP(J960,PODS.PIPE_LONG_SEAM_GCL!A:B,2,FALSE)) = TRUE, "нет в справочнике", VLOOKUP(J960,PODS.PIPE_LONG_SEAM_GCL!A:B,2,FALSE))</f>
        <v>нет в справочнике</v>
      </c>
      <c r="Z960" s="96" t="str">
        <f>IF(ISNA(VLOOKUP(K960,PODS.PIPE_SEGMENT_MATERIAL_CL!A:B,2,FALSE)) = TRUE, "нет в справочнике", VLOOKUP(K960,PODS.PIPE_SEGMENT_MATERIAL_CL!A:B,2,FALSE))</f>
        <v>нет в справочнике</v>
      </c>
      <c r="AA960" s="96" t="str">
        <f>IF(ISNA(VLOOKUP(L960,PODS.PIPE_SEGMENT_MANUFACTURER!A:B,2,FALSE)) = TRUE, "нет в справочнике", VLOOKUP(L960,PODS.PIPE_SEGMENT_MANUFACTURER!A:B,2,FALSE))</f>
        <v>нет в справочнике</v>
      </c>
      <c r="AB960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60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61" spans="1:29">
      <c r="A961" s="12"/>
      <c r="B961" s="14"/>
      <c r="C961" s="15"/>
      <c r="D961" s="11"/>
      <c r="E961" s="12"/>
      <c r="F961" s="12"/>
      <c r="G961" s="8"/>
      <c r="H961" s="8"/>
      <c r="I961" s="8"/>
      <c r="J961" s="12"/>
      <c r="K961" s="8"/>
      <c r="L961" s="8"/>
      <c r="M961" s="24"/>
      <c r="N961" s="24"/>
      <c r="O961" s="13"/>
      <c r="P961" s="13"/>
      <c r="Q961" s="13"/>
      <c r="R961" s="13"/>
      <c r="S961" s="17"/>
      <c r="T961" s="56"/>
      <c r="U961" s="96" t="str">
        <f>IF(ISNA(VLOOKUP(A961,'Служебный лист'!D:D:'Служебный лист'!E:E,2,FALSE)) = TRUE, "Газопровод не найден", VLOOKUP(A961,'Служебный лист'!D:E,2,FALSE))</f>
        <v>Газопровод не найден</v>
      </c>
      <c r="V961" s="96" t="str">
        <f>IF(ISNA(VLOOKUP(D961,PODS.DOT_CLASS_RATING_CL!A:B,2,FALSE)) = TRUE, "нет в справочнике", VLOOKUP(D961,PODS.DOT_CLASS_RATING_CL!A:B,2,FALSE))</f>
        <v>нет в справочнике</v>
      </c>
      <c r="W961" s="96" t="str">
        <f>IF(ISNA(VLOOKUP(E961,PODS.NOMINAL_DIAMETR_CL!A:B,2,FALSE)) = TRUE, "нет в справочнике", VLOOKUP(E961,PODS.NOMINAL_DIAMETR_CL!A:B,2,FALSE))</f>
        <v>нет в справочнике</v>
      </c>
      <c r="X961" s="96" t="str">
        <f>IF(ISNA(VLOOKUP(F961,PODS.NOMINAL_WALL_THICKNESS_CL!A:B,2,FALSE)) = TRUE, "нет в справочнике", VLOOKUP(F961,PODS.NOMINAL_WALL_THICKNESS_CL!A:B,2,FALSE))</f>
        <v>нет в справочнике</v>
      </c>
      <c r="Y961" s="96" t="str">
        <f>IF(ISNA(VLOOKUP(J961,PODS.PIPE_LONG_SEAM_GCL!A:B,2,FALSE)) = TRUE, "нет в справочнике", VLOOKUP(J961,PODS.PIPE_LONG_SEAM_GCL!A:B,2,FALSE))</f>
        <v>нет в справочнике</v>
      </c>
      <c r="Z961" s="96" t="str">
        <f>IF(ISNA(VLOOKUP(K961,PODS.PIPE_SEGMENT_MATERIAL_CL!A:B,2,FALSE)) = TRUE, "нет в справочнике", VLOOKUP(K961,PODS.PIPE_SEGMENT_MATERIAL_CL!A:B,2,FALSE))</f>
        <v>нет в справочнике</v>
      </c>
      <c r="AA961" s="96" t="str">
        <f>IF(ISNA(VLOOKUP(L961,PODS.PIPE_SEGMENT_MANUFACTURER!A:B,2,FALSE)) = TRUE, "нет в справочнике", VLOOKUP(L961,PODS.PIPE_SEGMENT_MANUFACTURER!A:B,2,FALSE))</f>
        <v>нет в справочнике</v>
      </c>
      <c r="AB961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61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62" spans="1:29">
      <c r="A962" s="12"/>
      <c r="B962" s="14"/>
      <c r="C962" s="15"/>
      <c r="D962" s="11"/>
      <c r="E962" s="12"/>
      <c r="F962" s="12"/>
      <c r="G962" s="8"/>
      <c r="H962" s="8"/>
      <c r="I962" s="8"/>
      <c r="J962" s="12"/>
      <c r="K962" s="8"/>
      <c r="L962" s="8"/>
      <c r="M962" s="24"/>
      <c r="N962" s="24"/>
      <c r="O962" s="13"/>
      <c r="P962" s="13"/>
      <c r="Q962" s="13"/>
      <c r="R962" s="13"/>
      <c r="S962" s="17"/>
      <c r="T962" s="56"/>
      <c r="U962" s="96" t="str">
        <f>IF(ISNA(VLOOKUP(A962,'Служебный лист'!D:D:'Служебный лист'!E:E,2,FALSE)) = TRUE, "Газопровод не найден", VLOOKUP(A962,'Служебный лист'!D:E,2,FALSE))</f>
        <v>Газопровод не найден</v>
      </c>
      <c r="V962" s="96" t="str">
        <f>IF(ISNA(VLOOKUP(D962,PODS.DOT_CLASS_RATING_CL!A:B,2,FALSE)) = TRUE, "нет в справочнике", VLOOKUP(D962,PODS.DOT_CLASS_RATING_CL!A:B,2,FALSE))</f>
        <v>нет в справочнике</v>
      </c>
      <c r="W962" s="96" t="str">
        <f>IF(ISNA(VLOOKUP(E962,PODS.NOMINAL_DIAMETR_CL!A:B,2,FALSE)) = TRUE, "нет в справочнике", VLOOKUP(E962,PODS.NOMINAL_DIAMETR_CL!A:B,2,FALSE))</f>
        <v>нет в справочнике</v>
      </c>
      <c r="X962" s="96" t="str">
        <f>IF(ISNA(VLOOKUP(F962,PODS.NOMINAL_WALL_THICKNESS_CL!A:B,2,FALSE)) = TRUE, "нет в справочнике", VLOOKUP(F962,PODS.NOMINAL_WALL_THICKNESS_CL!A:B,2,FALSE))</f>
        <v>нет в справочнике</v>
      </c>
      <c r="Y962" s="96" t="str">
        <f>IF(ISNA(VLOOKUP(J962,PODS.PIPE_LONG_SEAM_GCL!A:B,2,FALSE)) = TRUE, "нет в справочнике", VLOOKUP(J962,PODS.PIPE_LONG_SEAM_GCL!A:B,2,FALSE))</f>
        <v>нет в справочнике</v>
      </c>
      <c r="Z962" s="96" t="str">
        <f>IF(ISNA(VLOOKUP(K962,PODS.PIPE_SEGMENT_MATERIAL_CL!A:B,2,FALSE)) = TRUE, "нет в справочнике", VLOOKUP(K962,PODS.PIPE_SEGMENT_MATERIAL_CL!A:B,2,FALSE))</f>
        <v>нет в справочнике</v>
      </c>
      <c r="AA962" s="96" t="str">
        <f>IF(ISNA(VLOOKUP(L962,PODS.PIPE_SEGMENT_MANUFACTURER!A:B,2,FALSE)) = TRUE, "нет в справочнике", VLOOKUP(L962,PODS.PIPE_SEGMENT_MANUFACTURER!A:B,2,FALSE))</f>
        <v>нет в справочнике</v>
      </c>
      <c r="AB962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62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63" spans="1:29">
      <c r="A963" s="12"/>
      <c r="B963" s="14"/>
      <c r="C963" s="15"/>
      <c r="D963" s="11"/>
      <c r="E963" s="12"/>
      <c r="F963" s="12"/>
      <c r="G963" s="8"/>
      <c r="H963" s="8"/>
      <c r="I963" s="8"/>
      <c r="J963" s="12"/>
      <c r="K963" s="8"/>
      <c r="L963" s="8"/>
      <c r="M963" s="24"/>
      <c r="N963" s="24"/>
      <c r="O963" s="13"/>
      <c r="P963" s="13"/>
      <c r="Q963" s="13"/>
      <c r="R963" s="13"/>
      <c r="S963" s="17"/>
      <c r="T963" s="56"/>
      <c r="U963" s="96" t="str">
        <f>IF(ISNA(VLOOKUP(A963,'Служебный лист'!D:D:'Служебный лист'!E:E,2,FALSE)) = TRUE, "Газопровод не найден", VLOOKUP(A963,'Служебный лист'!D:E,2,FALSE))</f>
        <v>Газопровод не найден</v>
      </c>
      <c r="V963" s="96" t="str">
        <f>IF(ISNA(VLOOKUP(D963,PODS.DOT_CLASS_RATING_CL!A:B,2,FALSE)) = TRUE, "нет в справочнике", VLOOKUP(D963,PODS.DOT_CLASS_RATING_CL!A:B,2,FALSE))</f>
        <v>нет в справочнике</v>
      </c>
      <c r="W963" s="96" t="str">
        <f>IF(ISNA(VLOOKUP(E963,PODS.NOMINAL_DIAMETR_CL!A:B,2,FALSE)) = TRUE, "нет в справочнике", VLOOKUP(E963,PODS.NOMINAL_DIAMETR_CL!A:B,2,FALSE))</f>
        <v>нет в справочнике</v>
      </c>
      <c r="X963" s="96" t="str">
        <f>IF(ISNA(VLOOKUP(F963,PODS.NOMINAL_WALL_THICKNESS_CL!A:B,2,FALSE)) = TRUE, "нет в справочнике", VLOOKUP(F963,PODS.NOMINAL_WALL_THICKNESS_CL!A:B,2,FALSE))</f>
        <v>нет в справочнике</v>
      </c>
      <c r="Y963" s="96" t="str">
        <f>IF(ISNA(VLOOKUP(J963,PODS.PIPE_LONG_SEAM_GCL!A:B,2,FALSE)) = TRUE, "нет в справочнике", VLOOKUP(J963,PODS.PIPE_LONG_SEAM_GCL!A:B,2,FALSE))</f>
        <v>нет в справочнике</v>
      </c>
      <c r="Z963" s="96" t="str">
        <f>IF(ISNA(VLOOKUP(K963,PODS.PIPE_SEGMENT_MATERIAL_CL!A:B,2,FALSE)) = TRUE, "нет в справочнике", VLOOKUP(K963,PODS.PIPE_SEGMENT_MATERIAL_CL!A:B,2,FALSE))</f>
        <v>нет в справочнике</v>
      </c>
      <c r="AA963" s="96" t="str">
        <f>IF(ISNA(VLOOKUP(L963,PODS.PIPE_SEGMENT_MANUFACTURER!A:B,2,FALSE)) = TRUE, "нет в справочнике", VLOOKUP(L963,PODS.PIPE_SEGMENT_MANUFACTURER!A:B,2,FALSE))</f>
        <v>нет в справочнике</v>
      </c>
      <c r="AB963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63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64" spans="1:29">
      <c r="A964" s="12"/>
      <c r="B964" s="14"/>
      <c r="C964" s="15"/>
      <c r="D964" s="11"/>
      <c r="E964" s="12"/>
      <c r="F964" s="12"/>
      <c r="G964" s="8"/>
      <c r="H964" s="8"/>
      <c r="I964" s="8"/>
      <c r="J964" s="12"/>
      <c r="K964" s="8"/>
      <c r="L964" s="8"/>
      <c r="M964" s="24"/>
      <c r="N964" s="24"/>
      <c r="O964" s="13"/>
      <c r="P964" s="13"/>
      <c r="Q964" s="13"/>
      <c r="R964" s="13"/>
      <c r="S964" s="17"/>
      <c r="T964" s="56"/>
      <c r="U964" s="96" t="str">
        <f>IF(ISNA(VLOOKUP(A964,'Служебный лист'!D:D:'Служебный лист'!E:E,2,FALSE)) = TRUE, "Газопровод не найден", VLOOKUP(A964,'Служебный лист'!D:E,2,FALSE))</f>
        <v>Газопровод не найден</v>
      </c>
      <c r="V964" s="96" t="str">
        <f>IF(ISNA(VLOOKUP(D964,PODS.DOT_CLASS_RATING_CL!A:B,2,FALSE)) = TRUE, "нет в справочнике", VLOOKUP(D964,PODS.DOT_CLASS_RATING_CL!A:B,2,FALSE))</f>
        <v>нет в справочнике</v>
      </c>
      <c r="W964" s="96" t="str">
        <f>IF(ISNA(VLOOKUP(E964,PODS.NOMINAL_DIAMETR_CL!A:B,2,FALSE)) = TRUE, "нет в справочнике", VLOOKUP(E964,PODS.NOMINAL_DIAMETR_CL!A:B,2,FALSE))</f>
        <v>нет в справочнике</v>
      </c>
      <c r="X964" s="96" t="str">
        <f>IF(ISNA(VLOOKUP(F964,PODS.NOMINAL_WALL_THICKNESS_CL!A:B,2,FALSE)) = TRUE, "нет в справочнике", VLOOKUP(F964,PODS.NOMINAL_WALL_THICKNESS_CL!A:B,2,FALSE))</f>
        <v>нет в справочнике</v>
      </c>
      <c r="Y964" s="96" t="str">
        <f>IF(ISNA(VLOOKUP(J964,PODS.PIPE_LONG_SEAM_GCL!A:B,2,FALSE)) = TRUE, "нет в справочнике", VLOOKUP(J964,PODS.PIPE_LONG_SEAM_GCL!A:B,2,FALSE))</f>
        <v>нет в справочнике</v>
      </c>
      <c r="Z964" s="96" t="str">
        <f>IF(ISNA(VLOOKUP(K964,PODS.PIPE_SEGMENT_MATERIAL_CL!A:B,2,FALSE)) = TRUE, "нет в справочнике", VLOOKUP(K964,PODS.PIPE_SEGMENT_MATERIAL_CL!A:B,2,FALSE))</f>
        <v>нет в справочнике</v>
      </c>
      <c r="AA964" s="96" t="str">
        <f>IF(ISNA(VLOOKUP(L964,PODS.PIPE_SEGMENT_MANUFACTURER!A:B,2,FALSE)) = TRUE, "нет в справочнике", VLOOKUP(L964,PODS.PIPE_SEGMENT_MANUFACTURER!A:B,2,FALSE))</f>
        <v>нет в справочнике</v>
      </c>
      <c r="AB964" s="46" t="str">
        <f t="shared" si="28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64" s="46" t="str">
        <f t="shared" si="29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65" spans="1:29">
      <c r="A965" s="12"/>
      <c r="B965" s="14"/>
      <c r="C965" s="15"/>
      <c r="D965" s="11"/>
      <c r="E965" s="12"/>
      <c r="F965" s="12"/>
      <c r="G965" s="8"/>
      <c r="H965" s="8"/>
      <c r="I965" s="8"/>
      <c r="J965" s="12"/>
      <c r="K965" s="8"/>
      <c r="L965" s="8"/>
      <c r="M965" s="24"/>
      <c r="N965" s="24"/>
      <c r="O965" s="13"/>
      <c r="P965" s="13"/>
      <c r="Q965" s="13"/>
      <c r="R965" s="13"/>
      <c r="S965" s="17"/>
      <c r="T965" s="56"/>
      <c r="U965" s="96" t="str">
        <f>IF(ISNA(VLOOKUP(A965,'Служебный лист'!D:D:'Служебный лист'!E:E,2,FALSE)) = TRUE, "Газопровод не найден", VLOOKUP(A965,'Служебный лист'!D:E,2,FALSE))</f>
        <v>Газопровод не найден</v>
      </c>
      <c r="V965" s="96" t="str">
        <f>IF(ISNA(VLOOKUP(D965,PODS.DOT_CLASS_RATING_CL!A:B,2,FALSE)) = TRUE, "нет в справочнике", VLOOKUP(D965,PODS.DOT_CLASS_RATING_CL!A:B,2,FALSE))</f>
        <v>нет в справочнике</v>
      </c>
      <c r="W965" s="96" t="str">
        <f>IF(ISNA(VLOOKUP(E965,PODS.NOMINAL_DIAMETR_CL!A:B,2,FALSE)) = TRUE, "нет в справочнике", VLOOKUP(E965,PODS.NOMINAL_DIAMETR_CL!A:B,2,FALSE))</f>
        <v>нет в справочнике</v>
      </c>
      <c r="X965" s="96" t="str">
        <f>IF(ISNA(VLOOKUP(F965,PODS.NOMINAL_WALL_THICKNESS_CL!A:B,2,FALSE)) = TRUE, "нет в справочнике", VLOOKUP(F965,PODS.NOMINAL_WALL_THICKNESS_CL!A:B,2,FALSE))</f>
        <v>нет в справочнике</v>
      </c>
      <c r="Y965" s="96" t="str">
        <f>IF(ISNA(VLOOKUP(J965,PODS.PIPE_LONG_SEAM_GCL!A:B,2,FALSE)) = TRUE, "нет в справочнике", VLOOKUP(J965,PODS.PIPE_LONG_SEAM_GCL!A:B,2,FALSE))</f>
        <v>нет в справочнике</v>
      </c>
      <c r="Z965" s="96" t="str">
        <f>IF(ISNA(VLOOKUP(K965,PODS.PIPE_SEGMENT_MATERIAL_CL!A:B,2,FALSE)) = TRUE, "нет в справочнике", VLOOKUP(K965,PODS.PIPE_SEGMENT_MATERIAL_CL!A:B,2,FALSE))</f>
        <v>нет в справочнике</v>
      </c>
      <c r="AA965" s="96" t="str">
        <f>IF(ISNA(VLOOKUP(L965,PODS.PIPE_SEGMENT_MANUFACTURER!A:B,2,FALSE)) = TRUE, "нет в справочнике", VLOOKUP(L965,PODS.PIPE_SEGMENT_MANUFACTURER!A:B,2,FALSE))</f>
        <v>нет в справочнике</v>
      </c>
      <c r="AB965" s="46" t="str">
        <f t="shared" ref="AB965:AB1028" si="30">CONCATENATE("SELECT s.station_id STATION_ID_NACH, ",U965," ROUTE_ID, ",T965," ID  FROM pods.station_point s WHERE s.route_id = ",U965," AND abs(ROUND (s.station, 2) - ROUND (",B965,", 2)) = (SELECT MIN (abs(ROUND (ss.station, 2) - ROUND (",B965,", 2))) FROM pods.station_point ss WHERE ss.route_id = ",U965,")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65" s="46" t="str">
        <f t="shared" ref="AC965:AC1028" si="31">CONCATENATE("SELECT s.station_id STATION_ID_NACH, ",U965," ROUTE_ID, ",T965," ID  FROM pods.station_point s WHERE s.route_id = ",U965," AND abs(ROUND (s.station, 2) - ROUND (",C965,", 2)) = (SELECT MIN (abs(ROUND (ss.station, 2) - ROUND (",C965,", 2))) FROM pods.station_point ss WHERE ss.route_id = ",U965,")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66" spans="1:29">
      <c r="A966" s="12"/>
      <c r="B966" s="14"/>
      <c r="C966" s="15"/>
      <c r="D966" s="11"/>
      <c r="E966" s="12"/>
      <c r="F966" s="12"/>
      <c r="G966" s="8"/>
      <c r="H966" s="8"/>
      <c r="I966" s="8"/>
      <c r="J966" s="12"/>
      <c r="K966" s="8"/>
      <c r="L966" s="8"/>
      <c r="M966" s="24"/>
      <c r="N966" s="24"/>
      <c r="O966" s="13"/>
      <c r="P966" s="13"/>
      <c r="Q966" s="13"/>
      <c r="R966" s="13"/>
      <c r="S966" s="17"/>
      <c r="T966" s="56"/>
      <c r="U966" s="96" t="str">
        <f>IF(ISNA(VLOOKUP(A966,'Служебный лист'!D:D:'Служебный лист'!E:E,2,FALSE)) = TRUE, "Газопровод не найден", VLOOKUP(A966,'Служебный лист'!D:E,2,FALSE))</f>
        <v>Газопровод не найден</v>
      </c>
      <c r="V966" s="96" t="str">
        <f>IF(ISNA(VLOOKUP(D966,PODS.DOT_CLASS_RATING_CL!A:B,2,FALSE)) = TRUE, "нет в справочнике", VLOOKUP(D966,PODS.DOT_CLASS_RATING_CL!A:B,2,FALSE))</f>
        <v>нет в справочнике</v>
      </c>
      <c r="W966" s="96" t="str">
        <f>IF(ISNA(VLOOKUP(E966,PODS.NOMINAL_DIAMETR_CL!A:B,2,FALSE)) = TRUE, "нет в справочнике", VLOOKUP(E966,PODS.NOMINAL_DIAMETR_CL!A:B,2,FALSE))</f>
        <v>нет в справочнике</v>
      </c>
      <c r="X966" s="96" t="str">
        <f>IF(ISNA(VLOOKUP(F966,PODS.NOMINAL_WALL_THICKNESS_CL!A:B,2,FALSE)) = TRUE, "нет в справочнике", VLOOKUP(F966,PODS.NOMINAL_WALL_THICKNESS_CL!A:B,2,FALSE))</f>
        <v>нет в справочнике</v>
      </c>
      <c r="Y966" s="96" t="str">
        <f>IF(ISNA(VLOOKUP(J966,PODS.PIPE_LONG_SEAM_GCL!A:B,2,FALSE)) = TRUE, "нет в справочнике", VLOOKUP(J966,PODS.PIPE_LONG_SEAM_GCL!A:B,2,FALSE))</f>
        <v>нет в справочнике</v>
      </c>
      <c r="Z966" s="96" t="str">
        <f>IF(ISNA(VLOOKUP(K966,PODS.PIPE_SEGMENT_MATERIAL_CL!A:B,2,FALSE)) = TRUE, "нет в справочнике", VLOOKUP(K966,PODS.PIPE_SEGMENT_MATERIAL_CL!A:B,2,FALSE))</f>
        <v>нет в справочнике</v>
      </c>
      <c r="AA966" s="96" t="str">
        <f>IF(ISNA(VLOOKUP(L966,PODS.PIPE_SEGMENT_MANUFACTURER!A:B,2,FALSE)) = TRUE, "нет в справочнике", VLOOKUP(L966,PODS.PIPE_SEGMENT_MANUFACTURER!A:B,2,FALSE))</f>
        <v>нет в справочнике</v>
      </c>
      <c r="AB966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66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67" spans="1:29">
      <c r="A967" s="12"/>
      <c r="B967" s="14"/>
      <c r="C967" s="15"/>
      <c r="D967" s="11"/>
      <c r="E967" s="12"/>
      <c r="F967" s="12"/>
      <c r="G967" s="8"/>
      <c r="H967" s="8"/>
      <c r="I967" s="8"/>
      <c r="J967" s="12"/>
      <c r="K967" s="8"/>
      <c r="L967" s="8"/>
      <c r="M967" s="24"/>
      <c r="N967" s="24"/>
      <c r="O967" s="13"/>
      <c r="P967" s="13"/>
      <c r="Q967" s="13"/>
      <c r="R967" s="13"/>
      <c r="S967" s="17"/>
      <c r="T967" s="56"/>
      <c r="U967" s="96" t="str">
        <f>IF(ISNA(VLOOKUP(A967,'Служебный лист'!D:D:'Служебный лист'!E:E,2,FALSE)) = TRUE, "Газопровод не найден", VLOOKUP(A967,'Служебный лист'!D:E,2,FALSE))</f>
        <v>Газопровод не найден</v>
      </c>
      <c r="V967" s="96" t="str">
        <f>IF(ISNA(VLOOKUP(D967,PODS.DOT_CLASS_RATING_CL!A:B,2,FALSE)) = TRUE, "нет в справочнике", VLOOKUP(D967,PODS.DOT_CLASS_RATING_CL!A:B,2,FALSE))</f>
        <v>нет в справочнике</v>
      </c>
      <c r="W967" s="96" t="str">
        <f>IF(ISNA(VLOOKUP(E967,PODS.NOMINAL_DIAMETR_CL!A:B,2,FALSE)) = TRUE, "нет в справочнике", VLOOKUP(E967,PODS.NOMINAL_DIAMETR_CL!A:B,2,FALSE))</f>
        <v>нет в справочнике</v>
      </c>
      <c r="X967" s="96" t="str">
        <f>IF(ISNA(VLOOKUP(F967,PODS.NOMINAL_WALL_THICKNESS_CL!A:B,2,FALSE)) = TRUE, "нет в справочнике", VLOOKUP(F967,PODS.NOMINAL_WALL_THICKNESS_CL!A:B,2,FALSE))</f>
        <v>нет в справочнике</v>
      </c>
      <c r="Y967" s="96" t="str">
        <f>IF(ISNA(VLOOKUP(J967,PODS.PIPE_LONG_SEAM_GCL!A:B,2,FALSE)) = TRUE, "нет в справочнике", VLOOKUP(J967,PODS.PIPE_LONG_SEAM_GCL!A:B,2,FALSE))</f>
        <v>нет в справочнике</v>
      </c>
      <c r="Z967" s="96" t="str">
        <f>IF(ISNA(VLOOKUP(K967,PODS.PIPE_SEGMENT_MATERIAL_CL!A:B,2,FALSE)) = TRUE, "нет в справочнике", VLOOKUP(K967,PODS.PIPE_SEGMENT_MATERIAL_CL!A:B,2,FALSE))</f>
        <v>нет в справочнике</v>
      </c>
      <c r="AA967" s="96" t="str">
        <f>IF(ISNA(VLOOKUP(L967,PODS.PIPE_SEGMENT_MANUFACTURER!A:B,2,FALSE)) = TRUE, "нет в справочнике", VLOOKUP(L967,PODS.PIPE_SEGMENT_MANUFACTURER!A:B,2,FALSE))</f>
        <v>нет в справочнике</v>
      </c>
      <c r="AB967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67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68" spans="1:29">
      <c r="A968" s="12"/>
      <c r="B968" s="14"/>
      <c r="C968" s="15"/>
      <c r="D968" s="11"/>
      <c r="E968" s="12"/>
      <c r="F968" s="12"/>
      <c r="G968" s="8"/>
      <c r="H968" s="8"/>
      <c r="I968" s="8"/>
      <c r="J968" s="12"/>
      <c r="K968" s="8"/>
      <c r="L968" s="8"/>
      <c r="M968" s="24"/>
      <c r="N968" s="24"/>
      <c r="O968" s="13"/>
      <c r="P968" s="13"/>
      <c r="Q968" s="13"/>
      <c r="R968" s="13"/>
      <c r="S968" s="17"/>
      <c r="T968" s="56"/>
      <c r="U968" s="96" t="str">
        <f>IF(ISNA(VLOOKUP(A968,'Служебный лист'!D:D:'Служебный лист'!E:E,2,FALSE)) = TRUE, "Газопровод не найден", VLOOKUP(A968,'Служебный лист'!D:E,2,FALSE))</f>
        <v>Газопровод не найден</v>
      </c>
      <c r="V968" s="96" t="str">
        <f>IF(ISNA(VLOOKUP(D968,PODS.DOT_CLASS_RATING_CL!A:B,2,FALSE)) = TRUE, "нет в справочнике", VLOOKUP(D968,PODS.DOT_CLASS_RATING_CL!A:B,2,FALSE))</f>
        <v>нет в справочнике</v>
      </c>
      <c r="W968" s="96" t="str">
        <f>IF(ISNA(VLOOKUP(E968,PODS.NOMINAL_DIAMETR_CL!A:B,2,FALSE)) = TRUE, "нет в справочнике", VLOOKUP(E968,PODS.NOMINAL_DIAMETR_CL!A:B,2,FALSE))</f>
        <v>нет в справочнике</v>
      </c>
      <c r="X968" s="96" t="str">
        <f>IF(ISNA(VLOOKUP(F968,PODS.NOMINAL_WALL_THICKNESS_CL!A:B,2,FALSE)) = TRUE, "нет в справочнике", VLOOKUP(F968,PODS.NOMINAL_WALL_THICKNESS_CL!A:B,2,FALSE))</f>
        <v>нет в справочнике</v>
      </c>
      <c r="Y968" s="96" t="str">
        <f>IF(ISNA(VLOOKUP(J968,PODS.PIPE_LONG_SEAM_GCL!A:B,2,FALSE)) = TRUE, "нет в справочнике", VLOOKUP(J968,PODS.PIPE_LONG_SEAM_GCL!A:B,2,FALSE))</f>
        <v>нет в справочнике</v>
      </c>
      <c r="Z968" s="96" t="str">
        <f>IF(ISNA(VLOOKUP(K968,PODS.PIPE_SEGMENT_MATERIAL_CL!A:B,2,FALSE)) = TRUE, "нет в справочнике", VLOOKUP(K968,PODS.PIPE_SEGMENT_MATERIAL_CL!A:B,2,FALSE))</f>
        <v>нет в справочнике</v>
      </c>
      <c r="AA968" s="96" t="str">
        <f>IF(ISNA(VLOOKUP(L968,PODS.PIPE_SEGMENT_MANUFACTURER!A:B,2,FALSE)) = TRUE, "нет в справочнике", VLOOKUP(L968,PODS.PIPE_SEGMENT_MANUFACTURER!A:B,2,FALSE))</f>
        <v>нет в справочнике</v>
      </c>
      <c r="AB968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68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69" spans="1:29">
      <c r="A969" s="12"/>
      <c r="B969" s="14"/>
      <c r="C969" s="15"/>
      <c r="D969" s="11"/>
      <c r="E969" s="12"/>
      <c r="F969" s="12"/>
      <c r="G969" s="8"/>
      <c r="H969" s="8"/>
      <c r="I969" s="8"/>
      <c r="J969" s="12"/>
      <c r="K969" s="8"/>
      <c r="L969" s="8"/>
      <c r="M969" s="24"/>
      <c r="N969" s="24"/>
      <c r="O969" s="13"/>
      <c r="P969" s="13"/>
      <c r="Q969" s="13"/>
      <c r="R969" s="13"/>
      <c r="S969" s="17"/>
      <c r="T969" s="56"/>
      <c r="U969" s="96" t="str">
        <f>IF(ISNA(VLOOKUP(A969,'Служебный лист'!D:D:'Служебный лист'!E:E,2,FALSE)) = TRUE, "Газопровод не найден", VLOOKUP(A969,'Служебный лист'!D:E,2,FALSE))</f>
        <v>Газопровод не найден</v>
      </c>
      <c r="V969" s="96" t="str">
        <f>IF(ISNA(VLOOKUP(D969,PODS.DOT_CLASS_RATING_CL!A:B,2,FALSE)) = TRUE, "нет в справочнике", VLOOKUP(D969,PODS.DOT_CLASS_RATING_CL!A:B,2,FALSE))</f>
        <v>нет в справочнике</v>
      </c>
      <c r="W969" s="96" t="str">
        <f>IF(ISNA(VLOOKUP(E969,PODS.NOMINAL_DIAMETR_CL!A:B,2,FALSE)) = TRUE, "нет в справочнике", VLOOKUP(E969,PODS.NOMINAL_DIAMETR_CL!A:B,2,FALSE))</f>
        <v>нет в справочнике</v>
      </c>
      <c r="X969" s="96" t="str">
        <f>IF(ISNA(VLOOKUP(F969,PODS.NOMINAL_WALL_THICKNESS_CL!A:B,2,FALSE)) = TRUE, "нет в справочнике", VLOOKUP(F969,PODS.NOMINAL_WALL_THICKNESS_CL!A:B,2,FALSE))</f>
        <v>нет в справочнике</v>
      </c>
      <c r="Y969" s="96" t="str">
        <f>IF(ISNA(VLOOKUP(J969,PODS.PIPE_LONG_SEAM_GCL!A:B,2,FALSE)) = TRUE, "нет в справочнике", VLOOKUP(J969,PODS.PIPE_LONG_SEAM_GCL!A:B,2,FALSE))</f>
        <v>нет в справочнике</v>
      </c>
      <c r="Z969" s="96" t="str">
        <f>IF(ISNA(VLOOKUP(K969,PODS.PIPE_SEGMENT_MATERIAL_CL!A:B,2,FALSE)) = TRUE, "нет в справочнике", VLOOKUP(K969,PODS.PIPE_SEGMENT_MATERIAL_CL!A:B,2,FALSE))</f>
        <v>нет в справочнике</v>
      </c>
      <c r="AA969" s="96" t="str">
        <f>IF(ISNA(VLOOKUP(L969,PODS.PIPE_SEGMENT_MANUFACTURER!A:B,2,FALSE)) = TRUE, "нет в справочнике", VLOOKUP(L969,PODS.PIPE_SEGMENT_MANUFACTURER!A:B,2,FALSE))</f>
        <v>нет в справочнике</v>
      </c>
      <c r="AB969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69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70" spans="1:29">
      <c r="A970" s="12"/>
      <c r="B970" s="14"/>
      <c r="C970" s="15"/>
      <c r="D970" s="11"/>
      <c r="E970" s="12"/>
      <c r="F970" s="12"/>
      <c r="G970" s="8"/>
      <c r="H970" s="8"/>
      <c r="I970" s="8"/>
      <c r="J970" s="12"/>
      <c r="K970" s="8"/>
      <c r="L970" s="8"/>
      <c r="M970" s="24"/>
      <c r="N970" s="24"/>
      <c r="O970" s="13"/>
      <c r="P970" s="13"/>
      <c r="Q970" s="13"/>
      <c r="R970" s="13"/>
      <c r="S970" s="17"/>
      <c r="T970" s="56"/>
      <c r="U970" s="96" t="str">
        <f>IF(ISNA(VLOOKUP(A970,'Служебный лист'!D:D:'Служебный лист'!E:E,2,FALSE)) = TRUE, "Газопровод не найден", VLOOKUP(A970,'Служебный лист'!D:E,2,FALSE))</f>
        <v>Газопровод не найден</v>
      </c>
      <c r="V970" s="96" t="str">
        <f>IF(ISNA(VLOOKUP(D970,PODS.DOT_CLASS_RATING_CL!A:B,2,FALSE)) = TRUE, "нет в справочнике", VLOOKUP(D970,PODS.DOT_CLASS_RATING_CL!A:B,2,FALSE))</f>
        <v>нет в справочнике</v>
      </c>
      <c r="W970" s="96" t="str">
        <f>IF(ISNA(VLOOKUP(E970,PODS.NOMINAL_DIAMETR_CL!A:B,2,FALSE)) = TRUE, "нет в справочнике", VLOOKUP(E970,PODS.NOMINAL_DIAMETR_CL!A:B,2,FALSE))</f>
        <v>нет в справочнике</v>
      </c>
      <c r="X970" s="96" t="str">
        <f>IF(ISNA(VLOOKUP(F970,PODS.NOMINAL_WALL_THICKNESS_CL!A:B,2,FALSE)) = TRUE, "нет в справочнике", VLOOKUP(F970,PODS.NOMINAL_WALL_THICKNESS_CL!A:B,2,FALSE))</f>
        <v>нет в справочнике</v>
      </c>
      <c r="Y970" s="96" t="str">
        <f>IF(ISNA(VLOOKUP(J970,PODS.PIPE_LONG_SEAM_GCL!A:B,2,FALSE)) = TRUE, "нет в справочнике", VLOOKUP(J970,PODS.PIPE_LONG_SEAM_GCL!A:B,2,FALSE))</f>
        <v>нет в справочнике</v>
      </c>
      <c r="Z970" s="96" t="str">
        <f>IF(ISNA(VLOOKUP(K970,PODS.PIPE_SEGMENT_MATERIAL_CL!A:B,2,FALSE)) = TRUE, "нет в справочнике", VLOOKUP(K970,PODS.PIPE_SEGMENT_MATERIAL_CL!A:B,2,FALSE))</f>
        <v>нет в справочнике</v>
      </c>
      <c r="AA970" s="96" t="str">
        <f>IF(ISNA(VLOOKUP(L970,PODS.PIPE_SEGMENT_MANUFACTURER!A:B,2,FALSE)) = TRUE, "нет в справочнике", VLOOKUP(L970,PODS.PIPE_SEGMENT_MANUFACTURER!A:B,2,FALSE))</f>
        <v>нет в справочнике</v>
      </c>
      <c r="AB970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70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71" spans="1:29">
      <c r="A971" s="12"/>
      <c r="B971" s="14"/>
      <c r="C971" s="15"/>
      <c r="D971" s="11"/>
      <c r="E971" s="12"/>
      <c r="F971" s="12"/>
      <c r="G971" s="8"/>
      <c r="H971" s="8"/>
      <c r="I971" s="8"/>
      <c r="J971" s="12"/>
      <c r="K971" s="8"/>
      <c r="L971" s="8"/>
      <c r="M971" s="24"/>
      <c r="N971" s="24"/>
      <c r="O971" s="13"/>
      <c r="P971" s="13"/>
      <c r="Q971" s="13"/>
      <c r="R971" s="13"/>
      <c r="S971" s="17"/>
      <c r="T971" s="56"/>
      <c r="U971" s="96" t="str">
        <f>IF(ISNA(VLOOKUP(A971,'Служебный лист'!D:D:'Служебный лист'!E:E,2,FALSE)) = TRUE, "Газопровод не найден", VLOOKUP(A971,'Служебный лист'!D:E,2,FALSE))</f>
        <v>Газопровод не найден</v>
      </c>
      <c r="V971" s="96" t="str">
        <f>IF(ISNA(VLOOKUP(D971,PODS.DOT_CLASS_RATING_CL!A:B,2,FALSE)) = TRUE, "нет в справочнике", VLOOKUP(D971,PODS.DOT_CLASS_RATING_CL!A:B,2,FALSE))</f>
        <v>нет в справочнике</v>
      </c>
      <c r="W971" s="96" t="str">
        <f>IF(ISNA(VLOOKUP(E971,PODS.NOMINAL_DIAMETR_CL!A:B,2,FALSE)) = TRUE, "нет в справочнике", VLOOKUP(E971,PODS.NOMINAL_DIAMETR_CL!A:B,2,FALSE))</f>
        <v>нет в справочнике</v>
      </c>
      <c r="X971" s="96" t="str">
        <f>IF(ISNA(VLOOKUP(F971,PODS.NOMINAL_WALL_THICKNESS_CL!A:B,2,FALSE)) = TRUE, "нет в справочнике", VLOOKUP(F971,PODS.NOMINAL_WALL_THICKNESS_CL!A:B,2,FALSE))</f>
        <v>нет в справочнике</v>
      </c>
      <c r="Y971" s="96" t="str">
        <f>IF(ISNA(VLOOKUP(J971,PODS.PIPE_LONG_SEAM_GCL!A:B,2,FALSE)) = TRUE, "нет в справочнике", VLOOKUP(J971,PODS.PIPE_LONG_SEAM_GCL!A:B,2,FALSE))</f>
        <v>нет в справочнике</v>
      </c>
      <c r="Z971" s="96" t="str">
        <f>IF(ISNA(VLOOKUP(K971,PODS.PIPE_SEGMENT_MATERIAL_CL!A:B,2,FALSE)) = TRUE, "нет в справочнике", VLOOKUP(K971,PODS.PIPE_SEGMENT_MATERIAL_CL!A:B,2,FALSE))</f>
        <v>нет в справочнике</v>
      </c>
      <c r="AA971" s="96" t="str">
        <f>IF(ISNA(VLOOKUP(L971,PODS.PIPE_SEGMENT_MANUFACTURER!A:B,2,FALSE)) = TRUE, "нет в справочнике", VLOOKUP(L971,PODS.PIPE_SEGMENT_MANUFACTURER!A:B,2,FALSE))</f>
        <v>нет в справочнике</v>
      </c>
      <c r="AB971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71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72" spans="1:29">
      <c r="A972" s="12"/>
      <c r="B972" s="14"/>
      <c r="C972" s="15"/>
      <c r="D972" s="11"/>
      <c r="E972" s="12"/>
      <c r="F972" s="12"/>
      <c r="G972" s="8"/>
      <c r="H972" s="8"/>
      <c r="I972" s="8"/>
      <c r="J972" s="12"/>
      <c r="K972" s="8"/>
      <c r="L972" s="8"/>
      <c r="M972" s="24"/>
      <c r="N972" s="24"/>
      <c r="O972" s="13"/>
      <c r="P972" s="13"/>
      <c r="Q972" s="13"/>
      <c r="R972" s="13"/>
      <c r="S972" s="17"/>
      <c r="T972" s="56"/>
      <c r="U972" s="96" t="str">
        <f>IF(ISNA(VLOOKUP(A972,'Служебный лист'!D:D:'Служебный лист'!E:E,2,FALSE)) = TRUE, "Газопровод не найден", VLOOKUP(A972,'Служебный лист'!D:E,2,FALSE))</f>
        <v>Газопровод не найден</v>
      </c>
      <c r="V972" s="96" t="str">
        <f>IF(ISNA(VLOOKUP(D972,PODS.DOT_CLASS_RATING_CL!A:B,2,FALSE)) = TRUE, "нет в справочнике", VLOOKUP(D972,PODS.DOT_CLASS_RATING_CL!A:B,2,FALSE))</f>
        <v>нет в справочнике</v>
      </c>
      <c r="W972" s="96" t="str">
        <f>IF(ISNA(VLOOKUP(E972,PODS.NOMINAL_DIAMETR_CL!A:B,2,FALSE)) = TRUE, "нет в справочнике", VLOOKUP(E972,PODS.NOMINAL_DIAMETR_CL!A:B,2,FALSE))</f>
        <v>нет в справочнике</v>
      </c>
      <c r="X972" s="96" t="str">
        <f>IF(ISNA(VLOOKUP(F972,PODS.NOMINAL_WALL_THICKNESS_CL!A:B,2,FALSE)) = TRUE, "нет в справочнике", VLOOKUP(F972,PODS.NOMINAL_WALL_THICKNESS_CL!A:B,2,FALSE))</f>
        <v>нет в справочнике</v>
      </c>
      <c r="Y972" s="96" t="str">
        <f>IF(ISNA(VLOOKUP(J972,PODS.PIPE_LONG_SEAM_GCL!A:B,2,FALSE)) = TRUE, "нет в справочнике", VLOOKUP(J972,PODS.PIPE_LONG_SEAM_GCL!A:B,2,FALSE))</f>
        <v>нет в справочнике</v>
      </c>
      <c r="Z972" s="96" t="str">
        <f>IF(ISNA(VLOOKUP(K972,PODS.PIPE_SEGMENT_MATERIAL_CL!A:B,2,FALSE)) = TRUE, "нет в справочнике", VLOOKUP(K972,PODS.PIPE_SEGMENT_MATERIAL_CL!A:B,2,FALSE))</f>
        <v>нет в справочнике</v>
      </c>
      <c r="AA972" s="96" t="str">
        <f>IF(ISNA(VLOOKUP(L972,PODS.PIPE_SEGMENT_MANUFACTURER!A:B,2,FALSE)) = TRUE, "нет в справочнике", VLOOKUP(L972,PODS.PIPE_SEGMENT_MANUFACTURER!A:B,2,FALSE))</f>
        <v>нет в справочнике</v>
      </c>
      <c r="AB972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72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73" spans="1:29">
      <c r="A973" s="12"/>
      <c r="B973" s="14"/>
      <c r="C973" s="15"/>
      <c r="D973" s="11"/>
      <c r="E973" s="12"/>
      <c r="F973" s="12"/>
      <c r="G973" s="8"/>
      <c r="H973" s="8"/>
      <c r="I973" s="8"/>
      <c r="J973" s="12"/>
      <c r="K973" s="8"/>
      <c r="L973" s="8"/>
      <c r="M973" s="24"/>
      <c r="N973" s="24"/>
      <c r="O973" s="13"/>
      <c r="P973" s="13"/>
      <c r="Q973" s="13"/>
      <c r="R973" s="13"/>
      <c r="S973" s="17"/>
      <c r="T973" s="56"/>
      <c r="U973" s="96" t="str">
        <f>IF(ISNA(VLOOKUP(A973,'Служебный лист'!D:D:'Служебный лист'!E:E,2,FALSE)) = TRUE, "Газопровод не найден", VLOOKUP(A973,'Служебный лист'!D:E,2,FALSE))</f>
        <v>Газопровод не найден</v>
      </c>
      <c r="V973" s="96" t="str">
        <f>IF(ISNA(VLOOKUP(D973,PODS.DOT_CLASS_RATING_CL!A:B,2,FALSE)) = TRUE, "нет в справочнике", VLOOKUP(D973,PODS.DOT_CLASS_RATING_CL!A:B,2,FALSE))</f>
        <v>нет в справочнике</v>
      </c>
      <c r="W973" s="96" t="str">
        <f>IF(ISNA(VLOOKUP(E973,PODS.NOMINAL_DIAMETR_CL!A:B,2,FALSE)) = TRUE, "нет в справочнике", VLOOKUP(E973,PODS.NOMINAL_DIAMETR_CL!A:B,2,FALSE))</f>
        <v>нет в справочнике</v>
      </c>
      <c r="X973" s="96" t="str">
        <f>IF(ISNA(VLOOKUP(F973,PODS.NOMINAL_WALL_THICKNESS_CL!A:B,2,FALSE)) = TRUE, "нет в справочнике", VLOOKUP(F973,PODS.NOMINAL_WALL_THICKNESS_CL!A:B,2,FALSE))</f>
        <v>нет в справочнике</v>
      </c>
      <c r="Y973" s="96" t="str">
        <f>IF(ISNA(VLOOKUP(J973,PODS.PIPE_LONG_SEAM_GCL!A:B,2,FALSE)) = TRUE, "нет в справочнике", VLOOKUP(J973,PODS.PIPE_LONG_SEAM_GCL!A:B,2,FALSE))</f>
        <v>нет в справочнике</v>
      </c>
      <c r="Z973" s="96" t="str">
        <f>IF(ISNA(VLOOKUP(K973,PODS.PIPE_SEGMENT_MATERIAL_CL!A:B,2,FALSE)) = TRUE, "нет в справочнике", VLOOKUP(K973,PODS.PIPE_SEGMENT_MATERIAL_CL!A:B,2,FALSE))</f>
        <v>нет в справочнике</v>
      </c>
      <c r="AA973" s="96" t="str">
        <f>IF(ISNA(VLOOKUP(L973,PODS.PIPE_SEGMENT_MANUFACTURER!A:B,2,FALSE)) = TRUE, "нет в справочнике", VLOOKUP(L973,PODS.PIPE_SEGMENT_MANUFACTURER!A:B,2,FALSE))</f>
        <v>нет в справочнике</v>
      </c>
      <c r="AB973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73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74" spans="1:29">
      <c r="A974" s="12"/>
      <c r="B974" s="14"/>
      <c r="C974" s="15"/>
      <c r="D974" s="11"/>
      <c r="E974" s="12"/>
      <c r="F974" s="12"/>
      <c r="G974" s="8"/>
      <c r="H974" s="8"/>
      <c r="I974" s="8"/>
      <c r="J974" s="12"/>
      <c r="K974" s="8"/>
      <c r="L974" s="8"/>
      <c r="M974" s="24"/>
      <c r="N974" s="24"/>
      <c r="O974" s="13"/>
      <c r="P974" s="13"/>
      <c r="Q974" s="13"/>
      <c r="R974" s="13"/>
      <c r="S974" s="17"/>
      <c r="T974" s="56"/>
      <c r="U974" s="96" t="str">
        <f>IF(ISNA(VLOOKUP(A974,'Служебный лист'!D:D:'Служебный лист'!E:E,2,FALSE)) = TRUE, "Газопровод не найден", VLOOKUP(A974,'Служебный лист'!D:E,2,FALSE))</f>
        <v>Газопровод не найден</v>
      </c>
      <c r="V974" s="96" t="str">
        <f>IF(ISNA(VLOOKUP(D974,PODS.DOT_CLASS_RATING_CL!A:B,2,FALSE)) = TRUE, "нет в справочнике", VLOOKUP(D974,PODS.DOT_CLASS_RATING_CL!A:B,2,FALSE))</f>
        <v>нет в справочнике</v>
      </c>
      <c r="W974" s="96" t="str">
        <f>IF(ISNA(VLOOKUP(E974,PODS.NOMINAL_DIAMETR_CL!A:B,2,FALSE)) = TRUE, "нет в справочнике", VLOOKUP(E974,PODS.NOMINAL_DIAMETR_CL!A:B,2,FALSE))</f>
        <v>нет в справочнике</v>
      </c>
      <c r="X974" s="96" t="str">
        <f>IF(ISNA(VLOOKUP(F974,PODS.NOMINAL_WALL_THICKNESS_CL!A:B,2,FALSE)) = TRUE, "нет в справочнике", VLOOKUP(F974,PODS.NOMINAL_WALL_THICKNESS_CL!A:B,2,FALSE))</f>
        <v>нет в справочнике</v>
      </c>
      <c r="Y974" s="96" t="str">
        <f>IF(ISNA(VLOOKUP(J974,PODS.PIPE_LONG_SEAM_GCL!A:B,2,FALSE)) = TRUE, "нет в справочнике", VLOOKUP(J974,PODS.PIPE_LONG_SEAM_GCL!A:B,2,FALSE))</f>
        <v>нет в справочнике</v>
      </c>
      <c r="Z974" s="96" t="str">
        <f>IF(ISNA(VLOOKUP(K974,PODS.PIPE_SEGMENT_MATERIAL_CL!A:B,2,FALSE)) = TRUE, "нет в справочнике", VLOOKUP(K974,PODS.PIPE_SEGMENT_MATERIAL_CL!A:B,2,FALSE))</f>
        <v>нет в справочнике</v>
      </c>
      <c r="AA974" s="96" t="str">
        <f>IF(ISNA(VLOOKUP(L974,PODS.PIPE_SEGMENT_MANUFACTURER!A:B,2,FALSE)) = TRUE, "нет в справочнике", VLOOKUP(L974,PODS.PIPE_SEGMENT_MANUFACTURER!A:B,2,FALSE))</f>
        <v>нет в справочнике</v>
      </c>
      <c r="AB974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74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75" spans="1:29">
      <c r="A975" s="12"/>
      <c r="B975" s="14"/>
      <c r="C975" s="15"/>
      <c r="D975" s="11"/>
      <c r="E975" s="12"/>
      <c r="F975" s="12"/>
      <c r="G975" s="8"/>
      <c r="H975" s="8"/>
      <c r="I975" s="8"/>
      <c r="J975" s="12"/>
      <c r="K975" s="8"/>
      <c r="L975" s="8"/>
      <c r="M975" s="24"/>
      <c r="N975" s="24"/>
      <c r="O975" s="13"/>
      <c r="P975" s="13"/>
      <c r="Q975" s="13"/>
      <c r="R975" s="13"/>
      <c r="S975" s="17"/>
      <c r="T975" s="56"/>
      <c r="U975" s="96" t="str">
        <f>IF(ISNA(VLOOKUP(A975,'Служебный лист'!D:D:'Служебный лист'!E:E,2,FALSE)) = TRUE, "Газопровод не найден", VLOOKUP(A975,'Служебный лист'!D:E,2,FALSE))</f>
        <v>Газопровод не найден</v>
      </c>
      <c r="V975" s="96" t="str">
        <f>IF(ISNA(VLOOKUP(D975,PODS.DOT_CLASS_RATING_CL!A:B,2,FALSE)) = TRUE, "нет в справочнике", VLOOKUP(D975,PODS.DOT_CLASS_RATING_CL!A:B,2,FALSE))</f>
        <v>нет в справочнике</v>
      </c>
      <c r="W975" s="96" t="str">
        <f>IF(ISNA(VLOOKUP(E975,PODS.NOMINAL_DIAMETR_CL!A:B,2,FALSE)) = TRUE, "нет в справочнике", VLOOKUP(E975,PODS.NOMINAL_DIAMETR_CL!A:B,2,FALSE))</f>
        <v>нет в справочнике</v>
      </c>
      <c r="X975" s="96" t="str">
        <f>IF(ISNA(VLOOKUP(F975,PODS.NOMINAL_WALL_THICKNESS_CL!A:B,2,FALSE)) = TRUE, "нет в справочнике", VLOOKUP(F975,PODS.NOMINAL_WALL_THICKNESS_CL!A:B,2,FALSE))</f>
        <v>нет в справочнике</v>
      </c>
      <c r="Y975" s="96" t="str">
        <f>IF(ISNA(VLOOKUP(J975,PODS.PIPE_LONG_SEAM_GCL!A:B,2,FALSE)) = TRUE, "нет в справочнике", VLOOKUP(J975,PODS.PIPE_LONG_SEAM_GCL!A:B,2,FALSE))</f>
        <v>нет в справочнике</v>
      </c>
      <c r="Z975" s="96" t="str">
        <f>IF(ISNA(VLOOKUP(K975,PODS.PIPE_SEGMENT_MATERIAL_CL!A:B,2,FALSE)) = TRUE, "нет в справочнике", VLOOKUP(K975,PODS.PIPE_SEGMENT_MATERIAL_CL!A:B,2,FALSE))</f>
        <v>нет в справочнике</v>
      </c>
      <c r="AA975" s="96" t="str">
        <f>IF(ISNA(VLOOKUP(L975,PODS.PIPE_SEGMENT_MANUFACTURER!A:B,2,FALSE)) = TRUE, "нет в справочнике", VLOOKUP(L975,PODS.PIPE_SEGMENT_MANUFACTURER!A:B,2,FALSE))</f>
        <v>нет в справочнике</v>
      </c>
      <c r="AB975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75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76" spans="1:29">
      <c r="A976" s="12"/>
      <c r="B976" s="14"/>
      <c r="C976" s="15"/>
      <c r="D976" s="11"/>
      <c r="E976" s="12"/>
      <c r="F976" s="12"/>
      <c r="G976" s="8"/>
      <c r="H976" s="8"/>
      <c r="I976" s="8"/>
      <c r="J976" s="12"/>
      <c r="K976" s="8"/>
      <c r="L976" s="8"/>
      <c r="M976" s="24"/>
      <c r="N976" s="24"/>
      <c r="O976" s="13"/>
      <c r="P976" s="13"/>
      <c r="Q976" s="13"/>
      <c r="R976" s="13"/>
      <c r="S976" s="17"/>
      <c r="T976" s="56"/>
      <c r="U976" s="96" t="str">
        <f>IF(ISNA(VLOOKUP(A976,'Служебный лист'!D:D:'Служебный лист'!E:E,2,FALSE)) = TRUE, "Газопровод не найден", VLOOKUP(A976,'Служебный лист'!D:E,2,FALSE))</f>
        <v>Газопровод не найден</v>
      </c>
      <c r="V976" s="96" t="str">
        <f>IF(ISNA(VLOOKUP(D976,PODS.DOT_CLASS_RATING_CL!A:B,2,FALSE)) = TRUE, "нет в справочнике", VLOOKUP(D976,PODS.DOT_CLASS_RATING_CL!A:B,2,FALSE))</f>
        <v>нет в справочнике</v>
      </c>
      <c r="W976" s="96" t="str">
        <f>IF(ISNA(VLOOKUP(E976,PODS.NOMINAL_DIAMETR_CL!A:B,2,FALSE)) = TRUE, "нет в справочнике", VLOOKUP(E976,PODS.NOMINAL_DIAMETR_CL!A:B,2,FALSE))</f>
        <v>нет в справочнике</v>
      </c>
      <c r="X976" s="96" t="str">
        <f>IF(ISNA(VLOOKUP(F976,PODS.NOMINAL_WALL_THICKNESS_CL!A:B,2,FALSE)) = TRUE, "нет в справочнике", VLOOKUP(F976,PODS.NOMINAL_WALL_THICKNESS_CL!A:B,2,FALSE))</f>
        <v>нет в справочнике</v>
      </c>
      <c r="Y976" s="96" t="str">
        <f>IF(ISNA(VLOOKUP(J976,PODS.PIPE_LONG_SEAM_GCL!A:B,2,FALSE)) = TRUE, "нет в справочнике", VLOOKUP(J976,PODS.PIPE_LONG_SEAM_GCL!A:B,2,FALSE))</f>
        <v>нет в справочнике</v>
      </c>
      <c r="Z976" s="96" t="str">
        <f>IF(ISNA(VLOOKUP(K976,PODS.PIPE_SEGMENT_MATERIAL_CL!A:B,2,FALSE)) = TRUE, "нет в справочнике", VLOOKUP(K976,PODS.PIPE_SEGMENT_MATERIAL_CL!A:B,2,FALSE))</f>
        <v>нет в справочнике</v>
      </c>
      <c r="AA976" s="96" t="str">
        <f>IF(ISNA(VLOOKUP(L976,PODS.PIPE_SEGMENT_MANUFACTURER!A:B,2,FALSE)) = TRUE, "нет в справочнике", VLOOKUP(L976,PODS.PIPE_SEGMENT_MANUFACTURER!A:B,2,FALSE))</f>
        <v>нет в справочнике</v>
      </c>
      <c r="AB976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76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77" spans="1:29">
      <c r="A977" s="12"/>
      <c r="B977" s="14"/>
      <c r="C977" s="15"/>
      <c r="D977" s="11"/>
      <c r="E977" s="12"/>
      <c r="F977" s="12"/>
      <c r="G977" s="8"/>
      <c r="H977" s="8"/>
      <c r="I977" s="8"/>
      <c r="J977" s="12"/>
      <c r="K977" s="8"/>
      <c r="L977" s="8"/>
      <c r="M977" s="24"/>
      <c r="N977" s="24"/>
      <c r="O977" s="13"/>
      <c r="P977" s="13"/>
      <c r="Q977" s="13"/>
      <c r="R977" s="13"/>
      <c r="S977" s="17"/>
      <c r="T977" s="56"/>
      <c r="U977" s="96" t="str">
        <f>IF(ISNA(VLOOKUP(A977,'Служебный лист'!D:D:'Служебный лист'!E:E,2,FALSE)) = TRUE, "Газопровод не найден", VLOOKUP(A977,'Служебный лист'!D:E,2,FALSE))</f>
        <v>Газопровод не найден</v>
      </c>
      <c r="V977" s="96" t="str">
        <f>IF(ISNA(VLOOKUP(D977,PODS.DOT_CLASS_RATING_CL!A:B,2,FALSE)) = TRUE, "нет в справочнике", VLOOKUP(D977,PODS.DOT_CLASS_RATING_CL!A:B,2,FALSE))</f>
        <v>нет в справочнике</v>
      </c>
      <c r="W977" s="96" t="str">
        <f>IF(ISNA(VLOOKUP(E977,PODS.NOMINAL_DIAMETR_CL!A:B,2,FALSE)) = TRUE, "нет в справочнике", VLOOKUP(E977,PODS.NOMINAL_DIAMETR_CL!A:B,2,FALSE))</f>
        <v>нет в справочнике</v>
      </c>
      <c r="X977" s="96" t="str">
        <f>IF(ISNA(VLOOKUP(F977,PODS.NOMINAL_WALL_THICKNESS_CL!A:B,2,FALSE)) = TRUE, "нет в справочнике", VLOOKUP(F977,PODS.NOMINAL_WALL_THICKNESS_CL!A:B,2,FALSE))</f>
        <v>нет в справочнике</v>
      </c>
      <c r="Y977" s="96" t="str">
        <f>IF(ISNA(VLOOKUP(J977,PODS.PIPE_LONG_SEAM_GCL!A:B,2,FALSE)) = TRUE, "нет в справочнике", VLOOKUP(J977,PODS.PIPE_LONG_SEAM_GCL!A:B,2,FALSE))</f>
        <v>нет в справочнике</v>
      </c>
      <c r="Z977" s="96" t="str">
        <f>IF(ISNA(VLOOKUP(K977,PODS.PIPE_SEGMENT_MATERIAL_CL!A:B,2,FALSE)) = TRUE, "нет в справочнике", VLOOKUP(K977,PODS.PIPE_SEGMENT_MATERIAL_CL!A:B,2,FALSE))</f>
        <v>нет в справочнике</v>
      </c>
      <c r="AA977" s="96" t="str">
        <f>IF(ISNA(VLOOKUP(L977,PODS.PIPE_SEGMENT_MANUFACTURER!A:B,2,FALSE)) = TRUE, "нет в справочнике", VLOOKUP(L977,PODS.PIPE_SEGMENT_MANUFACTURER!A:B,2,FALSE))</f>
        <v>нет в справочнике</v>
      </c>
      <c r="AB977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77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78" spans="1:29">
      <c r="A978" s="12"/>
      <c r="B978" s="14"/>
      <c r="C978" s="15"/>
      <c r="D978" s="11"/>
      <c r="E978" s="12"/>
      <c r="F978" s="12"/>
      <c r="G978" s="8"/>
      <c r="H978" s="8"/>
      <c r="I978" s="8"/>
      <c r="J978" s="12"/>
      <c r="K978" s="8"/>
      <c r="L978" s="8"/>
      <c r="M978" s="24"/>
      <c r="N978" s="24"/>
      <c r="O978" s="13"/>
      <c r="P978" s="13"/>
      <c r="Q978" s="13"/>
      <c r="R978" s="13"/>
      <c r="S978" s="17"/>
      <c r="T978" s="56"/>
      <c r="U978" s="96" t="str">
        <f>IF(ISNA(VLOOKUP(A978,'Служебный лист'!D:D:'Служебный лист'!E:E,2,FALSE)) = TRUE, "Газопровод не найден", VLOOKUP(A978,'Служебный лист'!D:E,2,FALSE))</f>
        <v>Газопровод не найден</v>
      </c>
      <c r="V978" s="96" t="str">
        <f>IF(ISNA(VLOOKUP(D978,PODS.DOT_CLASS_RATING_CL!A:B,2,FALSE)) = TRUE, "нет в справочнике", VLOOKUP(D978,PODS.DOT_CLASS_RATING_CL!A:B,2,FALSE))</f>
        <v>нет в справочнике</v>
      </c>
      <c r="W978" s="96" t="str">
        <f>IF(ISNA(VLOOKUP(E978,PODS.NOMINAL_DIAMETR_CL!A:B,2,FALSE)) = TRUE, "нет в справочнике", VLOOKUP(E978,PODS.NOMINAL_DIAMETR_CL!A:B,2,FALSE))</f>
        <v>нет в справочнике</v>
      </c>
      <c r="X978" s="96" t="str">
        <f>IF(ISNA(VLOOKUP(F978,PODS.NOMINAL_WALL_THICKNESS_CL!A:B,2,FALSE)) = TRUE, "нет в справочнике", VLOOKUP(F978,PODS.NOMINAL_WALL_THICKNESS_CL!A:B,2,FALSE))</f>
        <v>нет в справочнике</v>
      </c>
      <c r="Y978" s="96" t="str">
        <f>IF(ISNA(VLOOKUP(J978,PODS.PIPE_LONG_SEAM_GCL!A:B,2,FALSE)) = TRUE, "нет в справочнике", VLOOKUP(J978,PODS.PIPE_LONG_SEAM_GCL!A:B,2,FALSE))</f>
        <v>нет в справочнике</v>
      </c>
      <c r="Z978" s="96" t="str">
        <f>IF(ISNA(VLOOKUP(K978,PODS.PIPE_SEGMENT_MATERIAL_CL!A:B,2,FALSE)) = TRUE, "нет в справочнике", VLOOKUP(K978,PODS.PIPE_SEGMENT_MATERIAL_CL!A:B,2,FALSE))</f>
        <v>нет в справочнике</v>
      </c>
      <c r="AA978" s="96" t="str">
        <f>IF(ISNA(VLOOKUP(L978,PODS.PIPE_SEGMENT_MANUFACTURER!A:B,2,FALSE)) = TRUE, "нет в справочнике", VLOOKUP(L978,PODS.PIPE_SEGMENT_MANUFACTURER!A:B,2,FALSE))</f>
        <v>нет в справочнике</v>
      </c>
      <c r="AB978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78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79" spans="1:29">
      <c r="A979" s="12"/>
      <c r="B979" s="14"/>
      <c r="C979" s="15"/>
      <c r="D979" s="11"/>
      <c r="E979" s="12"/>
      <c r="F979" s="12"/>
      <c r="G979" s="8"/>
      <c r="H979" s="8"/>
      <c r="I979" s="8"/>
      <c r="J979" s="12"/>
      <c r="K979" s="8"/>
      <c r="L979" s="8"/>
      <c r="M979" s="24"/>
      <c r="N979" s="24"/>
      <c r="O979" s="13"/>
      <c r="P979" s="13"/>
      <c r="Q979" s="13"/>
      <c r="R979" s="13"/>
      <c r="S979" s="17"/>
      <c r="T979" s="56"/>
      <c r="U979" s="96" t="str">
        <f>IF(ISNA(VLOOKUP(A979,'Служебный лист'!D:D:'Служебный лист'!E:E,2,FALSE)) = TRUE, "Газопровод не найден", VLOOKUP(A979,'Служебный лист'!D:E,2,FALSE))</f>
        <v>Газопровод не найден</v>
      </c>
      <c r="V979" s="96" t="str">
        <f>IF(ISNA(VLOOKUP(D979,PODS.DOT_CLASS_RATING_CL!A:B,2,FALSE)) = TRUE, "нет в справочнике", VLOOKUP(D979,PODS.DOT_CLASS_RATING_CL!A:B,2,FALSE))</f>
        <v>нет в справочнике</v>
      </c>
      <c r="W979" s="96" t="str">
        <f>IF(ISNA(VLOOKUP(E979,PODS.NOMINAL_DIAMETR_CL!A:B,2,FALSE)) = TRUE, "нет в справочнике", VLOOKUP(E979,PODS.NOMINAL_DIAMETR_CL!A:B,2,FALSE))</f>
        <v>нет в справочнике</v>
      </c>
      <c r="X979" s="96" t="str">
        <f>IF(ISNA(VLOOKUP(F979,PODS.NOMINAL_WALL_THICKNESS_CL!A:B,2,FALSE)) = TRUE, "нет в справочнике", VLOOKUP(F979,PODS.NOMINAL_WALL_THICKNESS_CL!A:B,2,FALSE))</f>
        <v>нет в справочнике</v>
      </c>
      <c r="Y979" s="96" t="str">
        <f>IF(ISNA(VLOOKUP(J979,PODS.PIPE_LONG_SEAM_GCL!A:B,2,FALSE)) = TRUE, "нет в справочнике", VLOOKUP(J979,PODS.PIPE_LONG_SEAM_GCL!A:B,2,FALSE))</f>
        <v>нет в справочнике</v>
      </c>
      <c r="Z979" s="96" t="str">
        <f>IF(ISNA(VLOOKUP(K979,PODS.PIPE_SEGMENT_MATERIAL_CL!A:B,2,FALSE)) = TRUE, "нет в справочнике", VLOOKUP(K979,PODS.PIPE_SEGMENT_MATERIAL_CL!A:B,2,FALSE))</f>
        <v>нет в справочнике</v>
      </c>
      <c r="AA979" s="96" t="str">
        <f>IF(ISNA(VLOOKUP(L979,PODS.PIPE_SEGMENT_MANUFACTURER!A:B,2,FALSE)) = TRUE, "нет в справочнике", VLOOKUP(L979,PODS.PIPE_SEGMENT_MANUFACTURER!A:B,2,FALSE))</f>
        <v>нет в справочнике</v>
      </c>
      <c r="AB979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79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80" spans="1:29">
      <c r="A980" s="12"/>
      <c r="B980" s="14"/>
      <c r="C980" s="15"/>
      <c r="D980" s="11"/>
      <c r="E980" s="12"/>
      <c r="F980" s="12"/>
      <c r="G980" s="8"/>
      <c r="H980" s="8"/>
      <c r="I980" s="8"/>
      <c r="J980" s="12"/>
      <c r="K980" s="8"/>
      <c r="L980" s="8"/>
      <c r="M980" s="24"/>
      <c r="N980" s="24"/>
      <c r="O980" s="13"/>
      <c r="P980" s="13"/>
      <c r="Q980" s="13"/>
      <c r="R980" s="13"/>
      <c r="S980" s="17"/>
      <c r="T980" s="56"/>
      <c r="U980" s="96" t="str">
        <f>IF(ISNA(VLOOKUP(A980,'Служебный лист'!D:D:'Служебный лист'!E:E,2,FALSE)) = TRUE, "Газопровод не найден", VLOOKUP(A980,'Служебный лист'!D:E,2,FALSE))</f>
        <v>Газопровод не найден</v>
      </c>
      <c r="V980" s="96" t="str">
        <f>IF(ISNA(VLOOKUP(D980,PODS.DOT_CLASS_RATING_CL!A:B,2,FALSE)) = TRUE, "нет в справочнике", VLOOKUP(D980,PODS.DOT_CLASS_RATING_CL!A:B,2,FALSE))</f>
        <v>нет в справочнике</v>
      </c>
      <c r="W980" s="96" t="str">
        <f>IF(ISNA(VLOOKUP(E980,PODS.NOMINAL_DIAMETR_CL!A:B,2,FALSE)) = TRUE, "нет в справочнике", VLOOKUP(E980,PODS.NOMINAL_DIAMETR_CL!A:B,2,FALSE))</f>
        <v>нет в справочнике</v>
      </c>
      <c r="X980" s="96" t="str">
        <f>IF(ISNA(VLOOKUP(F980,PODS.NOMINAL_WALL_THICKNESS_CL!A:B,2,FALSE)) = TRUE, "нет в справочнике", VLOOKUP(F980,PODS.NOMINAL_WALL_THICKNESS_CL!A:B,2,FALSE))</f>
        <v>нет в справочнике</v>
      </c>
      <c r="Y980" s="96" t="str">
        <f>IF(ISNA(VLOOKUP(J980,PODS.PIPE_LONG_SEAM_GCL!A:B,2,FALSE)) = TRUE, "нет в справочнике", VLOOKUP(J980,PODS.PIPE_LONG_SEAM_GCL!A:B,2,FALSE))</f>
        <v>нет в справочнике</v>
      </c>
      <c r="Z980" s="96" t="str">
        <f>IF(ISNA(VLOOKUP(K980,PODS.PIPE_SEGMENT_MATERIAL_CL!A:B,2,FALSE)) = TRUE, "нет в справочнике", VLOOKUP(K980,PODS.PIPE_SEGMENT_MATERIAL_CL!A:B,2,FALSE))</f>
        <v>нет в справочнике</v>
      </c>
      <c r="AA980" s="96" t="str">
        <f>IF(ISNA(VLOOKUP(L980,PODS.PIPE_SEGMENT_MANUFACTURER!A:B,2,FALSE)) = TRUE, "нет в справочнике", VLOOKUP(L980,PODS.PIPE_SEGMENT_MANUFACTURER!A:B,2,FALSE))</f>
        <v>нет в справочнике</v>
      </c>
      <c r="AB980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80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81" spans="1:29">
      <c r="A981" s="12"/>
      <c r="B981" s="14"/>
      <c r="C981" s="15"/>
      <c r="D981" s="11"/>
      <c r="E981" s="12"/>
      <c r="F981" s="12"/>
      <c r="G981" s="8"/>
      <c r="H981" s="8"/>
      <c r="I981" s="8"/>
      <c r="J981" s="12"/>
      <c r="K981" s="8"/>
      <c r="L981" s="8"/>
      <c r="M981" s="24"/>
      <c r="N981" s="24"/>
      <c r="O981" s="13"/>
      <c r="P981" s="13"/>
      <c r="Q981" s="13"/>
      <c r="R981" s="13"/>
      <c r="S981" s="17"/>
      <c r="T981" s="56"/>
      <c r="U981" s="96" t="str">
        <f>IF(ISNA(VLOOKUP(A981,'Служебный лист'!D:D:'Служебный лист'!E:E,2,FALSE)) = TRUE, "Газопровод не найден", VLOOKUP(A981,'Служебный лист'!D:E,2,FALSE))</f>
        <v>Газопровод не найден</v>
      </c>
      <c r="V981" s="96" t="str">
        <f>IF(ISNA(VLOOKUP(D981,PODS.DOT_CLASS_RATING_CL!A:B,2,FALSE)) = TRUE, "нет в справочнике", VLOOKUP(D981,PODS.DOT_CLASS_RATING_CL!A:B,2,FALSE))</f>
        <v>нет в справочнике</v>
      </c>
      <c r="W981" s="96" t="str">
        <f>IF(ISNA(VLOOKUP(E981,PODS.NOMINAL_DIAMETR_CL!A:B,2,FALSE)) = TRUE, "нет в справочнике", VLOOKUP(E981,PODS.NOMINAL_DIAMETR_CL!A:B,2,FALSE))</f>
        <v>нет в справочнике</v>
      </c>
      <c r="X981" s="96" t="str">
        <f>IF(ISNA(VLOOKUP(F981,PODS.NOMINAL_WALL_THICKNESS_CL!A:B,2,FALSE)) = TRUE, "нет в справочнике", VLOOKUP(F981,PODS.NOMINAL_WALL_THICKNESS_CL!A:B,2,FALSE))</f>
        <v>нет в справочнике</v>
      </c>
      <c r="Y981" s="96" t="str">
        <f>IF(ISNA(VLOOKUP(J981,PODS.PIPE_LONG_SEAM_GCL!A:B,2,FALSE)) = TRUE, "нет в справочнике", VLOOKUP(J981,PODS.PIPE_LONG_SEAM_GCL!A:B,2,FALSE))</f>
        <v>нет в справочнике</v>
      </c>
      <c r="Z981" s="96" t="str">
        <f>IF(ISNA(VLOOKUP(K981,PODS.PIPE_SEGMENT_MATERIAL_CL!A:B,2,FALSE)) = TRUE, "нет в справочнике", VLOOKUP(K981,PODS.PIPE_SEGMENT_MATERIAL_CL!A:B,2,FALSE))</f>
        <v>нет в справочнике</v>
      </c>
      <c r="AA981" s="96" t="str">
        <f>IF(ISNA(VLOOKUP(L981,PODS.PIPE_SEGMENT_MANUFACTURER!A:B,2,FALSE)) = TRUE, "нет в справочнике", VLOOKUP(L981,PODS.PIPE_SEGMENT_MANUFACTURER!A:B,2,FALSE))</f>
        <v>нет в справочнике</v>
      </c>
      <c r="AB981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81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82" spans="1:29">
      <c r="A982" s="12"/>
      <c r="B982" s="14"/>
      <c r="C982" s="15"/>
      <c r="D982" s="11"/>
      <c r="E982" s="12"/>
      <c r="F982" s="12"/>
      <c r="G982" s="8"/>
      <c r="H982" s="8"/>
      <c r="I982" s="8"/>
      <c r="J982" s="12"/>
      <c r="K982" s="8"/>
      <c r="L982" s="8"/>
      <c r="M982" s="24"/>
      <c r="N982" s="24"/>
      <c r="O982" s="13"/>
      <c r="P982" s="13"/>
      <c r="Q982" s="13"/>
      <c r="R982" s="13"/>
      <c r="S982" s="17"/>
      <c r="T982" s="56"/>
      <c r="U982" s="96" t="str">
        <f>IF(ISNA(VLOOKUP(A982,'Служебный лист'!D:D:'Служебный лист'!E:E,2,FALSE)) = TRUE, "Газопровод не найден", VLOOKUP(A982,'Служебный лист'!D:E,2,FALSE))</f>
        <v>Газопровод не найден</v>
      </c>
      <c r="V982" s="96" t="str">
        <f>IF(ISNA(VLOOKUP(D982,PODS.DOT_CLASS_RATING_CL!A:B,2,FALSE)) = TRUE, "нет в справочнике", VLOOKUP(D982,PODS.DOT_CLASS_RATING_CL!A:B,2,FALSE))</f>
        <v>нет в справочнике</v>
      </c>
      <c r="W982" s="96" t="str">
        <f>IF(ISNA(VLOOKUP(E982,PODS.NOMINAL_DIAMETR_CL!A:B,2,FALSE)) = TRUE, "нет в справочнике", VLOOKUP(E982,PODS.NOMINAL_DIAMETR_CL!A:B,2,FALSE))</f>
        <v>нет в справочнике</v>
      </c>
      <c r="X982" s="96" t="str">
        <f>IF(ISNA(VLOOKUP(F982,PODS.NOMINAL_WALL_THICKNESS_CL!A:B,2,FALSE)) = TRUE, "нет в справочнике", VLOOKUP(F982,PODS.NOMINAL_WALL_THICKNESS_CL!A:B,2,FALSE))</f>
        <v>нет в справочнике</v>
      </c>
      <c r="Y982" s="96" t="str">
        <f>IF(ISNA(VLOOKUP(J982,PODS.PIPE_LONG_SEAM_GCL!A:B,2,FALSE)) = TRUE, "нет в справочнике", VLOOKUP(J982,PODS.PIPE_LONG_SEAM_GCL!A:B,2,FALSE))</f>
        <v>нет в справочнике</v>
      </c>
      <c r="Z982" s="96" t="str">
        <f>IF(ISNA(VLOOKUP(K982,PODS.PIPE_SEGMENT_MATERIAL_CL!A:B,2,FALSE)) = TRUE, "нет в справочнике", VLOOKUP(K982,PODS.PIPE_SEGMENT_MATERIAL_CL!A:B,2,FALSE))</f>
        <v>нет в справочнике</v>
      </c>
      <c r="AA982" s="96" t="str">
        <f>IF(ISNA(VLOOKUP(L982,PODS.PIPE_SEGMENT_MANUFACTURER!A:B,2,FALSE)) = TRUE, "нет в справочнике", VLOOKUP(L982,PODS.PIPE_SEGMENT_MANUFACTURER!A:B,2,FALSE))</f>
        <v>нет в справочнике</v>
      </c>
      <c r="AB982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82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83" spans="1:29">
      <c r="A983" s="12"/>
      <c r="B983" s="14"/>
      <c r="C983" s="15"/>
      <c r="D983" s="11"/>
      <c r="E983" s="12"/>
      <c r="F983" s="12"/>
      <c r="G983" s="8"/>
      <c r="H983" s="8"/>
      <c r="I983" s="8"/>
      <c r="J983" s="12"/>
      <c r="K983" s="8"/>
      <c r="L983" s="8"/>
      <c r="M983" s="24"/>
      <c r="N983" s="24"/>
      <c r="O983" s="13"/>
      <c r="P983" s="13"/>
      <c r="Q983" s="13"/>
      <c r="R983" s="13"/>
      <c r="S983" s="17"/>
      <c r="T983" s="56"/>
      <c r="U983" s="96" t="str">
        <f>IF(ISNA(VLOOKUP(A983,'Служебный лист'!D:D:'Служебный лист'!E:E,2,FALSE)) = TRUE, "Газопровод не найден", VLOOKUP(A983,'Служебный лист'!D:E,2,FALSE))</f>
        <v>Газопровод не найден</v>
      </c>
      <c r="V983" s="96" t="str">
        <f>IF(ISNA(VLOOKUP(D983,PODS.DOT_CLASS_RATING_CL!A:B,2,FALSE)) = TRUE, "нет в справочнике", VLOOKUP(D983,PODS.DOT_CLASS_RATING_CL!A:B,2,FALSE))</f>
        <v>нет в справочнике</v>
      </c>
      <c r="W983" s="96" t="str">
        <f>IF(ISNA(VLOOKUP(E983,PODS.NOMINAL_DIAMETR_CL!A:B,2,FALSE)) = TRUE, "нет в справочнике", VLOOKUP(E983,PODS.NOMINAL_DIAMETR_CL!A:B,2,FALSE))</f>
        <v>нет в справочнике</v>
      </c>
      <c r="X983" s="96" t="str">
        <f>IF(ISNA(VLOOKUP(F983,PODS.NOMINAL_WALL_THICKNESS_CL!A:B,2,FALSE)) = TRUE, "нет в справочнике", VLOOKUP(F983,PODS.NOMINAL_WALL_THICKNESS_CL!A:B,2,FALSE))</f>
        <v>нет в справочнике</v>
      </c>
      <c r="Y983" s="96" t="str">
        <f>IF(ISNA(VLOOKUP(J983,PODS.PIPE_LONG_SEAM_GCL!A:B,2,FALSE)) = TRUE, "нет в справочнике", VLOOKUP(J983,PODS.PIPE_LONG_SEAM_GCL!A:B,2,FALSE))</f>
        <v>нет в справочнике</v>
      </c>
      <c r="Z983" s="96" t="str">
        <f>IF(ISNA(VLOOKUP(K983,PODS.PIPE_SEGMENT_MATERIAL_CL!A:B,2,FALSE)) = TRUE, "нет в справочнике", VLOOKUP(K983,PODS.PIPE_SEGMENT_MATERIAL_CL!A:B,2,FALSE))</f>
        <v>нет в справочнике</v>
      </c>
      <c r="AA983" s="96" t="str">
        <f>IF(ISNA(VLOOKUP(L983,PODS.PIPE_SEGMENT_MANUFACTURER!A:B,2,FALSE)) = TRUE, "нет в справочнике", VLOOKUP(L983,PODS.PIPE_SEGMENT_MANUFACTURER!A:B,2,FALSE))</f>
        <v>нет в справочнике</v>
      </c>
      <c r="AB983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83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84" spans="1:29">
      <c r="A984" s="12"/>
      <c r="B984" s="14"/>
      <c r="C984" s="15"/>
      <c r="D984" s="11"/>
      <c r="E984" s="12"/>
      <c r="F984" s="12"/>
      <c r="G984" s="8"/>
      <c r="H984" s="8"/>
      <c r="I984" s="8"/>
      <c r="J984" s="12"/>
      <c r="K984" s="8"/>
      <c r="L984" s="8"/>
      <c r="M984" s="24"/>
      <c r="N984" s="24"/>
      <c r="O984" s="13"/>
      <c r="P984" s="13"/>
      <c r="Q984" s="13"/>
      <c r="R984" s="13"/>
      <c r="S984" s="17"/>
      <c r="T984" s="56"/>
      <c r="U984" s="96" t="str">
        <f>IF(ISNA(VLOOKUP(A984,'Служебный лист'!D:D:'Служебный лист'!E:E,2,FALSE)) = TRUE, "Газопровод не найден", VLOOKUP(A984,'Служебный лист'!D:E,2,FALSE))</f>
        <v>Газопровод не найден</v>
      </c>
      <c r="V984" s="96" t="str">
        <f>IF(ISNA(VLOOKUP(D984,PODS.DOT_CLASS_RATING_CL!A:B,2,FALSE)) = TRUE, "нет в справочнике", VLOOKUP(D984,PODS.DOT_CLASS_RATING_CL!A:B,2,FALSE))</f>
        <v>нет в справочнике</v>
      </c>
      <c r="W984" s="96" t="str">
        <f>IF(ISNA(VLOOKUP(E984,PODS.NOMINAL_DIAMETR_CL!A:B,2,FALSE)) = TRUE, "нет в справочнике", VLOOKUP(E984,PODS.NOMINAL_DIAMETR_CL!A:B,2,FALSE))</f>
        <v>нет в справочнике</v>
      </c>
      <c r="X984" s="96" t="str">
        <f>IF(ISNA(VLOOKUP(F984,PODS.NOMINAL_WALL_THICKNESS_CL!A:B,2,FALSE)) = TRUE, "нет в справочнике", VLOOKUP(F984,PODS.NOMINAL_WALL_THICKNESS_CL!A:B,2,FALSE))</f>
        <v>нет в справочнике</v>
      </c>
      <c r="Y984" s="96" t="str">
        <f>IF(ISNA(VLOOKUP(J984,PODS.PIPE_LONG_SEAM_GCL!A:B,2,FALSE)) = TRUE, "нет в справочнике", VLOOKUP(J984,PODS.PIPE_LONG_SEAM_GCL!A:B,2,FALSE))</f>
        <v>нет в справочнике</v>
      </c>
      <c r="Z984" s="96" t="str">
        <f>IF(ISNA(VLOOKUP(K984,PODS.PIPE_SEGMENT_MATERIAL_CL!A:B,2,FALSE)) = TRUE, "нет в справочнике", VLOOKUP(K984,PODS.PIPE_SEGMENT_MATERIAL_CL!A:B,2,FALSE))</f>
        <v>нет в справочнике</v>
      </c>
      <c r="AA984" s="96" t="str">
        <f>IF(ISNA(VLOOKUP(L984,PODS.PIPE_SEGMENT_MANUFACTURER!A:B,2,FALSE)) = TRUE, "нет в справочнике", VLOOKUP(L984,PODS.PIPE_SEGMENT_MANUFACTURER!A:B,2,FALSE))</f>
        <v>нет в справочнике</v>
      </c>
      <c r="AB984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84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85" spans="1:29">
      <c r="A985" s="12"/>
      <c r="B985" s="14"/>
      <c r="C985" s="15"/>
      <c r="D985" s="11"/>
      <c r="E985" s="12"/>
      <c r="F985" s="12"/>
      <c r="G985" s="8"/>
      <c r="H985" s="8"/>
      <c r="I985" s="8"/>
      <c r="J985" s="12"/>
      <c r="K985" s="8"/>
      <c r="L985" s="8"/>
      <c r="M985" s="24"/>
      <c r="N985" s="24"/>
      <c r="O985" s="13"/>
      <c r="P985" s="13"/>
      <c r="Q985" s="13"/>
      <c r="R985" s="13"/>
      <c r="S985" s="17"/>
      <c r="T985" s="56"/>
      <c r="U985" s="96" t="str">
        <f>IF(ISNA(VLOOKUP(A985,'Служебный лист'!D:D:'Служебный лист'!E:E,2,FALSE)) = TRUE, "Газопровод не найден", VLOOKUP(A985,'Служебный лист'!D:E,2,FALSE))</f>
        <v>Газопровод не найден</v>
      </c>
      <c r="V985" s="96" t="str">
        <f>IF(ISNA(VLOOKUP(D985,PODS.DOT_CLASS_RATING_CL!A:B,2,FALSE)) = TRUE, "нет в справочнике", VLOOKUP(D985,PODS.DOT_CLASS_RATING_CL!A:B,2,FALSE))</f>
        <v>нет в справочнике</v>
      </c>
      <c r="W985" s="96" t="str">
        <f>IF(ISNA(VLOOKUP(E985,PODS.NOMINAL_DIAMETR_CL!A:B,2,FALSE)) = TRUE, "нет в справочнике", VLOOKUP(E985,PODS.NOMINAL_DIAMETR_CL!A:B,2,FALSE))</f>
        <v>нет в справочнике</v>
      </c>
      <c r="X985" s="96" t="str">
        <f>IF(ISNA(VLOOKUP(F985,PODS.NOMINAL_WALL_THICKNESS_CL!A:B,2,FALSE)) = TRUE, "нет в справочнике", VLOOKUP(F985,PODS.NOMINAL_WALL_THICKNESS_CL!A:B,2,FALSE))</f>
        <v>нет в справочнике</v>
      </c>
      <c r="Y985" s="96" t="str">
        <f>IF(ISNA(VLOOKUP(J985,PODS.PIPE_LONG_SEAM_GCL!A:B,2,FALSE)) = TRUE, "нет в справочнике", VLOOKUP(J985,PODS.PIPE_LONG_SEAM_GCL!A:B,2,FALSE))</f>
        <v>нет в справочнике</v>
      </c>
      <c r="Z985" s="96" t="str">
        <f>IF(ISNA(VLOOKUP(K985,PODS.PIPE_SEGMENT_MATERIAL_CL!A:B,2,FALSE)) = TRUE, "нет в справочнике", VLOOKUP(K985,PODS.PIPE_SEGMENT_MATERIAL_CL!A:B,2,FALSE))</f>
        <v>нет в справочнике</v>
      </c>
      <c r="AA985" s="96" t="str">
        <f>IF(ISNA(VLOOKUP(L985,PODS.PIPE_SEGMENT_MANUFACTURER!A:B,2,FALSE)) = TRUE, "нет в справочнике", VLOOKUP(L985,PODS.PIPE_SEGMENT_MANUFACTURER!A:B,2,FALSE))</f>
        <v>нет в справочнике</v>
      </c>
      <c r="AB985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85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86" spans="1:29">
      <c r="A986" s="12"/>
      <c r="B986" s="14"/>
      <c r="C986" s="15"/>
      <c r="D986" s="11"/>
      <c r="E986" s="12"/>
      <c r="F986" s="12"/>
      <c r="G986" s="8"/>
      <c r="H986" s="8"/>
      <c r="I986" s="8"/>
      <c r="J986" s="12"/>
      <c r="K986" s="8"/>
      <c r="L986" s="8"/>
      <c r="M986" s="24"/>
      <c r="N986" s="24"/>
      <c r="O986" s="13"/>
      <c r="P986" s="13"/>
      <c r="Q986" s="13"/>
      <c r="R986" s="13"/>
      <c r="S986" s="17"/>
      <c r="T986" s="56"/>
      <c r="U986" s="96" t="str">
        <f>IF(ISNA(VLOOKUP(A986,'Служебный лист'!D:D:'Служебный лист'!E:E,2,FALSE)) = TRUE, "Газопровод не найден", VLOOKUP(A986,'Служебный лист'!D:E,2,FALSE))</f>
        <v>Газопровод не найден</v>
      </c>
      <c r="V986" s="96" t="str">
        <f>IF(ISNA(VLOOKUP(D986,PODS.DOT_CLASS_RATING_CL!A:B,2,FALSE)) = TRUE, "нет в справочнике", VLOOKUP(D986,PODS.DOT_CLASS_RATING_CL!A:B,2,FALSE))</f>
        <v>нет в справочнике</v>
      </c>
      <c r="W986" s="96" t="str">
        <f>IF(ISNA(VLOOKUP(E986,PODS.NOMINAL_DIAMETR_CL!A:B,2,FALSE)) = TRUE, "нет в справочнике", VLOOKUP(E986,PODS.NOMINAL_DIAMETR_CL!A:B,2,FALSE))</f>
        <v>нет в справочнике</v>
      </c>
      <c r="X986" s="96" t="str">
        <f>IF(ISNA(VLOOKUP(F986,PODS.NOMINAL_WALL_THICKNESS_CL!A:B,2,FALSE)) = TRUE, "нет в справочнике", VLOOKUP(F986,PODS.NOMINAL_WALL_THICKNESS_CL!A:B,2,FALSE))</f>
        <v>нет в справочнике</v>
      </c>
      <c r="Y986" s="96" t="str">
        <f>IF(ISNA(VLOOKUP(J986,PODS.PIPE_LONG_SEAM_GCL!A:B,2,FALSE)) = TRUE, "нет в справочнике", VLOOKUP(J986,PODS.PIPE_LONG_SEAM_GCL!A:B,2,FALSE))</f>
        <v>нет в справочнике</v>
      </c>
      <c r="Z986" s="96" t="str">
        <f>IF(ISNA(VLOOKUP(K986,PODS.PIPE_SEGMENT_MATERIAL_CL!A:B,2,FALSE)) = TRUE, "нет в справочнике", VLOOKUP(K986,PODS.PIPE_SEGMENT_MATERIAL_CL!A:B,2,FALSE))</f>
        <v>нет в справочнике</v>
      </c>
      <c r="AA986" s="96" t="str">
        <f>IF(ISNA(VLOOKUP(L986,PODS.PIPE_SEGMENT_MANUFACTURER!A:B,2,FALSE)) = TRUE, "нет в справочнике", VLOOKUP(L986,PODS.PIPE_SEGMENT_MANUFACTURER!A:B,2,FALSE))</f>
        <v>нет в справочнике</v>
      </c>
      <c r="AB986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86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87" spans="1:29">
      <c r="A987" s="12"/>
      <c r="B987" s="14"/>
      <c r="C987" s="15"/>
      <c r="D987" s="11"/>
      <c r="E987" s="12"/>
      <c r="F987" s="12"/>
      <c r="G987" s="8"/>
      <c r="H987" s="8"/>
      <c r="I987" s="8"/>
      <c r="J987" s="12"/>
      <c r="K987" s="8"/>
      <c r="L987" s="8"/>
      <c r="M987" s="24"/>
      <c r="N987" s="24"/>
      <c r="O987" s="13"/>
      <c r="P987" s="13"/>
      <c r="Q987" s="13"/>
      <c r="R987" s="13"/>
      <c r="S987" s="17"/>
      <c r="T987" s="56"/>
      <c r="U987" s="96" t="str">
        <f>IF(ISNA(VLOOKUP(A987,'Служебный лист'!D:D:'Служебный лист'!E:E,2,FALSE)) = TRUE, "Газопровод не найден", VLOOKUP(A987,'Служебный лист'!D:E,2,FALSE))</f>
        <v>Газопровод не найден</v>
      </c>
      <c r="V987" s="96" t="str">
        <f>IF(ISNA(VLOOKUP(D987,PODS.DOT_CLASS_RATING_CL!A:B,2,FALSE)) = TRUE, "нет в справочнике", VLOOKUP(D987,PODS.DOT_CLASS_RATING_CL!A:B,2,FALSE))</f>
        <v>нет в справочнике</v>
      </c>
      <c r="W987" s="96" t="str">
        <f>IF(ISNA(VLOOKUP(E987,PODS.NOMINAL_DIAMETR_CL!A:B,2,FALSE)) = TRUE, "нет в справочнике", VLOOKUP(E987,PODS.NOMINAL_DIAMETR_CL!A:B,2,FALSE))</f>
        <v>нет в справочнике</v>
      </c>
      <c r="X987" s="96" t="str">
        <f>IF(ISNA(VLOOKUP(F987,PODS.NOMINAL_WALL_THICKNESS_CL!A:B,2,FALSE)) = TRUE, "нет в справочнике", VLOOKUP(F987,PODS.NOMINAL_WALL_THICKNESS_CL!A:B,2,FALSE))</f>
        <v>нет в справочнике</v>
      </c>
      <c r="Y987" s="96" t="str">
        <f>IF(ISNA(VLOOKUP(J987,PODS.PIPE_LONG_SEAM_GCL!A:B,2,FALSE)) = TRUE, "нет в справочнике", VLOOKUP(J987,PODS.PIPE_LONG_SEAM_GCL!A:B,2,FALSE))</f>
        <v>нет в справочнике</v>
      </c>
      <c r="Z987" s="96" t="str">
        <f>IF(ISNA(VLOOKUP(K987,PODS.PIPE_SEGMENT_MATERIAL_CL!A:B,2,FALSE)) = TRUE, "нет в справочнике", VLOOKUP(K987,PODS.PIPE_SEGMENT_MATERIAL_CL!A:B,2,FALSE))</f>
        <v>нет в справочнике</v>
      </c>
      <c r="AA987" s="96" t="str">
        <f>IF(ISNA(VLOOKUP(L987,PODS.PIPE_SEGMENT_MANUFACTURER!A:B,2,FALSE)) = TRUE, "нет в справочнике", VLOOKUP(L987,PODS.PIPE_SEGMENT_MANUFACTURER!A:B,2,FALSE))</f>
        <v>нет в справочнике</v>
      </c>
      <c r="AB987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87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88" spans="1:29">
      <c r="A988" s="12"/>
      <c r="B988" s="14"/>
      <c r="C988" s="15"/>
      <c r="D988" s="11"/>
      <c r="E988" s="12"/>
      <c r="F988" s="12"/>
      <c r="G988" s="8"/>
      <c r="H988" s="8"/>
      <c r="I988" s="8"/>
      <c r="J988" s="12"/>
      <c r="K988" s="8"/>
      <c r="L988" s="8"/>
      <c r="M988" s="24"/>
      <c r="N988" s="24"/>
      <c r="O988" s="13"/>
      <c r="P988" s="13"/>
      <c r="Q988" s="13"/>
      <c r="R988" s="13"/>
      <c r="S988" s="17"/>
      <c r="T988" s="56"/>
      <c r="U988" s="96" t="str">
        <f>IF(ISNA(VLOOKUP(A988,'Служебный лист'!D:D:'Служебный лист'!E:E,2,FALSE)) = TRUE, "Газопровод не найден", VLOOKUP(A988,'Служебный лист'!D:E,2,FALSE))</f>
        <v>Газопровод не найден</v>
      </c>
      <c r="V988" s="96" t="str">
        <f>IF(ISNA(VLOOKUP(D988,PODS.DOT_CLASS_RATING_CL!A:B,2,FALSE)) = TRUE, "нет в справочнике", VLOOKUP(D988,PODS.DOT_CLASS_RATING_CL!A:B,2,FALSE))</f>
        <v>нет в справочнике</v>
      </c>
      <c r="W988" s="96" t="str">
        <f>IF(ISNA(VLOOKUP(E988,PODS.NOMINAL_DIAMETR_CL!A:B,2,FALSE)) = TRUE, "нет в справочнике", VLOOKUP(E988,PODS.NOMINAL_DIAMETR_CL!A:B,2,FALSE))</f>
        <v>нет в справочнике</v>
      </c>
      <c r="X988" s="96" t="str">
        <f>IF(ISNA(VLOOKUP(F988,PODS.NOMINAL_WALL_THICKNESS_CL!A:B,2,FALSE)) = TRUE, "нет в справочнике", VLOOKUP(F988,PODS.NOMINAL_WALL_THICKNESS_CL!A:B,2,FALSE))</f>
        <v>нет в справочнике</v>
      </c>
      <c r="Y988" s="96" t="str">
        <f>IF(ISNA(VLOOKUP(J988,PODS.PIPE_LONG_SEAM_GCL!A:B,2,FALSE)) = TRUE, "нет в справочнике", VLOOKUP(J988,PODS.PIPE_LONG_SEAM_GCL!A:B,2,FALSE))</f>
        <v>нет в справочнике</v>
      </c>
      <c r="Z988" s="96" t="str">
        <f>IF(ISNA(VLOOKUP(K988,PODS.PIPE_SEGMENT_MATERIAL_CL!A:B,2,FALSE)) = TRUE, "нет в справочнике", VLOOKUP(K988,PODS.PIPE_SEGMENT_MATERIAL_CL!A:B,2,FALSE))</f>
        <v>нет в справочнике</v>
      </c>
      <c r="AA988" s="96" t="str">
        <f>IF(ISNA(VLOOKUP(L988,PODS.PIPE_SEGMENT_MANUFACTURER!A:B,2,FALSE)) = TRUE, "нет в справочнике", VLOOKUP(L988,PODS.PIPE_SEGMENT_MANUFACTURER!A:B,2,FALSE))</f>
        <v>нет в справочнике</v>
      </c>
      <c r="AB988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88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89" spans="1:29">
      <c r="A989" s="12"/>
      <c r="B989" s="14"/>
      <c r="C989" s="15"/>
      <c r="D989" s="11"/>
      <c r="E989" s="12"/>
      <c r="F989" s="12"/>
      <c r="G989" s="8"/>
      <c r="H989" s="8"/>
      <c r="I989" s="8"/>
      <c r="J989" s="12"/>
      <c r="K989" s="8"/>
      <c r="L989" s="8"/>
      <c r="M989" s="24"/>
      <c r="N989" s="24"/>
      <c r="O989" s="13"/>
      <c r="P989" s="13"/>
      <c r="Q989" s="13"/>
      <c r="R989" s="13"/>
      <c r="S989" s="17"/>
      <c r="T989" s="56"/>
      <c r="U989" s="96" t="str">
        <f>IF(ISNA(VLOOKUP(A989,'Служебный лист'!D:D:'Служебный лист'!E:E,2,FALSE)) = TRUE, "Газопровод не найден", VLOOKUP(A989,'Служебный лист'!D:E,2,FALSE))</f>
        <v>Газопровод не найден</v>
      </c>
      <c r="V989" s="96" t="str">
        <f>IF(ISNA(VLOOKUP(D989,PODS.DOT_CLASS_RATING_CL!A:B,2,FALSE)) = TRUE, "нет в справочнике", VLOOKUP(D989,PODS.DOT_CLASS_RATING_CL!A:B,2,FALSE))</f>
        <v>нет в справочнике</v>
      </c>
      <c r="W989" s="96" t="str">
        <f>IF(ISNA(VLOOKUP(E989,PODS.NOMINAL_DIAMETR_CL!A:B,2,FALSE)) = TRUE, "нет в справочнике", VLOOKUP(E989,PODS.NOMINAL_DIAMETR_CL!A:B,2,FALSE))</f>
        <v>нет в справочнике</v>
      </c>
      <c r="X989" s="96" t="str">
        <f>IF(ISNA(VLOOKUP(F989,PODS.NOMINAL_WALL_THICKNESS_CL!A:B,2,FALSE)) = TRUE, "нет в справочнике", VLOOKUP(F989,PODS.NOMINAL_WALL_THICKNESS_CL!A:B,2,FALSE))</f>
        <v>нет в справочнике</v>
      </c>
      <c r="Y989" s="96" t="str">
        <f>IF(ISNA(VLOOKUP(J989,PODS.PIPE_LONG_SEAM_GCL!A:B,2,FALSE)) = TRUE, "нет в справочнике", VLOOKUP(J989,PODS.PIPE_LONG_SEAM_GCL!A:B,2,FALSE))</f>
        <v>нет в справочнике</v>
      </c>
      <c r="Z989" s="96" t="str">
        <f>IF(ISNA(VLOOKUP(K989,PODS.PIPE_SEGMENT_MATERIAL_CL!A:B,2,FALSE)) = TRUE, "нет в справочнике", VLOOKUP(K989,PODS.PIPE_SEGMENT_MATERIAL_CL!A:B,2,FALSE))</f>
        <v>нет в справочнике</v>
      </c>
      <c r="AA989" s="96" t="str">
        <f>IF(ISNA(VLOOKUP(L989,PODS.PIPE_SEGMENT_MANUFACTURER!A:B,2,FALSE)) = TRUE, "нет в справочнике", VLOOKUP(L989,PODS.PIPE_SEGMENT_MANUFACTURER!A:B,2,FALSE))</f>
        <v>нет в справочнике</v>
      </c>
      <c r="AB989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89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90" spans="1:29">
      <c r="A990" s="12"/>
      <c r="B990" s="14"/>
      <c r="C990" s="15"/>
      <c r="D990" s="11"/>
      <c r="E990" s="12"/>
      <c r="F990" s="12"/>
      <c r="G990" s="8"/>
      <c r="H990" s="8"/>
      <c r="I990" s="8"/>
      <c r="J990" s="12"/>
      <c r="K990" s="8"/>
      <c r="L990" s="8"/>
      <c r="M990" s="24"/>
      <c r="N990" s="24"/>
      <c r="O990" s="13"/>
      <c r="P990" s="13"/>
      <c r="Q990" s="13"/>
      <c r="R990" s="13"/>
      <c r="S990" s="17"/>
      <c r="T990" s="56"/>
      <c r="U990" s="96" t="str">
        <f>IF(ISNA(VLOOKUP(A990,'Служебный лист'!D:D:'Служебный лист'!E:E,2,FALSE)) = TRUE, "Газопровод не найден", VLOOKUP(A990,'Служебный лист'!D:E,2,FALSE))</f>
        <v>Газопровод не найден</v>
      </c>
      <c r="V990" s="96" t="str">
        <f>IF(ISNA(VLOOKUP(D990,PODS.DOT_CLASS_RATING_CL!A:B,2,FALSE)) = TRUE, "нет в справочнике", VLOOKUP(D990,PODS.DOT_CLASS_RATING_CL!A:B,2,FALSE))</f>
        <v>нет в справочнике</v>
      </c>
      <c r="W990" s="96" t="str">
        <f>IF(ISNA(VLOOKUP(E990,PODS.NOMINAL_DIAMETR_CL!A:B,2,FALSE)) = TRUE, "нет в справочнике", VLOOKUP(E990,PODS.NOMINAL_DIAMETR_CL!A:B,2,FALSE))</f>
        <v>нет в справочнике</v>
      </c>
      <c r="X990" s="96" t="str">
        <f>IF(ISNA(VLOOKUP(F990,PODS.NOMINAL_WALL_THICKNESS_CL!A:B,2,FALSE)) = TRUE, "нет в справочнике", VLOOKUP(F990,PODS.NOMINAL_WALL_THICKNESS_CL!A:B,2,FALSE))</f>
        <v>нет в справочнике</v>
      </c>
      <c r="Y990" s="96" t="str">
        <f>IF(ISNA(VLOOKUP(J990,PODS.PIPE_LONG_SEAM_GCL!A:B,2,FALSE)) = TRUE, "нет в справочнике", VLOOKUP(J990,PODS.PIPE_LONG_SEAM_GCL!A:B,2,FALSE))</f>
        <v>нет в справочнике</v>
      </c>
      <c r="Z990" s="96" t="str">
        <f>IF(ISNA(VLOOKUP(K990,PODS.PIPE_SEGMENT_MATERIAL_CL!A:B,2,FALSE)) = TRUE, "нет в справочнике", VLOOKUP(K990,PODS.PIPE_SEGMENT_MATERIAL_CL!A:B,2,FALSE))</f>
        <v>нет в справочнике</v>
      </c>
      <c r="AA990" s="96" t="str">
        <f>IF(ISNA(VLOOKUP(L990,PODS.PIPE_SEGMENT_MANUFACTURER!A:B,2,FALSE)) = TRUE, "нет в справочнике", VLOOKUP(L990,PODS.PIPE_SEGMENT_MANUFACTURER!A:B,2,FALSE))</f>
        <v>нет в справочнике</v>
      </c>
      <c r="AB990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90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91" spans="1:29">
      <c r="A991" s="12"/>
      <c r="B991" s="14"/>
      <c r="C991" s="15"/>
      <c r="D991" s="11"/>
      <c r="E991" s="12"/>
      <c r="F991" s="12"/>
      <c r="G991" s="8"/>
      <c r="H991" s="8"/>
      <c r="I991" s="8"/>
      <c r="J991" s="12"/>
      <c r="K991" s="8"/>
      <c r="L991" s="8"/>
      <c r="M991" s="24"/>
      <c r="N991" s="24"/>
      <c r="O991" s="13"/>
      <c r="P991" s="13"/>
      <c r="Q991" s="13"/>
      <c r="R991" s="13"/>
      <c r="S991" s="17"/>
      <c r="T991" s="56"/>
      <c r="U991" s="96" t="str">
        <f>IF(ISNA(VLOOKUP(A991,'Служебный лист'!D:D:'Служебный лист'!E:E,2,FALSE)) = TRUE, "Газопровод не найден", VLOOKUP(A991,'Служебный лист'!D:E,2,FALSE))</f>
        <v>Газопровод не найден</v>
      </c>
      <c r="V991" s="96" t="str">
        <f>IF(ISNA(VLOOKUP(D991,PODS.DOT_CLASS_RATING_CL!A:B,2,FALSE)) = TRUE, "нет в справочнике", VLOOKUP(D991,PODS.DOT_CLASS_RATING_CL!A:B,2,FALSE))</f>
        <v>нет в справочнике</v>
      </c>
      <c r="W991" s="96" t="str">
        <f>IF(ISNA(VLOOKUP(E991,PODS.NOMINAL_DIAMETR_CL!A:B,2,FALSE)) = TRUE, "нет в справочнике", VLOOKUP(E991,PODS.NOMINAL_DIAMETR_CL!A:B,2,FALSE))</f>
        <v>нет в справочнике</v>
      </c>
      <c r="X991" s="96" t="str">
        <f>IF(ISNA(VLOOKUP(F991,PODS.NOMINAL_WALL_THICKNESS_CL!A:B,2,FALSE)) = TRUE, "нет в справочнике", VLOOKUP(F991,PODS.NOMINAL_WALL_THICKNESS_CL!A:B,2,FALSE))</f>
        <v>нет в справочнике</v>
      </c>
      <c r="Y991" s="96" t="str">
        <f>IF(ISNA(VLOOKUP(J991,PODS.PIPE_LONG_SEAM_GCL!A:B,2,FALSE)) = TRUE, "нет в справочнике", VLOOKUP(J991,PODS.PIPE_LONG_SEAM_GCL!A:B,2,FALSE))</f>
        <v>нет в справочнике</v>
      </c>
      <c r="Z991" s="96" t="str">
        <f>IF(ISNA(VLOOKUP(K991,PODS.PIPE_SEGMENT_MATERIAL_CL!A:B,2,FALSE)) = TRUE, "нет в справочнике", VLOOKUP(K991,PODS.PIPE_SEGMENT_MATERIAL_CL!A:B,2,FALSE))</f>
        <v>нет в справочнике</v>
      </c>
      <c r="AA991" s="96" t="str">
        <f>IF(ISNA(VLOOKUP(L991,PODS.PIPE_SEGMENT_MANUFACTURER!A:B,2,FALSE)) = TRUE, "нет в справочнике", VLOOKUP(L991,PODS.PIPE_SEGMENT_MANUFACTURER!A:B,2,FALSE))</f>
        <v>нет в справочнике</v>
      </c>
      <c r="AB991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91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92" spans="1:29">
      <c r="A992" s="12"/>
      <c r="B992" s="14"/>
      <c r="C992" s="15"/>
      <c r="D992" s="11"/>
      <c r="E992" s="12"/>
      <c r="F992" s="12"/>
      <c r="G992" s="8"/>
      <c r="H992" s="8"/>
      <c r="I992" s="8"/>
      <c r="J992" s="12"/>
      <c r="K992" s="8"/>
      <c r="L992" s="8"/>
      <c r="M992" s="24"/>
      <c r="N992" s="24"/>
      <c r="O992" s="13"/>
      <c r="P992" s="13"/>
      <c r="Q992" s="13"/>
      <c r="R992" s="13"/>
      <c r="S992" s="17"/>
      <c r="T992" s="56"/>
      <c r="U992" s="96" t="str">
        <f>IF(ISNA(VLOOKUP(A992,'Служебный лист'!D:D:'Служебный лист'!E:E,2,FALSE)) = TRUE, "Газопровод не найден", VLOOKUP(A992,'Служебный лист'!D:E,2,FALSE))</f>
        <v>Газопровод не найден</v>
      </c>
      <c r="V992" s="96" t="str">
        <f>IF(ISNA(VLOOKUP(D992,PODS.DOT_CLASS_RATING_CL!A:B,2,FALSE)) = TRUE, "нет в справочнике", VLOOKUP(D992,PODS.DOT_CLASS_RATING_CL!A:B,2,FALSE))</f>
        <v>нет в справочнике</v>
      </c>
      <c r="W992" s="96" t="str">
        <f>IF(ISNA(VLOOKUP(E992,PODS.NOMINAL_DIAMETR_CL!A:B,2,FALSE)) = TRUE, "нет в справочнике", VLOOKUP(E992,PODS.NOMINAL_DIAMETR_CL!A:B,2,FALSE))</f>
        <v>нет в справочнике</v>
      </c>
      <c r="X992" s="96" t="str">
        <f>IF(ISNA(VLOOKUP(F992,PODS.NOMINAL_WALL_THICKNESS_CL!A:B,2,FALSE)) = TRUE, "нет в справочнике", VLOOKUP(F992,PODS.NOMINAL_WALL_THICKNESS_CL!A:B,2,FALSE))</f>
        <v>нет в справочнике</v>
      </c>
      <c r="Y992" s="96" t="str">
        <f>IF(ISNA(VLOOKUP(J992,PODS.PIPE_LONG_SEAM_GCL!A:B,2,FALSE)) = TRUE, "нет в справочнике", VLOOKUP(J992,PODS.PIPE_LONG_SEAM_GCL!A:B,2,FALSE))</f>
        <v>нет в справочнике</v>
      </c>
      <c r="Z992" s="96" t="str">
        <f>IF(ISNA(VLOOKUP(K992,PODS.PIPE_SEGMENT_MATERIAL_CL!A:B,2,FALSE)) = TRUE, "нет в справочнике", VLOOKUP(K992,PODS.PIPE_SEGMENT_MATERIAL_CL!A:B,2,FALSE))</f>
        <v>нет в справочнике</v>
      </c>
      <c r="AA992" s="96" t="str">
        <f>IF(ISNA(VLOOKUP(L992,PODS.PIPE_SEGMENT_MANUFACTURER!A:B,2,FALSE)) = TRUE, "нет в справочнике", VLOOKUP(L992,PODS.PIPE_SEGMENT_MANUFACTURER!A:B,2,FALSE))</f>
        <v>нет в справочнике</v>
      </c>
      <c r="AB992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92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93" spans="1:29">
      <c r="A993" s="12"/>
      <c r="B993" s="14"/>
      <c r="C993" s="15"/>
      <c r="D993" s="11"/>
      <c r="E993" s="12"/>
      <c r="F993" s="12"/>
      <c r="G993" s="8"/>
      <c r="H993" s="8"/>
      <c r="I993" s="8"/>
      <c r="J993" s="12"/>
      <c r="K993" s="8"/>
      <c r="L993" s="8"/>
      <c r="M993" s="24"/>
      <c r="N993" s="24"/>
      <c r="O993" s="13"/>
      <c r="P993" s="13"/>
      <c r="Q993" s="13"/>
      <c r="R993" s="13"/>
      <c r="S993" s="17"/>
      <c r="T993" s="56"/>
      <c r="U993" s="96" t="str">
        <f>IF(ISNA(VLOOKUP(A993,'Служебный лист'!D:D:'Служебный лист'!E:E,2,FALSE)) = TRUE, "Газопровод не найден", VLOOKUP(A993,'Служебный лист'!D:E,2,FALSE))</f>
        <v>Газопровод не найден</v>
      </c>
      <c r="V993" s="96" t="str">
        <f>IF(ISNA(VLOOKUP(D993,PODS.DOT_CLASS_RATING_CL!A:B,2,FALSE)) = TRUE, "нет в справочнике", VLOOKUP(D993,PODS.DOT_CLASS_RATING_CL!A:B,2,FALSE))</f>
        <v>нет в справочнике</v>
      </c>
      <c r="W993" s="96" t="str">
        <f>IF(ISNA(VLOOKUP(E993,PODS.NOMINAL_DIAMETR_CL!A:B,2,FALSE)) = TRUE, "нет в справочнике", VLOOKUP(E993,PODS.NOMINAL_DIAMETR_CL!A:B,2,FALSE))</f>
        <v>нет в справочнике</v>
      </c>
      <c r="X993" s="96" t="str">
        <f>IF(ISNA(VLOOKUP(F993,PODS.NOMINAL_WALL_THICKNESS_CL!A:B,2,FALSE)) = TRUE, "нет в справочнике", VLOOKUP(F993,PODS.NOMINAL_WALL_THICKNESS_CL!A:B,2,FALSE))</f>
        <v>нет в справочнике</v>
      </c>
      <c r="Y993" s="96" t="str">
        <f>IF(ISNA(VLOOKUP(J993,PODS.PIPE_LONG_SEAM_GCL!A:B,2,FALSE)) = TRUE, "нет в справочнике", VLOOKUP(J993,PODS.PIPE_LONG_SEAM_GCL!A:B,2,FALSE))</f>
        <v>нет в справочнике</v>
      </c>
      <c r="Z993" s="96" t="str">
        <f>IF(ISNA(VLOOKUP(K993,PODS.PIPE_SEGMENT_MATERIAL_CL!A:B,2,FALSE)) = TRUE, "нет в справочнике", VLOOKUP(K993,PODS.PIPE_SEGMENT_MATERIAL_CL!A:B,2,FALSE))</f>
        <v>нет в справочнике</v>
      </c>
      <c r="AA993" s="96" t="str">
        <f>IF(ISNA(VLOOKUP(L993,PODS.PIPE_SEGMENT_MANUFACTURER!A:B,2,FALSE)) = TRUE, "нет в справочнике", VLOOKUP(L993,PODS.PIPE_SEGMENT_MANUFACTURER!A:B,2,FALSE))</f>
        <v>нет в справочнике</v>
      </c>
      <c r="AB993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93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94" spans="1:29">
      <c r="A994" s="12"/>
      <c r="B994" s="14"/>
      <c r="C994" s="15"/>
      <c r="D994" s="11"/>
      <c r="E994" s="12"/>
      <c r="F994" s="12"/>
      <c r="G994" s="8"/>
      <c r="H994" s="8"/>
      <c r="I994" s="8"/>
      <c r="J994" s="12"/>
      <c r="K994" s="8"/>
      <c r="L994" s="8"/>
      <c r="M994" s="24"/>
      <c r="N994" s="24"/>
      <c r="O994" s="13"/>
      <c r="P994" s="13"/>
      <c r="Q994" s="13"/>
      <c r="R994" s="13"/>
      <c r="S994" s="17"/>
      <c r="T994" s="56"/>
      <c r="U994" s="96" t="str">
        <f>IF(ISNA(VLOOKUP(A994,'Служебный лист'!D:D:'Служебный лист'!E:E,2,FALSE)) = TRUE, "Газопровод не найден", VLOOKUP(A994,'Служебный лист'!D:E,2,FALSE))</f>
        <v>Газопровод не найден</v>
      </c>
      <c r="V994" s="96" t="str">
        <f>IF(ISNA(VLOOKUP(D994,PODS.DOT_CLASS_RATING_CL!A:B,2,FALSE)) = TRUE, "нет в справочнике", VLOOKUP(D994,PODS.DOT_CLASS_RATING_CL!A:B,2,FALSE))</f>
        <v>нет в справочнике</v>
      </c>
      <c r="W994" s="96" t="str">
        <f>IF(ISNA(VLOOKUP(E994,PODS.NOMINAL_DIAMETR_CL!A:B,2,FALSE)) = TRUE, "нет в справочнике", VLOOKUP(E994,PODS.NOMINAL_DIAMETR_CL!A:B,2,FALSE))</f>
        <v>нет в справочнике</v>
      </c>
      <c r="X994" s="96" t="str">
        <f>IF(ISNA(VLOOKUP(F994,PODS.NOMINAL_WALL_THICKNESS_CL!A:B,2,FALSE)) = TRUE, "нет в справочнике", VLOOKUP(F994,PODS.NOMINAL_WALL_THICKNESS_CL!A:B,2,FALSE))</f>
        <v>нет в справочнике</v>
      </c>
      <c r="Y994" s="96" t="str">
        <f>IF(ISNA(VLOOKUP(J994,PODS.PIPE_LONG_SEAM_GCL!A:B,2,FALSE)) = TRUE, "нет в справочнике", VLOOKUP(J994,PODS.PIPE_LONG_SEAM_GCL!A:B,2,FALSE))</f>
        <v>нет в справочнике</v>
      </c>
      <c r="Z994" s="96" t="str">
        <f>IF(ISNA(VLOOKUP(K994,PODS.PIPE_SEGMENT_MATERIAL_CL!A:B,2,FALSE)) = TRUE, "нет в справочнике", VLOOKUP(K994,PODS.PIPE_SEGMENT_MATERIAL_CL!A:B,2,FALSE))</f>
        <v>нет в справочнике</v>
      </c>
      <c r="AA994" s="96" t="str">
        <f>IF(ISNA(VLOOKUP(L994,PODS.PIPE_SEGMENT_MANUFACTURER!A:B,2,FALSE)) = TRUE, "нет в справочнике", VLOOKUP(L994,PODS.PIPE_SEGMENT_MANUFACTURER!A:B,2,FALSE))</f>
        <v>нет в справочнике</v>
      </c>
      <c r="AB994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94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95" spans="1:29">
      <c r="A995" s="12"/>
      <c r="B995" s="14"/>
      <c r="C995" s="15"/>
      <c r="D995" s="11"/>
      <c r="E995" s="12"/>
      <c r="F995" s="12"/>
      <c r="G995" s="8"/>
      <c r="H995" s="8"/>
      <c r="I995" s="8"/>
      <c r="J995" s="12"/>
      <c r="K995" s="8"/>
      <c r="L995" s="8"/>
      <c r="M995" s="24"/>
      <c r="N995" s="24"/>
      <c r="O995" s="13"/>
      <c r="P995" s="13"/>
      <c r="Q995" s="13"/>
      <c r="R995" s="13"/>
      <c r="S995" s="17"/>
      <c r="T995" s="56"/>
      <c r="U995" s="96" t="str">
        <f>IF(ISNA(VLOOKUP(A995,'Служебный лист'!D:D:'Служебный лист'!E:E,2,FALSE)) = TRUE, "Газопровод не найден", VLOOKUP(A995,'Служебный лист'!D:E,2,FALSE))</f>
        <v>Газопровод не найден</v>
      </c>
      <c r="V995" s="96" t="str">
        <f>IF(ISNA(VLOOKUP(D995,PODS.DOT_CLASS_RATING_CL!A:B,2,FALSE)) = TRUE, "нет в справочнике", VLOOKUP(D995,PODS.DOT_CLASS_RATING_CL!A:B,2,FALSE))</f>
        <v>нет в справочнике</v>
      </c>
      <c r="W995" s="96" t="str">
        <f>IF(ISNA(VLOOKUP(E995,PODS.NOMINAL_DIAMETR_CL!A:B,2,FALSE)) = TRUE, "нет в справочнике", VLOOKUP(E995,PODS.NOMINAL_DIAMETR_CL!A:B,2,FALSE))</f>
        <v>нет в справочнике</v>
      </c>
      <c r="X995" s="96" t="str">
        <f>IF(ISNA(VLOOKUP(F995,PODS.NOMINAL_WALL_THICKNESS_CL!A:B,2,FALSE)) = TRUE, "нет в справочнике", VLOOKUP(F995,PODS.NOMINAL_WALL_THICKNESS_CL!A:B,2,FALSE))</f>
        <v>нет в справочнике</v>
      </c>
      <c r="Y995" s="96" t="str">
        <f>IF(ISNA(VLOOKUP(J995,PODS.PIPE_LONG_SEAM_GCL!A:B,2,FALSE)) = TRUE, "нет в справочнике", VLOOKUP(J995,PODS.PIPE_LONG_SEAM_GCL!A:B,2,FALSE))</f>
        <v>нет в справочнике</v>
      </c>
      <c r="Z995" s="96" t="str">
        <f>IF(ISNA(VLOOKUP(K995,PODS.PIPE_SEGMENT_MATERIAL_CL!A:B,2,FALSE)) = TRUE, "нет в справочнике", VLOOKUP(K995,PODS.PIPE_SEGMENT_MATERIAL_CL!A:B,2,FALSE))</f>
        <v>нет в справочнике</v>
      </c>
      <c r="AA995" s="96" t="str">
        <f>IF(ISNA(VLOOKUP(L995,PODS.PIPE_SEGMENT_MANUFACTURER!A:B,2,FALSE)) = TRUE, "нет в справочнике", VLOOKUP(L995,PODS.PIPE_SEGMENT_MANUFACTURER!A:B,2,FALSE))</f>
        <v>нет в справочнике</v>
      </c>
      <c r="AB995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95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96" spans="1:29">
      <c r="A996" s="12"/>
      <c r="B996" s="14"/>
      <c r="C996" s="15"/>
      <c r="D996" s="11"/>
      <c r="E996" s="12"/>
      <c r="F996" s="12"/>
      <c r="G996" s="8"/>
      <c r="H996" s="8"/>
      <c r="I996" s="8"/>
      <c r="J996" s="12"/>
      <c r="K996" s="8"/>
      <c r="L996" s="8"/>
      <c r="M996" s="24"/>
      <c r="N996" s="24"/>
      <c r="O996" s="13"/>
      <c r="P996" s="13"/>
      <c r="Q996" s="13"/>
      <c r="R996" s="13"/>
      <c r="S996" s="17"/>
      <c r="T996" s="56"/>
      <c r="U996" s="96" t="str">
        <f>IF(ISNA(VLOOKUP(A996,'Служебный лист'!D:D:'Служебный лист'!E:E,2,FALSE)) = TRUE, "Газопровод не найден", VLOOKUP(A996,'Служебный лист'!D:E,2,FALSE))</f>
        <v>Газопровод не найден</v>
      </c>
      <c r="V996" s="96" t="str">
        <f>IF(ISNA(VLOOKUP(D996,PODS.DOT_CLASS_RATING_CL!A:B,2,FALSE)) = TRUE, "нет в справочнике", VLOOKUP(D996,PODS.DOT_CLASS_RATING_CL!A:B,2,FALSE))</f>
        <v>нет в справочнике</v>
      </c>
      <c r="W996" s="96" t="str">
        <f>IF(ISNA(VLOOKUP(E996,PODS.NOMINAL_DIAMETR_CL!A:B,2,FALSE)) = TRUE, "нет в справочнике", VLOOKUP(E996,PODS.NOMINAL_DIAMETR_CL!A:B,2,FALSE))</f>
        <v>нет в справочнике</v>
      </c>
      <c r="X996" s="96" t="str">
        <f>IF(ISNA(VLOOKUP(F996,PODS.NOMINAL_WALL_THICKNESS_CL!A:B,2,FALSE)) = TRUE, "нет в справочнике", VLOOKUP(F996,PODS.NOMINAL_WALL_THICKNESS_CL!A:B,2,FALSE))</f>
        <v>нет в справочнике</v>
      </c>
      <c r="Y996" s="96" t="str">
        <f>IF(ISNA(VLOOKUP(J996,PODS.PIPE_LONG_SEAM_GCL!A:B,2,FALSE)) = TRUE, "нет в справочнике", VLOOKUP(J996,PODS.PIPE_LONG_SEAM_GCL!A:B,2,FALSE))</f>
        <v>нет в справочнике</v>
      </c>
      <c r="Z996" s="96" t="str">
        <f>IF(ISNA(VLOOKUP(K996,PODS.PIPE_SEGMENT_MATERIAL_CL!A:B,2,FALSE)) = TRUE, "нет в справочнике", VLOOKUP(K996,PODS.PIPE_SEGMENT_MATERIAL_CL!A:B,2,FALSE))</f>
        <v>нет в справочнике</v>
      </c>
      <c r="AA996" s="96" t="str">
        <f>IF(ISNA(VLOOKUP(L996,PODS.PIPE_SEGMENT_MANUFACTURER!A:B,2,FALSE)) = TRUE, "нет в справочнике", VLOOKUP(L996,PODS.PIPE_SEGMENT_MANUFACTURER!A:B,2,FALSE))</f>
        <v>нет в справочнике</v>
      </c>
      <c r="AB996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96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97" spans="1:29">
      <c r="A997" s="12"/>
      <c r="B997" s="14"/>
      <c r="C997" s="15"/>
      <c r="D997" s="11"/>
      <c r="E997" s="12"/>
      <c r="F997" s="12"/>
      <c r="G997" s="8"/>
      <c r="H997" s="8"/>
      <c r="I997" s="8"/>
      <c r="J997" s="12"/>
      <c r="K997" s="8"/>
      <c r="L997" s="8"/>
      <c r="M997" s="24"/>
      <c r="N997" s="24"/>
      <c r="O997" s="13"/>
      <c r="P997" s="13"/>
      <c r="Q997" s="13"/>
      <c r="R997" s="13"/>
      <c r="S997" s="17"/>
      <c r="T997" s="56"/>
      <c r="U997" s="96" t="str">
        <f>IF(ISNA(VLOOKUP(A997,'Служебный лист'!D:D:'Служебный лист'!E:E,2,FALSE)) = TRUE, "Газопровод не найден", VLOOKUP(A997,'Служебный лист'!D:E,2,FALSE))</f>
        <v>Газопровод не найден</v>
      </c>
      <c r="V997" s="96" t="str">
        <f>IF(ISNA(VLOOKUP(D997,PODS.DOT_CLASS_RATING_CL!A:B,2,FALSE)) = TRUE, "нет в справочнике", VLOOKUP(D997,PODS.DOT_CLASS_RATING_CL!A:B,2,FALSE))</f>
        <v>нет в справочнике</v>
      </c>
      <c r="W997" s="96" t="str">
        <f>IF(ISNA(VLOOKUP(E997,PODS.NOMINAL_DIAMETR_CL!A:B,2,FALSE)) = TRUE, "нет в справочнике", VLOOKUP(E997,PODS.NOMINAL_DIAMETR_CL!A:B,2,FALSE))</f>
        <v>нет в справочнике</v>
      </c>
      <c r="X997" s="96" t="str">
        <f>IF(ISNA(VLOOKUP(F997,PODS.NOMINAL_WALL_THICKNESS_CL!A:B,2,FALSE)) = TRUE, "нет в справочнике", VLOOKUP(F997,PODS.NOMINAL_WALL_THICKNESS_CL!A:B,2,FALSE))</f>
        <v>нет в справочнике</v>
      </c>
      <c r="Y997" s="96" t="str">
        <f>IF(ISNA(VLOOKUP(J997,PODS.PIPE_LONG_SEAM_GCL!A:B,2,FALSE)) = TRUE, "нет в справочнике", VLOOKUP(J997,PODS.PIPE_LONG_SEAM_GCL!A:B,2,FALSE))</f>
        <v>нет в справочнике</v>
      </c>
      <c r="Z997" s="96" t="str">
        <f>IF(ISNA(VLOOKUP(K997,PODS.PIPE_SEGMENT_MATERIAL_CL!A:B,2,FALSE)) = TRUE, "нет в справочнике", VLOOKUP(K997,PODS.PIPE_SEGMENT_MATERIAL_CL!A:B,2,FALSE))</f>
        <v>нет в справочнике</v>
      </c>
      <c r="AA997" s="96" t="str">
        <f>IF(ISNA(VLOOKUP(L997,PODS.PIPE_SEGMENT_MANUFACTURER!A:B,2,FALSE)) = TRUE, "нет в справочнике", VLOOKUP(L997,PODS.PIPE_SEGMENT_MANUFACTURER!A:B,2,FALSE))</f>
        <v>нет в справочнике</v>
      </c>
      <c r="AB997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97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98" spans="1:29">
      <c r="A998" s="12"/>
      <c r="B998" s="14"/>
      <c r="C998" s="15"/>
      <c r="D998" s="11"/>
      <c r="E998" s="12"/>
      <c r="F998" s="12"/>
      <c r="G998" s="8"/>
      <c r="H998" s="8"/>
      <c r="I998" s="8"/>
      <c r="J998" s="12"/>
      <c r="K998" s="8"/>
      <c r="L998" s="8"/>
      <c r="M998" s="24"/>
      <c r="N998" s="24"/>
      <c r="O998" s="13"/>
      <c r="P998" s="13"/>
      <c r="Q998" s="13"/>
      <c r="R998" s="13"/>
      <c r="S998" s="17"/>
      <c r="T998" s="56"/>
      <c r="U998" s="96" t="str">
        <f>IF(ISNA(VLOOKUP(A998,'Служебный лист'!D:D:'Служебный лист'!E:E,2,FALSE)) = TRUE, "Газопровод не найден", VLOOKUP(A998,'Служебный лист'!D:E,2,FALSE))</f>
        <v>Газопровод не найден</v>
      </c>
      <c r="V998" s="96" t="str">
        <f>IF(ISNA(VLOOKUP(D998,PODS.DOT_CLASS_RATING_CL!A:B,2,FALSE)) = TRUE, "нет в справочнике", VLOOKUP(D998,PODS.DOT_CLASS_RATING_CL!A:B,2,FALSE))</f>
        <v>нет в справочнике</v>
      </c>
      <c r="W998" s="96" t="str">
        <f>IF(ISNA(VLOOKUP(E998,PODS.NOMINAL_DIAMETR_CL!A:B,2,FALSE)) = TRUE, "нет в справочнике", VLOOKUP(E998,PODS.NOMINAL_DIAMETR_CL!A:B,2,FALSE))</f>
        <v>нет в справочнике</v>
      </c>
      <c r="X998" s="96" t="str">
        <f>IF(ISNA(VLOOKUP(F998,PODS.NOMINAL_WALL_THICKNESS_CL!A:B,2,FALSE)) = TRUE, "нет в справочнике", VLOOKUP(F998,PODS.NOMINAL_WALL_THICKNESS_CL!A:B,2,FALSE))</f>
        <v>нет в справочнике</v>
      </c>
      <c r="Y998" s="96" t="str">
        <f>IF(ISNA(VLOOKUP(J998,PODS.PIPE_LONG_SEAM_GCL!A:B,2,FALSE)) = TRUE, "нет в справочнике", VLOOKUP(J998,PODS.PIPE_LONG_SEAM_GCL!A:B,2,FALSE))</f>
        <v>нет в справочнике</v>
      </c>
      <c r="Z998" s="96" t="str">
        <f>IF(ISNA(VLOOKUP(K998,PODS.PIPE_SEGMENT_MATERIAL_CL!A:B,2,FALSE)) = TRUE, "нет в справочнике", VLOOKUP(K998,PODS.PIPE_SEGMENT_MATERIAL_CL!A:B,2,FALSE))</f>
        <v>нет в справочнике</v>
      </c>
      <c r="AA998" s="96" t="str">
        <f>IF(ISNA(VLOOKUP(L998,PODS.PIPE_SEGMENT_MANUFACTURER!A:B,2,FALSE)) = TRUE, "нет в справочнике", VLOOKUP(L998,PODS.PIPE_SEGMENT_MANUFACTURER!A:B,2,FALSE))</f>
        <v>нет в справочнике</v>
      </c>
      <c r="AB998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98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999" spans="1:29">
      <c r="A999" s="12"/>
      <c r="B999" s="14"/>
      <c r="C999" s="15"/>
      <c r="D999" s="11"/>
      <c r="E999" s="12"/>
      <c r="F999" s="12"/>
      <c r="G999" s="8"/>
      <c r="H999" s="8"/>
      <c r="I999" s="8"/>
      <c r="J999" s="12"/>
      <c r="K999" s="8"/>
      <c r="L999" s="8"/>
      <c r="M999" s="24"/>
      <c r="N999" s="24"/>
      <c r="O999" s="13"/>
      <c r="P999" s="13"/>
      <c r="Q999" s="13"/>
      <c r="R999" s="13"/>
      <c r="S999" s="17"/>
      <c r="T999" s="56"/>
      <c r="U999" s="96" t="str">
        <f>IF(ISNA(VLOOKUP(A999,'Служебный лист'!D:D:'Служебный лист'!E:E,2,FALSE)) = TRUE, "Газопровод не найден", VLOOKUP(A999,'Служебный лист'!D:E,2,FALSE))</f>
        <v>Газопровод не найден</v>
      </c>
      <c r="V999" s="96" t="str">
        <f>IF(ISNA(VLOOKUP(D999,PODS.DOT_CLASS_RATING_CL!A:B,2,FALSE)) = TRUE, "нет в справочнике", VLOOKUP(D999,PODS.DOT_CLASS_RATING_CL!A:B,2,FALSE))</f>
        <v>нет в справочнике</v>
      </c>
      <c r="W999" s="96" t="str">
        <f>IF(ISNA(VLOOKUP(E999,PODS.NOMINAL_DIAMETR_CL!A:B,2,FALSE)) = TRUE, "нет в справочнике", VLOOKUP(E999,PODS.NOMINAL_DIAMETR_CL!A:B,2,FALSE))</f>
        <v>нет в справочнике</v>
      </c>
      <c r="X999" s="96" t="str">
        <f>IF(ISNA(VLOOKUP(F999,PODS.NOMINAL_WALL_THICKNESS_CL!A:B,2,FALSE)) = TRUE, "нет в справочнике", VLOOKUP(F999,PODS.NOMINAL_WALL_THICKNESS_CL!A:B,2,FALSE))</f>
        <v>нет в справочнике</v>
      </c>
      <c r="Y999" s="96" t="str">
        <f>IF(ISNA(VLOOKUP(J999,PODS.PIPE_LONG_SEAM_GCL!A:B,2,FALSE)) = TRUE, "нет в справочнике", VLOOKUP(J999,PODS.PIPE_LONG_SEAM_GCL!A:B,2,FALSE))</f>
        <v>нет в справочнике</v>
      </c>
      <c r="Z999" s="96" t="str">
        <f>IF(ISNA(VLOOKUP(K999,PODS.PIPE_SEGMENT_MATERIAL_CL!A:B,2,FALSE)) = TRUE, "нет в справочнике", VLOOKUP(K999,PODS.PIPE_SEGMENT_MATERIAL_CL!A:B,2,FALSE))</f>
        <v>нет в справочнике</v>
      </c>
      <c r="AA999" s="96" t="str">
        <f>IF(ISNA(VLOOKUP(L999,PODS.PIPE_SEGMENT_MANUFACTURER!A:B,2,FALSE)) = TRUE, "нет в справочнике", VLOOKUP(L999,PODS.PIPE_SEGMENT_MANUFACTURER!A:B,2,FALSE))</f>
        <v>нет в справочнике</v>
      </c>
      <c r="AB999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999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00" spans="1:29">
      <c r="A1000" s="12"/>
      <c r="B1000" s="14"/>
      <c r="C1000" s="15"/>
      <c r="D1000" s="11"/>
      <c r="E1000" s="12"/>
      <c r="F1000" s="12"/>
      <c r="G1000" s="8"/>
      <c r="H1000" s="8"/>
      <c r="I1000" s="8"/>
      <c r="J1000" s="12"/>
      <c r="K1000" s="8"/>
      <c r="L1000" s="8"/>
      <c r="M1000" s="24"/>
      <c r="N1000" s="24"/>
      <c r="O1000" s="13"/>
      <c r="P1000" s="13"/>
      <c r="Q1000" s="13"/>
      <c r="R1000" s="13"/>
      <c r="S1000" s="17"/>
      <c r="T1000" s="56"/>
      <c r="U1000" s="96" t="str">
        <f>IF(ISNA(VLOOKUP(A1000,'Служебный лист'!D:D:'Служебный лист'!E:E,2,FALSE)) = TRUE, "Газопровод не найден", VLOOKUP(A1000,'Служебный лист'!D:E,2,FALSE))</f>
        <v>Газопровод не найден</v>
      </c>
      <c r="V1000" s="96" t="str">
        <f>IF(ISNA(VLOOKUP(D1000,PODS.DOT_CLASS_RATING_CL!A:B,2,FALSE)) = TRUE, "нет в справочнике", VLOOKUP(D1000,PODS.DOT_CLASS_RATING_CL!A:B,2,FALSE))</f>
        <v>нет в справочнике</v>
      </c>
      <c r="W1000" s="96" t="str">
        <f>IF(ISNA(VLOOKUP(E1000,PODS.NOMINAL_DIAMETR_CL!A:B,2,FALSE)) = TRUE, "нет в справочнике", VLOOKUP(E1000,PODS.NOMINAL_DIAMETR_CL!A:B,2,FALSE))</f>
        <v>нет в справочнике</v>
      </c>
      <c r="X1000" s="96" t="str">
        <f>IF(ISNA(VLOOKUP(F1000,PODS.NOMINAL_WALL_THICKNESS_CL!A:B,2,FALSE)) = TRUE, "нет в справочнике", VLOOKUP(F1000,PODS.NOMINAL_WALL_THICKNESS_CL!A:B,2,FALSE))</f>
        <v>нет в справочнике</v>
      </c>
      <c r="Y1000" s="96" t="str">
        <f>IF(ISNA(VLOOKUP(J1000,PODS.PIPE_LONG_SEAM_GCL!A:B,2,FALSE)) = TRUE, "нет в справочнике", VLOOKUP(J1000,PODS.PIPE_LONG_SEAM_GCL!A:B,2,FALSE))</f>
        <v>нет в справочнике</v>
      </c>
      <c r="Z1000" s="96" t="str">
        <f>IF(ISNA(VLOOKUP(K1000,PODS.PIPE_SEGMENT_MATERIAL_CL!A:B,2,FALSE)) = TRUE, "нет в справочнике", VLOOKUP(K1000,PODS.PIPE_SEGMENT_MATERIAL_CL!A:B,2,FALSE))</f>
        <v>нет в справочнике</v>
      </c>
      <c r="AA1000" s="96" t="str">
        <f>IF(ISNA(VLOOKUP(L1000,PODS.PIPE_SEGMENT_MANUFACTURER!A:B,2,FALSE)) = TRUE, "нет в справочнике", VLOOKUP(L1000,PODS.PIPE_SEGMENT_MANUFACTURER!A:B,2,FALSE))</f>
        <v>нет в справочнике</v>
      </c>
      <c r="AB1000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00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01" spans="1:29">
      <c r="A1001" s="12"/>
      <c r="B1001" s="14"/>
      <c r="C1001" s="15"/>
      <c r="D1001" s="11"/>
      <c r="E1001" s="12"/>
      <c r="F1001" s="12"/>
      <c r="G1001" s="8"/>
      <c r="H1001" s="8"/>
      <c r="I1001" s="8"/>
      <c r="J1001" s="12"/>
      <c r="K1001" s="8"/>
      <c r="L1001" s="8"/>
      <c r="M1001" s="24"/>
      <c r="N1001" s="24"/>
      <c r="O1001" s="13"/>
      <c r="P1001" s="13"/>
      <c r="Q1001" s="13"/>
      <c r="R1001" s="13"/>
      <c r="S1001" s="17"/>
      <c r="T1001" s="56"/>
      <c r="U1001" s="96" t="str">
        <f>IF(ISNA(VLOOKUP(A1001,'Служебный лист'!D:D:'Служебный лист'!E:E,2,FALSE)) = TRUE, "Газопровод не найден", VLOOKUP(A1001,'Служебный лист'!D:E,2,FALSE))</f>
        <v>Газопровод не найден</v>
      </c>
      <c r="V1001" s="96" t="str">
        <f>IF(ISNA(VLOOKUP(D1001,PODS.DOT_CLASS_RATING_CL!A:B,2,FALSE)) = TRUE, "нет в справочнике", VLOOKUP(D1001,PODS.DOT_CLASS_RATING_CL!A:B,2,FALSE))</f>
        <v>нет в справочнике</v>
      </c>
      <c r="W1001" s="96" t="str">
        <f>IF(ISNA(VLOOKUP(E1001,PODS.NOMINAL_DIAMETR_CL!A:B,2,FALSE)) = TRUE, "нет в справочнике", VLOOKUP(E1001,PODS.NOMINAL_DIAMETR_CL!A:B,2,FALSE))</f>
        <v>нет в справочнике</v>
      </c>
      <c r="X1001" s="96" t="str">
        <f>IF(ISNA(VLOOKUP(F1001,PODS.NOMINAL_WALL_THICKNESS_CL!A:B,2,FALSE)) = TRUE, "нет в справочнике", VLOOKUP(F1001,PODS.NOMINAL_WALL_THICKNESS_CL!A:B,2,FALSE))</f>
        <v>нет в справочнике</v>
      </c>
      <c r="Y1001" s="96" t="str">
        <f>IF(ISNA(VLOOKUP(J1001,PODS.PIPE_LONG_SEAM_GCL!A:B,2,FALSE)) = TRUE, "нет в справочнике", VLOOKUP(J1001,PODS.PIPE_LONG_SEAM_GCL!A:B,2,FALSE))</f>
        <v>нет в справочнике</v>
      </c>
      <c r="Z1001" s="96" t="str">
        <f>IF(ISNA(VLOOKUP(K1001,PODS.PIPE_SEGMENT_MATERIAL_CL!A:B,2,FALSE)) = TRUE, "нет в справочнике", VLOOKUP(K1001,PODS.PIPE_SEGMENT_MATERIAL_CL!A:B,2,FALSE))</f>
        <v>нет в справочнике</v>
      </c>
      <c r="AA1001" s="96" t="str">
        <f>IF(ISNA(VLOOKUP(L1001,PODS.PIPE_SEGMENT_MANUFACTURER!A:B,2,FALSE)) = TRUE, "нет в справочнике", VLOOKUP(L1001,PODS.PIPE_SEGMENT_MANUFACTURER!A:B,2,FALSE))</f>
        <v>нет в справочнике</v>
      </c>
      <c r="AB1001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01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02" spans="1:29">
      <c r="A1002" s="12"/>
      <c r="B1002" s="14"/>
      <c r="C1002" s="15"/>
      <c r="D1002" s="11"/>
      <c r="E1002" s="12"/>
      <c r="F1002" s="12"/>
      <c r="G1002" s="8"/>
      <c r="H1002" s="8"/>
      <c r="I1002" s="8"/>
      <c r="J1002" s="12"/>
      <c r="K1002" s="8"/>
      <c r="L1002" s="8"/>
      <c r="M1002" s="24"/>
      <c r="N1002" s="24"/>
      <c r="O1002" s="13"/>
      <c r="P1002" s="13"/>
      <c r="Q1002" s="13"/>
      <c r="R1002" s="13"/>
      <c r="S1002" s="17"/>
      <c r="T1002" s="56"/>
      <c r="U1002" s="96" t="str">
        <f>IF(ISNA(VLOOKUP(A1002,'Служебный лист'!D:D:'Служебный лист'!E:E,2,FALSE)) = TRUE, "Газопровод не найден", VLOOKUP(A1002,'Служебный лист'!D:E,2,FALSE))</f>
        <v>Газопровод не найден</v>
      </c>
      <c r="V1002" s="96" t="str">
        <f>IF(ISNA(VLOOKUP(D1002,PODS.DOT_CLASS_RATING_CL!A:B,2,FALSE)) = TRUE, "нет в справочнике", VLOOKUP(D1002,PODS.DOT_CLASS_RATING_CL!A:B,2,FALSE))</f>
        <v>нет в справочнике</v>
      </c>
      <c r="W1002" s="96" t="str">
        <f>IF(ISNA(VLOOKUP(E1002,PODS.NOMINAL_DIAMETR_CL!A:B,2,FALSE)) = TRUE, "нет в справочнике", VLOOKUP(E1002,PODS.NOMINAL_DIAMETR_CL!A:B,2,FALSE))</f>
        <v>нет в справочнике</v>
      </c>
      <c r="X1002" s="96" t="str">
        <f>IF(ISNA(VLOOKUP(F1002,PODS.NOMINAL_WALL_THICKNESS_CL!A:B,2,FALSE)) = TRUE, "нет в справочнике", VLOOKUP(F1002,PODS.NOMINAL_WALL_THICKNESS_CL!A:B,2,FALSE))</f>
        <v>нет в справочнике</v>
      </c>
      <c r="Y1002" s="96" t="str">
        <f>IF(ISNA(VLOOKUP(J1002,PODS.PIPE_LONG_SEAM_GCL!A:B,2,FALSE)) = TRUE, "нет в справочнике", VLOOKUP(J1002,PODS.PIPE_LONG_SEAM_GCL!A:B,2,FALSE))</f>
        <v>нет в справочнике</v>
      </c>
      <c r="Z1002" s="96" t="str">
        <f>IF(ISNA(VLOOKUP(K1002,PODS.PIPE_SEGMENT_MATERIAL_CL!A:B,2,FALSE)) = TRUE, "нет в справочнике", VLOOKUP(K1002,PODS.PIPE_SEGMENT_MATERIAL_CL!A:B,2,FALSE))</f>
        <v>нет в справочнике</v>
      </c>
      <c r="AA1002" s="96" t="str">
        <f>IF(ISNA(VLOOKUP(L1002,PODS.PIPE_SEGMENT_MANUFACTURER!A:B,2,FALSE)) = TRUE, "нет в справочнике", VLOOKUP(L1002,PODS.PIPE_SEGMENT_MANUFACTURER!A:B,2,FALSE))</f>
        <v>нет в справочнике</v>
      </c>
      <c r="AB1002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02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03" spans="1:29">
      <c r="A1003" s="12"/>
      <c r="B1003" s="14"/>
      <c r="C1003" s="15"/>
      <c r="D1003" s="11"/>
      <c r="E1003" s="12"/>
      <c r="F1003" s="12"/>
      <c r="G1003" s="8"/>
      <c r="H1003" s="8"/>
      <c r="I1003" s="8"/>
      <c r="J1003" s="12"/>
      <c r="K1003" s="8"/>
      <c r="L1003" s="8"/>
      <c r="M1003" s="24"/>
      <c r="N1003" s="24"/>
      <c r="O1003" s="13"/>
      <c r="P1003" s="13"/>
      <c r="Q1003" s="13"/>
      <c r="R1003" s="13"/>
      <c r="S1003" s="17"/>
      <c r="T1003" s="56"/>
      <c r="U1003" s="96" t="str">
        <f>IF(ISNA(VLOOKUP(A1003,'Служебный лист'!D:D:'Служебный лист'!E:E,2,FALSE)) = TRUE, "Газопровод не найден", VLOOKUP(A1003,'Служебный лист'!D:E,2,FALSE))</f>
        <v>Газопровод не найден</v>
      </c>
      <c r="V1003" s="96" t="str">
        <f>IF(ISNA(VLOOKUP(D1003,PODS.DOT_CLASS_RATING_CL!A:B,2,FALSE)) = TRUE, "нет в справочнике", VLOOKUP(D1003,PODS.DOT_CLASS_RATING_CL!A:B,2,FALSE))</f>
        <v>нет в справочнике</v>
      </c>
      <c r="W1003" s="96" t="str">
        <f>IF(ISNA(VLOOKUP(E1003,PODS.NOMINAL_DIAMETR_CL!A:B,2,FALSE)) = TRUE, "нет в справочнике", VLOOKUP(E1003,PODS.NOMINAL_DIAMETR_CL!A:B,2,FALSE))</f>
        <v>нет в справочнике</v>
      </c>
      <c r="X1003" s="96" t="str">
        <f>IF(ISNA(VLOOKUP(F1003,PODS.NOMINAL_WALL_THICKNESS_CL!A:B,2,FALSE)) = TRUE, "нет в справочнике", VLOOKUP(F1003,PODS.NOMINAL_WALL_THICKNESS_CL!A:B,2,FALSE))</f>
        <v>нет в справочнике</v>
      </c>
      <c r="Y1003" s="96" t="str">
        <f>IF(ISNA(VLOOKUP(J1003,PODS.PIPE_LONG_SEAM_GCL!A:B,2,FALSE)) = TRUE, "нет в справочнике", VLOOKUP(J1003,PODS.PIPE_LONG_SEAM_GCL!A:B,2,FALSE))</f>
        <v>нет в справочнике</v>
      </c>
      <c r="Z1003" s="96" t="str">
        <f>IF(ISNA(VLOOKUP(K1003,PODS.PIPE_SEGMENT_MATERIAL_CL!A:B,2,FALSE)) = TRUE, "нет в справочнике", VLOOKUP(K1003,PODS.PIPE_SEGMENT_MATERIAL_CL!A:B,2,FALSE))</f>
        <v>нет в справочнике</v>
      </c>
      <c r="AA1003" s="96" t="str">
        <f>IF(ISNA(VLOOKUP(L1003,PODS.PIPE_SEGMENT_MANUFACTURER!A:B,2,FALSE)) = TRUE, "нет в справочнике", VLOOKUP(L1003,PODS.PIPE_SEGMENT_MANUFACTURER!A:B,2,FALSE))</f>
        <v>нет в справочнике</v>
      </c>
      <c r="AB1003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03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04" spans="1:29">
      <c r="A1004" s="12"/>
      <c r="B1004" s="14"/>
      <c r="C1004" s="15"/>
      <c r="D1004" s="11"/>
      <c r="E1004" s="12"/>
      <c r="F1004" s="12"/>
      <c r="G1004" s="8"/>
      <c r="H1004" s="8"/>
      <c r="I1004" s="8"/>
      <c r="J1004" s="12"/>
      <c r="K1004" s="8"/>
      <c r="L1004" s="8"/>
      <c r="M1004" s="24"/>
      <c r="N1004" s="24"/>
      <c r="O1004" s="13"/>
      <c r="P1004" s="13"/>
      <c r="Q1004" s="13"/>
      <c r="R1004" s="13"/>
      <c r="S1004" s="17"/>
      <c r="T1004" s="56"/>
      <c r="U1004" s="96" t="str">
        <f>IF(ISNA(VLOOKUP(A1004,'Служебный лист'!D:D:'Служебный лист'!E:E,2,FALSE)) = TRUE, "Газопровод не найден", VLOOKUP(A1004,'Служебный лист'!D:E,2,FALSE))</f>
        <v>Газопровод не найден</v>
      </c>
      <c r="V1004" s="96" t="str">
        <f>IF(ISNA(VLOOKUP(D1004,PODS.DOT_CLASS_RATING_CL!A:B,2,FALSE)) = TRUE, "нет в справочнике", VLOOKUP(D1004,PODS.DOT_CLASS_RATING_CL!A:B,2,FALSE))</f>
        <v>нет в справочнике</v>
      </c>
      <c r="W1004" s="96" t="str">
        <f>IF(ISNA(VLOOKUP(E1004,PODS.NOMINAL_DIAMETR_CL!A:B,2,FALSE)) = TRUE, "нет в справочнике", VLOOKUP(E1004,PODS.NOMINAL_DIAMETR_CL!A:B,2,FALSE))</f>
        <v>нет в справочнике</v>
      </c>
      <c r="X1004" s="96" t="str">
        <f>IF(ISNA(VLOOKUP(F1004,PODS.NOMINAL_WALL_THICKNESS_CL!A:B,2,FALSE)) = TRUE, "нет в справочнике", VLOOKUP(F1004,PODS.NOMINAL_WALL_THICKNESS_CL!A:B,2,FALSE))</f>
        <v>нет в справочнике</v>
      </c>
      <c r="Y1004" s="96" t="str">
        <f>IF(ISNA(VLOOKUP(J1004,PODS.PIPE_LONG_SEAM_GCL!A:B,2,FALSE)) = TRUE, "нет в справочнике", VLOOKUP(J1004,PODS.PIPE_LONG_SEAM_GCL!A:B,2,FALSE))</f>
        <v>нет в справочнике</v>
      </c>
      <c r="Z1004" s="96" t="str">
        <f>IF(ISNA(VLOOKUP(K1004,PODS.PIPE_SEGMENT_MATERIAL_CL!A:B,2,FALSE)) = TRUE, "нет в справочнике", VLOOKUP(K1004,PODS.PIPE_SEGMENT_MATERIAL_CL!A:B,2,FALSE))</f>
        <v>нет в справочнике</v>
      </c>
      <c r="AA1004" s="96" t="str">
        <f>IF(ISNA(VLOOKUP(L1004,PODS.PIPE_SEGMENT_MANUFACTURER!A:B,2,FALSE)) = TRUE, "нет в справочнике", VLOOKUP(L1004,PODS.PIPE_SEGMENT_MANUFACTURER!A:B,2,FALSE))</f>
        <v>нет в справочнике</v>
      </c>
      <c r="AB1004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04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05" spans="1:29">
      <c r="A1005" s="12"/>
      <c r="B1005" s="14"/>
      <c r="C1005" s="15"/>
      <c r="D1005" s="11"/>
      <c r="E1005" s="12"/>
      <c r="F1005" s="12"/>
      <c r="G1005" s="8"/>
      <c r="H1005" s="8"/>
      <c r="I1005" s="8"/>
      <c r="J1005" s="12"/>
      <c r="K1005" s="8"/>
      <c r="L1005" s="8"/>
      <c r="M1005" s="24"/>
      <c r="N1005" s="24"/>
      <c r="O1005" s="13"/>
      <c r="P1005" s="13"/>
      <c r="Q1005" s="13"/>
      <c r="R1005" s="13"/>
      <c r="S1005" s="17"/>
      <c r="T1005" s="56"/>
      <c r="U1005" s="96" t="str">
        <f>IF(ISNA(VLOOKUP(A1005,'Служебный лист'!D:D:'Служебный лист'!E:E,2,FALSE)) = TRUE, "Газопровод не найден", VLOOKUP(A1005,'Служебный лист'!D:E,2,FALSE))</f>
        <v>Газопровод не найден</v>
      </c>
      <c r="V1005" s="96" t="str">
        <f>IF(ISNA(VLOOKUP(D1005,PODS.DOT_CLASS_RATING_CL!A:B,2,FALSE)) = TRUE, "нет в справочнике", VLOOKUP(D1005,PODS.DOT_CLASS_RATING_CL!A:B,2,FALSE))</f>
        <v>нет в справочнике</v>
      </c>
      <c r="W1005" s="96" t="str">
        <f>IF(ISNA(VLOOKUP(E1005,PODS.NOMINAL_DIAMETR_CL!A:B,2,FALSE)) = TRUE, "нет в справочнике", VLOOKUP(E1005,PODS.NOMINAL_DIAMETR_CL!A:B,2,FALSE))</f>
        <v>нет в справочнике</v>
      </c>
      <c r="X1005" s="96" t="str">
        <f>IF(ISNA(VLOOKUP(F1005,PODS.NOMINAL_WALL_THICKNESS_CL!A:B,2,FALSE)) = TRUE, "нет в справочнике", VLOOKUP(F1005,PODS.NOMINAL_WALL_THICKNESS_CL!A:B,2,FALSE))</f>
        <v>нет в справочнике</v>
      </c>
      <c r="Y1005" s="96" t="str">
        <f>IF(ISNA(VLOOKUP(J1005,PODS.PIPE_LONG_SEAM_GCL!A:B,2,FALSE)) = TRUE, "нет в справочнике", VLOOKUP(J1005,PODS.PIPE_LONG_SEAM_GCL!A:B,2,FALSE))</f>
        <v>нет в справочнике</v>
      </c>
      <c r="Z1005" s="96" t="str">
        <f>IF(ISNA(VLOOKUP(K1005,PODS.PIPE_SEGMENT_MATERIAL_CL!A:B,2,FALSE)) = TRUE, "нет в справочнике", VLOOKUP(K1005,PODS.PIPE_SEGMENT_MATERIAL_CL!A:B,2,FALSE))</f>
        <v>нет в справочнике</v>
      </c>
      <c r="AA1005" s="96" t="str">
        <f>IF(ISNA(VLOOKUP(L1005,PODS.PIPE_SEGMENT_MANUFACTURER!A:B,2,FALSE)) = TRUE, "нет в справочнике", VLOOKUP(L1005,PODS.PIPE_SEGMENT_MANUFACTURER!A:B,2,FALSE))</f>
        <v>нет в справочнике</v>
      </c>
      <c r="AB1005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05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06" spans="1:29">
      <c r="A1006" s="12"/>
      <c r="B1006" s="14"/>
      <c r="C1006" s="15"/>
      <c r="D1006" s="11"/>
      <c r="E1006" s="12"/>
      <c r="F1006" s="12"/>
      <c r="G1006" s="8"/>
      <c r="H1006" s="8"/>
      <c r="I1006" s="8"/>
      <c r="J1006" s="12"/>
      <c r="K1006" s="8"/>
      <c r="L1006" s="8"/>
      <c r="M1006" s="24"/>
      <c r="N1006" s="24"/>
      <c r="O1006" s="13"/>
      <c r="P1006" s="13"/>
      <c r="Q1006" s="13"/>
      <c r="R1006" s="13"/>
      <c r="S1006" s="17"/>
      <c r="T1006" s="56"/>
      <c r="U1006" s="96" t="str">
        <f>IF(ISNA(VLOOKUP(A1006,'Служебный лист'!D:D:'Служебный лист'!E:E,2,FALSE)) = TRUE, "Газопровод не найден", VLOOKUP(A1006,'Служебный лист'!D:E,2,FALSE))</f>
        <v>Газопровод не найден</v>
      </c>
      <c r="V1006" s="96" t="str">
        <f>IF(ISNA(VLOOKUP(D1006,PODS.DOT_CLASS_RATING_CL!A:B,2,FALSE)) = TRUE, "нет в справочнике", VLOOKUP(D1006,PODS.DOT_CLASS_RATING_CL!A:B,2,FALSE))</f>
        <v>нет в справочнике</v>
      </c>
      <c r="W1006" s="96" t="str">
        <f>IF(ISNA(VLOOKUP(E1006,PODS.NOMINAL_DIAMETR_CL!A:B,2,FALSE)) = TRUE, "нет в справочнике", VLOOKUP(E1006,PODS.NOMINAL_DIAMETR_CL!A:B,2,FALSE))</f>
        <v>нет в справочнике</v>
      </c>
      <c r="X1006" s="96" t="str">
        <f>IF(ISNA(VLOOKUP(F1006,PODS.NOMINAL_WALL_THICKNESS_CL!A:B,2,FALSE)) = TRUE, "нет в справочнике", VLOOKUP(F1006,PODS.NOMINAL_WALL_THICKNESS_CL!A:B,2,FALSE))</f>
        <v>нет в справочнике</v>
      </c>
      <c r="Y1006" s="96" t="str">
        <f>IF(ISNA(VLOOKUP(J1006,PODS.PIPE_LONG_SEAM_GCL!A:B,2,FALSE)) = TRUE, "нет в справочнике", VLOOKUP(J1006,PODS.PIPE_LONG_SEAM_GCL!A:B,2,FALSE))</f>
        <v>нет в справочнике</v>
      </c>
      <c r="Z1006" s="96" t="str">
        <f>IF(ISNA(VLOOKUP(K1006,PODS.PIPE_SEGMENT_MATERIAL_CL!A:B,2,FALSE)) = TRUE, "нет в справочнике", VLOOKUP(K1006,PODS.PIPE_SEGMENT_MATERIAL_CL!A:B,2,FALSE))</f>
        <v>нет в справочнике</v>
      </c>
      <c r="AA1006" s="96" t="str">
        <f>IF(ISNA(VLOOKUP(L1006,PODS.PIPE_SEGMENT_MANUFACTURER!A:B,2,FALSE)) = TRUE, "нет в справочнике", VLOOKUP(L1006,PODS.PIPE_SEGMENT_MANUFACTURER!A:B,2,FALSE))</f>
        <v>нет в справочнике</v>
      </c>
      <c r="AB1006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06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07" spans="1:29">
      <c r="A1007" s="12"/>
      <c r="B1007" s="14"/>
      <c r="C1007" s="15"/>
      <c r="D1007" s="11"/>
      <c r="E1007" s="12"/>
      <c r="F1007" s="12"/>
      <c r="G1007" s="8"/>
      <c r="H1007" s="8"/>
      <c r="I1007" s="8"/>
      <c r="J1007" s="12"/>
      <c r="K1007" s="8"/>
      <c r="L1007" s="8"/>
      <c r="M1007" s="24"/>
      <c r="N1007" s="24"/>
      <c r="O1007" s="13"/>
      <c r="P1007" s="13"/>
      <c r="Q1007" s="13"/>
      <c r="R1007" s="13"/>
      <c r="S1007" s="17"/>
      <c r="T1007" s="56"/>
      <c r="U1007" s="96" t="str">
        <f>IF(ISNA(VLOOKUP(A1007,'Служебный лист'!D:D:'Служебный лист'!E:E,2,FALSE)) = TRUE, "Газопровод не найден", VLOOKUP(A1007,'Служебный лист'!D:E,2,FALSE))</f>
        <v>Газопровод не найден</v>
      </c>
      <c r="V1007" s="96" t="str">
        <f>IF(ISNA(VLOOKUP(D1007,PODS.DOT_CLASS_RATING_CL!A:B,2,FALSE)) = TRUE, "нет в справочнике", VLOOKUP(D1007,PODS.DOT_CLASS_RATING_CL!A:B,2,FALSE))</f>
        <v>нет в справочнике</v>
      </c>
      <c r="W1007" s="96" t="str">
        <f>IF(ISNA(VLOOKUP(E1007,PODS.NOMINAL_DIAMETR_CL!A:B,2,FALSE)) = TRUE, "нет в справочнике", VLOOKUP(E1007,PODS.NOMINAL_DIAMETR_CL!A:B,2,FALSE))</f>
        <v>нет в справочнике</v>
      </c>
      <c r="X1007" s="96" t="str">
        <f>IF(ISNA(VLOOKUP(F1007,PODS.NOMINAL_WALL_THICKNESS_CL!A:B,2,FALSE)) = TRUE, "нет в справочнике", VLOOKUP(F1007,PODS.NOMINAL_WALL_THICKNESS_CL!A:B,2,FALSE))</f>
        <v>нет в справочнике</v>
      </c>
      <c r="Y1007" s="96" t="str">
        <f>IF(ISNA(VLOOKUP(J1007,PODS.PIPE_LONG_SEAM_GCL!A:B,2,FALSE)) = TRUE, "нет в справочнике", VLOOKUP(J1007,PODS.PIPE_LONG_SEAM_GCL!A:B,2,FALSE))</f>
        <v>нет в справочнике</v>
      </c>
      <c r="Z1007" s="96" t="str">
        <f>IF(ISNA(VLOOKUP(K1007,PODS.PIPE_SEGMENT_MATERIAL_CL!A:B,2,FALSE)) = TRUE, "нет в справочнике", VLOOKUP(K1007,PODS.PIPE_SEGMENT_MATERIAL_CL!A:B,2,FALSE))</f>
        <v>нет в справочнике</v>
      </c>
      <c r="AA1007" s="96" t="str">
        <f>IF(ISNA(VLOOKUP(L1007,PODS.PIPE_SEGMENT_MANUFACTURER!A:B,2,FALSE)) = TRUE, "нет в справочнике", VLOOKUP(L1007,PODS.PIPE_SEGMENT_MANUFACTURER!A:B,2,FALSE))</f>
        <v>нет в справочнике</v>
      </c>
      <c r="AB1007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07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08" spans="1:29">
      <c r="A1008" s="12"/>
      <c r="B1008" s="14"/>
      <c r="C1008" s="15"/>
      <c r="D1008" s="11"/>
      <c r="E1008" s="12"/>
      <c r="F1008" s="12"/>
      <c r="G1008" s="8"/>
      <c r="H1008" s="8"/>
      <c r="I1008" s="8"/>
      <c r="J1008" s="12"/>
      <c r="K1008" s="8"/>
      <c r="L1008" s="8"/>
      <c r="M1008" s="24"/>
      <c r="N1008" s="24"/>
      <c r="O1008" s="13"/>
      <c r="P1008" s="13"/>
      <c r="Q1008" s="13"/>
      <c r="R1008" s="13"/>
      <c r="S1008" s="17"/>
      <c r="T1008" s="56"/>
      <c r="U1008" s="96" t="str">
        <f>IF(ISNA(VLOOKUP(A1008,'Служебный лист'!D:D:'Служебный лист'!E:E,2,FALSE)) = TRUE, "Газопровод не найден", VLOOKUP(A1008,'Служебный лист'!D:E,2,FALSE))</f>
        <v>Газопровод не найден</v>
      </c>
      <c r="V1008" s="96" t="str">
        <f>IF(ISNA(VLOOKUP(D1008,PODS.DOT_CLASS_RATING_CL!A:B,2,FALSE)) = TRUE, "нет в справочнике", VLOOKUP(D1008,PODS.DOT_CLASS_RATING_CL!A:B,2,FALSE))</f>
        <v>нет в справочнике</v>
      </c>
      <c r="W1008" s="96" t="str">
        <f>IF(ISNA(VLOOKUP(E1008,PODS.NOMINAL_DIAMETR_CL!A:B,2,FALSE)) = TRUE, "нет в справочнике", VLOOKUP(E1008,PODS.NOMINAL_DIAMETR_CL!A:B,2,FALSE))</f>
        <v>нет в справочнике</v>
      </c>
      <c r="X1008" s="96" t="str">
        <f>IF(ISNA(VLOOKUP(F1008,PODS.NOMINAL_WALL_THICKNESS_CL!A:B,2,FALSE)) = TRUE, "нет в справочнике", VLOOKUP(F1008,PODS.NOMINAL_WALL_THICKNESS_CL!A:B,2,FALSE))</f>
        <v>нет в справочнике</v>
      </c>
      <c r="Y1008" s="96" t="str">
        <f>IF(ISNA(VLOOKUP(J1008,PODS.PIPE_LONG_SEAM_GCL!A:B,2,FALSE)) = TRUE, "нет в справочнике", VLOOKUP(J1008,PODS.PIPE_LONG_SEAM_GCL!A:B,2,FALSE))</f>
        <v>нет в справочнике</v>
      </c>
      <c r="Z1008" s="96" t="str">
        <f>IF(ISNA(VLOOKUP(K1008,PODS.PIPE_SEGMENT_MATERIAL_CL!A:B,2,FALSE)) = TRUE, "нет в справочнике", VLOOKUP(K1008,PODS.PIPE_SEGMENT_MATERIAL_CL!A:B,2,FALSE))</f>
        <v>нет в справочнике</v>
      </c>
      <c r="AA1008" s="96" t="str">
        <f>IF(ISNA(VLOOKUP(L1008,PODS.PIPE_SEGMENT_MANUFACTURER!A:B,2,FALSE)) = TRUE, "нет в справочнике", VLOOKUP(L1008,PODS.PIPE_SEGMENT_MANUFACTURER!A:B,2,FALSE))</f>
        <v>нет в справочнике</v>
      </c>
      <c r="AB1008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08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09" spans="1:29">
      <c r="A1009" s="12"/>
      <c r="B1009" s="14"/>
      <c r="C1009" s="15"/>
      <c r="D1009" s="11"/>
      <c r="E1009" s="12"/>
      <c r="F1009" s="12"/>
      <c r="G1009" s="8"/>
      <c r="H1009" s="8"/>
      <c r="I1009" s="8"/>
      <c r="J1009" s="12"/>
      <c r="K1009" s="8"/>
      <c r="L1009" s="8"/>
      <c r="M1009" s="24"/>
      <c r="N1009" s="24"/>
      <c r="O1009" s="13"/>
      <c r="P1009" s="13"/>
      <c r="Q1009" s="13"/>
      <c r="R1009" s="13"/>
      <c r="S1009" s="17"/>
      <c r="T1009" s="56"/>
      <c r="U1009" s="96" t="str">
        <f>IF(ISNA(VLOOKUP(A1009,'Служебный лист'!D:D:'Служебный лист'!E:E,2,FALSE)) = TRUE, "Газопровод не найден", VLOOKUP(A1009,'Служебный лист'!D:E,2,FALSE))</f>
        <v>Газопровод не найден</v>
      </c>
      <c r="V1009" s="96" t="str">
        <f>IF(ISNA(VLOOKUP(D1009,PODS.DOT_CLASS_RATING_CL!A:B,2,FALSE)) = TRUE, "нет в справочнике", VLOOKUP(D1009,PODS.DOT_CLASS_RATING_CL!A:B,2,FALSE))</f>
        <v>нет в справочнике</v>
      </c>
      <c r="W1009" s="96" t="str">
        <f>IF(ISNA(VLOOKUP(E1009,PODS.NOMINAL_DIAMETR_CL!A:B,2,FALSE)) = TRUE, "нет в справочнике", VLOOKUP(E1009,PODS.NOMINAL_DIAMETR_CL!A:B,2,FALSE))</f>
        <v>нет в справочнике</v>
      </c>
      <c r="X1009" s="96" t="str">
        <f>IF(ISNA(VLOOKUP(F1009,PODS.NOMINAL_WALL_THICKNESS_CL!A:B,2,FALSE)) = TRUE, "нет в справочнике", VLOOKUP(F1009,PODS.NOMINAL_WALL_THICKNESS_CL!A:B,2,FALSE))</f>
        <v>нет в справочнике</v>
      </c>
      <c r="Y1009" s="96" t="str">
        <f>IF(ISNA(VLOOKUP(J1009,PODS.PIPE_LONG_SEAM_GCL!A:B,2,FALSE)) = TRUE, "нет в справочнике", VLOOKUP(J1009,PODS.PIPE_LONG_SEAM_GCL!A:B,2,FALSE))</f>
        <v>нет в справочнике</v>
      </c>
      <c r="Z1009" s="96" t="str">
        <f>IF(ISNA(VLOOKUP(K1009,PODS.PIPE_SEGMENT_MATERIAL_CL!A:B,2,FALSE)) = TRUE, "нет в справочнике", VLOOKUP(K1009,PODS.PIPE_SEGMENT_MATERIAL_CL!A:B,2,FALSE))</f>
        <v>нет в справочнике</v>
      </c>
      <c r="AA1009" s="96" t="str">
        <f>IF(ISNA(VLOOKUP(L1009,PODS.PIPE_SEGMENT_MANUFACTURER!A:B,2,FALSE)) = TRUE, "нет в справочнике", VLOOKUP(L1009,PODS.PIPE_SEGMENT_MANUFACTURER!A:B,2,FALSE))</f>
        <v>нет в справочнике</v>
      </c>
      <c r="AB1009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09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10" spans="1:29">
      <c r="A1010" s="12"/>
      <c r="B1010" s="14"/>
      <c r="C1010" s="15"/>
      <c r="D1010" s="11"/>
      <c r="E1010" s="12"/>
      <c r="F1010" s="12"/>
      <c r="G1010" s="8"/>
      <c r="H1010" s="8"/>
      <c r="I1010" s="8"/>
      <c r="J1010" s="12"/>
      <c r="K1010" s="8"/>
      <c r="L1010" s="8"/>
      <c r="M1010" s="24"/>
      <c r="N1010" s="24"/>
      <c r="O1010" s="13"/>
      <c r="P1010" s="13"/>
      <c r="Q1010" s="13"/>
      <c r="R1010" s="13"/>
      <c r="S1010" s="17"/>
      <c r="T1010" s="56"/>
      <c r="U1010" s="96" t="str">
        <f>IF(ISNA(VLOOKUP(A1010,'Служебный лист'!D:D:'Служебный лист'!E:E,2,FALSE)) = TRUE, "Газопровод не найден", VLOOKUP(A1010,'Служебный лист'!D:E,2,FALSE))</f>
        <v>Газопровод не найден</v>
      </c>
      <c r="V1010" s="96" t="str">
        <f>IF(ISNA(VLOOKUP(D1010,PODS.DOT_CLASS_RATING_CL!A:B,2,FALSE)) = TRUE, "нет в справочнике", VLOOKUP(D1010,PODS.DOT_CLASS_RATING_CL!A:B,2,FALSE))</f>
        <v>нет в справочнике</v>
      </c>
      <c r="W1010" s="96" t="str">
        <f>IF(ISNA(VLOOKUP(E1010,PODS.NOMINAL_DIAMETR_CL!A:B,2,FALSE)) = TRUE, "нет в справочнике", VLOOKUP(E1010,PODS.NOMINAL_DIAMETR_CL!A:B,2,FALSE))</f>
        <v>нет в справочнике</v>
      </c>
      <c r="X1010" s="96" t="str">
        <f>IF(ISNA(VLOOKUP(F1010,PODS.NOMINAL_WALL_THICKNESS_CL!A:B,2,FALSE)) = TRUE, "нет в справочнике", VLOOKUP(F1010,PODS.NOMINAL_WALL_THICKNESS_CL!A:B,2,FALSE))</f>
        <v>нет в справочнике</v>
      </c>
      <c r="Y1010" s="96" t="str">
        <f>IF(ISNA(VLOOKUP(J1010,PODS.PIPE_LONG_SEAM_GCL!A:B,2,FALSE)) = TRUE, "нет в справочнике", VLOOKUP(J1010,PODS.PIPE_LONG_SEAM_GCL!A:B,2,FALSE))</f>
        <v>нет в справочнике</v>
      </c>
      <c r="Z1010" s="96" t="str">
        <f>IF(ISNA(VLOOKUP(K1010,PODS.PIPE_SEGMENT_MATERIAL_CL!A:B,2,FALSE)) = TRUE, "нет в справочнике", VLOOKUP(K1010,PODS.PIPE_SEGMENT_MATERIAL_CL!A:B,2,FALSE))</f>
        <v>нет в справочнике</v>
      </c>
      <c r="AA1010" s="96" t="str">
        <f>IF(ISNA(VLOOKUP(L1010,PODS.PIPE_SEGMENT_MANUFACTURER!A:B,2,FALSE)) = TRUE, "нет в справочнике", VLOOKUP(L1010,PODS.PIPE_SEGMENT_MANUFACTURER!A:B,2,FALSE))</f>
        <v>нет в справочнике</v>
      </c>
      <c r="AB1010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10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11" spans="1:29">
      <c r="A1011" s="12"/>
      <c r="B1011" s="14"/>
      <c r="C1011" s="15"/>
      <c r="D1011" s="11"/>
      <c r="E1011" s="12"/>
      <c r="F1011" s="12"/>
      <c r="G1011" s="8"/>
      <c r="H1011" s="8"/>
      <c r="I1011" s="8"/>
      <c r="J1011" s="12"/>
      <c r="K1011" s="8"/>
      <c r="L1011" s="8"/>
      <c r="M1011" s="24"/>
      <c r="N1011" s="24"/>
      <c r="O1011" s="13"/>
      <c r="P1011" s="13"/>
      <c r="Q1011" s="13"/>
      <c r="R1011" s="13"/>
      <c r="S1011" s="17"/>
      <c r="T1011" s="56"/>
      <c r="U1011" s="96" t="str">
        <f>IF(ISNA(VLOOKUP(A1011,'Служебный лист'!D:D:'Служебный лист'!E:E,2,FALSE)) = TRUE, "Газопровод не найден", VLOOKUP(A1011,'Служебный лист'!D:E,2,FALSE))</f>
        <v>Газопровод не найден</v>
      </c>
      <c r="V1011" s="96" t="str">
        <f>IF(ISNA(VLOOKUP(D1011,PODS.DOT_CLASS_RATING_CL!A:B,2,FALSE)) = TRUE, "нет в справочнике", VLOOKUP(D1011,PODS.DOT_CLASS_RATING_CL!A:B,2,FALSE))</f>
        <v>нет в справочнике</v>
      </c>
      <c r="W1011" s="96" t="str">
        <f>IF(ISNA(VLOOKUP(E1011,PODS.NOMINAL_DIAMETR_CL!A:B,2,FALSE)) = TRUE, "нет в справочнике", VLOOKUP(E1011,PODS.NOMINAL_DIAMETR_CL!A:B,2,FALSE))</f>
        <v>нет в справочнике</v>
      </c>
      <c r="X1011" s="96" t="str">
        <f>IF(ISNA(VLOOKUP(F1011,PODS.NOMINAL_WALL_THICKNESS_CL!A:B,2,FALSE)) = TRUE, "нет в справочнике", VLOOKUP(F1011,PODS.NOMINAL_WALL_THICKNESS_CL!A:B,2,FALSE))</f>
        <v>нет в справочнике</v>
      </c>
      <c r="Y1011" s="96" t="str">
        <f>IF(ISNA(VLOOKUP(J1011,PODS.PIPE_LONG_SEAM_GCL!A:B,2,FALSE)) = TRUE, "нет в справочнике", VLOOKUP(J1011,PODS.PIPE_LONG_SEAM_GCL!A:B,2,FALSE))</f>
        <v>нет в справочнике</v>
      </c>
      <c r="Z1011" s="96" t="str">
        <f>IF(ISNA(VLOOKUP(K1011,PODS.PIPE_SEGMENT_MATERIAL_CL!A:B,2,FALSE)) = TRUE, "нет в справочнике", VLOOKUP(K1011,PODS.PIPE_SEGMENT_MATERIAL_CL!A:B,2,FALSE))</f>
        <v>нет в справочнике</v>
      </c>
      <c r="AA1011" s="96" t="str">
        <f>IF(ISNA(VLOOKUP(L1011,PODS.PIPE_SEGMENT_MANUFACTURER!A:B,2,FALSE)) = TRUE, "нет в справочнике", VLOOKUP(L1011,PODS.PIPE_SEGMENT_MANUFACTURER!A:B,2,FALSE))</f>
        <v>нет в справочнике</v>
      </c>
      <c r="AB1011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11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12" spans="1:29">
      <c r="A1012" s="12"/>
      <c r="B1012" s="14"/>
      <c r="C1012" s="15"/>
      <c r="D1012" s="11"/>
      <c r="E1012" s="12"/>
      <c r="F1012" s="12"/>
      <c r="G1012" s="8"/>
      <c r="H1012" s="8"/>
      <c r="I1012" s="8"/>
      <c r="J1012" s="12"/>
      <c r="K1012" s="8"/>
      <c r="L1012" s="8"/>
      <c r="M1012" s="24"/>
      <c r="N1012" s="24"/>
      <c r="O1012" s="13"/>
      <c r="P1012" s="13"/>
      <c r="Q1012" s="13"/>
      <c r="R1012" s="13"/>
      <c r="S1012" s="17"/>
      <c r="T1012" s="56"/>
      <c r="U1012" s="96" t="str">
        <f>IF(ISNA(VLOOKUP(A1012,'Служебный лист'!D:D:'Служебный лист'!E:E,2,FALSE)) = TRUE, "Газопровод не найден", VLOOKUP(A1012,'Служебный лист'!D:E,2,FALSE))</f>
        <v>Газопровод не найден</v>
      </c>
      <c r="V1012" s="96" t="str">
        <f>IF(ISNA(VLOOKUP(D1012,PODS.DOT_CLASS_RATING_CL!A:B,2,FALSE)) = TRUE, "нет в справочнике", VLOOKUP(D1012,PODS.DOT_CLASS_RATING_CL!A:B,2,FALSE))</f>
        <v>нет в справочнике</v>
      </c>
      <c r="W1012" s="96" t="str">
        <f>IF(ISNA(VLOOKUP(E1012,PODS.NOMINAL_DIAMETR_CL!A:B,2,FALSE)) = TRUE, "нет в справочнике", VLOOKUP(E1012,PODS.NOMINAL_DIAMETR_CL!A:B,2,FALSE))</f>
        <v>нет в справочнике</v>
      </c>
      <c r="X1012" s="96" t="str">
        <f>IF(ISNA(VLOOKUP(F1012,PODS.NOMINAL_WALL_THICKNESS_CL!A:B,2,FALSE)) = TRUE, "нет в справочнике", VLOOKUP(F1012,PODS.NOMINAL_WALL_THICKNESS_CL!A:B,2,FALSE))</f>
        <v>нет в справочнике</v>
      </c>
      <c r="Y1012" s="96" t="str">
        <f>IF(ISNA(VLOOKUP(J1012,PODS.PIPE_LONG_SEAM_GCL!A:B,2,FALSE)) = TRUE, "нет в справочнике", VLOOKUP(J1012,PODS.PIPE_LONG_SEAM_GCL!A:B,2,FALSE))</f>
        <v>нет в справочнике</v>
      </c>
      <c r="Z1012" s="96" t="str">
        <f>IF(ISNA(VLOOKUP(K1012,PODS.PIPE_SEGMENT_MATERIAL_CL!A:B,2,FALSE)) = TRUE, "нет в справочнике", VLOOKUP(K1012,PODS.PIPE_SEGMENT_MATERIAL_CL!A:B,2,FALSE))</f>
        <v>нет в справочнике</v>
      </c>
      <c r="AA1012" s="96" t="str">
        <f>IF(ISNA(VLOOKUP(L1012,PODS.PIPE_SEGMENT_MANUFACTURER!A:B,2,FALSE)) = TRUE, "нет в справочнике", VLOOKUP(L1012,PODS.PIPE_SEGMENT_MANUFACTURER!A:B,2,FALSE))</f>
        <v>нет в справочнике</v>
      </c>
      <c r="AB1012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12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13" spans="1:29">
      <c r="A1013" s="12"/>
      <c r="B1013" s="14"/>
      <c r="C1013" s="15"/>
      <c r="D1013" s="11"/>
      <c r="E1013" s="12"/>
      <c r="F1013" s="12"/>
      <c r="G1013" s="8"/>
      <c r="H1013" s="8"/>
      <c r="I1013" s="8"/>
      <c r="J1013" s="12"/>
      <c r="K1013" s="8"/>
      <c r="L1013" s="8"/>
      <c r="M1013" s="24"/>
      <c r="N1013" s="24"/>
      <c r="O1013" s="13"/>
      <c r="P1013" s="13"/>
      <c r="Q1013" s="13"/>
      <c r="R1013" s="13"/>
      <c r="S1013" s="17"/>
      <c r="T1013" s="56"/>
      <c r="U1013" s="96" t="str">
        <f>IF(ISNA(VLOOKUP(A1013,'Служебный лист'!D:D:'Служебный лист'!E:E,2,FALSE)) = TRUE, "Газопровод не найден", VLOOKUP(A1013,'Служебный лист'!D:E,2,FALSE))</f>
        <v>Газопровод не найден</v>
      </c>
      <c r="V1013" s="96" t="str">
        <f>IF(ISNA(VLOOKUP(D1013,PODS.DOT_CLASS_RATING_CL!A:B,2,FALSE)) = TRUE, "нет в справочнике", VLOOKUP(D1013,PODS.DOT_CLASS_RATING_CL!A:B,2,FALSE))</f>
        <v>нет в справочнике</v>
      </c>
      <c r="W1013" s="96" t="str">
        <f>IF(ISNA(VLOOKUP(E1013,PODS.NOMINAL_DIAMETR_CL!A:B,2,FALSE)) = TRUE, "нет в справочнике", VLOOKUP(E1013,PODS.NOMINAL_DIAMETR_CL!A:B,2,FALSE))</f>
        <v>нет в справочнике</v>
      </c>
      <c r="X1013" s="96" t="str">
        <f>IF(ISNA(VLOOKUP(F1013,PODS.NOMINAL_WALL_THICKNESS_CL!A:B,2,FALSE)) = TRUE, "нет в справочнике", VLOOKUP(F1013,PODS.NOMINAL_WALL_THICKNESS_CL!A:B,2,FALSE))</f>
        <v>нет в справочнике</v>
      </c>
      <c r="Y1013" s="96" t="str">
        <f>IF(ISNA(VLOOKUP(J1013,PODS.PIPE_LONG_SEAM_GCL!A:B,2,FALSE)) = TRUE, "нет в справочнике", VLOOKUP(J1013,PODS.PIPE_LONG_SEAM_GCL!A:B,2,FALSE))</f>
        <v>нет в справочнике</v>
      </c>
      <c r="Z1013" s="96" t="str">
        <f>IF(ISNA(VLOOKUP(K1013,PODS.PIPE_SEGMENT_MATERIAL_CL!A:B,2,FALSE)) = TRUE, "нет в справочнике", VLOOKUP(K1013,PODS.PIPE_SEGMENT_MATERIAL_CL!A:B,2,FALSE))</f>
        <v>нет в справочнике</v>
      </c>
      <c r="AA1013" s="96" t="str">
        <f>IF(ISNA(VLOOKUP(L1013,PODS.PIPE_SEGMENT_MANUFACTURER!A:B,2,FALSE)) = TRUE, "нет в справочнике", VLOOKUP(L1013,PODS.PIPE_SEGMENT_MANUFACTURER!A:B,2,FALSE))</f>
        <v>нет в справочнике</v>
      </c>
      <c r="AB1013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13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14" spans="1:29">
      <c r="A1014" s="12"/>
      <c r="B1014" s="14"/>
      <c r="C1014" s="15"/>
      <c r="D1014" s="11"/>
      <c r="E1014" s="12"/>
      <c r="F1014" s="12"/>
      <c r="G1014" s="8"/>
      <c r="H1014" s="8"/>
      <c r="I1014" s="8"/>
      <c r="J1014" s="12"/>
      <c r="K1014" s="8"/>
      <c r="L1014" s="8"/>
      <c r="M1014" s="24"/>
      <c r="N1014" s="24"/>
      <c r="O1014" s="13"/>
      <c r="P1014" s="13"/>
      <c r="Q1014" s="13"/>
      <c r="R1014" s="13"/>
      <c r="S1014" s="17"/>
      <c r="T1014" s="56"/>
      <c r="U1014" s="96" t="str">
        <f>IF(ISNA(VLOOKUP(A1014,'Служебный лист'!D:D:'Служебный лист'!E:E,2,FALSE)) = TRUE, "Газопровод не найден", VLOOKUP(A1014,'Служебный лист'!D:E,2,FALSE))</f>
        <v>Газопровод не найден</v>
      </c>
      <c r="V1014" s="96" t="str">
        <f>IF(ISNA(VLOOKUP(D1014,PODS.DOT_CLASS_RATING_CL!A:B,2,FALSE)) = TRUE, "нет в справочнике", VLOOKUP(D1014,PODS.DOT_CLASS_RATING_CL!A:B,2,FALSE))</f>
        <v>нет в справочнике</v>
      </c>
      <c r="W1014" s="96" t="str">
        <f>IF(ISNA(VLOOKUP(E1014,PODS.NOMINAL_DIAMETR_CL!A:B,2,FALSE)) = TRUE, "нет в справочнике", VLOOKUP(E1014,PODS.NOMINAL_DIAMETR_CL!A:B,2,FALSE))</f>
        <v>нет в справочнике</v>
      </c>
      <c r="X1014" s="96" t="str">
        <f>IF(ISNA(VLOOKUP(F1014,PODS.NOMINAL_WALL_THICKNESS_CL!A:B,2,FALSE)) = TRUE, "нет в справочнике", VLOOKUP(F1014,PODS.NOMINAL_WALL_THICKNESS_CL!A:B,2,FALSE))</f>
        <v>нет в справочнике</v>
      </c>
      <c r="Y1014" s="96" t="str">
        <f>IF(ISNA(VLOOKUP(J1014,PODS.PIPE_LONG_SEAM_GCL!A:B,2,FALSE)) = TRUE, "нет в справочнике", VLOOKUP(J1014,PODS.PIPE_LONG_SEAM_GCL!A:B,2,FALSE))</f>
        <v>нет в справочнике</v>
      </c>
      <c r="Z1014" s="96" t="str">
        <f>IF(ISNA(VLOOKUP(K1014,PODS.PIPE_SEGMENT_MATERIAL_CL!A:B,2,FALSE)) = TRUE, "нет в справочнике", VLOOKUP(K1014,PODS.PIPE_SEGMENT_MATERIAL_CL!A:B,2,FALSE))</f>
        <v>нет в справочнике</v>
      </c>
      <c r="AA1014" s="96" t="str">
        <f>IF(ISNA(VLOOKUP(L1014,PODS.PIPE_SEGMENT_MANUFACTURER!A:B,2,FALSE)) = TRUE, "нет в справочнике", VLOOKUP(L1014,PODS.PIPE_SEGMENT_MANUFACTURER!A:B,2,FALSE))</f>
        <v>нет в справочнике</v>
      </c>
      <c r="AB1014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14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15" spans="1:29">
      <c r="A1015" s="12"/>
      <c r="B1015" s="14"/>
      <c r="C1015" s="15"/>
      <c r="D1015" s="11"/>
      <c r="E1015" s="12"/>
      <c r="F1015" s="12"/>
      <c r="G1015" s="8"/>
      <c r="H1015" s="8"/>
      <c r="I1015" s="8"/>
      <c r="J1015" s="12"/>
      <c r="K1015" s="8"/>
      <c r="L1015" s="8"/>
      <c r="M1015" s="24"/>
      <c r="N1015" s="24"/>
      <c r="O1015" s="13"/>
      <c r="P1015" s="13"/>
      <c r="Q1015" s="13"/>
      <c r="R1015" s="13"/>
      <c r="S1015" s="17"/>
      <c r="T1015" s="56"/>
      <c r="U1015" s="96" t="str">
        <f>IF(ISNA(VLOOKUP(A1015,'Служебный лист'!D:D:'Служебный лист'!E:E,2,FALSE)) = TRUE, "Газопровод не найден", VLOOKUP(A1015,'Служебный лист'!D:E,2,FALSE))</f>
        <v>Газопровод не найден</v>
      </c>
      <c r="V1015" s="96" t="str">
        <f>IF(ISNA(VLOOKUP(D1015,PODS.DOT_CLASS_RATING_CL!A:B,2,FALSE)) = TRUE, "нет в справочнике", VLOOKUP(D1015,PODS.DOT_CLASS_RATING_CL!A:B,2,FALSE))</f>
        <v>нет в справочнике</v>
      </c>
      <c r="W1015" s="96" t="str">
        <f>IF(ISNA(VLOOKUP(E1015,PODS.NOMINAL_DIAMETR_CL!A:B,2,FALSE)) = TRUE, "нет в справочнике", VLOOKUP(E1015,PODS.NOMINAL_DIAMETR_CL!A:B,2,FALSE))</f>
        <v>нет в справочнике</v>
      </c>
      <c r="X1015" s="96" t="str">
        <f>IF(ISNA(VLOOKUP(F1015,PODS.NOMINAL_WALL_THICKNESS_CL!A:B,2,FALSE)) = TRUE, "нет в справочнике", VLOOKUP(F1015,PODS.NOMINAL_WALL_THICKNESS_CL!A:B,2,FALSE))</f>
        <v>нет в справочнике</v>
      </c>
      <c r="Y1015" s="96" t="str">
        <f>IF(ISNA(VLOOKUP(J1015,PODS.PIPE_LONG_SEAM_GCL!A:B,2,FALSE)) = TRUE, "нет в справочнике", VLOOKUP(J1015,PODS.PIPE_LONG_SEAM_GCL!A:B,2,FALSE))</f>
        <v>нет в справочнике</v>
      </c>
      <c r="Z1015" s="96" t="str">
        <f>IF(ISNA(VLOOKUP(K1015,PODS.PIPE_SEGMENT_MATERIAL_CL!A:B,2,FALSE)) = TRUE, "нет в справочнике", VLOOKUP(K1015,PODS.PIPE_SEGMENT_MATERIAL_CL!A:B,2,FALSE))</f>
        <v>нет в справочнике</v>
      </c>
      <c r="AA1015" s="96" t="str">
        <f>IF(ISNA(VLOOKUP(L1015,PODS.PIPE_SEGMENT_MANUFACTURER!A:B,2,FALSE)) = TRUE, "нет в справочнике", VLOOKUP(L1015,PODS.PIPE_SEGMENT_MANUFACTURER!A:B,2,FALSE))</f>
        <v>нет в справочнике</v>
      </c>
      <c r="AB1015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15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16" spans="1:29">
      <c r="A1016" s="12"/>
      <c r="B1016" s="14"/>
      <c r="C1016" s="15"/>
      <c r="D1016" s="11"/>
      <c r="E1016" s="12"/>
      <c r="F1016" s="12"/>
      <c r="G1016" s="8"/>
      <c r="H1016" s="8"/>
      <c r="I1016" s="8"/>
      <c r="J1016" s="12"/>
      <c r="K1016" s="8"/>
      <c r="L1016" s="8"/>
      <c r="M1016" s="24"/>
      <c r="N1016" s="24"/>
      <c r="O1016" s="13"/>
      <c r="P1016" s="13"/>
      <c r="Q1016" s="13"/>
      <c r="R1016" s="13"/>
      <c r="S1016" s="17"/>
      <c r="T1016" s="56"/>
      <c r="U1016" s="96" t="str">
        <f>IF(ISNA(VLOOKUP(A1016,'Служебный лист'!D:D:'Служебный лист'!E:E,2,FALSE)) = TRUE, "Газопровод не найден", VLOOKUP(A1016,'Служебный лист'!D:E,2,FALSE))</f>
        <v>Газопровод не найден</v>
      </c>
      <c r="V1016" s="96" t="str">
        <f>IF(ISNA(VLOOKUP(D1016,PODS.DOT_CLASS_RATING_CL!A:B,2,FALSE)) = TRUE, "нет в справочнике", VLOOKUP(D1016,PODS.DOT_CLASS_RATING_CL!A:B,2,FALSE))</f>
        <v>нет в справочнике</v>
      </c>
      <c r="W1016" s="96" t="str">
        <f>IF(ISNA(VLOOKUP(E1016,PODS.NOMINAL_DIAMETR_CL!A:B,2,FALSE)) = TRUE, "нет в справочнике", VLOOKUP(E1016,PODS.NOMINAL_DIAMETR_CL!A:B,2,FALSE))</f>
        <v>нет в справочнике</v>
      </c>
      <c r="X1016" s="96" t="str">
        <f>IF(ISNA(VLOOKUP(F1016,PODS.NOMINAL_WALL_THICKNESS_CL!A:B,2,FALSE)) = TRUE, "нет в справочнике", VLOOKUP(F1016,PODS.NOMINAL_WALL_THICKNESS_CL!A:B,2,FALSE))</f>
        <v>нет в справочнике</v>
      </c>
      <c r="Y1016" s="96" t="str">
        <f>IF(ISNA(VLOOKUP(J1016,PODS.PIPE_LONG_SEAM_GCL!A:B,2,FALSE)) = TRUE, "нет в справочнике", VLOOKUP(J1016,PODS.PIPE_LONG_SEAM_GCL!A:B,2,FALSE))</f>
        <v>нет в справочнике</v>
      </c>
      <c r="Z1016" s="96" t="str">
        <f>IF(ISNA(VLOOKUP(K1016,PODS.PIPE_SEGMENT_MATERIAL_CL!A:B,2,FALSE)) = TRUE, "нет в справочнике", VLOOKUP(K1016,PODS.PIPE_SEGMENT_MATERIAL_CL!A:B,2,FALSE))</f>
        <v>нет в справочнике</v>
      </c>
      <c r="AA1016" s="96" t="str">
        <f>IF(ISNA(VLOOKUP(L1016,PODS.PIPE_SEGMENT_MANUFACTURER!A:B,2,FALSE)) = TRUE, "нет в справочнике", VLOOKUP(L1016,PODS.PIPE_SEGMENT_MANUFACTURER!A:B,2,FALSE))</f>
        <v>нет в справочнике</v>
      </c>
      <c r="AB1016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16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17" spans="1:29">
      <c r="A1017" s="12"/>
      <c r="B1017" s="14"/>
      <c r="C1017" s="15"/>
      <c r="D1017" s="11"/>
      <c r="E1017" s="12"/>
      <c r="F1017" s="12"/>
      <c r="G1017" s="8"/>
      <c r="H1017" s="8"/>
      <c r="I1017" s="8"/>
      <c r="J1017" s="12"/>
      <c r="K1017" s="8"/>
      <c r="L1017" s="8"/>
      <c r="M1017" s="24"/>
      <c r="N1017" s="24"/>
      <c r="O1017" s="13"/>
      <c r="P1017" s="13"/>
      <c r="Q1017" s="13"/>
      <c r="R1017" s="13"/>
      <c r="S1017" s="17"/>
      <c r="T1017" s="56"/>
      <c r="U1017" s="96" t="str">
        <f>IF(ISNA(VLOOKUP(A1017,'Служебный лист'!D:D:'Служебный лист'!E:E,2,FALSE)) = TRUE, "Газопровод не найден", VLOOKUP(A1017,'Служебный лист'!D:E,2,FALSE))</f>
        <v>Газопровод не найден</v>
      </c>
      <c r="V1017" s="96" t="str">
        <f>IF(ISNA(VLOOKUP(D1017,PODS.DOT_CLASS_RATING_CL!A:B,2,FALSE)) = TRUE, "нет в справочнике", VLOOKUP(D1017,PODS.DOT_CLASS_RATING_CL!A:B,2,FALSE))</f>
        <v>нет в справочнике</v>
      </c>
      <c r="W1017" s="96" t="str">
        <f>IF(ISNA(VLOOKUP(E1017,PODS.NOMINAL_DIAMETR_CL!A:B,2,FALSE)) = TRUE, "нет в справочнике", VLOOKUP(E1017,PODS.NOMINAL_DIAMETR_CL!A:B,2,FALSE))</f>
        <v>нет в справочнике</v>
      </c>
      <c r="X1017" s="96" t="str">
        <f>IF(ISNA(VLOOKUP(F1017,PODS.NOMINAL_WALL_THICKNESS_CL!A:B,2,FALSE)) = TRUE, "нет в справочнике", VLOOKUP(F1017,PODS.NOMINAL_WALL_THICKNESS_CL!A:B,2,FALSE))</f>
        <v>нет в справочнике</v>
      </c>
      <c r="Y1017" s="96" t="str">
        <f>IF(ISNA(VLOOKUP(J1017,PODS.PIPE_LONG_SEAM_GCL!A:B,2,FALSE)) = TRUE, "нет в справочнике", VLOOKUP(J1017,PODS.PIPE_LONG_SEAM_GCL!A:B,2,FALSE))</f>
        <v>нет в справочнике</v>
      </c>
      <c r="Z1017" s="96" t="str">
        <f>IF(ISNA(VLOOKUP(K1017,PODS.PIPE_SEGMENT_MATERIAL_CL!A:B,2,FALSE)) = TRUE, "нет в справочнике", VLOOKUP(K1017,PODS.PIPE_SEGMENT_MATERIAL_CL!A:B,2,FALSE))</f>
        <v>нет в справочнике</v>
      </c>
      <c r="AA1017" s="96" t="str">
        <f>IF(ISNA(VLOOKUP(L1017,PODS.PIPE_SEGMENT_MANUFACTURER!A:B,2,FALSE)) = TRUE, "нет в справочнике", VLOOKUP(L1017,PODS.PIPE_SEGMENT_MANUFACTURER!A:B,2,FALSE))</f>
        <v>нет в справочнике</v>
      </c>
      <c r="AB1017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17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18" spans="1:29">
      <c r="A1018" s="12"/>
      <c r="B1018" s="14"/>
      <c r="C1018" s="15"/>
      <c r="D1018" s="11"/>
      <c r="E1018" s="12"/>
      <c r="F1018" s="12"/>
      <c r="G1018" s="8"/>
      <c r="H1018" s="8"/>
      <c r="I1018" s="8"/>
      <c r="J1018" s="12"/>
      <c r="K1018" s="8"/>
      <c r="L1018" s="8"/>
      <c r="M1018" s="24"/>
      <c r="N1018" s="24"/>
      <c r="O1018" s="13"/>
      <c r="P1018" s="13"/>
      <c r="Q1018" s="13"/>
      <c r="R1018" s="13"/>
      <c r="S1018" s="17"/>
      <c r="T1018" s="56"/>
      <c r="U1018" s="96" t="str">
        <f>IF(ISNA(VLOOKUP(A1018,'Служебный лист'!D:D:'Служебный лист'!E:E,2,FALSE)) = TRUE, "Газопровод не найден", VLOOKUP(A1018,'Служебный лист'!D:E,2,FALSE))</f>
        <v>Газопровод не найден</v>
      </c>
      <c r="V1018" s="96" t="str">
        <f>IF(ISNA(VLOOKUP(D1018,PODS.DOT_CLASS_RATING_CL!A:B,2,FALSE)) = TRUE, "нет в справочнике", VLOOKUP(D1018,PODS.DOT_CLASS_RATING_CL!A:B,2,FALSE))</f>
        <v>нет в справочнике</v>
      </c>
      <c r="W1018" s="96" t="str">
        <f>IF(ISNA(VLOOKUP(E1018,PODS.NOMINAL_DIAMETR_CL!A:B,2,FALSE)) = TRUE, "нет в справочнике", VLOOKUP(E1018,PODS.NOMINAL_DIAMETR_CL!A:B,2,FALSE))</f>
        <v>нет в справочнике</v>
      </c>
      <c r="X1018" s="96" t="str">
        <f>IF(ISNA(VLOOKUP(F1018,PODS.NOMINAL_WALL_THICKNESS_CL!A:B,2,FALSE)) = TRUE, "нет в справочнике", VLOOKUP(F1018,PODS.NOMINAL_WALL_THICKNESS_CL!A:B,2,FALSE))</f>
        <v>нет в справочнике</v>
      </c>
      <c r="Y1018" s="96" t="str">
        <f>IF(ISNA(VLOOKUP(J1018,PODS.PIPE_LONG_SEAM_GCL!A:B,2,FALSE)) = TRUE, "нет в справочнике", VLOOKUP(J1018,PODS.PIPE_LONG_SEAM_GCL!A:B,2,FALSE))</f>
        <v>нет в справочнике</v>
      </c>
      <c r="Z1018" s="96" t="str">
        <f>IF(ISNA(VLOOKUP(K1018,PODS.PIPE_SEGMENT_MATERIAL_CL!A:B,2,FALSE)) = TRUE, "нет в справочнике", VLOOKUP(K1018,PODS.PIPE_SEGMENT_MATERIAL_CL!A:B,2,FALSE))</f>
        <v>нет в справочнике</v>
      </c>
      <c r="AA1018" s="96" t="str">
        <f>IF(ISNA(VLOOKUP(L1018,PODS.PIPE_SEGMENT_MANUFACTURER!A:B,2,FALSE)) = TRUE, "нет в справочнике", VLOOKUP(L1018,PODS.PIPE_SEGMENT_MANUFACTURER!A:B,2,FALSE))</f>
        <v>нет в справочнике</v>
      </c>
      <c r="AB1018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18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19" spans="1:29">
      <c r="A1019" s="12"/>
      <c r="B1019" s="14"/>
      <c r="C1019" s="15"/>
      <c r="D1019" s="11"/>
      <c r="E1019" s="12"/>
      <c r="F1019" s="12"/>
      <c r="G1019" s="8"/>
      <c r="H1019" s="8"/>
      <c r="I1019" s="8"/>
      <c r="J1019" s="12"/>
      <c r="K1019" s="8"/>
      <c r="L1019" s="8"/>
      <c r="M1019" s="24"/>
      <c r="N1019" s="24"/>
      <c r="O1019" s="13"/>
      <c r="P1019" s="13"/>
      <c r="Q1019" s="13"/>
      <c r="R1019" s="13"/>
      <c r="S1019" s="17"/>
      <c r="T1019" s="56"/>
      <c r="U1019" s="96" t="str">
        <f>IF(ISNA(VLOOKUP(A1019,'Служебный лист'!D:D:'Служебный лист'!E:E,2,FALSE)) = TRUE, "Газопровод не найден", VLOOKUP(A1019,'Служебный лист'!D:E,2,FALSE))</f>
        <v>Газопровод не найден</v>
      </c>
      <c r="V1019" s="96" t="str">
        <f>IF(ISNA(VLOOKUP(D1019,PODS.DOT_CLASS_RATING_CL!A:B,2,FALSE)) = TRUE, "нет в справочнике", VLOOKUP(D1019,PODS.DOT_CLASS_RATING_CL!A:B,2,FALSE))</f>
        <v>нет в справочнике</v>
      </c>
      <c r="W1019" s="96" t="str">
        <f>IF(ISNA(VLOOKUP(E1019,PODS.NOMINAL_DIAMETR_CL!A:B,2,FALSE)) = TRUE, "нет в справочнике", VLOOKUP(E1019,PODS.NOMINAL_DIAMETR_CL!A:B,2,FALSE))</f>
        <v>нет в справочнике</v>
      </c>
      <c r="X1019" s="96" t="str">
        <f>IF(ISNA(VLOOKUP(F1019,PODS.NOMINAL_WALL_THICKNESS_CL!A:B,2,FALSE)) = TRUE, "нет в справочнике", VLOOKUP(F1019,PODS.NOMINAL_WALL_THICKNESS_CL!A:B,2,FALSE))</f>
        <v>нет в справочнике</v>
      </c>
      <c r="Y1019" s="96" t="str">
        <f>IF(ISNA(VLOOKUP(J1019,PODS.PIPE_LONG_SEAM_GCL!A:B,2,FALSE)) = TRUE, "нет в справочнике", VLOOKUP(J1019,PODS.PIPE_LONG_SEAM_GCL!A:B,2,FALSE))</f>
        <v>нет в справочнике</v>
      </c>
      <c r="Z1019" s="96" t="str">
        <f>IF(ISNA(VLOOKUP(K1019,PODS.PIPE_SEGMENT_MATERIAL_CL!A:B,2,FALSE)) = TRUE, "нет в справочнике", VLOOKUP(K1019,PODS.PIPE_SEGMENT_MATERIAL_CL!A:B,2,FALSE))</f>
        <v>нет в справочнике</v>
      </c>
      <c r="AA1019" s="96" t="str">
        <f>IF(ISNA(VLOOKUP(L1019,PODS.PIPE_SEGMENT_MANUFACTURER!A:B,2,FALSE)) = TRUE, "нет в справочнике", VLOOKUP(L1019,PODS.PIPE_SEGMENT_MANUFACTURER!A:B,2,FALSE))</f>
        <v>нет в справочнике</v>
      </c>
      <c r="AB1019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19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20" spans="1:29">
      <c r="A1020" s="12"/>
      <c r="B1020" s="14"/>
      <c r="C1020" s="15"/>
      <c r="D1020" s="11"/>
      <c r="E1020" s="12"/>
      <c r="F1020" s="12"/>
      <c r="G1020" s="8"/>
      <c r="H1020" s="8"/>
      <c r="I1020" s="8"/>
      <c r="J1020" s="12"/>
      <c r="K1020" s="8"/>
      <c r="L1020" s="8"/>
      <c r="M1020" s="24"/>
      <c r="N1020" s="24"/>
      <c r="O1020" s="13"/>
      <c r="P1020" s="13"/>
      <c r="Q1020" s="13"/>
      <c r="R1020" s="13"/>
      <c r="S1020" s="17"/>
      <c r="T1020" s="56"/>
      <c r="U1020" s="96" t="str">
        <f>IF(ISNA(VLOOKUP(A1020,'Служебный лист'!D:D:'Служебный лист'!E:E,2,FALSE)) = TRUE, "Газопровод не найден", VLOOKUP(A1020,'Служебный лист'!D:E,2,FALSE))</f>
        <v>Газопровод не найден</v>
      </c>
      <c r="V1020" s="96" t="str">
        <f>IF(ISNA(VLOOKUP(D1020,PODS.DOT_CLASS_RATING_CL!A:B,2,FALSE)) = TRUE, "нет в справочнике", VLOOKUP(D1020,PODS.DOT_CLASS_RATING_CL!A:B,2,FALSE))</f>
        <v>нет в справочнике</v>
      </c>
      <c r="W1020" s="96" t="str">
        <f>IF(ISNA(VLOOKUP(E1020,PODS.NOMINAL_DIAMETR_CL!A:B,2,FALSE)) = TRUE, "нет в справочнике", VLOOKUP(E1020,PODS.NOMINAL_DIAMETR_CL!A:B,2,FALSE))</f>
        <v>нет в справочнике</v>
      </c>
      <c r="X1020" s="96" t="str">
        <f>IF(ISNA(VLOOKUP(F1020,PODS.NOMINAL_WALL_THICKNESS_CL!A:B,2,FALSE)) = TRUE, "нет в справочнике", VLOOKUP(F1020,PODS.NOMINAL_WALL_THICKNESS_CL!A:B,2,FALSE))</f>
        <v>нет в справочнике</v>
      </c>
      <c r="Y1020" s="96" t="str">
        <f>IF(ISNA(VLOOKUP(J1020,PODS.PIPE_LONG_SEAM_GCL!A:B,2,FALSE)) = TRUE, "нет в справочнике", VLOOKUP(J1020,PODS.PIPE_LONG_SEAM_GCL!A:B,2,FALSE))</f>
        <v>нет в справочнике</v>
      </c>
      <c r="Z1020" s="96" t="str">
        <f>IF(ISNA(VLOOKUP(K1020,PODS.PIPE_SEGMENT_MATERIAL_CL!A:B,2,FALSE)) = TRUE, "нет в справочнике", VLOOKUP(K1020,PODS.PIPE_SEGMENT_MATERIAL_CL!A:B,2,FALSE))</f>
        <v>нет в справочнике</v>
      </c>
      <c r="AA1020" s="96" t="str">
        <f>IF(ISNA(VLOOKUP(L1020,PODS.PIPE_SEGMENT_MANUFACTURER!A:B,2,FALSE)) = TRUE, "нет в справочнике", VLOOKUP(L1020,PODS.PIPE_SEGMENT_MANUFACTURER!A:B,2,FALSE))</f>
        <v>нет в справочнике</v>
      </c>
      <c r="AB1020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20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21" spans="1:29">
      <c r="A1021" s="12"/>
      <c r="B1021" s="14"/>
      <c r="C1021" s="15"/>
      <c r="D1021" s="11"/>
      <c r="E1021" s="12"/>
      <c r="F1021" s="12"/>
      <c r="G1021" s="8"/>
      <c r="H1021" s="8"/>
      <c r="I1021" s="8"/>
      <c r="J1021" s="12"/>
      <c r="K1021" s="8"/>
      <c r="L1021" s="8"/>
      <c r="M1021" s="24"/>
      <c r="N1021" s="24"/>
      <c r="O1021" s="13"/>
      <c r="P1021" s="13"/>
      <c r="Q1021" s="13"/>
      <c r="R1021" s="13"/>
      <c r="S1021" s="17"/>
      <c r="T1021" s="56"/>
      <c r="U1021" s="96" t="str">
        <f>IF(ISNA(VLOOKUP(A1021,'Служебный лист'!D:D:'Служебный лист'!E:E,2,FALSE)) = TRUE, "Газопровод не найден", VLOOKUP(A1021,'Служебный лист'!D:E,2,FALSE))</f>
        <v>Газопровод не найден</v>
      </c>
      <c r="V1021" s="96" t="str">
        <f>IF(ISNA(VLOOKUP(D1021,PODS.DOT_CLASS_RATING_CL!A:B,2,FALSE)) = TRUE, "нет в справочнике", VLOOKUP(D1021,PODS.DOT_CLASS_RATING_CL!A:B,2,FALSE))</f>
        <v>нет в справочнике</v>
      </c>
      <c r="W1021" s="96" t="str">
        <f>IF(ISNA(VLOOKUP(E1021,PODS.NOMINAL_DIAMETR_CL!A:B,2,FALSE)) = TRUE, "нет в справочнике", VLOOKUP(E1021,PODS.NOMINAL_DIAMETR_CL!A:B,2,FALSE))</f>
        <v>нет в справочнике</v>
      </c>
      <c r="X1021" s="96" t="str">
        <f>IF(ISNA(VLOOKUP(F1021,PODS.NOMINAL_WALL_THICKNESS_CL!A:B,2,FALSE)) = TRUE, "нет в справочнике", VLOOKUP(F1021,PODS.NOMINAL_WALL_THICKNESS_CL!A:B,2,FALSE))</f>
        <v>нет в справочнике</v>
      </c>
      <c r="Y1021" s="96" t="str">
        <f>IF(ISNA(VLOOKUP(J1021,PODS.PIPE_LONG_SEAM_GCL!A:B,2,FALSE)) = TRUE, "нет в справочнике", VLOOKUP(J1021,PODS.PIPE_LONG_SEAM_GCL!A:B,2,FALSE))</f>
        <v>нет в справочнике</v>
      </c>
      <c r="Z1021" s="96" t="str">
        <f>IF(ISNA(VLOOKUP(K1021,PODS.PIPE_SEGMENT_MATERIAL_CL!A:B,2,FALSE)) = TRUE, "нет в справочнике", VLOOKUP(K1021,PODS.PIPE_SEGMENT_MATERIAL_CL!A:B,2,FALSE))</f>
        <v>нет в справочнике</v>
      </c>
      <c r="AA1021" s="96" t="str">
        <f>IF(ISNA(VLOOKUP(L1021,PODS.PIPE_SEGMENT_MANUFACTURER!A:B,2,FALSE)) = TRUE, "нет в справочнике", VLOOKUP(L1021,PODS.PIPE_SEGMENT_MANUFACTURER!A:B,2,FALSE))</f>
        <v>нет в справочнике</v>
      </c>
      <c r="AB1021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21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22" spans="1:29">
      <c r="A1022" s="12"/>
      <c r="B1022" s="14"/>
      <c r="C1022" s="15"/>
      <c r="D1022" s="11"/>
      <c r="E1022" s="12"/>
      <c r="F1022" s="12"/>
      <c r="G1022" s="8"/>
      <c r="H1022" s="8"/>
      <c r="I1022" s="8"/>
      <c r="J1022" s="12"/>
      <c r="K1022" s="8"/>
      <c r="L1022" s="8"/>
      <c r="M1022" s="24"/>
      <c r="N1022" s="24"/>
      <c r="O1022" s="13"/>
      <c r="P1022" s="13"/>
      <c r="Q1022" s="13"/>
      <c r="R1022" s="13"/>
      <c r="S1022" s="17"/>
      <c r="T1022" s="56"/>
      <c r="U1022" s="96" t="str">
        <f>IF(ISNA(VLOOKUP(A1022,'Служебный лист'!D:D:'Служебный лист'!E:E,2,FALSE)) = TRUE, "Газопровод не найден", VLOOKUP(A1022,'Служебный лист'!D:E,2,FALSE))</f>
        <v>Газопровод не найден</v>
      </c>
      <c r="V1022" s="96" t="str">
        <f>IF(ISNA(VLOOKUP(D1022,PODS.DOT_CLASS_RATING_CL!A:B,2,FALSE)) = TRUE, "нет в справочнике", VLOOKUP(D1022,PODS.DOT_CLASS_RATING_CL!A:B,2,FALSE))</f>
        <v>нет в справочнике</v>
      </c>
      <c r="W1022" s="96" t="str">
        <f>IF(ISNA(VLOOKUP(E1022,PODS.NOMINAL_DIAMETR_CL!A:B,2,FALSE)) = TRUE, "нет в справочнике", VLOOKUP(E1022,PODS.NOMINAL_DIAMETR_CL!A:B,2,FALSE))</f>
        <v>нет в справочнике</v>
      </c>
      <c r="X1022" s="96" t="str">
        <f>IF(ISNA(VLOOKUP(F1022,PODS.NOMINAL_WALL_THICKNESS_CL!A:B,2,FALSE)) = TRUE, "нет в справочнике", VLOOKUP(F1022,PODS.NOMINAL_WALL_THICKNESS_CL!A:B,2,FALSE))</f>
        <v>нет в справочнике</v>
      </c>
      <c r="Y1022" s="96" t="str">
        <f>IF(ISNA(VLOOKUP(J1022,PODS.PIPE_LONG_SEAM_GCL!A:B,2,FALSE)) = TRUE, "нет в справочнике", VLOOKUP(J1022,PODS.PIPE_LONG_SEAM_GCL!A:B,2,FALSE))</f>
        <v>нет в справочнике</v>
      </c>
      <c r="Z1022" s="96" t="str">
        <f>IF(ISNA(VLOOKUP(K1022,PODS.PIPE_SEGMENT_MATERIAL_CL!A:B,2,FALSE)) = TRUE, "нет в справочнике", VLOOKUP(K1022,PODS.PIPE_SEGMENT_MATERIAL_CL!A:B,2,FALSE))</f>
        <v>нет в справочнике</v>
      </c>
      <c r="AA1022" s="96" t="str">
        <f>IF(ISNA(VLOOKUP(L1022,PODS.PIPE_SEGMENT_MANUFACTURER!A:B,2,FALSE)) = TRUE, "нет в справочнике", VLOOKUP(L1022,PODS.PIPE_SEGMENT_MANUFACTURER!A:B,2,FALSE))</f>
        <v>нет в справочнике</v>
      </c>
      <c r="AB1022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22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23" spans="1:29">
      <c r="A1023" s="12"/>
      <c r="B1023" s="14"/>
      <c r="C1023" s="15"/>
      <c r="D1023" s="11"/>
      <c r="E1023" s="12"/>
      <c r="F1023" s="12"/>
      <c r="G1023" s="8"/>
      <c r="H1023" s="8"/>
      <c r="I1023" s="8"/>
      <c r="J1023" s="12"/>
      <c r="K1023" s="8"/>
      <c r="L1023" s="8"/>
      <c r="M1023" s="24"/>
      <c r="N1023" s="24"/>
      <c r="O1023" s="13"/>
      <c r="P1023" s="13"/>
      <c r="Q1023" s="13"/>
      <c r="R1023" s="13"/>
      <c r="S1023" s="17"/>
      <c r="T1023" s="56"/>
      <c r="U1023" s="96" t="str">
        <f>IF(ISNA(VLOOKUP(A1023,'Служебный лист'!D:D:'Служебный лист'!E:E,2,FALSE)) = TRUE, "Газопровод не найден", VLOOKUP(A1023,'Служебный лист'!D:E,2,FALSE))</f>
        <v>Газопровод не найден</v>
      </c>
      <c r="V1023" s="96" t="str">
        <f>IF(ISNA(VLOOKUP(D1023,PODS.DOT_CLASS_RATING_CL!A:B,2,FALSE)) = TRUE, "нет в справочнике", VLOOKUP(D1023,PODS.DOT_CLASS_RATING_CL!A:B,2,FALSE))</f>
        <v>нет в справочнике</v>
      </c>
      <c r="W1023" s="96" t="str">
        <f>IF(ISNA(VLOOKUP(E1023,PODS.NOMINAL_DIAMETR_CL!A:B,2,FALSE)) = TRUE, "нет в справочнике", VLOOKUP(E1023,PODS.NOMINAL_DIAMETR_CL!A:B,2,FALSE))</f>
        <v>нет в справочнике</v>
      </c>
      <c r="X1023" s="96" t="str">
        <f>IF(ISNA(VLOOKUP(F1023,PODS.NOMINAL_WALL_THICKNESS_CL!A:B,2,FALSE)) = TRUE, "нет в справочнике", VLOOKUP(F1023,PODS.NOMINAL_WALL_THICKNESS_CL!A:B,2,FALSE))</f>
        <v>нет в справочнике</v>
      </c>
      <c r="Y1023" s="96" t="str">
        <f>IF(ISNA(VLOOKUP(J1023,PODS.PIPE_LONG_SEAM_GCL!A:B,2,FALSE)) = TRUE, "нет в справочнике", VLOOKUP(J1023,PODS.PIPE_LONG_SEAM_GCL!A:B,2,FALSE))</f>
        <v>нет в справочнике</v>
      </c>
      <c r="Z1023" s="96" t="str">
        <f>IF(ISNA(VLOOKUP(K1023,PODS.PIPE_SEGMENT_MATERIAL_CL!A:B,2,FALSE)) = TRUE, "нет в справочнике", VLOOKUP(K1023,PODS.PIPE_SEGMENT_MATERIAL_CL!A:B,2,FALSE))</f>
        <v>нет в справочнике</v>
      </c>
      <c r="AA1023" s="96" t="str">
        <f>IF(ISNA(VLOOKUP(L1023,PODS.PIPE_SEGMENT_MANUFACTURER!A:B,2,FALSE)) = TRUE, "нет в справочнике", VLOOKUP(L1023,PODS.PIPE_SEGMENT_MANUFACTURER!A:B,2,FALSE))</f>
        <v>нет в справочнике</v>
      </c>
      <c r="AB1023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23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24" spans="1:29">
      <c r="A1024" s="12"/>
      <c r="B1024" s="14"/>
      <c r="C1024" s="15"/>
      <c r="D1024" s="11"/>
      <c r="E1024" s="12"/>
      <c r="F1024" s="12"/>
      <c r="G1024" s="8"/>
      <c r="H1024" s="8"/>
      <c r="I1024" s="8"/>
      <c r="J1024" s="12"/>
      <c r="K1024" s="8"/>
      <c r="L1024" s="8"/>
      <c r="M1024" s="24"/>
      <c r="N1024" s="24"/>
      <c r="O1024" s="13"/>
      <c r="P1024" s="13"/>
      <c r="Q1024" s="13"/>
      <c r="R1024" s="13"/>
      <c r="S1024" s="17"/>
      <c r="T1024" s="56"/>
      <c r="U1024" s="96" t="str">
        <f>IF(ISNA(VLOOKUP(A1024,'Служебный лист'!D:D:'Служебный лист'!E:E,2,FALSE)) = TRUE, "Газопровод не найден", VLOOKUP(A1024,'Служебный лист'!D:E,2,FALSE))</f>
        <v>Газопровод не найден</v>
      </c>
      <c r="V1024" s="96" t="str">
        <f>IF(ISNA(VLOOKUP(D1024,PODS.DOT_CLASS_RATING_CL!A:B,2,FALSE)) = TRUE, "нет в справочнике", VLOOKUP(D1024,PODS.DOT_CLASS_RATING_CL!A:B,2,FALSE))</f>
        <v>нет в справочнике</v>
      </c>
      <c r="W1024" s="96" t="str">
        <f>IF(ISNA(VLOOKUP(E1024,PODS.NOMINAL_DIAMETR_CL!A:B,2,FALSE)) = TRUE, "нет в справочнике", VLOOKUP(E1024,PODS.NOMINAL_DIAMETR_CL!A:B,2,FALSE))</f>
        <v>нет в справочнике</v>
      </c>
      <c r="X1024" s="96" t="str">
        <f>IF(ISNA(VLOOKUP(F1024,PODS.NOMINAL_WALL_THICKNESS_CL!A:B,2,FALSE)) = TRUE, "нет в справочнике", VLOOKUP(F1024,PODS.NOMINAL_WALL_THICKNESS_CL!A:B,2,FALSE))</f>
        <v>нет в справочнике</v>
      </c>
      <c r="Y1024" s="96" t="str">
        <f>IF(ISNA(VLOOKUP(J1024,PODS.PIPE_LONG_SEAM_GCL!A:B,2,FALSE)) = TRUE, "нет в справочнике", VLOOKUP(J1024,PODS.PIPE_LONG_SEAM_GCL!A:B,2,FALSE))</f>
        <v>нет в справочнике</v>
      </c>
      <c r="Z1024" s="96" t="str">
        <f>IF(ISNA(VLOOKUP(K1024,PODS.PIPE_SEGMENT_MATERIAL_CL!A:B,2,FALSE)) = TRUE, "нет в справочнике", VLOOKUP(K1024,PODS.PIPE_SEGMENT_MATERIAL_CL!A:B,2,FALSE))</f>
        <v>нет в справочнике</v>
      </c>
      <c r="AA1024" s="96" t="str">
        <f>IF(ISNA(VLOOKUP(L1024,PODS.PIPE_SEGMENT_MANUFACTURER!A:B,2,FALSE)) = TRUE, "нет в справочнике", VLOOKUP(L1024,PODS.PIPE_SEGMENT_MANUFACTURER!A:B,2,FALSE))</f>
        <v>нет в справочнике</v>
      </c>
      <c r="AB1024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24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25" spans="1:29">
      <c r="A1025" s="12"/>
      <c r="B1025" s="14"/>
      <c r="C1025" s="15"/>
      <c r="D1025" s="11"/>
      <c r="E1025" s="12"/>
      <c r="F1025" s="12"/>
      <c r="G1025" s="8"/>
      <c r="H1025" s="8"/>
      <c r="I1025" s="8"/>
      <c r="J1025" s="12"/>
      <c r="K1025" s="8"/>
      <c r="L1025" s="8"/>
      <c r="M1025" s="24"/>
      <c r="N1025" s="24"/>
      <c r="O1025" s="13"/>
      <c r="P1025" s="13"/>
      <c r="Q1025" s="13"/>
      <c r="R1025" s="13"/>
      <c r="S1025" s="17"/>
      <c r="T1025" s="56"/>
      <c r="U1025" s="96" t="str">
        <f>IF(ISNA(VLOOKUP(A1025,'Служебный лист'!D:D:'Служебный лист'!E:E,2,FALSE)) = TRUE, "Газопровод не найден", VLOOKUP(A1025,'Служебный лист'!D:E,2,FALSE))</f>
        <v>Газопровод не найден</v>
      </c>
      <c r="V1025" s="96" t="str">
        <f>IF(ISNA(VLOOKUP(D1025,PODS.DOT_CLASS_RATING_CL!A:B,2,FALSE)) = TRUE, "нет в справочнике", VLOOKUP(D1025,PODS.DOT_CLASS_RATING_CL!A:B,2,FALSE))</f>
        <v>нет в справочнике</v>
      </c>
      <c r="W1025" s="96" t="str">
        <f>IF(ISNA(VLOOKUP(E1025,PODS.NOMINAL_DIAMETR_CL!A:B,2,FALSE)) = TRUE, "нет в справочнике", VLOOKUP(E1025,PODS.NOMINAL_DIAMETR_CL!A:B,2,FALSE))</f>
        <v>нет в справочнике</v>
      </c>
      <c r="X1025" s="96" t="str">
        <f>IF(ISNA(VLOOKUP(F1025,PODS.NOMINAL_WALL_THICKNESS_CL!A:B,2,FALSE)) = TRUE, "нет в справочнике", VLOOKUP(F1025,PODS.NOMINAL_WALL_THICKNESS_CL!A:B,2,FALSE))</f>
        <v>нет в справочнике</v>
      </c>
      <c r="Y1025" s="96" t="str">
        <f>IF(ISNA(VLOOKUP(J1025,PODS.PIPE_LONG_SEAM_GCL!A:B,2,FALSE)) = TRUE, "нет в справочнике", VLOOKUP(J1025,PODS.PIPE_LONG_SEAM_GCL!A:B,2,FALSE))</f>
        <v>нет в справочнике</v>
      </c>
      <c r="Z1025" s="96" t="str">
        <f>IF(ISNA(VLOOKUP(K1025,PODS.PIPE_SEGMENT_MATERIAL_CL!A:B,2,FALSE)) = TRUE, "нет в справочнике", VLOOKUP(K1025,PODS.PIPE_SEGMENT_MATERIAL_CL!A:B,2,FALSE))</f>
        <v>нет в справочнике</v>
      </c>
      <c r="AA1025" s="96" t="str">
        <f>IF(ISNA(VLOOKUP(L1025,PODS.PIPE_SEGMENT_MANUFACTURER!A:B,2,FALSE)) = TRUE, "нет в справочнике", VLOOKUP(L1025,PODS.PIPE_SEGMENT_MANUFACTURER!A:B,2,FALSE))</f>
        <v>нет в справочнике</v>
      </c>
      <c r="AB1025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25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26" spans="1:29">
      <c r="A1026" s="12"/>
      <c r="B1026" s="14"/>
      <c r="C1026" s="15"/>
      <c r="D1026" s="11"/>
      <c r="E1026" s="12"/>
      <c r="F1026" s="12"/>
      <c r="G1026" s="8"/>
      <c r="H1026" s="8"/>
      <c r="I1026" s="8"/>
      <c r="J1026" s="12"/>
      <c r="K1026" s="8"/>
      <c r="L1026" s="8"/>
      <c r="M1026" s="24"/>
      <c r="N1026" s="24"/>
      <c r="O1026" s="13"/>
      <c r="P1026" s="13"/>
      <c r="Q1026" s="13"/>
      <c r="R1026" s="13"/>
      <c r="S1026" s="17"/>
      <c r="T1026" s="56"/>
      <c r="U1026" s="96" t="str">
        <f>IF(ISNA(VLOOKUP(A1026,'Служебный лист'!D:D:'Служебный лист'!E:E,2,FALSE)) = TRUE, "Газопровод не найден", VLOOKUP(A1026,'Служебный лист'!D:E,2,FALSE))</f>
        <v>Газопровод не найден</v>
      </c>
      <c r="V1026" s="96" t="str">
        <f>IF(ISNA(VLOOKUP(D1026,PODS.DOT_CLASS_RATING_CL!A:B,2,FALSE)) = TRUE, "нет в справочнике", VLOOKUP(D1026,PODS.DOT_CLASS_RATING_CL!A:B,2,FALSE))</f>
        <v>нет в справочнике</v>
      </c>
      <c r="W1026" s="96" t="str">
        <f>IF(ISNA(VLOOKUP(E1026,PODS.NOMINAL_DIAMETR_CL!A:B,2,FALSE)) = TRUE, "нет в справочнике", VLOOKUP(E1026,PODS.NOMINAL_DIAMETR_CL!A:B,2,FALSE))</f>
        <v>нет в справочнике</v>
      </c>
      <c r="X1026" s="96" t="str">
        <f>IF(ISNA(VLOOKUP(F1026,PODS.NOMINAL_WALL_THICKNESS_CL!A:B,2,FALSE)) = TRUE, "нет в справочнике", VLOOKUP(F1026,PODS.NOMINAL_WALL_THICKNESS_CL!A:B,2,FALSE))</f>
        <v>нет в справочнике</v>
      </c>
      <c r="Y1026" s="96" t="str">
        <f>IF(ISNA(VLOOKUP(J1026,PODS.PIPE_LONG_SEAM_GCL!A:B,2,FALSE)) = TRUE, "нет в справочнике", VLOOKUP(J1026,PODS.PIPE_LONG_SEAM_GCL!A:B,2,FALSE))</f>
        <v>нет в справочнике</v>
      </c>
      <c r="Z1026" s="96" t="str">
        <f>IF(ISNA(VLOOKUP(K1026,PODS.PIPE_SEGMENT_MATERIAL_CL!A:B,2,FALSE)) = TRUE, "нет в справочнике", VLOOKUP(K1026,PODS.PIPE_SEGMENT_MATERIAL_CL!A:B,2,FALSE))</f>
        <v>нет в справочнике</v>
      </c>
      <c r="AA1026" s="96" t="str">
        <f>IF(ISNA(VLOOKUP(L1026,PODS.PIPE_SEGMENT_MANUFACTURER!A:B,2,FALSE)) = TRUE, "нет в справочнике", VLOOKUP(L1026,PODS.PIPE_SEGMENT_MANUFACTURER!A:B,2,FALSE))</f>
        <v>нет в справочнике</v>
      </c>
      <c r="AB1026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26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27" spans="1:29">
      <c r="A1027" s="12"/>
      <c r="B1027" s="14"/>
      <c r="C1027" s="15"/>
      <c r="D1027" s="11"/>
      <c r="E1027" s="12"/>
      <c r="F1027" s="12"/>
      <c r="G1027" s="8"/>
      <c r="H1027" s="8"/>
      <c r="I1027" s="8"/>
      <c r="J1027" s="12"/>
      <c r="K1027" s="8"/>
      <c r="L1027" s="8"/>
      <c r="M1027" s="24"/>
      <c r="N1027" s="24"/>
      <c r="O1027" s="13"/>
      <c r="P1027" s="13"/>
      <c r="Q1027" s="13"/>
      <c r="R1027" s="13"/>
      <c r="S1027" s="17"/>
      <c r="T1027" s="56"/>
      <c r="U1027" s="96" t="str">
        <f>IF(ISNA(VLOOKUP(A1027,'Служебный лист'!D:D:'Служебный лист'!E:E,2,FALSE)) = TRUE, "Газопровод не найден", VLOOKUP(A1027,'Служебный лист'!D:E,2,FALSE))</f>
        <v>Газопровод не найден</v>
      </c>
      <c r="V1027" s="96" t="str">
        <f>IF(ISNA(VLOOKUP(D1027,PODS.DOT_CLASS_RATING_CL!A:B,2,FALSE)) = TRUE, "нет в справочнике", VLOOKUP(D1027,PODS.DOT_CLASS_RATING_CL!A:B,2,FALSE))</f>
        <v>нет в справочнике</v>
      </c>
      <c r="W1027" s="96" t="str">
        <f>IF(ISNA(VLOOKUP(E1027,PODS.NOMINAL_DIAMETR_CL!A:B,2,FALSE)) = TRUE, "нет в справочнике", VLOOKUP(E1027,PODS.NOMINAL_DIAMETR_CL!A:B,2,FALSE))</f>
        <v>нет в справочнике</v>
      </c>
      <c r="X1027" s="96" t="str">
        <f>IF(ISNA(VLOOKUP(F1027,PODS.NOMINAL_WALL_THICKNESS_CL!A:B,2,FALSE)) = TRUE, "нет в справочнике", VLOOKUP(F1027,PODS.NOMINAL_WALL_THICKNESS_CL!A:B,2,FALSE))</f>
        <v>нет в справочнике</v>
      </c>
      <c r="Y1027" s="96" t="str">
        <f>IF(ISNA(VLOOKUP(J1027,PODS.PIPE_LONG_SEAM_GCL!A:B,2,FALSE)) = TRUE, "нет в справочнике", VLOOKUP(J1027,PODS.PIPE_LONG_SEAM_GCL!A:B,2,FALSE))</f>
        <v>нет в справочнике</v>
      </c>
      <c r="Z1027" s="96" t="str">
        <f>IF(ISNA(VLOOKUP(K1027,PODS.PIPE_SEGMENT_MATERIAL_CL!A:B,2,FALSE)) = TRUE, "нет в справочнике", VLOOKUP(K1027,PODS.PIPE_SEGMENT_MATERIAL_CL!A:B,2,FALSE))</f>
        <v>нет в справочнике</v>
      </c>
      <c r="AA1027" s="96" t="str">
        <f>IF(ISNA(VLOOKUP(L1027,PODS.PIPE_SEGMENT_MANUFACTURER!A:B,2,FALSE)) = TRUE, "нет в справочнике", VLOOKUP(L1027,PODS.PIPE_SEGMENT_MANUFACTURER!A:B,2,FALSE))</f>
        <v>нет в справочнике</v>
      </c>
      <c r="AB1027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27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28" spans="1:29">
      <c r="A1028" s="12"/>
      <c r="B1028" s="14"/>
      <c r="C1028" s="15"/>
      <c r="D1028" s="11"/>
      <c r="E1028" s="12"/>
      <c r="F1028" s="12"/>
      <c r="G1028" s="8"/>
      <c r="H1028" s="8"/>
      <c r="I1028" s="8"/>
      <c r="J1028" s="12"/>
      <c r="K1028" s="8"/>
      <c r="L1028" s="8"/>
      <c r="M1028" s="24"/>
      <c r="N1028" s="24"/>
      <c r="O1028" s="13"/>
      <c r="P1028" s="13"/>
      <c r="Q1028" s="13"/>
      <c r="R1028" s="13"/>
      <c r="S1028" s="17"/>
      <c r="T1028" s="56"/>
      <c r="U1028" s="96" t="str">
        <f>IF(ISNA(VLOOKUP(A1028,'Служебный лист'!D:D:'Служебный лист'!E:E,2,FALSE)) = TRUE, "Газопровод не найден", VLOOKUP(A1028,'Служебный лист'!D:E,2,FALSE))</f>
        <v>Газопровод не найден</v>
      </c>
      <c r="V1028" s="96" t="str">
        <f>IF(ISNA(VLOOKUP(D1028,PODS.DOT_CLASS_RATING_CL!A:B,2,FALSE)) = TRUE, "нет в справочнике", VLOOKUP(D1028,PODS.DOT_CLASS_RATING_CL!A:B,2,FALSE))</f>
        <v>нет в справочнике</v>
      </c>
      <c r="W1028" s="96" t="str">
        <f>IF(ISNA(VLOOKUP(E1028,PODS.NOMINAL_DIAMETR_CL!A:B,2,FALSE)) = TRUE, "нет в справочнике", VLOOKUP(E1028,PODS.NOMINAL_DIAMETR_CL!A:B,2,FALSE))</f>
        <v>нет в справочнике</v>
      </c>
      <c r="X1028" s="96" t="str">
        <f>IF(ISNA(VLOOKUP(F1028,PODS.NOMINAL_WALL_THICKNESS_CL!A:B,2,FALSE)) = TRUE, "нет в справочнике", VLOOKUP(F1028,PODS.NOMINAL_WALL_THICKNESS_CL!A:B,2,FALSE))</f>
        <v>нет в справочнике</v>
      </c>
      <c r="Y1028" s="96" t="str">
        <f>IF(ISNA(VLOOKUP(J1028,PODS.PIPE_LONG_SEAM_GCL!A:B,2,FALSE)) = TRUE, "нет в справочнике", VLOOKUP(J1028,PODS.PIPE_LONG_SEAM_GCL!A:B,2,FALSE))</f>
        <v>нет в справочнике</v>
      </c>
      <c r="Z1028" s="96" t="str">
        <f>IF(ISNA(VLOOKUP(K1028,PODS.PIPE_SEGMENT_MATERIAL_CL!A:B,2,FALSE)) = TRUE, "нет в справочнике", VLOOKUP(K1028,PODS.PIPE_SEGMENT_MATERIAL_CL!A:B,2,FALSE))</f>
        <v>нет в справочнике</v>
      </c>
      <c r="AA1028" s="96" t="str">
        <f>IF(ISNA(VLOOKUP(L1028,PODS.PIPE_SEGMENT_MANUFACTURER!A:B,2,FALSE)) = TRUE, "нет в справочнике", VLOOKUP(L1028,PODS.PIPE_SEGMENT_MANUFACTURER!A:B,2,FALSE))</f>
        <v>нет в справочнике</v>
      </c>
      <c r="AB1028" s="46" t="str">
        <f t="shared" si="30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28" s="46" t="str">
        <f t="shared" si="31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29" spans="1:29">
      <c r="A1029" s="12"/>
      <c r="B1029" s="14"/>
      <c r="C1029" s="15"/>
      <c r="D1029" s="11"/>
      <c r="E1029" s="12"/>
      <c r="F1029" s="12"/>
      <c r="G1029" s="8"/>
      <c r="H1029" s="8"/>
      <c r="I1029" s="8"/>
      <c r="J1029" s="12"/>
      <c r="K1029" s="8"/>
      <c r="L1029" s="8"/>
      <c r="M1029" s="24"/>
      <c r="N1029" s="24"/>
      <c r="O1029" s="13"/>
      <c r="P1029" s="13"/>
      <c r="Q1029" s="13"/>
      <c r="R1029" s="13"/>
      <c r="S1029" s="17"/>
      <c r="T1029" s="56"/>
      <c r="U1029" s="96" t="str">
        <f>IF(ISNA(VLOOKUP(A1029,'Служебный лист'!D:D:'Служебный лист'!E:E,2,FALSE)) = TRUE, "Газопровод не найден", VLOOKUP(A1029,'Служебный лист'!D:E,2,FALSE))</f>
        <v>Газопровод не найден</v>
      </c>
      <c r="V1029" s="96" t="str">
        <f>IF(ISNA(VLOOKUP(D1029,PODS.DOT_CLASS_RATING_CL!A:B,2,FALSE)) = TRUE, "нет в справочнике", VLOOKUP(D1029,PODS.DOT_CLASS_RATING_CL!A:B,2,FALSE))</f>
        <v>нет в справочнике</v>
      </c>
      <c r="W1029" s="96" t="str">
        <f>IF(ISNA(VLOOKUP(E1029,PODS.NOMINAL_DIAMETR_CL!A:B,2,FALSE)) = TRUE, "нет в справочнике", VLOOKUP(E1029,PODS.NOMINAL_DIAMETR_CL!A:B,2,FALSE))</f>
        <v>нет в справочнике</v>
      </c>
      <c r="X1029" s="96" t="str">
        <f>IF(ISNA(VLOOKUP(F1029,PODS.NOMINAL_WALL_THICKNESS_CL!A:B,2,FALSE)) = TRUE, "нет в справочнике", VLOOKUP(F1029,PODS.NOMINAL_WALL_THICKNESS_CL!A:B,2,FALSE))</f>
        <v>нет в справочнике</v>
      </c>
      <c r="Y1029" s="96" t="str">
        <f>IF(ISNA(VLOOKUP(J1029,PODS.PIPE_LONG_SEAM_GCL!A:B,2,FALSE)) = TRUE, "нет в справочнике", VLOOKUP(J1029,PODS.PIPE_LONG_SEAM_GCL!A:B,2,FALSE))</f>
        <v>нет в справочнике</v>
      </c>
      <c r="Z1029" s="96" t="str">
        <f>IF(ISNA(VLOOKUP(K1029,PODS.PIPE_SEGMENT_MATERIAL_CL!A:B,2,FALSE)) = TRUE, "нет в справочнике", VLOOKUP(K1029,PODS.PIPE_SEGMENT_MATERIAL_CL!A:B,2,FALSE))</f>
        <v>нет в справочнике</v>
      </c>
      <c r="AA1029" s="96" t="str">
        <f>IF(ISNA(VLOOKUP(L1029,PODS.PIPE_SEGMENT_MANUFACTURER!A:B,2,FALSE)) = TRUE, "нет в справочнике", VLOOKUP(L1029,PODS.PIPE_SEGMENT_MANUFACTURER!A:B,2,FALSE))</f>
        <v>нет в справочнике</v>
      </c>
      <c r="AB1029" s="46" t="str">
        <f t="shared" ref="AB1029:AB1092" si="32">CONCATENATE("SELECT s.station_id STATION_ID_NACH, ",U1029," ROUTE_ID, ",T1029," ID  FROM pods.station_point s WHERE s.route_id = ",U1029," AND abs(ROUND (s.station, 2) - ROUND (",B1029,", 2)) = (SELECT MIN (abs(ROUND (ss.station, 2) - ROUND (",B1029,", 2))) FROM pods.station_point ss WHERE ss.route_id = ",U1029,")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29" s="46" t="str">
        <f t="shared" ref="AC1029:AC1092" si="33">CONCATENATE("SELECT s.station_id STATION_ID_NACH, ",U1029," ROUTE_ID, ",T1029," ID  FROM pods.station_point s WHERE s.route_id = ",U1029," AND abs(ROUND (s.station, 2) - ROUND (",C1029,", 2)) = (SELECT MIN (abs(ROUND (ss.station, 2) - ROUND (",C1029,", 2))) FROM pods.station_point ss WHERE ss.route_id = ",U1029,")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30" spans="1:29">
      <c r="A1030" s="12"/>
      <c r="B1030" s="14"/>
      <c r="C1030" s="15"/>
      <c r="D1030" s="11"/>
      <c r="E1030" s="12"/>
      <c r="F1030" s="12"/>
      <c r="G1030" s="8"/>
      <c r="H1030" s="8"/>
      <c r="I1030" s="8"/>
      <c r="J1030" s="12"/>
      <c r="K1030" s="8"/>
      <c r="L1030" s="8"/>
      <c r="M1030" s="24"/>
      <c r="N1030" s="24"/>
      <c r="O1030" s="13"/>
      <c r="P1030" s="13"/>
      <c r="Q1030" s="13"/>
      <c r="R1030" s="13"/>
      <c r="S1030" s="17"/>
      <c r="T1030" s="56"/>
      <c r="U1030" s="96" t="str">
        <f>IF(ISNA(VLOOKUP(A1030,'Служебный лист'!D:D:'Служебный лист'!E:E,2,FALSE)) = TRUE, "Газопровод не найден", VLOOKUP(A1030,'Служебный лист'!D:E,2,FALSE))</f>
        <v>Газопровод не найден</v>
      </c>
      <c r="V1030" s="96" t="str">
        <f>IF(ISNA(VLOOKUP(D1030,PODS.DOT_CLASS_RATING_CL!A:B,2,FALSE)) = TRUE, "нет в справочнике", VLOOKUP(D1030,PODS.DOT_CLASS_RATING_CL!A:B,2,FALSE))</f>
        <v>нет в справочнике</v>
      </c>
      <c r="W1030" s="96" t="str">
        <f>IF(ISNA(VLOOKUP(E1030,PODS.NOMINAL_DIAMETR_CL!A:B,2,FALSE)) = TRUE, "нет в справочнике", VLOOKUP(E1030,PODS.NOMINAL_DIAMETR_CL!A:B,2,FALSE))</f>
        <v>нет в справочнике</v>
      </c>
      <c r="X1030" s="96" t="str">
        <f>IF(ISNA(VLOOKUP(F1030,PODS.NOMINAL_WALL_THICKNESS_CL!A:B,2,FALSE)) = TRUE, "нет в справочнике", VLOOKUP(F1030,PODS.NOMINAL_WALL_THICKNESS_CL!A:B,2,FALSE))</f>
        <v>нет в справочнике</v>
      </c>
      <c r="Y1030" s="96" t="str">
        <f>IF(ISNA(VLOOKUP(J1030,PODS.PIPE_LONG_SEAM_GCL!A:B,2,FALSE)) = TRUE, "нет в справочнике", VLOOKUP(J1030,PODS.PIPE_LONG_SEAM_GCL!A:B,2,FALSE))</f>
        <v>нет в справочнике</v>
      </c>
      <c r="Z1030" s="96" t="str">
        <f>IF(ISNA(VLOOKUP(K1030,PODS.PIPE_SEGMENT_MATERIAL_CL!A:B,2,FALSE)) = TRUE, "нет в справочнике", VLOOKUP(K1030,PODS.PIPE_SEGMENT_MATERIAL_CL!A:B,2,FALSE))</f>
        <v>нет в справочнике</v>
      </c>
      <c r="AA1030" s="96" t="str">
        <f>IF(ISNA(VLOOKUP(L1030,PODS.PIPE_SEGMENT_MANUFACTURER!A:B,2,FALSE)) = TRUE, "нет в справочнике", VLOOKUP(L1030,PODS.PIPE_SEGMENT_MANUFACTURER!A:B,2,FALSE))</f>
        <v>нет в справочнике</v>
      </c>
      <c r="AB1030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30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31" spans="1:29">
      <c r="A1031" s="12"/>
      <c r="B1031" s="14"/>
      <c r="C1031" s="15"/>
      <c r="D1031" s="11"/>
      <c r="E1031" s="12"/>
      <c r="F1031" s="12"/>
      <c r="G1031" s="8"/>
      <c r="H1031" s="8"/>
      <c r="I1031" s="8"/>
      <c r="J1031" s="12"/>
      <c r="K1031" s="8"/>
      <c r="L1031" s="8"/>
      <c r="M1031" s="24"/>
      <c r="N1031" s="24"/>
      <c r="O1031" s="13"/>
      <c r="P1031" s="13"/>
      <c r="Q1031" s="13"/>
      <c r="R1031" s="13"/>
      <c r="S1031" s="17"/>
      <c r="T1031" s="56"/>
      <c r="U1031" s="96" t="str">
        <f>IF(ISNA(VLOOKUP(A1031,'Служебный лист'!D:D:'Служебный лист'!E:E,2,FALSE)) = TRUE, "Газопровод не найден", VLOOKUP(A1031,'Служебный лист'!D:E,2,FALSE))</f>
        <v>Газопровод не найден</v>
      </c>
      <c r="V1031" s="96" t="str">
        <f>IF(ISNA(VLOOKUP(D1031,PODS.DOT_CLASS_RATING_CL!A:B,2,FALSE)) = TRUE, "нет в справочнике", VLOOKUP(D1031,PODS.DOT_CLASS_RATING_CL!A:B,2,FALSE))</f>
        <v>нет в справочнике</v>
      </c>
      <c r="W1031" s="96" t="str">
        <f>IF(ISNA(VLOOKUP(E1031,PODS.NOMINAL_DIAMETR_CL!A:B,2,FALSE)) = TRUE, "нет в справочнике", VLOOKUP(E1031,PODS.NOMINAL_DIAMETR_CL!A:B,2,FALSE))</f>
        <v>нет в справочнике</v>
      </c>
      <c r="X1031" s="96" t="str">
        <f>IF(ISNA(VLOOKUP(F1031,PODS.NOMINAL_WALL_THICKNESS_CL!A:B,2,FALSE)) = TRUE, "нет в справочнике", VLOOKUP(F1031,PODS.NOMINAL_WALL_THICKNESS_CL!A:B,2,FALSE))</f>
        <v>нет в справочнике</v>
      </c>
      <c r="Y1031" s="96" t="str">
        <f>IF(ISNA(VLOOKUP(J1031,PODS.PIPE_LONG_SEAM_GCL!A:B,2,FALSE)) = TRUE, "нет в справочнике", VLOOKUP(J1031,PODS.PIPE_LONG_SEAM_GCL!A:B,2,FALSE))</f>
        <v>нет в справочнике</v>
      </c>
      <c r="Z1031" s="96" t="str">
        <f>IF(ISNA(VLOOKUP(K1031,PODS.PIPE_SEGMENT_MATERIAL_CL!A:B,2,FALSE)) = TRUE, "нет в справочнике", VLOOKUP(K1031,PODS.PIPE_SEGMENT_MATERIAL_CL!A:B,2,FALSE))</f>
        <v>нет в справочнике</v>
      </c>
      <c r="AA1031" s="96" t="str">
        <f>IF(ISNA(VLOOKUP(L1031,PODS.PIPE_SEGMENT_MANUFACTURER!A:B,2,FALSE)) = TRUE, "нет в справочнике", VLOOKUP(L1031,PODS.PIPE_SEGMENT_MANUFACTURER!A:B,2,FALSE))</f>
        <v>нет в справочнике</v>
      </c>
      <c r="AB1031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31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32" spans="1:29">
      <c r="A1032" s="12"/>
      <c r="B1032" s="14"/>
      <c r="C1032" s="15"/>
      <c r="D1032" s="11"/>
      <c r="E1032" s="12"/>
      <c r="F1032" s="12"/>
      <c r="G1032" s="8"/>
      <c r="H1032" s="8"/>
      <c r="I1032" s="8"/>
      <c r="J1032" s="12"/>
      <c r="K1032" s="8"/>
      <c r="L1032" s="8"/>
      <c r="M1032" s="24"/>
      <c r="N1032" s="24"/>
      <c r="O1032" s="13"/>
      <c r="P1032" s="13"/>
      <c r="Q1032" s="13"/>
      <c r="R1032" s="13"/>
      <c r="S1032" s="17"/>
      <c r="T1032" s="56"/>
      <c r="U1032" s="96" t="str">
        <f>IF(ISNA(VLOOKUP(A1032,'Служебный лист'!D:D:'Служебный лист'!E:E,2,FALSE)) = TRUE, "Газопровод не найден", VLOOKUP(A1032,'Служебный лист'!D:E,2,FALSE))</f>
        <v>Газопровод не найден</v>
      </c>
      <c r="V1032" s="96" t="str">
        <f>IF(ISNA(VLOOKUP(D1032,PODS.DOT_CLASS_RATING_CL!A:B,2,FALSE)) = TRUE, "нет в справочнике", VLOOKUP(D1032,PODS.DOT_CLASS_RATING_CL!A:B,2,FALSE))</f>
        <v>нет в справочнике</v>
      </c>
      <c r="W1032" s="96" t="str">
        <f>IF(ISNA(VLOOKUP(E1032,PODS.NOMINAL_DIAMETR_CL!A:B,2,FALSE)) = TRUE, "нет в справочнике", VLOOKUP(E1032,PODS.NOMINAL_DIAMETR_CL!A:B,2,FALSE))</f>
        <v>нет в справочнике</v>
      </c>
      <c r="X1032" s="96" t="str">
        <f>IF(ISNA(VLOOKUP(F1032,PODS.NOMINAL_WALL_THICKNESS_CL!A:B,2,FALSE)) = TRUE, "нет в справочнике", VLOOKUP(F1032,PODS.NOMINAL_WALL_THICKNESS_CL!A:B,2,FALSE))</f>
        <v>нет в справочнике</v>
      </c>
      <c r="Y1032" s="96" t="str">
        <f>IF(ISNA(VLOOKUP(J1032,PODS.PIPE_LONG_SEAM_GCL!A:B,2,FALSE)) = TRUE, "нет в справочнике", VLOOKUP(J1032,PODS.PIPE_LONG_SEAM_GCL!A:B,2,FALSE))</f>
        <v>нет в справочнике</v>
      </c>
      <c r="Z1032" s="96" t="str">
        <f>IF(ISNA(VLOOKUP(K1032,PODS.PIPE_SEGMENT_MATERIAL_CL!A:B,2,FALSE)) = TRUE, "нет в справочнике", VLOOKUP(K1032,PODS.PIPE_SEGMENT_MATERIAL_CL!A:B,2,FALSE))</f>
        <v>нет в справочнике</v>
      </c>
      <c r="AA1032" s="96" t="str">
        <f>IF(ISNA(VLOOKUP(L1032,PODS.PIPE_SEGMENT_MANUFACTURER!A:B,2,FALSE)) = TRUE, "нет в справочнике", VLOOKUP(L1032,PODS.PIPE_SEGMENT_MANUFACTURER!A:B,2,FALSE))</f>
        <v>нет в справочнике</v>
      </c>
      <c r="AB1032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32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33" spans="1:29">
      <c r="A1033" s="12"/>
      <c r="B1033" s="14"/>
      <c r="C1033" s="15"/>
      <c r="D1033" s="11"/>
      <c r="E1033" s="12"/>
      <c r="F1033" s="12"/>
      <c r="G1033" s="8"/>
      <c r="H1033" s="8"/>
      <c r="I1033" s="8"/>
      <c r="J1033" s="12"/>
      <c r="K1033" s="8"/>
      <c r="L1033" s="8"/>
      <c r="M1033" s="24"/>
      <c r="N1033" s="24"/>
      <c r="O1033" s="13"/>
      <c r="P1033" s="13"/>
      <c r="Q1033" s="13"/>
      <c r="R1033" s="13"/>
      <c r="S1033" s="17"/>
      <c r="T1033" s="56"/>
      <c r="U1033" s="96" t="str">
        <f>IF(ISNA(VLOOKUP(A1033,'Служебный лист'!D:D:'Служебный лист'!E:E,2,FALSE)) = TRUE, "Газопровод не найден", VLOOKUP(A1033,'Служебный лист'!D:E,2,FALSE))</f>
        <v>Газопровод не найден</v>
      </c>
      <c r="V1033" s="96" t="str">
        <f>IF(ISNA(VLOOKUP(D1033,PODS.DOT_CLASS_RATING_CL!A:B,2,FALSE)) = TRUE, "нет в справочнике", VLOOKUP(D1033,PODS.DOT_CLASS_RATING_CL!A:B,2,FALSE))</f>
        <v>нет в справочнике</v>
      </c>
      <c r="W1033" s="96" t="str">
        <f>IF(ISNA(VLOOKUP(E1033,PODS.NOMINAL_DIAMETR_CL!A:B,2,FALSE)) = TRUE, "нет в справочнике", VLOOKUP(E1033,PODS.NOMINAL_DIAMETR_CL!A:B,2,FALSE))</f>
        <v>нет в справочнике</v>
      </c>
      <c r="X1033" s="96" t="str">
        <f>IF(ISNA(VLOOKUP(F1033,PODS.NOMINAL_WALL_THICKNESS_CL!A:B,2,FALSE)) = TRUE, "нет в справочнике", VLOOKUP(F1033,PODS.NOMINAL_WALL_THICKNESS_CL!A:B,2,FALSE))</f>
        <v>нет в справочнике</v>
      </c>
      <c r="Y1033" s="96" t="str">
        <f>IF(ISNA(VLOOKUP(J1033,PODS.PIPE_LONG_SEAM_GCL!A:B,2,FALSE)) = TRUE, "нет в справочнике", VLOOKUP(J1033,PODS.PIPE_LONG_SEAM_GCL!A:B,2,FALSE))</f>
        <v>нет в справочнике</v>
      </c>
      <c r="Z1033" s="96" t="str">
        <f>IF(ISNA(VLOOKUP(K1033,PODS.PIPE_SEGMENT_MATERIAL_CL!A:B,2,FALSE)) = TRUE, "нет в справочнике", VLOOKUP(K1033,PODS.PIPE_SEGMENT_MATERIAL_CL!A:B,2,FALSE))</f>
        <v>нет в справочнике</v>
      </c>
      <c r="AA1033" s="96" t="str">
        <f>IF(ISNA(VLOOKUP(L1033,PODS.PIPE_SEGMENT_MANUFACTURER!A:B,2,FALSE)) = TRUE, "нет в справочнике", VLOOKUP(L1033,PODS.PIPE_SEGMENT_MANUFACTURER!A:B,2,FALSE))</f>
        <v>нет в справочнике</v>
      </c>
      <c r="AB1033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33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34" spans="1:29">
      <c r="A1034" s="12"/>
      <c r="B1034" s="14"/>
      <c r="C1034" s="15"/>
      <c r="D1034" s="11"/>
      <c r="E1034" s="12"/>
      <c r="F1034" s="12"/>
      <c r="G1034" s="8"/>
      <c r="H1034" s="8"/>
      <c r="I1034" s="8"/>
      <c r="J1034" s="12"/>
      <c r="K1034" s="8"/>
      <c r="L1034" s="8"/>
      <c r="M1034" s="24"/>
      <c r="N1034" s="24"/>
      <c r="O1034" s="13"/>
      <c r="P1034" s="13"/>
      <c r="Q1034" s="13"/>
      <c r="R1034" s="13"/>
      <c r="S1034" s="17"/>
      <c r="T1034" s="56"/>
      <c r="U1034" s="96" t="str">
        <f>IF(ISNA(VLOOKUP(A1034,'Служебный лист'!D:D:'Служебный лист'!E:E,2,FALSE)) = TRUE, "Газопровод не найден", VLOOKUP(A1034,'Служебный лист'!D:E,2,FALSE))</f>
        <v>Газопровод не найден</v>
      </c>
      <c r="V1034" s="96" t="str">
        <f>IF(ISNA(VLOOKUP(D1034,PODS.DOT_CLASS_RATING_CL!A:B,2,FALSE)) = TRUE, "нет в справочнике", VLOOKUP(D1034,PODS.DOT_CLASS_RATING_CL!A:B,2,FALSE))</f>
        <v>нет в справочнике</v>
      </c>
      <c r="W1034" s="96" t="str">
        <f>IF(ISNA(VLOOKUP(E1034,PODS.NOMINAL_DIAMETR_CL!A:B,2,FALSE)) = TRUE, "нет в справочнике", VLOOKUP(E1034,PODS.NOMINAL_DIAMETR_CL!A:B,2,FALSE))</f>
        <v>нет в справочнике</v>
      </c>
      <c r="X1034" s="96" t="str">
        <f>IF(ISNA(VLOOKUP(F1034,PODS.NOMINAL_WALL_THICKNESS_CL!A:B,2,FALSE)) = TRUE, "нет в справочнике", VLOOKUP(F1034,PODS.NOMINAL_WALL_THICKNESS_CL!A:B,2,FALSE))</f>
        <v>нет в справочнике</v>
      </c>
      <c r="Y1034" s="96" t="str">
        <f>IF(ISNA(VLOOKUP(J1034,PODS.PIPE_LONG_SEAM_GCL!A:B,2,FALSE)) = TRUE, "нет в справочнике", VLOOKUP(J1034,PODS.PIPE_LONG_SEAM_GCL!A:B,2,FALSE))</f>
        <v>нет в справочнике</v>
      </c>
      <c r="Z1034" s="96" t="str">
        <f>IF(ISNA(VLOOKUP(K1034,PODS.PIPE_SEGMENT_MATERIAL_CL!A:B,2,FALSE)) = TRUE, "нет в справочнике", VLOOKUP(K1034,PODS.PIPE_SEGMENT_MATERIAL_CL!A:B,2,FALSE))</f>
        <v>нет в справочнике</v>
      </c>
      <c r="AA1034" s="96" t="str">
        <f>IF(ISNA(VLOOKUP(L1034,PODS.PIPE_SEGMENT_MANUFACTURER!A:B,2,FALSE)) = TRUE, "нет в справочнике", VLOOKUP(L1034,PODS.PIPE_SEGMENT_MANUFACTURER!A:B,2,FALSE))</f>
        <v>нет в справочнике</v>
      </c>
      <c r="AB1034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34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35" spans="1:29">
      <c r="A1035" s="12"/>
      <c r="B1035" s="14"/>
      <c r="C1035" s="15"/>
      <c r="D1035" s="11"/>
      <c r="E1035" s="12"/>
      <c r="F1035" s="12"/>
      <c r="G1035" s="8"/>
      <c r="H1035" s="8"/>
      <c r="I1035" s="8"/>
      <c r="J1035" s="12"/>
      <c r="K1035" s="8"/>
      <c r="L1035" s="8"/>
      <c r="M1035" s="24"/>
      <c r="N1035" s="24"/>
      <c r="O1035" s="13"/>
      <c r="P1035" s="13"/>
      <c r="Q1035" s="13"/>
      <c r="R1035" s="13"/>
      <c r="S1035" s="17"/>
      <c r="T1035" s="56"/>
      <c r="U1035" s="96" t="str">
        <f>IF(ISNA(VLOOKUP(A1035,'Служебный лист'!D:D:'Служебный лист'!E:E,2,FALSE)) = TRUE, "Газопровод не найден", VLOOKUP(A1035,'Служебный лист'!D:E,2,FALSE))</f>
        <v>Газопровод не найден</v>
      </c>
      <c r="V1035" s="96" t="str">
        <f>IF(ISNA(VLOOKUP(D1035,PODS.DOT_CLASS_RATING_CL!A:B,2,FALSE)) = TRUE, "нет в справочнике", VLOOKUP(D1035,PODS.DOT_CLASS_RATING_CL!A:B,2,FALSE))</f>
        <v>нет в справочнике</v>
      </c>
      <c r="W1035" s="96" t="str">
        <f>IF(ISNA(VLOOKUP(E1035,PODS.NOMINAL_DIAMETR_CL!A:B,2,FALSE)) = TRUE, "нет в справочнике", VLOOKUP(E1035,PODS.NOMINAL_DIAMETR_CL!A:B,2,FALSE))</f>
        <v>нет в справочнике</v>
      </c>
      <c r="X1035" s="96" t="str">
        <f>IF(ISNA(VLOOKUP(F1035,PODS.NOMINAL_WALL_THICKNESS_CL!A:B,2,FALSE)) = TRUE, "нет в справочнике", VLOOKUP(F1035,PODS.NOMINAL_WALL_THICKNESS_CL!A:B,2,FALSE))</f>
        <v>нет в справочнике</v>
      </c>
      <c r="Y1035" s="96" t="str">
        <f>IF(ISNA(VLOOKUP(J1035,PODS.PIPE_LONG_SEAM_GCL!A:B,2,FALSE)) = TRUE, "нет в справочнике", VLOOKUP(J1035,PODS.PIPE_LONG_SEAM_GCL!A:B,2,FALSE))</f>
        <v>нет в справочнике</v>
      </c>
      <c r="Z1035" s="96" t="str">
        <f>IF(ISNA(VLOOKUP(K1035,PODS.PIPE_SEGMENT_MATERIAL_CL!A:B,2,FALSE)) = TRUE, "нет в справочнике", VLOOKUP(K1035,PODS.PIPE_SEGMENT_MATERIAL_CL!A:B,2,FALSE))</f>
        <v>нет в справочнике</v>
      </c>
      <c r="AA1035" s="96" t="str">
        <f>IF(ISNA(VLOOKUP(L1035,PODS.PIPE_SEGMENT_MANUFACTURER!A:B,2,FALSE)) = TRUE, "нет в справочнике", VLOOKUP(L1035,PODS.PIPE_SEGMENT_MANUFACTURER!A:B,2,FALSE))</f>
        <v>нет в справочнике</v>
      </c>
      <c r="AB1035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35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36" spans="1:29">
      <c r="A1036" s="12"/>
      <c r="B1036" s="14"/>
      <c r="C1036" s="15"/>
      <c r="D1036" s="11"/>
      <c r="E1036" s="12"/>
      <c r="F1036" s="12"/>
      <c r="G1036" s="8"/>
      <c r="H1036" s="8"/>
      <c r="I1036" s="8"/>
      <c r="J1036" s="12"/>
      <c r="K1036" s="8"/>
      <c r="L1036" s="8"/>
      <c r="M1036" s="24"/>
      <c r="N1036" s="24"/>
      <c r="O1036" s="13"/>
      <c r="P1036" s="13"/>
      <c r="Q1036" s="13"/>
      <c r="R1036" s="13"/>
      <c r="S1036" s="17"/>
      <c r="T1036" s="56"/>
      <c r="U1036" s="96" t="str">
        <f>IF(ISNA(VLOOKUP(A1036,'Служебный лист'!D:D:'Служебный лист'!E:E,2,FALSE)) = TRUE, "Газопровод не найден", VLOOKUP(A1036,'Служебный лист'!D:E,2,FALSE))</f>
        <v>Газопровод не найден</v>
      </c>
      <c r="V1036" s="96" t="str">
        <f>IF(ISNA(VLOOKUP(D1036,PODS.DOT_CLASS_RATING_CL!A:B,2,FALSE)) = TRUE, "нет в справочнике", VLOOKUP(D1036,PODS.DOT_CLASS_RATING_CL!A:B,2,FALSE))</f>
        <v>нет в справочнике</v>
      </c>
      <c r="W1036" s="96" t="str">
        <f>IF(ISNA(VLOOKUP(E1036,PODS.NOMINAL_DIAMETR_CL!A:B,2,FALSE)) = TRUE, "нет в справочнике", VLOOKUP(E1036,PODS.NOMINAL_DIAMETR_CL!A:B,2,FALSE))</f>
        <v>нет в справочнике</v>
      </c>
      <c r="X1036" s="96" t="str">
        <f>IF(ISNA(VLOOKUP(F1036,PODS.NOMINAL_WALL_THICKNESS_CL!A:B,2,FALSE)) = TRUE, "нет в справочнике", VLOOKUP(F1036,PODS.NOMINAL_WALL_THICKNESS_CL!A:B,2,FALSE))</f>
        <v>нет в справочнике</v>
      </c>
      <c r="Y1036" s="96" t="str">
        <f>IF(ISNA(VLOOKUP(J1036,PODS.PIPE_LONG_SEAM_GCL!A:B,2,FALSE)) = TRUE, "нет в справочнике", VLOOKUP(J1036,PODS.PIPE_LONG_SEAM_GCL!A:B,2,FALSE))</f>
        <v>нет в справочнике</v>
      </c>
      <c r="Z1036" s="96" t="str">
        <f>IF(ISNA(VLOOKUP(K1036,PODS.PIPE_SEGMENT_MATERIAL_CL!A:B,2,FALSE)) = TRUE, "нет в справочнике", VLOOKUP(K1036,PODS.PIPE_SEGMENT_MATERIAL_CL!A:B,2,FALSE))</f>
        <v>нет в справочнике</v>
      </c>
      <c r="AA1036" s="96" t="str">
        <f>IF(ISNA(VLOOKUP(L1036,PODS.PIPE_SEGMENT_MANUFACTURER!A:B,2,FALSE)) = TRUE, "нет в справочнике", VLOOKUP(L1036,PODS.PIPE_SEGMENT_MANUFACTURER!A:B,2,FALSE))</f>
        <v>нет в справочнике</v>
      </c>
      <c r="AB1036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36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37" spans="1:29">
      <c r="A1037" s="12"/>
      <c r="B1037" s="14"/>
      <c r="C1037" s="15"/>
      <c r="D1037" s="11"/>
      <c r="E1037" s="12"/>
      <c r="F1037" s="12"/>
      <c r="G1037" s="8"/>
      <c r="H1037" s="8"/>
      <c r="I1037" s="8"/>
      <c r="J1037" s="12"/>
      <c r="K1037" s="8"/>
      <c r="L1037" s="8"/>
      <c r="M1037" s="24"/>
      <c r="N1037" s="24"/>
      <c r="O1037" s="13"/>
      <c r="P1037" s="13"/>
      <c r="Q1037" s="13"/>
      <c r="R1037" s="13"/>
      <c r="S1037" s="17"/>
      <c r="T1037" s="56"/>
      <c r="U1037" s="96" t="str">
        <f>IF(ISNA(VLOOKUP(A1037,'Служебный лист'!D:D:'Служебный лист'!E:E,2,FALSE)) = TRUE, "Газопровод не найден", VLOOKUP(A1037,'Служебный лист'!D:E,2,FALSE))</f>
        <v>Газопровод не найден</v>
      </c>
      <c r="V1037" s="96" t="str">
        <f>IF(ISNA(VLOOKUP(D1037,PODS.DOT_CLASS_RATING_CL!A:B,2,FALSE)) = TRUE, "нет в справочнике", VLOOKUP(D1037,PODS.DOT_CLASS_RATING_CL!A:B,2,FALSE))</f>
        <v>нет в справочнике</v>
      </c>
      <c r="W1037" s="96" t="str">
        <f>IF(ISNA(VLOOKUP(E1037,PODS.NOMINAL_DIAMETR_CL!A:B,2,FALSE)) = TRUE, "нет в справочнике", VLOOKUP(E1037,PODS.NOMINAL_DIAMETR_CL!A:B,2,FALSE))</f>
        <v>нет в справочнике</v>
      </c>
      <c r="X1037" s="96" t="str">
        <f>IF(ISNA(VLOOKUP(F1037,PODS.NOMINAL_WALL_THICKNESS_CL!A:B,2,FALSE)) = TRUE, "нет в справочнике", VLOOKUP(F1037,PODS.NOMINAL_WALL_THICKNESS_CL!A:B,2,FALSE))</f>
        <v>нет в справочнике</v>
      </c>
      <c r="Y1037" s="96" t="str">
        <f>IF(ISNA(VLOOKUP(J1037,PODS.PIPE_LONG_SEAM_GCL!A:B,2,FALSE)) = TRUE, "нет в справочнике", VLOOKUP(J1037,PODS.PIPE_LONG_SEAM_GCL!A:B,2,FALSE))</f>
        <v>нет в справочнике</v>
      </c>
      <c r="Z1037" s="96" t="str">
        <f>IF(ISNA(VLOOKUP(K1037,PODS.PIPE_SEGMENT_MATERIAL_CL!A:B,2,FALSE)) = TRUE, "нет в справочнике", VLOOKUP(K1037,PODS.PIPE_SEGMENT_MATERIAL_CL!A:B,2,FALSE))</f>
        <v>нет в справочнике</v>
      </c>
      <c r="AA1037" s="96" t="str">
        <f>IF(ISNA(VLOOKUP(L1037,PODS.PIPE_SEGMENT_MANUFACTURER!A:B,2,FALSE)) = TRUE, "нет в справочнике", VLOOKUP(L1037,PODS.PIPE_SEGMENT_MANUFACTURER!A:B,2,FALSE))</f>
        <v>нет в справочнике</v>
      </c>
      <c r="AB1037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37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38" spans="1:29">
      <c r="A1038" s="12"/>
      <c r="B1038" s="14"/>
      <c r="C1038" s="15"/>
      <c r="D1038" s="11"/>
      <c r="E1038" s="12"/>
      <c r="F1038" s="12"/>
      <c r="G1038" s="8"/>
      <c r="H1038" s="8"/>
      <c r="I1038" s="8"/>
      <c r="J1038" s="12"/>
      <c r="K1038" s="8"/>
      <c r="L1038" s="8"/>
      <c r="M1038" s="24"/>
      <c r="N1038" s="24"/>
      <c r="O1038" s="13"/>
      <c r="P1038" s="13"/>
      <c r="Q1038" s="13"/>
      <c r="R1038" s="13"/>
      <c r="S1038" s="17"/>
      <c r="T1038" s="56"/>
      <c r="U1038" s="96" t="str">
        <f>IF(ISNA(VLOOKUP(A1038,'Служебный лист'!D:D:'Служебный лист'!E:E,2,FALSE)) = TRUE, "Газопровод не найден", VLOOKUP(A1038,'Служебный лист'!D:E,2,FALSE))</f>
        <v>Газопровод не найден</v>
      </c>
      <c r="V1038" s="96" t="str">
        <f>IF(ISNA(VLOOKUP(D1038,PODS.DOT_CLASS_RATING_CL!A:B,2,FALSE)) = TRUE, "нет в справочнике", VLOOKUP(D1038,PODS.DOT_CLASS_RATING_CL!A:B,2,FALSE))</f>
        <v>нет в справочнике</v>
      </c>
      <c r="W1038" s="96" t="str">
        <f>IF(ISNA(VLOOKUP(E1038,PODS.NOMINAL_DIAMETR_CL!A:B,2,FALSE)) = TRUE, "нет в справочнике", VLOOKUP(E1038,PODS.NOMINAL_DIAMETR_CL!A:B,2,FALSE))</f>
        <v>нет в справочнике</v>
      </c>
      <c r="X1038" s="96" t="str">
        <f>IF(ISNA(VLOOKUP(F1038,PODS.NOMINAL_WALL_THICKNESS_CL!A:B,2,FALSE)) = TRUE, "нет в справочнике", VLOOKUP(F1038,PODS.NOMINAL_WALL_THICKNESS_CL!A:B,2,FALSE))</f>
        <v>нет в справочнике</v>
      </c>
      <c r="Y1038" s="96" t="str">
        <f>IF(ISNA(VLOOKUP(J1038,PODS.PIPE_LONG_SEAM_GCL!A:B,2,FALSE)) = TRUE, "нет в справочнике", VLOOKUP(J1038,PODS.PIPE_LONG_SEAM_GCL!A:B,2,FALSE))</f>
        <v>нет в справочнике</v>
      </c>
      <c r="Z1038" s="96" t="str">
        <f>IF(ISNA(VLOOKUP(K1038,PODS.PIPE_SEGMENT_MATERIAL_CL!A:B,2,FALSE)) = TRUE, "нет в справочнике", VLOOKUP(K1038,PODS.PIPE_SEGMENT_MATERIAL_CL!A:B,2,FALSE))</f>
        <v>нет в справочнике</v>
      </c>
      <c r="AA1038" s="96" t="str">
        <f>IF(ISNA(VLOOKUP(L1038,PODS.PIPE_SEGMENT_MANUFACTURER!A:B,2,FALSE)) = TRUE, "нет в справочнике", VLOOKUP(L1038,PODS.PIPE_SEGMENT_MANUFACTURER!A:B,2,FALSE))</f>
        <v>нет в справочнике</v>
      </c>
      <c r="AB1038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38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39" spans="1:29">
      <c r="A1039" s="12"/>
      <c r="B1039" s="14"/>
      <c r="C1039" s="15"/>
      <c r="D1039" s="11"/>
      <c r="E1039" s="12"/>
      <c r="F1039" s="12"/>
      <c r="G1039" s="8"/>
      <c r="H1039" s="8"/>
      <c r="I1039" s="8"/>
      <c r="J1039" s="12"/>
      <c r="K1039" s="8"/>
      <c r="L1039" s="8"/>
      <c r="M1039" s="24"/>
      <c r="N1039" s="24"/>
      <c r="O1039" s="13"/>
      <c r="P1039" s="13"/>
      <c r="Q1039" s="13"/>
      <c r="R1039" s="13"/>
      <c r="S1039" s="17"/>
      <c r="T1039" s="56"/>
      <c r="U1039" s="96" t="str">
        <f>IF(ISNA(VLOOKUP(A1039,'Служебный лист'!D:D:'Служебный лист'!E:E,2,FALSE)) = TRUE, "Газопровод не найден", VLOOKUP(A1039,'Служебный лист'!D:E,2,FALSE))</f>
        <v>Газопровод не найден</v>
      </c>
      <c r="V1039" s="96" t="str">
        <f>IF(ISNA(VLOOKUP(D1039,PODS.DOT_CLASS_RATING_CL!A:B,2,FALSE)) = TRUE, "нет в справочнике", VLOOKUP(D1039,PODS.DOT_CLASS_RATING_CL!A:B,2,FALSE))</f>
        <v>нет в справочнике</v>
      </c>
      <c r="W1039" s="96" t="str">
        <f>IF(ISNA(VLOOKUP(E1039,PODS.NOMINAL_DIAMETR_CL!A:B,2,FALSE)) = TRUE, "нет в справочнике", VLOOKUP(E1039,PODS.NOMINAL_DIAMETR_CL!A:B,2,FALSE))</f>
        <v>нет в справочнике</v>
      </c>
      <c r="X1039" s="96" t="str">
        <f>IF(ISNA(VLOOKUP(F1039,PODS.NOMINAL_WALL_THICKNESS_CL!A:B,2,FALSE)) = TRUE, "нет в справочнике", VLOOKUP(F1039,PODS.NOMINAL_WALL_THICKNESS_CL!A:B,2,FALSE))</f>
        <v>нет в справочнике</v>
      </c>
      <c r="Y1039" s="96" t="str">
        <f>IF(ISNA(VLOOKUP(J1039,PODS.PIPE_LONG_SEAM_GCL!A:B,2,FALSE)) = TRUE, "нет в справочнике", VLOOKUP(J1039,PODS.PIPE_LONG_SEAM_GCL!A:B,2,FALSE))</f>
        <v>нет в справочнике</v>
      </c>
      <c r="Z1039" s="96" t="str">
        <f>IF(ISNA(VLOOKUP(K1039,PODS.PIPE_SEGMENT_MATERIAL_CL!A:B,2,FALSE)) = TRUE, "нет в справочнике", VLOOKUP(K1039,PODS.PIPE_SEGMENT_MATERIAL_CL!A:B,2,FALSE))</f>
        <v>нет в справочнике</v>
      </c>
      <c r="AA1039" s="96" t="str">
        <f>IF(ISNA(VLOOKUP(L1039,PODS.PIPE_SEGMENT_MANUFACTURER!A:B,2,FALSE)) = TRUE, "нет в справочнике", VLOOKUP(L1039,PODS.PIPE_SEGMENT_MANUFACTURER!A:B,2,FALSE))</f>
        <v>нет в справочнике</v>
      </c>
      <c r="AB1039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39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40" spans="1:29">
      <c r="A1040" s="12"/>
      <c r="B1040" s="14"/>
      <c r="C1040" s="15"/>
      <c r="D1040" s="11"/>
      <c r="E1040" s="12"/>
      <c r="F1040" s="12"/>
      <c r="G1040" s="8"/>
      <c r="H1040" s="8"/>
      <c r="I1040" s="8"/>
      <c r="J1040" s="12"/>
      <c r="K1040" s="8"/>
      <c r="L1040" s="8"/>
      <c r="M1040" s="24"/>
      <c r="N1040" s="24"/>
      <c r="O1040" s="13"/>
      <c r="P1040" s="13"/>
      <c r="Q1040" s="13"/>
      <c r="R1040" s="13"/>
      <c r="S1040" s="17"/>
      <c r="T1040" s="56"/>
      <c r="U1040" s="96" t="str">
        <f>IF(ISNA(VLOOKUP(A1040,'Служебный лист'!D:D:'Служебный лист'!E:E,2,FALSE)) = TRUE, "Газопровод не найден", VLOOKUP(A1040,'Служебный лист'!D:E,2,FALSE))</f>
        <v>Газопровод не найден</v>
      </c>
      <c r="V1040" s="96" t="str">
        <f>IF(ISNA(VLOOKUP(D1040,PODS.DOT_CLASS_RATING_CL!A:B,2,FALSE)) = TRUE, "нет в справочнике", VLOOKUP(D1040,PODS.DOT_CLASS_RATING_CL!A:B,2,FALSE))</f>
        <v>нет в справочнике</v>
      </c>
      <c r="W1040" s="96" t="str">
        <f>IF(ISNA(VLOOKUP(E1040,PODS.NOMINAL_DIAMETR_CL!A:B,2,FALSE)) = TRUE, "нет в справочнике", VLOOKUP(E1040,PODS.NOMINAL_DIAMETR_CL!A:B,2,FALSE))</f>
        <v>нет в справочнике</v>
      </c>
      <c r="X1040" s="96" t="str">
        <f>IF(ISNA(VLOOKUP(F1040,PODS.NOMINAL_WALL_THICKNESS_CL!A:B,2,FALSE)) = TRUE, "нет в справочнике", VLOOKUP(F1040,PODS.NOMINAL_WALL_THICKNESS_CL!A:B,2,FALSE))</f>
        <v>нет в справочнике</v>
      </c>
      <c r="Y1040" s="96" t="str">
        <f>IF(ISNA(VLOOKUP(J1040,PODS.PIPE_LONG_SEAM_GCL!A:B,2,FALSE)) = TRUE, "нет в справочнике", VLOOKUP(J1040,PODS.PIPE_LONG_SEAM_GCL!A:B,2,FALSE))</f>
        <v>нет в справочнике</v>
      </c>
      <c r="Z1040" s="96" t="str">
        <f>IF(ISNA(VLOOKUP(K1040,PODS.PIPE_SEGMENT_MATERIAL_CL!A:B,2,FALSE)) = TRUE, "нет в справочнике", VLOOKUP(K1040,PODS.PIPE_SEGMENT_MATERIAL_CL!A:B,2,FALSE))</f>
        <v>нет в справочнике</v>
      </c>
      <c r="AA1040" s="96" t="str">
        <f>IF(ISNA(VLOOKUP(L1040,PODS.PIPE_SEGMENT_MANUFACTURER!A:B,2,FALSE)) = TRUE, "нет в справочнике", VLOOKUP(L1040,PODS.PIPE_SEGMENT_MANUFACTURER!A:B,2,FALSE))</f>
        <v>нет в справочнике</v>
      </c>
      <c r="AB1040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40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41" spans="1:29">
      <c r="A1041" s="12"/>
      <c r="B1041" s="14"/>
      <c r="C1041" s="15"/>
      <c r="D1041" s="11"/>
      <c r="E1041" s="12"/>
      <c r="F1041" s="12"/>
      <c r="G1041" s="8"/>
      <c r="H1041" s="8"/>
      <c r="I1041" s="8"/>
      <c r="J1041" s="12"/>
      <c r="K1041" s="8"/>
      <c r="L1041" s="8"/>
      <c r="M1041" s="24"/>
      <c r="N1041" s="24"/>
      <c r="O1041" s="13"/>
      <c r="P1041" s="13"/>
      <c r="Q1041" s="13"/>
      <c r="R1041" s="13"/>
      <c r="S1041" s="17"/>
      <c r="T1041" s="56"/>
      <c r="U1041" s="96" t="str">
        <f>IF(ISNA(VLOOKUP(A1041,'Служебный лист'!D:D:'Служебный лист'!E:E,2,FALSE)) = TRUE, "Газопровод не найден", VLOOKUP(A1041,'Служебный лист'!D:E,2,FALSE))</f>
        <v>Газопровод не найден</v>
      </c>
      <c r="V1041" s="96" t="str">
        <f>IF(ISNA(VLOOKUP(D1041,PODS.DOT_CLASS_RATING_CL!A:B,2,FALSE)) = TRUE, "нет в справочнике", VLOOKUP(D1041,PODS.DOT_CLASS_RATING_CL!A:B,2,FALSE))</f>
        <v>нет в справочнике</v>
      </c>
      <c r="W1041" s="96" t="str">
        <f>IF(ISNA(VLOOKUP(E1041,PODS.NOMINAL_DIAMETR_CL!A:B,2,FALSE)) = TRUE, "нет в справочнике", VLOOKUP(E1041,PODS.NOMINAL_DIAMETR_CL!A:B,2,FALSE))</f>
        <v>нет в справочнике</v>
      </c>
      <c r="X1041" s="96" t="str">
        <f>IF(ISNA(VLOOKUP(F1041,PODS.NOMINAL_WALL_THICKNESS_CL!A:B,2,FALSE)) = TRUE, "нет в справочнике", VLOOKUP(F1041,PODS.NOMINAL_WALL_THICKNESS_CL!A:B,2,FALSE))</f>
        <v>нет в справочнике</v>
      </c>
      <c r="Y1041" s="96" t="str">
        <f>IF(ISNA(VLOOKUP(J1041,PODS.PIPE_LONG_SEAM_GCL!A:B,2,FALSE)) = TRUE, "нет в справочнике", VLOOKUP(J1041,PODS.PIPE_LONG_SEAM_GCL!A:B,2,FALSE))</f>
        <v>нет в справочнике</v>
      </c>
      <c r="Z1041" s="96" t="str">
        <f>IF(ISNA(VLOOKUP(K1041,PODS.PIPE_SEGMENT_MATERIAL_CL!A:B,2,FALSE)) = TRUE, "нет в справочнике", VLOOKUP(K1041,PODS.PIPE_SEGMENT_MATERIAL_CL!A:B,2,FALSE))</f>
        <v>нет в справочнике</v>
      </c>
      <c r="AA1041" s="96" t="str">
        <f>IF(ISNA(VLOOKUP(L1041,PODS.PIPE_SEGMENT_MANUFACTURER!A:B,2,FALSE)) = TRUE, "нет в справочнике", VLOOKUP(L1041,PODS.PIPE_SEGMENT_MANUFACTURER!A:B,2,FALSE))</f>
        <v>нет в справочнике</v>
      </c>
      <c r="AB1041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41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42" spans="1:29">
      <c r="A1042" s="12"/>
      <c r="B1042" s="14"/>
      <c r="C1042" s="15"/>
      <c r="D1042" s="11"/>
      <c r="E1042" s="12"/>
      <c r="F1042" s="12"/>
      <c r="G1042" s="8"/>
      <c r="H1042" s="8"/>
      <c r="I1042" s="8"/>
      <c r="J1042" s="12"/>
      <c r="K1042" s="8"/>
      <c r="L1042" s="8"/>
      <c r="M1042" s="24"/>
      <c r="N1042" s="24"/>
      <c r="O1042" s="13"/>
      <c r="P1042" s="13"/>
      <c r="Q1042" s="13"/>
      <c r="R1042" s="13"/>
      <c r="S1042" s="17"/>
      <c r="T1042" s="56"/>
      <c r="U1042" s="96" t="str">
        <f>IF(ISNA(VLOOKUP(A1042,'Служебный лист'!D:D:'Служебный лист'!E:E,2,FALSE)) = TRUE, "Газопровод не найден", VLOOKUP(A1042,'Служебный лист'!D:E,2,FALSE))</f>
        <v>Газопровод не найден</v>
      </c>
      <c r="V1042" s="96" t="str">
        <f>IF(ISNA(VLOOKUP(D1042,PODS.DOT_CLASS_RATING_CL!A:B,2,FALSE)) = TRUE, "нет в справочнике", VLOOKUP(D1042,PODS.DOT_CLASS_RATING_CL!A:B,2,FALSE))</f>
        <v>нет в справочнике</v>
      </c>
      <c r="W1042" s="96" t="str">
        <f>IF(ISNA(VLOOKUP(E1042,PODS.NOMINAL_DIAMETR_CL!A:B,2,FALSE)) = TRUE, "нет в справочнике", VLOOKUP(E1042,PODS.NOMINAL_DIAMETR_CL!A:B,2,FALSE))</f>
        <v>нет в справочнике</v>
      </c>
      <c r="X1042" s="96" t="str">
        <f>IF(ISNA(VLOOKUP(F1042,PODS.NOMINAL_WALL_THICKNESS_CL!A:B,2,FALSE)) = TRUE, "нет в справочнике", VLOOKUP(F1042,PODS.NOMINAL_WALL_THICKNESS_CL!A:B,2,FALSE))</f>
        <v>нет в справочнике</v>
      </c>
      <c r="Y1042" s="96" t="str">
        <f>IF(ISNA(VLOOKUP(J1042,PODS.PIPE_LONG_SEAM_GCL!A:B,2,FALSE)) = TRUE, "нет в справочнике", VLOOKUP(J1042,PODS.PIPE_LONG_SEAM_GCL!A:B,2,FALSE))</f>
        <v>нет в справочнике</v>
      </c>
      <c r="Z1042" s="96" t="str">
        <f>IF(ISNA(VLOOKUP(K1042,PODS.PIPE_SEGMENT_MATERIAL_CL!A:B,2,FALSE)) = TRUE, "нет в справочнике", VLOOKUP(K1042,PODS.PIPE_SEGMENT_MATERIAL_CL!A:B,2,FALSE))</f>
        <v>нет в справочнике</v>
      </c>
      <c r="AA1042" s="96" t="str">
        <f>IF(ISNA(VLOOKUP(L1042,PODS.PIPE_SEGMENT_MANUFACTURER!A:B,2,FALSE)) = TRUE, "нет в справочнике", VLOOKUP(L1042,PODS.PIPE_SEGMENT_MANUFACTURER!A:B,2,FALSE))</f>
        <v>нет в справочнике</v>
      </c>
      <c r="AB1042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42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43" spans="1:29">
      <c r="A1043" s="12"/>
      <c r="B1043" s="14"/>
      <c r="C1043" s="15"/>
      <c r="D1043" s="11"/>
      <c r="E1043" s="12"/>
      <c r="F1043" s="12"/>
      <c r="G1043" s="8"/>
      <c r="H1043" s="8"/>
      <c r="I1043" s="8"/>
      <c r="J1043" s="12"/>
      <c r="K1043" s="8"/>
      <c r="L1043" s="8"/>
      <c r="M1043" s="24"/>
      <c r="N1043" s="24"/>
      <c r="O1043" s="13"/>
      <c r="P1043" s="13"/>
      <c r="Q1043" s="13"/>
      <c r="R1043" s="13"/>
      <c r="S1043" s="17"/>
      <c r="T1043" s="56"/>
      <c r="U1043" s="96" t="str">
        <f>IF(ISNA(VLOOKUP(A1043,'Служебный лист'!D:D:'Служебный лист'!E:E,2,FALSE)) = TRUE, "Газопровод не найден", VLOOKUP(A1043,'Служебный лист'!D:E,2,FALSE))</f>
        <v>Газопровод не найден</v>
      </c>
      <c r="V1043" s="96" t="str">
        <f>IF(ISNA(VLOOKUP(D1043,PODS.DOT_CLASS_RATING_CL!A:B,2,FALSE)) = TRUE, "нет в справочнике", VLOOKUP(D1043,PODS.DOT_CLASS_RATING_CL!A:B,2,FALSE))</f>
        <v>нет в справочнике</v>
      </c>
      <c r="W1043" s="96" t="str">
        <f>IF(ISNA(VLOOKUP(E1043,PODS.NOMINAL_DIAMETR_CL!A:B,2,FALSE)) = TRUE, "нет в справочнике", VLOOKUP(E1043,PODS.NOMINAL_DIAMETR_CL!A:B,2,FALSE))</f>
        <v>нет в справочнике</v>
      </c>
      <c r="X1043" s="96" t="str">
        <f>IF(ISNA(VLOOKUP(F1043,PODS.NOMINAL_WALL_THICKNESS_CL!A:B,2,FALSE)) = TRUE, "нет в справочнике", VLOOKUP(F1043,PODS.NOMINAL_WALL_THICKNESS_CL!A:B,2,FALSE))</f>
        <v>нет в справочнике</v>
      </c>
      <c r="Y1043" s="96" t="str">
        <f>IF(ISNA(VLOOKUP(J1043,PODS.PIPE_LONG_SEAM_GCL!A:B,2,FALSE)) = TRUE, "нет в справочнике", VLOOKUP(J1043,PODS.PIPE_LONG_SEAM_GCL!A:B,2,FALSE))</f>
        <v>нет в справочнике</v>
      </c>
      <c r="Z1043" s="96" t="str">
        <f>IF(ISNA(VLOOKUP(K1043,PODS.PIPE_SEGMENT_MATERIAL_CL!A:B,2,FALSE)) = TRUE, "нет в справочнике", VLOOKUP(K1043,PODS.PIPE_SEGMENT_MATERIAL_CL!A:B,2,FALSE))</f>
        <v>нет в справочнике</v>
      </c>
      <c r="AA1043" s="96" t="str">
        <f>IF(ISNA(VLOOKUP(L1043,PODS.PIPE_SEGMENT_MANUFACTURER!A:B,2,FALSE)) = TRUE, "нет в справочнике", VLOOKUP(L1043,PODS.PIPE_SEGMENT_MANUFACTURER!A:B,2,FALSE))</f>
        <v>нет в справочнике</v>
      </c>
      <c r="AB1043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43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44" spans="1:29">
      <c r="A1044" s="12"/>
      <c r="B1044" s="14"/>
      <c r="C1044" s="15"/>
      <c r="D1044" s="11"/>
      <c r="E1044" s="12"/>
      <c r="F1044" s="12"/>
      <c r="G1044" s="8"/>
      <c r="H1044" s="8"/>
      <c r="I1044" s="8"/>
      <c r="J1044" s="12"/>
      <c r="K1044" s="8"/>
      <c r="L1044" s="8"/>
      <c r="M1044" s="24"/>
      <c r="N1044" s="24"/>
      <c r="O1044" s="13"/>
      <c r="P1044" s="13"/>
      <c r="Q1044" s="13"/>
      <c r="R1044" s="13"/>
      <c r="S1044" s="17"/>
      <c r="T1044" s="56"/>
      <c r="U1044" s="96" t="str">
        <f>IF(ISNA(VLOOKUP(A1044,'Служебный лист'!D:D:'Служебный лист'!E:E,2,FALSE)) = TRUE, "Газопровод не найден", VLOOKUP(A1044,'Служебный лист'!D:E,2,FALSE))</f>
        <v>Газопровод не найден</v>
      </c>
      <c r="V1044" s="96" t="str">
        <f>IF(ISNA(VLOOKUP(D1044,PODS.DOT_CLASS_RATING_CL!A:B,2,FALSE)) = TRUE, "нет в справочнике", VLOOKUP(D1044,PODS.DOT_CLASS_RATING_CL!A:B,2,FALSE))</f>
        <v>нет в справочнике</v>
      </c>
      <c r="W1044" s="96" t="str">
        <f>IF(ISNA(VLOOKUP(E1044,PODS.NOMINAL_DIAMETR_CL!A:B,2,FALSE)) = TRUE, "нет в справочнике", VLOOKUP(E1044,PODS.NOMINAL_DIAMETR_CL!A:B,2,FALSE))</f>
        <v>нет в справочнике</v>
      </c>
      <c r="X1044" s="96" t="str">
        <f>IF(ISNA(VLOOKUP(F1044,PODS.NOMINAL_WALL_THICKNESS_CL!A:B,2,FALSE)) = TRUE, "нет в справочнике", VLOOKUP(F1044,PODS.NOMINAL_WALL_THICKNESS_CL!A:B,2,FALSE))</f>
        <v>нет в справочнике</v>
      </c>
      <c r="Y1044" s="96" t="str">
        <f>IF(ISNA(VLOOKUP(J1044,PODS.PIPE_LONG_SEAM_GCL!A:B,2,FALSE)) = TRUE, "нет в справочнике", VLOOKUP(J1044,PODS.PIPE_LONG_SEAM_GCL!A:B,2,FALSE))</f>
        <v>нет в справочнике</v>
      </c>
      <c r="Z1044" s="96" t="str">
        <f>IF(ISNA(VLOOKUP(K1044,PODS.PIPE_SEGMENT_MATERIAL_CL!A:B,2,FALSE)) = TRUE, "нет в справочнике", VLOOKUP(K1044,PODS.PIPE_SEGMENT_MATERIAL_CL!A:B,2,FALSE))</f>
        <v>нет в справочнике</v>
      </c>
      <c r="AA1044" s="96" t="str">
        <f>IF(ISNA(VLOOKUP(L1044,PODS.PIPE_SEGMENT_MANUFACTURER!A:B,2,FALSE)) = TRUE, "нет в справочнике", VLOOKUP(L1044,PODS.PIPE_SEGMENT_MANUFACTURER!A:B,2,FALSE))</f>
        <v>нет в справочнике</v>
      </c>
      <c r="AB1044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44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45" spans="1:29">
      <c r="A1045" s="12"/>
      <c r="B1045" s="14"/>
      <c r="C1045" s="15"/>
      <c r="D1045" s="11"/>
      <c r="E1045" s="12"/>
      <c r="F1045" s="12"/>
      <c r="G1045" s="8"/>
      <c r="H1045" s="8"/>
      <c r="I1045" s="8"/>
      <c r="J1045" s="12"/>
      <c r="K1045" s="8"/>
      <c r="L1045" s="8"/>
      <c r="M1045" s="24"/>
      <c r="N1045" s="24"/>
      <c r="O1045" s="13"/>
      <c r="P1045" s="13"/>
      <c r="Q1045" s="13"/>
      <c r="R1045" s="13"/>
      <c r="S1045" s="17"/>
      <c r="T1045" s="56"/>
      <c r="U1045" s="96" t="str">
        <f>IF(ISNA(VLOOKUP(A1045,'Служебный лист'!D:D:'Служебный лист'!E:E,2,FALSE)) = TRUE, "Газопровод не найден", VLOOKUP(A1045,'Служебный лист'!D:E,2,FALSE))</f>
        <v>Газопровод не найден</v>
      </c>
      <c r="V1045" s="96" t="str">
        <f>IF(ISNA(VLOOKUP(D1045,PODS.DOT_CLASS_RATING_CL!A:B,2,FALSE)) = TRUE, "нет в справочнике", VLOOKUP(D1045,PODS.DOT_CLASS_RATING_CL!A:B,2,FALSE))</f>
        <v>нет в справочнике</v>
      </c>
      <c r="W1045" s="96" t="str">
        <f>IF(ISNA(VLOOKUP(E1045,PODS.NOMINAL_DIAMETR_CL!A:B,2,FALSE)) = TRUE, "нет в справочнике", VLOOKUP(E1045,PODS.NOMINAL_DIAMETR_CL!A:B,2,FALSE))</f>
        <v>нет в справочнике</v>
      </c>
      <c r="X1045" s="96" t="str">
        <f>IF(ISNA(VLOOKUP(F1045,PODS.NOMINAL_WALL_THICKNESS_CL!A:B,2,FALSE)) = TRUE, "нет в справочнике", VLOOKUP(F1045,PODS.NOMINAL_WALL_THICKNESS_CL!A:B,2,FALSE))</f>
        <v>нет в справочнике</v>
      </c>
      <c r="Y1045" s="96" t="str">
        <f>IF(ISNA(VLOOKUP(J1045,PODS.PIPE_LONG_SEAM_GCL!A:B,2,FALSE)) = TRUE, "нет в справочнике", VLOOKUP(J1045,PODS.PIPE_LONG_SEAM_GCL!A:B,2,FALSE))</f>
        <v>нет в справочнике</v>
      </c>
      <c r="Z1045" s="96" t="str">
        <f>IF(ISNA(VLOOKUP(K1045,PODS.PIPE_SEGMENT_MATERIAL_CL!A:B,2,FALSE)) = TRUE, "нет в справочнике", VLOOKUP(K1045,PODS.PIPE_SEGMENT_MATERIAL_CL!A:B,2,FALSE))</f>
        <v>нет в справочнике</v>
      </c>
      <c r="AA1045" s="96" t="str">
        <f>IF(ISNA(VLOOKUP(L1045,PODS.PIPE_SEGMENT_MANUFACTURER!A:B,2,FALSE)) = TRUE, "нет в справочнике", VLOOKUP(L1045,PODS.PIPE_SEGMENT_MANUFACTURER!A:B,2,FALSE))</f>
        <v>нет в справочнике</v>
      </c>
      <c r="AB1045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45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46" spans="1:29">
      <c r="A1046" s="12"/>
      <c r="B1046" s="14"/>
      <c r="C1046" s="15"/>
      <c r="D1046" s="11"/>
      <c r="E1046" s="12"/>
      <c r="F1046" s="12"/>
      <c r="G1046" s="8"/>
      <c r="H1046" s="8"/>
      <c r="I1046" s="8"/>
      <c r="J1046" s="12"/>
      <c r="K1046" s="8"/>
      <c r="L1046" s="8"/>
      <c r="M1046" s="24"/>
      <c r="N1046" s="24"/>
      <c r="O1046" s="13"/>
      <c r="P1046" s="13"/>
      <c r="Q1046" s="13"/>
      <c r="R1046" s="13"/>
      <c r="S1046" s="17"/>
      <c r="T1046" s="56"/>
      <c r="U1046" s="96" t="str">
        <f>IF(ISNA(VLOOKUP(A1046,'Служебный лист'!D:D:'Служебный лист'!E:E,2,FALSE)) = TRUE, "Газопровод не найден", VLOOKUP(A1046,'Служебный лист'!D:E,2,FALSE))</f>
        <v>Газопровод не найден</v>
      </c>
      <c r="V1046" s="96" t="str">
        <f>IF(ISNA(VLOOKUP(D1046,PODS.DOT_CLASS_RATING_CL!A:B,2,FALSE)) = TRUE, "нет в справочнике", VLOOKUP(D1046,PODS.DOT_CLASS_RATING_CL!A:B,2,FALSE))</f>
        <v>нет в справочнике</v>
      </c>
      <c r="W1046" s="96" t="str">
        <f>IF(ISNA(VLOOKUP(E1046,PODS.NOMINAL_DIAMETR_CL!A:B,2,FALSE)) = TRUE, "нет в справочнике", VLOOKUP(E1046,PODS.NOMINAL_DIAMETR_CL!A:B,2,FALSE))</f>
        <v>нет в справочнике</v>
      </c>
      <c r="X1046" s="96" t="str">
        <f>IF(ISNA(VLOOKUP(F1046,PODS.NOMINAL_WALL_THICKNESS_CL!A:B,2,FALSE)) = TRUE, "нет в справочнике", VLOOKUP(F1046,PODS.NOMINAL_WALL_THICKNESS_CL!A:B,2,FALSE))</f>
        <v>нет в справочнике</v>
      </c>
      <c r="Y1046" s="96" t="str">
        <f>IF(ISNA(VLOOKUP(J1046,PODS.PIPE_LONG_SEAM_GCL!A:B,2,FALSE)) = TRUE, "нет в справочнике", VLOOKUP(J1046,PODS.PIPE_LONG_SEAM_GCL!A:B,2,FALSE))</f>
        <v>нет в справочнике</v>
      </c>
      <c r="Z1046" s="96" t="str">
        <f>IF(ISNA(VLOOKUP(K1046,PODS.PIPE_SEGMENT_MATERIAL_CL!A:B,2,FALSE)) = TRUE, "нет в справочнике", VLOOKUP(K1046,PODS.PIPE_SEGMENT_MATERIAL_CL!A:B,2,FALSE))</f>
        <v>нет в справочнике</v>
      </c>
      <c r="AA1046" s="96" t="str">
        <f>IF(ISNA(VLOOKUP(L1046,PODS.PIPE_SEGMENT_MANUFACTURER!A:B,2,FALSE)) = TRUE, "нет в справочнике", VLOOKUP(L1046,PODS.PIPE_SEGMENT_MANUFACTURER!A:B,2,FALSE))</f>
        <v>нет в справочнике</v>
      </c>
      <c r="AB1046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46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47" spans="1:29">
      <c r="A1047" s="12"/>
      <c r="B1047" s="14"/>
      <c r="C1047" s="15"/>
      <c r="D1047" s="11"/>
      <c r="E1047" s="12"/>
      <c r="F1047" s="12"/>
      <c r="G1047" s="8"/>
      <c r="H1047" s="8"/>
      <c r="I1047" s="8"/>
      <c r="J1047" s="12"/>
      <c r="K1047" s="8"/>
      <c r="L1047" s="8"/>
      <c r="M1047" s="24"/>
      <c r="N1047" s="24"/>
      <c r="O1047" s="13"/>
      <c r="P1047" s="13"/>
      <c r="Q1047" s="13"/>
      <c r="R1047" s="13"/>
      <c r="S1047" s="17"/>
      <c r="T1047" s="56"/>
      <c r="U1047" s="96" t="str">
        <f>IF(ISNA(VLOOKUP(A1047,'Служебный лист'!D:D:'Служебный лист'!E:E,2,FALSE)) = TRUE, "Газопровод не найден", VLOOKUP(A1047,'Служебный лист'!D:E,2,FALSE))</f>
        <v>Газопровод не найден</v>
      </c>
      <c r="V1047" s="96" t="str">
        <f>IF(ISNA(VLOOKUP(D1047,PODS.DOT_CLASS_RATING_CL!A:B,2,FALSE)) = TRUE, "нет в справочнике", VLOOKUP(D1047,PODS.DOT_CLASS_RATING_CL!A:B,2,FALSE))</f>
        <v>нет в справочнике</v>
      </c>
      <c r="W1047" s="96" t="str">
        <f>IF(ISNA(VLOOKUP(E1047,PODS.NOMINAL_DIAMETR_CL!A:B,2,FALSE)) = TRUE, "нет в справочнике", VLOOKUP(E1047,PODS.NOMINAL_DIAMETR_CL!A:B,2,FALSE))</f>
        <v>нет в справочнике</v>
      </c>
      <c r="X1047" s="96" t="str">
        <f>IF(ISNA(VLOOKUP(F1047,PODS.NOMINAL_WALL_THICKNESS_CL!A:B,2,FALSE)) = TRUE, "нет в справочнике", VLOOKUP(F1047,PODS.NOMINAL_WALL_THICKNESS_CL!A:B,2,FALSE))</f>
        <v>нет в справочнике</v>
      </c>
      <c r="Y1047" s="96" t="str">
        <f>IF(ISNA(VLOOKUP(J1047,PODS.PIPE_LONG_SEAM_GCL!A:B,2,FALSE)) = TRUE, "нет в справочнике", VLOOKUP(J1047,PODS.PIPE_LONG_SEAM_GCL!A:B,2,FALSE))</f>
        <v>нет в справочнике</v>
      </c>
      <c r="Z1047" s="96" t="str">
        <f>IF(ISNA(VLOOKUP(K1047,PODS.PIPE_SEGMENT_MATERIAL_CL!A:B,2,FALSE)) = TRUE, "нет в справочнике", VLOOKUP(K1047,PODS.PIPE_SEGMENT_MATERIAL_CL!A:B,2,FALSE))</f>
        <v>нет в справочнике</v>
      </c>
      <c r="AA1047" s="96" t="str">
        <f>IF(ISNA(VLOOKUP(L1047,PODS.PIPE_SEGMENT_MANUFACTURER!A:B,2,FALSE)) = TRUE, "нет в справочнике", VLOOKUP(L1047,PODS.PIPE_SEGMENT_MANUFACTURER!A:B,2,FALSE))</f>
        <v>нет в справочнике</v>
      </c>
      <c r="AB1047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47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48" spans="1:29">
      <c r="A1048" s="12"/>
      <c r="B1048" s="14"/>
      <c r="C1048" s="15"/>
      <c r="D1048" s="11"/>
      <c r="E1048" s="12"/>
      <c r="F1048" s="12"/>
      <c r="G1048" s="8"/>
      <c r="H1048" s="8"/>
      <c r="I1048" s="8"/>
      <c r="J1048" s="12"/>
      <c r="K1048" s="8"/>
      <c r="L1048" s="8"/>
      <c r="M1048" s="24"/>
      <c r="N1048" s="24"/>
      <c r="O1048" s="13"/>
      <c r="P1048" s="13"/>
      <c r="Q1048" s="13"/>
      <c r="R1048" s="13"/>
      <c r="S1048" s="17"/>
      <c r="T1048" s="56"/>
      <c r="U1048" s="96" t="str">
        <f>IF(ISNA(VLOOKUP(A1048,'Служебный лист'!D:D:'Служебный лист'!E:E,2,FALSE)) = TRUE, "Газопровод не найден", VLOOKUP(A1048,'Служебный лист'!D:E,2,FALSE))</f>
        <v>Газопровод не найден</v>
      </c>
      <c r="V1048" s="96" t="str">
        <f>IF(ISNA(VLOOKUP(D1048,PODS.DOT_CLASS_RATING_CL!A:B,2,FALSE)) = TRUE, "нет в справочнике", VLOOKUP(D1048,PODS.DOT_CLASS_RATING_CL!A:B,2,FALSE))</f>
        <v>нет в справочнике</v>
      </c>
      <c r="W1048" s="96" t="str">
        <f>IF(ISNA(VLOOKUP(E1048,PODS.NOMINAL_DIAMETR_CL!A:B,2,FALSE)) = TRUE, "нет в справочнике", VLOOKUP(E1048,PODS.NOMINAL_DIAMETR_CL!A:B,2,FALSE))</f>
        <v>нет в справочнике</v>
      </c>
      <c r="X1048" s="96" t="str">
        <f>IF(ISNA(VLOOKUP(F1048,PODS.NOMINAL_WALL_THICKNESS_CL!A:B,2,FALSE)) = TRUE, "нет в справочнике", VLOOKUP(F1048,PODS.NOMINAL_WALL_THICKNESS_CL!A:B,2,FALSE))</f>
        <v>нет в справочнике</v>
      </c>
      <c r="Y1048" s="96" t="str">
        <f>IF(ISNA(VLOOKUP(J1048,PODS.PIPE_LONG_SEAM_GCL!A:B,2,FALSE)) = TRUE, "нет в справочнике", VLOOKUP(J1048,PODS.PIPE_LONG_SEAM_GCL!A:B,2,FALSE))</f>
        <v>нет в справочнике</v>
      </c>
      <c r="Z1048" s="96" t="str">
        <f>IF(ISNA(VLOOKUP(K1048,PODS.PIPE_SEGMENT_MATERIAL_CL!A:B,2,FALSE)) = TRUE, "нет в справочнике", VLOOKUP(K1048,PODS.PIPE_SEGMENT_MATERIAL_CL!A:B,2,FALSE))</f>
        <v>нет в справочнике</v>
      </c>
      <c r="AA1048" s="96" t="str">
        <f>IF(ISNA(VLOOKUP(L1048,PODS.PIPE_SEGMENT_MANUFACTURER!A:B,2,FALSE)) = TRUE, "нет в справочнике", VLOOKUP(L1048,PODS.PIPE_SEGMENT_MANUFACTURER!A:B,2,FALSE))</f>
        <v>нет в справочнике</v>
      </c>
      <c r="AB1048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48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49" spans="1:29">
      <c r="A1049" s="12"/>
      <c r="B1049" s="14"/>
      <c r="C1049" s="15"/>
      <c r="D1049" s="11"/>
      <c r="E1049" s="12"/>
      <c r="F1049" s="12"/>
      <c r="G1049" s="8"/>
      <c r="H1049" s="8"/>
      <c r="I1049" s="8"/>
      <c r="J1049" s="12"/>
      <c r="K1049" s="8"/>
      <c r="L1049" s="8"/>
      <c r="M1049" s="24"/>
      <c r="N1049" s="24"/>
      <c r="O1049" s="13"/>
      <c r="P1049" s="13"/>
      <c r="Q1049" s="13"/>
      <c r="R1049" s="13"/>
      <c r="S1049" s="17"/>
      <c r="T1049" s="56"/>
      <c r="U1049" s="96" t="str">
        <f>IF(ISNA(VLOOKUP(A1049,'Служебный лист'!D:D:'Служебный лист'!E:E,2,FALSE)) = TRUE, "Газопровод не найден", VLOOKUP(A1049,'Служебный лист'!D:E,2,FALSE))</f>
        <v>Газопровод не найден</v>
      </c>
      <c r="V1049" s="96" t="str">
        <f>IF(ISNA(VLOOKUP(D1049,PODS.DOT_CLASS_RATING_CL!A:B,2,FALSE)) = TRUE, "нет в справочнике", VLOOKUP(D1049,PODS.DOT_CLASS_RATING_CL!A:B,2,FALSE))</f>
        <v>нет в справочнике</v>
      </c>
      <c r="W1049" s="96" t="str">
        <f>IF(ISNA(VLOOKUP(E1049,PODS.NOMINAL_DIAMETR_CL!A:B,2,FALSE)) = TRUE, "нет в справочнике", VLOOKUP(E1049,PODS.NOMINAL_DIAMETR_CL!A:B,2,FALSE))</f>
        <v>нет в справочнике</v>
      </c>
      <c r="X1049" s="96" t="str">
        <f>IF(ISNA(VLOOKUP(F1049,PODS.NOMINAL_WALL_THICKNESS_CL!A:B,2,FALSE)) = TRUE, "нет в справочнике", VLOOKUP(F1049,PODS.NOMINAL_WALL_THICKNESS_CL!A:B,2,FALSE))</f>
        <v>нет в справочнике</v>
      </c>
      <c r="Y1049" s="96" t="str">
        <f>IF(ISNA(VLOOKUP(J1049,PODS.PIPE_LONG_SEAM_GCL!A:B,2,FALSE)) = TRUE, "нет в справочнике", VLOOKUP(J1049,PODS.PIPE_LONG_SEAM_GCL!A:B,2,FALSE))</f>
        <v>нет в справочнике</v>
      </c>
      <c r="Z1049" s="96" t="str">
        <f>IF(ISNA(VLOOKUP(K1049,PODS.PIPE_SEGMENT_MATERIAL_CL!A:B,2,FALSE)) = TRUE, "нет в справочнике", VLOOKUP(K1049,PODS.PIPE_SEGMENT_MATERIAL_CL!A:B,2,FALSE))</f>
        <v>нет в справочнике</v>
      </c>
      <c r="AA1049" s="96" t="str">
        <f>IF(ISNA(VLOOKUP(L1049,PODS.PIPE_SEGMENT_MANUFACTURER!A:B,2,FALSE)) = TRUE, "нет в справочнике", VLOOKUP(L1049,PODS.PIPE_SEGMENT_MANUFACTURER!A:B,2,FALSE))</f>
        <v>нет в справочнике</v>
      </c>
      <c r="AB1049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49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50" spans="1:29">
      <c r="A1050" s="12"/>
      <c r="B1050" s="14"/>
      <c r="C1050" s="15"/>
      <c r="D1050" s="11"/>
      <c r="E1050" s="12"/>
      <c r="F1050" s="12"/>
      <c r="G1050" s="8"/>
      <c r="H1050" s="8"/>
      <c r="I1050" s="8"/>
      <c r="J1050" s="12"/>
      <c r="K1050" s="8"/>
      <c r="L1050" s="8"/>
      <c r="M1050" s="24"/>
      <c r="N1050" s="24"/>
      <c r="O1050" s="13"/>
      <c r="P1050" s="13"/>
      <c r="Q1050" s="13"/>
      <c r="R1050" s="13"/>
      <c r="S1050" s="17"/>
      <c r="T1050" s="56"/>
      <c r="U1050" s="96" t="str">
        <f>IF(ISNA(VLOOKUP(A1050,'Служебный лист'!D:D:'Служебный лист'!E:E,2,FALSE)) = TRUE, "Газопровод не найден", VLOOKUP(A1050,'Служебный лист'!D:E,2,FALSE))</f>
        <v>Газопровод не найден</v>
      </c>
      <c r="V1050" s="96" t="str">
        <f>IF(ISNA(VLOOKUP(D1050,PODS.DOT_CLASS_RATING_CL!A:B,2,FALSE)) = TRUE, "нет в справочнике", VLOOKUP(D1050,PODS.DOT_CLASS_RATING_CL!A:B,2,FALSE))</f>
        <v>нет в справочнике</v>
      </c>
      <c r="W1050" s="96" t="str">
        <f>IF(ISNA(VLOOKUP(E1050,PODS.NOMINAL_DIAMETR_CL!A:B,2,FALSE)) = TRUE, "нет в справочнике", VLOOKUP(E1050,PODS.NOMINAL_DIAMETR_CL!A:B,2,FALSE))</f>
        <v>нет в справочнике</v>
      </c>
      <c r="X1050" s="96" t="str">
        <f>IF(ISNA(VLOOKUP(F1050,PODS.NOMINAL_WALL_THICKNESS_CL!A:B,2,FALSE)) = TRUE, "нет в справочнике", VLOOKUP(F1050,PODS.NOMINAL_WALL_THICKNESS_CL!A:B,2,FALSE))</f>
        <v>нет в справочнике</v>
      </c>
      <c r="Y1050" s="96" t="str">
        <f>IF(ISNA(VLOOKUP(J1050,PODS.PIPE_LONG_SEAM_GCL!A:B,2,FALSE)) = TRUE, "нет в справочнике", VLOOKUP(J1050,PODS.PIPE_LONG_SEAM_GCL!A:B,2,FALSE))</f>
        <v>нет в справочнике</v>
      </c>
      <c r="Z1050" s="96" t="str">
        <f>IF(ISNA(VLOOKUP(K1050,PODS.PIPE_SEGMENT_MATERIAL_CL!A:B,2,FALSE)) = TRUE, "нет в справочнике", VLOOKUP(K1050,PODS.PIPE_SEGMENT_MATERIAL_CL!A:B,2,FALSE))</f>
        <v>нет в справочнике</v>
      </c>
      <c r="AA1050" s="96" t="str">
        <f>IF(ISNA(VLOOKUP(L1050,PODS.PIPE_SEGMENT_MANUFACTURER!A:B,2,FALSE)) = TRUE, "нет в справочнике", VLOOKUP(L1050,PODS.PIPE_SEGMENT_MANUFACTURER!A:B,2,FALSE))</f>
        <v>нет в справочнике</v>
      </c>
      <c r="AB1050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50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51" spans="1:29">
      <c r="A1051" s="12"/>
      <c r="B1051" s="14"/>
      <c r="C1051" s="15"/>
      <c r="D1051" s="11"/>
      <c r="E1051" s="12"/>
      <c r="F1051" s="12"/>
      <c r="G1051" s="8"/>
      <c r="H1051" s="8"/>
      <c r="I1051" s="8"/>
      <c r="J1051" s="12"/>
      <c r="K1051" s="8"/>
      <c r="L1051" s="8"/>
      <c r="M1051" s="24"/>
      <c r="N1051" s="24"/>
      <c r="O1051" s="13"/>
      <c r="P1051" s="13"/>
      <c r="Q1051" s="13"/>
      <c r="R1051" s="13"/>
      <c r="S1051" s="17"/>
      <c r="T1051" s="56"/>
      <c r="U1051" s="96" t="str">
        <f>IF(ISNA(VLOOKUP(A1051,'Служебный лист'!D:D:'Служебный лист'!E:E,2,FALSE)) = TRUE, "Газопровод не найден", VLOOKUP(A1051,'Служебный лист'!D:E,2,FALSE))</f>
        <v>Газопровод не найден</v>
      </c>
      <c r="V1051" s="96" t="str">
        <f>IF(ISNA(VLOOKUP(D1051,PODS.DOT_CLASS_RATING_CL!A:B,2,FALSE)) = TRUE, "нет в справочнике", VLOOKUP(D1051,PODS.DOT_CLASS_RATING_CL!A:B,2,FALSE))</f>
        <v>нет в справочнике</v>
      </c>
      <c r="W1051" s="96" t="str">
        <f>IF(ISNA(VLOOKUP(E1051,PODS.NOMINAL_DIAMETR_CL!A:B,2,FALSE)) = TRUE, "нет в справочнике", VLOOKUP(E1051,PODS.NOMINAL_DIAMETR_CL!A:B,2,FALSE))</f>
        <v>нет в справочнике</v>
      </c>
      <c r="X1051" s="96" t="str">
        <f>IF(ISNA(VLOOKUP(F1051,PODS.NOMINAL_WALL_THICKNESS_CL!A:B,2,FALSE)) = TRUE, "нет в справочнике", VLOOKUP(F1051,PODS.NOMINAL_WALL_THICKNESS_CL!A:B,2,FALSE))</f>
        <v>нет в справочнике</v>
      </c>
      <c r="Y1051" s="96" t="str">
        <f>IF(ISNA(VLOOKUP(J1051,PODS.PIPE_LONG_SEAM_GCL!A:B,2,FALSE)) = TRUE, "нет в справочнике", VLOOKUP(J1051,PODS.PIPE_LONG_SEAM_GCL!A:B,2,FALSE))</f>
        <v>нет в справочнике</v>
      </c>
      <c r="Z1051" s="96" t="str">
        <f>IF(ISNA(VLOOKUP(K1051,PODS.PIPE_SEGMENT_MATERIAL_CL!A:B,2,FALSE)) = TRUE, "нет в справочнике", VLOOKUP(K1051,PODS.PIPE_SEGMENT_MATERIAL_CL!A:B,2,FALSE))</f>
        <v>нет в справочнике</v>
      </c>
      <c r="AA1051" s="96" t="str">
        <f>IF(ISNA(VLOOKUP(L1051,PODS.PIPE_SEGMENT_MANUFACTURER!A:B,2,FALSE)) = TRUE, "нет в справочнике", VLOOKUP(L1051,PODS.PIPE_SEGMENT_MANUFACTURER!A:B,2,FALSE))</f>
        <v>нет в справочнике</v>
      </c>
      <c r="AB1051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51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52" spans="1:29">
      <c r="A1052" s="12"/>
      <c r="B1052" s="14"/>
      <c r="C1052" s="15"/>
      <c r="D1052" s="11"/>
      <c r="E1052" s="12"/>
      <c r="F1052" s="12"/>
      <c r="G1052" s="8"/>
      <c r="H1052" s="8"/>
      <c r="I1052" s="8"/>
      <c r="J1052" s="12"/>
      <c r="K1052" s="8"/>
      <c r="L1052" s="8"/>
      <c r="M1052" s="24"/>
      <c r="N1052" s="24"/>
      <c r="O1052" s="13"/>
      <c r="P1052" s="13"/>
      <c r="Q1052" s="13"/>
      <c r="R1052" s="13"/>
      <c r="S1052" s="17"/>
      <c r="T1052" s="56"/>
      <c r="U1052" s="96" t="str">
        <f>IF(ISNA(VLOOKUP(A1052,'Служебный лист'!D:D:'Служебный лист'!E:E,2,FALSE)) = TRUE, "Газопровод не найден", VLOOKUP(A1052,'Служебный лист'!D:E,2,FALSE))</f>
        <v>Газопровод не найден</v>
      </c>
      <c r="V1052" s="96" t="str">
        <f>IF(ISNA(VLOOKUP(D1052,PODS.DOT_CLASS_RATING_CL!A:B,2,FALSE)) = TRUE, "нет в справочнике", VLOOKUP(D1052,PODS.DOT_CLASS_RATING_CL!A:B,2,FALSE))</f>
        <v>нет в справочнике</v>
      </c>
      <c r="W1052" s="96" t="str">
        <f>IF(ISNA(VLOOKUP(E1052,PODS.NOMINAL_DIAMETR_CL!A:B,2,FALSE)) = TRUE, "нет в справочнике", VLOOKUP(E1052,PODS.NOMINAL_DIAMETR_CL!A:B,2,FALSE))</f>
        <v>нет в справочнике</v>
      </c>
      <c r="X1052" s="96" t="str">
        <f>IF(ISNA(VLOOKUP(F1052,PODS.NOMINAL_WALL_THICKNESS_CL!A:B,2,FALSE)) = TRUE, "нет в справочнике", VLOOKUP(F1052,PODS.NOMINAL_WALL_THICKNESS_CL!A:B,2,FALSE))</f>
        <v>нет в справочнике</v>
      </c>
      <c r="Y1052" s="96" t="str">
        <f>IF(ISNA(VLOOKUP(J1052,PODS.PIPE_LONG_SEAM_GCL!A:B,2,FALSE)) = TRUE, "нет в справочнике", VLOOKUP(J1052,PODS.PIPE_LONG_SEAM_GCL!A:B,2,FALSE))</f>
        <v>нет в справочнике</v>
      </c>
      <c r="Z1052" s="96" t="str">
        <f>IF(ISNA(VLOOKUP(K1052,PODS.PIPE_SEGMENT_MATERIAL_CL!A:B,2,FALSE)) = TRUE, "нет в справочнике", VLOOKUP(K1052,PODS.PIPE_SEGMENT_MATERIAL_CL!A:B,2,FALSE))</f>
        <v>нет в справочнике</v>
      </c>
      <c r="AA1052" s="96" t="str">
        <f>IF(ISNA(VLOOKUP(L1052,PODS.PIPE_SEGMENT_MANUFACTURER!A:B,2,FALSE)) = TRUE, "нет в справочнике", VLOOKUP(L1052,PODS.PIPE_SEGMENT_MANUFACTURER!A:B,2,FALSE))</f>
        <v>нет в справочнике</v>
      </c>
      <c r="AB1052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52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53" spans="1:29">
      <c r="A1053" s="12"/>
      <c r="B1053" s="14"/>
      <c r="C1053" s="15"/>
      <c r="D1053" s="11"/>
      <c r="E1053" s="12"/>
      <c r="F1053" s="12"/>
      <c r="G1053" s="8"/>
      <c r="H1053" s="8"/>
      <c r="I1053" s="8"/>
      <c r="J1053" s="12"/>
      <c r="K1053" s="8"/>
      <c r="L1053" s="8"/>
      <c r="M1053" s="24"/>
      <c r="N1053" s="24"/>
      <c r="O1053" s="13"/>
      <c r="P1053" s="13"/>
      <c r="Q1053" s="13"/>
      <c r="R1053" s="13"/>
      <c r="S1053" s="17"/>
      <c r="T1053" s="56"/>
      <c r="U1053" s="96" t="str">
        <f>IF(ISNA(VLOOKUP(A1053,'Служебный лист'!D:D:'Служебный лист'!E:E,2,FALSE)) = TRUE, "Газопровод не найден", VLOOKUP(A1053,'Служебный лист'!D:E,2,FALSE))</f>
        <v>Газопровод не найден</v>
      </c>
      <c r="V1053" s="96" t="str">
        <f>IF(ISNA(VLOOKUP(D1053,PODS.DOT_CLASS_RATING_CL!A:B,2,FALSE)) = TRUE, "нет в справочнике", VLOOKUP(D1053,PODS.DOT_CLASS_RATING_CL!A:B,2,FALSE))</f>
        <v>нет в справочнике</v>
      </c>
      <c r="W1053" s="96" t="str">
        <f>IF(ISNA(VLOOKUP(E1053,PODS.NOMINAL_DIAMETR_CL!A:B,2,FALSE)) = TRUE, "нет в справочнике", VLOOKUP(E1053,PODS.NOMINAL_DIAMETR_CL!A:B,2,FALSE))</f>
        <v>нет в справочнике</v>
      </c>
      <c r="X1053" s="96" t="str">
        <f>IF(ISNA(VLOOKUP(F1053,PODS.NOMINAL_WALL_THICKNESS_CL!A:B,2,FALSE)) = TRUE, "нет в справочнике", VLOOKUP(F1053,PODS.NOMINAL_WALL_THICKNESS_CL!A:B,2,FALSE))</f>
        <v>нет в справочнике</v>
      </c>
      <c r="Y1053" s="96" t="str">
        <f>IF(ISNA(VLOOKUP(J1053,PODS.PIPE_LONG_SEAM_GCL!A:B,2,FALSE)) = TRUE, "нет в справочнике", VLOOKUP(J1053,PODS.PIPE_LONG_SEAM_GCL!A:B,2,FALSE))</f>
        <v>нет в справочнике</v>
      </c>
      <c r="Z1053" s="96" t="str">
        <f>IF(ISNA(VLOOKUP(K1053,PODS.PIPE_SEGMENT_MATERIAL_CL!A:B,2,FALSE)) = TRUE, "нет в справочнике", VLOOKUP(K1053,PODS.PIPE_SEGMENT_MATERIAL_CL!A:B,2,FALSE))</f>
        <v>нет в справочнике</v>
      </c>
      <c r="AA1053" s="96" t="str">
        <f>IF(ISNA(VLOOKUP(L1053,PODS.PIPE_SEGMENT_MANUFACTURER!A:B,2,FALSE)) = TRUE, "нет в справочнике", VLOOKUP(L1053,PODS.PIPE_SEGMENT_MANUFACTURER!A:B,2,FALSE))</f>
        <v>нет в справочнике</v>
      </c>
      <c r="AB1053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53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54" spans="1:29">
      <c r="A1054" s="12"/>
      <c r="B1054" s="14"/>
      <c r="C1054" s="15"/>
      <c r="D1054" s="11"/>
      <c r="E1054" s="12"/>
      <c r="F1054" s="12"/>
      <c r="G1054" s="8"/>
      <c r="H1054" s="8"/>
      <c r="I1054" s="8"/>
      <c r="J1054" s="12"/>
      <c r="K1054" s="8"/>
      <c r="L1054" s="8"/>
      <c r="M1054" s="24"/>
      <c r="N1054" s="24"/>
      <c r="O1054" s="13"/>
      <c r="P1054" s="13"/>
      <c r="Q1054" s="13"/>
      <c r="R1054" s="13"/>
      <c r="S1054" s="17"/>
      <c r="T1054" s="56"/>
      <c r="U1054" s="96" t="str">
        <f>IF(ISNA(VLOOKUP(A1054,'Служебный лист'!D:D:'Служебный лист'!E:E,2,FALSE)) = TRUE, "Газопровод не найден", VLOOKUP(A1054,'Служебный лист'!D:E,2,FALSE))</f>
        <v>Газопровод не найден</v>
      </c>
      <c r="V1054" s="96" t="str">
        <f>IF(ISNA(VLOOKUP(D1054,PODS.DOT_CLASS_RATING_CL!A:B,2,FALSE)) = TRUE, "нет в справочнике", VLOOKUP(D1054,PODS.DOT_CLASS_RATING_CL!A:B,2,FALSE))</f>
        <v>нет в справочнике</v>
      </c>
      <c r="W1054" s="96" t="str">
        <f>IF(ISNA(VLOOKUP(E1054,PODS.NOMINAL_DIAMETR_CL!A:B,2,FALSE)) = TRUE, "нет в справочнике", VLOOKUP(E1054,PODS.NOMINAL_DIAMETR_CL!A:B,2,FALSE))</f>
        <v>нет в справочнике</v>
      </c>
      <c r="X1054" s="96" t="str">
        <f>IF(ISNA(VLOOKUP(F1054,PODS.NOMINAL_WALL_THICKNESS_CL!A:B,2,FALSE)) = TRUE, "нет в справочнике", VLOOKUP(F1054,PODS.NOMINAL_WALL_THICKNESS_CL!A:B,2,FALSE))</f>
        <v>нет в справочнике</v>
      </c>
      <c r="Y1054" s="96" t="str">
        <f>IF(ISNA(VLOOKUP(J1054,PODS.PIPE_LONG_SEAM_GCL!A:B,2,FALSE)) = TRUE, "нет в справочнике", VLOOKUP(J1054,PODS.PIPE_LONG_SEAM_GCL!A:B,2,FALSE))</f>
        <v>нет в справочнике</v>
      </c>
      <c r="Z1054" s="96" t="str">
        <f>IF(ISNA(VLOOKUP(K1054,PODS.PIPE_SEGMENT_MATERIAL_CL!A:B,2,FALSE)) = TRUE, "нет в справочнике", VLOOKUP(K1054,PODS.PIPE_SEGMENT_MATERIAL_CL!A:B,2,FALSE))</f>
        <v>нет в справочнике</v>
      </c>
      <c r="AA1054" s="96" t="str">
        <f>IF(ISNA(VLOOKUP(L1054,PODS.PIPE_SEGMENT_MANUFACTURER!A:B,2,FALSE)) = TRUE, "нет в справочнике", VLOOKUP(L1054,PODS.PIPE_SEGMENT_MANUFACTURER!A:B,2,FALSE))</f>
        <v>нет в справочнике</v>
      </c>
      <c r="AB1054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54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55" spans="1:29">
      <c r="A1055" s="12"/>
      <c r="B1055" s="14"/>
      <c r="C1055" s="15"/>
      <c r="D1055" s="11"/>
      <c r="E1055" s="12"/>
      <c r="F1055" s="12"/>
      <c r="G1055" s="8"/>
      <c r="H1055" s="8"/>
      <c r="I1055" s="8"/>
      <c r="J1055" s="12"/>
      <c r="K1055" s="8"/>
      <c r="L1055" s="8"/>
      <c r="M1055" s="24"/>
      <c r="N1055" s="24"/>
      <c r="O1055" s="13"/>
      <c r="P1055" s="13"/>
      <c r="Q1055" s="13"/>
      <c r="R1055" s="13"/>
      <c r="S1055" s="17"/>
      <c r="T1055" s="56"/>
      <c r="U1055" s="96" t="str">
        <f>IF(ISNA(VLOOKUP(A1055,'Служебный лист'!D:D:'Служебный лист'!E:E,2,FALSE)) = TRUE, "Газопровод не найден", VLOOKUP(A1055,'Служебный лист'!D:E,2,FALSE))</f>
        <v>Газопровод не найден</v>
      </c>
      <c r="V1055" s="96" t="str">
        <f>IF(ISNA(VLOOKUP(D1055,PODS.DOT_CLASS_RATING_CL!A:B,2,FALSE)) = TRUE, "нет в справочнике", VLOOKUP(D1055,PODS.DOT_CLASS_RATING_CL!A:B,2,FALSE))</f>
        <v>нет в справочнике</v>
      </c>
      <c r="W1055" s="96" t="str">
        <f>IF(ISNA(VLOOKUP(E1055,PODS.NOMINAL_DIAMETR_CL!A:B,2,FALSE)) = TRUE, "нет в справочнике", VLOOKUP(E1055,PODS.NOMINAL_DIAMETR_CL!A:B,2,FALSE))</f>
        <v>нет в справочнике</v>
      </c>
      <c r="X1055" s="96" t="str">
        <f>IF(ISNA(VLOOKUP(F1055,PODS.NOMINAL_WALL_THICKNESS_CL!A:B,2,FALSE)) = TRUE, "нет в справочнике", VLOOKUP(F1055,PODS.NOMINAL_WALL_THICKNESS_CL!A:B,2,FALSE))</f>
        <v>нет в справочнике</v>
      </c>
      <c r="Y1055" s="96" t="str">
        <f>IF(ISNA(VLOOKUP(J1055,PODS.PIPE_LONG_SEAM_GCL!A:B,2,FALSE)) = TRUE, "нет в справочнике", VLOOKUP(J1055,PODS.PIPE_LONG_SEAM_GCL!A:B,2,FALSE))</f>
        <v>нет в справочнике</v>
      </c>
      <c r="Z1055" s="96" t="str">
        <f>IF(ISNA(VLOOKUP(K1055,PODS.PIPE_SEGMENT_MATERIAL_CL!A:B,2,FALSE)) = TRUE, "нет в справочнике", VLOOKUP(K1055,PODS.PIPE_SEGMENT_MATERIAL_CL!A:B,2,FALSE))</f>
        <v>нет в справочнике</v>
      </c>
      <c r="AA1055" s="96" t="str">
        <f>IF(ISNA(VLOOKUP(L1055,PODS.PIPE_SEGMENT_MANUFACTURER!A:B,2,FALSE)) = TRUE, "нет в справочнике", VLOOKUP(L1055,PODS.PIPE_SEGMENT_MANUFACTURER!A:B,2,FALSE))</f>
        <v>нет в справочнике</v>
      </c>
      <c r="AB1055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55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56" spans="1:29">
      <c r="A1056" s="12"/>
      <c r="B1056" s="14"/>
      <c r="C1056" s="15"/>
      <c r="D1056" s="11"/>
      <c r="E1056" s="12"/>
      <c r="F1056" s="12"/>
      <c r="G1056" s="8"/>
      <c r="H1056" s="8"/>
      <c r="I1056" s="8"/>
      <c r="J1056" s="12"/>
      <c r="K1056" s="8"/>
      <c r="L1056" s="8"/>
      <c r="M1056" s="24"/>
      <c r="N1056" s="24"/>
      <c r="O1056" s="13"/>
      <c r="P1056" s="13"/>
      <c r="Q1056" s="13"/>
      <c r="R1056" s="13"/>
      <c r="S1056" s="17"/>
      <c r="T1056" s="56"/>
      <c r="U1056" s="96" t="str">
        <f>IF(ISNA(VLOOKUP(A1056,'Служебный лист'!D:D:'Служебный лист'!E:E,2,FALSE)) = TRUE, "Газопровод не найден", VLOOKUP(A1056,'Служебный лист'!D:E,2,FALSE))</f>
        <v>Газопровод не найден</v>
      </c>
      <c r="V1056" s="96" t="str">
        <f>IF(ISNA(VLOOKUP(D1056,PODS.DOT_CLASS_RATING_CL!A:B,2,FALSE)) = TRUE, "нет в справочнике", VLOOKUP(D1056,PODS.DOT_CLASS_RATING_CL!A:B,2,FALSE))</f>
        <v>нет в справочнике</v>
      </c>
      <c r="W1056" s="96" t="str">
        <f>IF(ISNA(VLOOKUP(E1056,PODS.NOMINAL_DIAMETR_CL!A:B,2,FALSE)) = TRUE, "нет в справочнике", VLOOKUP(E1056,PODS.NOMINAL_DIAMETR_CL!A:B,2,FALSE))</f>
        <v>нет в справочнике</v>
      </c>
      <c r="X1056" s="96" t="str">
        <f>IF(ISNA(VLOOKUP(F1056,PODS.NOMINAL_WALL_THICKNESS_CL!A:B,2,FALSE)) = TRUE, "нет в справочнике", VLOOKUP(F1056,PODS.NOMINAL_WALL_THICKNESS_CL!A:B,2,FALSE))</f>
        <v>нет в справочнике</v>
      </c>
      <c r="Y1056" s="96" t="str">
        <f>IF(ISNA(VLOOKUP(J1056,PODS.PIPE_LONG_SEAM_GCL!A:B,2,FALSE)) = TRUE, "нет в справочнике", VLOOKUP(J1056,PODS.PIPE_LONG_SEAM_GCL!A:B,2,FALSE))</f>
        <v>нет в справочнике</v>
      </c>
      <c r="Z1056" s="96" t="str">
        <f>IF(ISNA(VLOOKUP(K1056,PODS.PIPE_SEGMENT_MATERIAL_CL!A:B,2,FALSE)) = TRUE, "нет в справочнике", VLOOKUP(K1056,PODS.PIPE_SEGMENT_MATERIAL_CL!A:B,2,FALSE))</f>
        <v>нет в справочнике</v>
      </c>
      <c r="AA1056" s="96" t="str">
        <f>IF(ISNA(VLOOKUP(L1056,PODS.PIPE_SEGMENT_MANUFACTURER!A:B,2,FALSE)) = TRUE, "нет в справочнике", VLOOKUP(L1056,PODS.PIPE_SEGMENT_MANUFACTURER!A:B,2,FALSE))</f>
        <v>нет в справочнике</v>
      </c>
      <c r="AB1056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56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57" spans="1:29">
      <c r="A1057" s="12"/>
      <c r="B1057" s="14"/>
      <c r="C1057" s="15"/>
      <c r="D1057" s="11"/>
      <c r="E1057" s="12"/>
      <c r="F1057" s="12"/>
      <c r="G1057" s="8"/>
      <c r="H1057" s="8"/>
      <c r="I1057" s="8"/>
      <c r="J1057" s="12"/>
      <c r="K1057" s="8"/>
      <c r="L1057" s="8"/>
      <c r="M1057" s="24"/>
      <c r="N1057" s="24"/>
      <c r="O1057" s="13"/>
      <c r="P1057" s="13"/>
      <c r="Q1057" s="13"/>
      <c r="R1057" s="13"/>
      <c r="S1057" s="17"/>
      <c r="T1057" s="56"/>
      <c r="U1057" s="96" t="str">
        <f>IF(ISNA(VLOOKUP(A1057,'Служебный лист'!D:D:'Служебный лист'!E:E,2,FALSE)) = TRUE, "Газопровод не найден", VLOOKUP(A1057,'Служебный лист'!D:E,2,FALSE))</f>
        <v>Газопровод не найден</v>
      </c>
      <c r="V1057" s="96" t="str">
        <f>IF(ISNA(VLOOKUP(D1057,PODS.DOT_CLASS_RATING_CL!A:B,2,FALSE)) = TRUE, "нет в справочнике", VLOOKUP(D1057,PODS.DOT_CLASS_RATING_CL!A:B,2,FALSE))</f>
        <v>нет в справочнике</v>
      </c>
      <c r="W1057" s="96" t="str">
        <f>IF(ISNA(VLOOKUP(E1057,PODS.NOMINAL_DIAMETR_CL!A:B,2,FALSE)) = TRUE, "нет в справочнике", VLOOKUP(E1057,PODS.NOMINAL_DIAMETR_CL!A:B,2,FALSE))</f>
        <v>нет в справочнике</v>
      </c>
      <c r="X1057" s="96" t="str">
        <f>IF(ISNA(VLOOKUP(F1057,PODS.NOMINAL_WALL_THICKNESS_CL!A:B,2,FALSE)) = TRUE, "нет в справочнике", VLOOKUP(F1057,PODS.NOMINAL_WALL_THICKNESS_CL!A:B,2,FALSE))</f>
        <v>нет в справочнике</v>
      </c>
      <c r="Y1057" s="96" t="str">
        <f>IF(ISNA(VLOOKUP(J1057,PODS.PIPE_LONG_SEAM_GCL!A:B,2,FALSE)) = TRUE, "нет в справочнике", VLOOKUP(J1057,PODS.PIPE_LONG_SEAM_GCL!A:B,2,FALSE))</f>
        <v>нет в справочнике</v>
      </c>
      <c r="Z1057" s="96" t="str">
        <f>IF(ISNA(VLOOKUP(K1057,PODS.PIPE_SEGMENT_MATERIAL_CL!A:B,2,FALSE)) = TRUE, "нет в справочнике", VLOOKUP(K1057,PODS.PIPE_SEGMENT_MATERIAL_CL!A:B,2,FALSE))</f>
        <v>нет в справочнике</v>
      </c>
      <c r="AA1057" s="96" t="str">
        <f>IF(ISNA(VLOOKUP(L1057,PODS.PIPE_SEGMENT_MANUFACTURER!A:B,2,FALSE)) = TRUE, "нет в справочнике", VLOOKUP(L1057,PODS.PIPE_SEGMENT_MANUFACTURER!A:B,2,FALSE))</f>
        <v>нет в справочнике</v>
      </c>
      <c r="AB1057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57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58" spans="1:29">
      <c r="A1058" s="12"/>
      <c r="B1058" s="14"/>
      <c r="C1058" s="15"/>
      <c r="D1058" s="11"/>
      <c r="E1058" s="12"/>
      <c r="F1058" s="12"/>
      <c r="G1058" s="8"/>
      <c r="H1058" s="8"/>
      <c r="I1058" s="8"/>
      <c r="J1058" s="12"/>
      <c r="K1058" s="8"/>
      <c r="L1058" s="8"/>
      <c r="M1058" s="24"/>
      <c r="N1058" s="24"/>
      <c r="O1058" s="13"/>
      <c r="P1058" s="13"/>
      <c r="Q1058" s="13"/>
      <c r="R1058" s="13"/>
      <c r="S1058" s="17"/>
      <c r="T1058" s="56"/>
      <c r="U1058" s="96" t="str">
        <f>IF(ISNA(VLOOKUP(A1058,'Служебный лист'!D:D:'Служебный лист'!E:E,2,FALSE)) = TRUE, "Газопровод не найден", VLOOKUP(A1058,'Служебный лист'!D:E,2,FALSE))</f>
        <v>Газопровод не найден</v>
      </c>
      <c r="V1058" s="96" t="str">
        <f>IF(ISNA(VLOOKUP(D1058,PODS.DOT_CLASS_RATING_CL!A:B,2,FALSE)) = TRUE, "нет в справочнике", VLOOKUP(D1058,PODS.DOT_CLASS_RATING_CL!A:B,2,FALSE))</f>
        <v>нет в справочнике</v>
      </c>
      <c r="W1058" s="96" t="str">
        <f>IF(ISNA(VLOOKUP(E1058,PODS.NOMINAL_DIAMETR_CL!A:B,2,FALSE)) = TRUE, "нет в справочнике", VLOOKUP(E1058,PODS.NOMINAL_DIAMETR_CL!A:B,2,FALSE))</f>
        <v>нет в справочнике</v>
      </c>
      <c r="X1058" s="96" t="str">
        <f>IF(ISNA(VLOOKUP(F1058,PODS.NOMINAL_WALL_THICKNESS_CL!A:B,2,FALSE)) = TRUE, "нет в справочнике", VLOOKUP(F1058,PODS.NOMINAL_WALL_THICKNESS_CL!A:B,2,FALSE))</f>
        <v>нет в справочнике</v>
      </c>
      <c r="Y1058" s="96" t="str">
        <f>IF(ISNA(VLOOKUP(J1058,PODS.PIPE_LONG_SEAM_GCL!A:B,2,FALSE)) = TRUE, "нет в справочнике", VLOOKUP(J1058,PODS.PIPE_LONG_SEAM_GCL!A:B,2,FALSE))</f>
        <v>нет в справочнике</v>
      </c>
      <c r="Z1058" s="96" t="str">
        <f>IF(ISNA(VLOOKUP(K1058,PODS.PIPE_SEGMENT_MATERIAL_CL!A:B,2,FALSE)) = TRUE, "нет в справочнике", VLOOKUP(K1058,PODS.PIPE_SEGMENT_MATERIAL_CL!A:B,2,FALSE))</f>
        <v>нет в справочнике</v>
      </c>
      <c r="AA1058" s="96" t="str">
        <f>IF(ISNA(VLOOKUP(L1058,PODS.PIPE_SEGMENT_MANUFACTURER!A:B,2,FALSE)) = TRUE, "нет в справочнике", VLOOKUP(L1058,PODS.PIPE_SEGMENT_MANUFACTURER!A:B,2,FALSE))</f>
        <v>нет в справочнике</v>
      </c>
      <c r="AB1058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58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59" spans="1:29">
      <c r="A1059" s="12"/>
      <c r="B1059" s="14"/>
      <c r="C1059" s="15"/>
      <c r="D1059" s="11"/>
      <c r="E1059" s="12"/>
      <c r="F1059" s="12"/>
      <c r="G1059" s="8"/>
      <c r="H1059" s="8"/>
      <c r="I1059" s="8"/>
      <c r="J1059" s="12"/>
      <c r="K1059" s="8"/>
      <c r="L1059" s="8"/>
      <c r="M1059" s="24"/>
      <c r="N1059" s="24"/>
      <c r="O1059" s="13"/>
      <c r="P1059" s="13"/>
      <c r="Q1059" s="13"/>
      <c r="R1059" s="13"/>
      <c r="S1059" s="17"/>
      <c r="T1059" s="56"/>
      <c r="U1059" s="96" t="str">
        <f>IF(ISNA(VLOOKUP(A1059,'Служебный лист'!D:D:'Служебный лист'!E:E,2,FALSE)) = TRUE, "Газопровод не найден", VLOOKUP(A1059,'Служебный лист'!D:E,2,FALSE))</f>
        <v>Газопровод не найден</v>
      </c>
      <c r="V1059" s="96" t="str">
        <f>IF(ISNA(VLOOKUP(D1059,PODS.DOT_CLASS_RATING_CL!A:B,2,FALSE)) = TRUE, "нет в справочнике", VLOOKUP(D1059,PODS.DOT_CLASS_RATING_CL!A:B,2,FALSE))</f>
        <v>нет в справочнике</v>
      </c>
      <c r="W1059" s="96" t="str">
        <f>IF(ISNA(VLOOKUP(E1059,PODS.NOMINAL_DIAMETR_CL!A:B,2,FALSE)) = TRUE, "нет в справочнике", VLOOKUP(E1059,PODS.NOMINAL_DIAMETR_CL!A:B,2,FALSE))</f>
        <v>нет в справочнике</v>
      </c>
      <c r="X1059" s="96" t="str">
        <f>IF(ISNA(VLOOKUP(F1059,PODS.NOMINAL_WALL_THICKNESS_CL!A:B,2,FALSE)) = TRUE, "нет в справочнике", VLOOKUP(F1059,PODS.NOMINAL_WALL_THICKNESS_CL!A:B,2,FALSE))</f>
        <v>нет в справочнике</v>
      </c>
      <c r="Y1059" s="96" t="str">
        <f>IF(ISNA(VLOOKUP(J1059,PODS.PIPE_LONG_SEAM_GCL!A:B,2,FALSE)) = TRUE, "нет в справочнике", VLOOKUP(J1059,PODS.PIPE_LONG_SEAM_GCL!A:B,2,FALSE))</f>
        <v>нет в справочнике</v>
      </c>
      <c r="Z1059" s="96" t="str">
        <f>IF(ISNA(VLOOKUP(K1059,PODS.PIPE_SEGMENT_MATERIAL_CL!A:B,2,FALSE)) = TRUE, "нет в справочнике", VLOOKUP(K1059,PODS.PIPE_SEGMENT_MATERIAL_CL!A:B,2,FALSE))</f>
        <v>нет в справочнике</v>
      </c>
      <c r="AA1059" s="96" t="str">
        <f>IF(ISNA(VLOOKUP(L1059,PODS.PIPE_SEGMENT_MANUFACTURER!A:B,2,FALSE)) = TRUE, "нет в справочнике", VLOOKUP(L1059,PODS.PIPE_SEGMENT_MANUFACTURER!A:B,2,FALSE))</f>
        <v>нет в справочнике</v>
      </c>
      <c r="AB1059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59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60" spans="1:29">
      <c r="A1060" s="12"/>
      <c r="B1060" s="14"/>
      <c r="C1060" s="15"/>
      <c r="D1060" s="11"/>
      <c r="E1060" s="12"/>
      <c r="F1060" s="12"/>
      <c r="G1060" s="8"/>
      <c r="H1060" s="8"/>
      <c r="I1060" s="8"/>
      <c r="J1060" s="12"/>
      <c r="K1060" s="8"/>
      <c r="L1060" s="8"/>
      <c r="M1060" s="24"/>
      <c r="N1060" s="24"/>
      <c r="O1060" s="13"/>
      <c r="P1060" s="13"/>
      <c r="Q1060" s="13"/>
      <c r="R1060" s="13"/>
      <c r="S1060" s="17"/>
      <c r="T1060" s="56"/>
      <c r="U1060" s="96" t="str">
        <f>IF(ISNA(VLOOKUP(A1060,'Служебный лист'!D:D:'Служебный лист'!E:E,2,FALSE)) = TRUE, "Газопровод не найден", VLOOKUP(A1060,'Служебный лист'!D:E,2,FALSE))</f>
        <v>Газопровод не найден</v>
      </c>
      <c r="V1060" s="96" t="str">
        <f>IF(ISNA(VLOOKUP(D1060,PODS.DOT_CLASS_RATING_CL!A:B,2,FALSE)) = TRUE, "нет в справочнике", VLOOKUP(D1060,PODS.DOT_CLASS_RATING_CL!A:B,2,FALSE))</f>
        <v>нет в справочнике</v>
      </c>
      <c r="W1060" s="96" t="str">
        <f>IF(ISNA(VLOOKUP(E1060,PODS.NOMINAL_DIAMETR_CL!A:B,2,FALSE)) = TRUE, "нет в справочнике", VLOOKUP(E1060,PODS.NOMINAL_DIAMETR_CL!A:B,2,FALSE))</f>
        <v>нет в справочнике</v>
      </c>
      <c r="X1060" s="96" t="str">
        <f>IF(ISNA(VLOOKUP(F1060,PODS.NOMINAL_WALL_THICKNESS_CL!A:B,2,FALSE)) = TRUE, "нет в справочнике", VLOOKUP(F1060,PODS.NOMINAL_WALL_THICKNESS_CL!A:B,2,FALSE))</f>
        <v>нет в справочнике</v>
      </c>
      <c r="Y1060" s="96" t="str">
        <f>IF(ISNA(VLOOKUP(J1060,PODS.PIPE_LONG_SEAM_GCL!A:B,2,FALSE)) = TRUE, "нет в справочнике", VLOOKUP(J1060,PODS.PIPE_LONG_SEAM_GCL!A:B,2,FALSE))</f>
        <v>нет в справочнике</v>
      </c>
      <c r="Z1060" s="96" t="str">
        <f>IF(ISNA(VLOOKUP(K1060,PODS.PIPE_SEGMENT_MATERIAL_CL!A:B,2,FALSE)) = TRUE, "нет в справочнике", VLOOKUP(K1060,PODS.PIPE_SEGMENT_MATERIAL_CL!A:B,2,FALSE))</f>
        <v>нет в справочнике</v>
      </c>
      <c r="AA1060" s="96" t="str">
        <f>IF(ISNA(VLOOKUP(L1060,PODS.PIPE_SEGMENT_MANUFACTURER!A:B,2,FALSE)) = TRUE, "нет в справочнике", VLOOKUP(L1060,PODS.PIPE_SEGMENT_MANUFACTURER!A:B,2,FALSE))</f>
        <v>нет в справочнике</v>
      </c>
      <c r="AB1060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60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61" spans="1:29">
      <c r="A1061" s="12"/>
      <c r="B1061" s="14"/>
      <c r="C1061" s="15"/>
      <c r="D1061" s="11"/>
      <c r="E1061" s="12"/>
      <c r="F1061" s="12"/>
      <c r="G1061" s="8"/>
      <c r="H1061" s="8"/>
      <c r="I1061" s="8"/>
      <c r="J1061" s="12"/>
      <c r="K1061" s="8"/>
      <c r="L1061" s="8"/>
      <c r="M1061" s="24"/>
      <c r="N1061" s="24"/>
      <c r="O1061" s="13"/>
      <c r="P1061" s="13"/>
      <c r="Q1061" s="13"/>
      <c r="R1061" s="13"/>
      <c r="S1061" s="17"/>
      <c r="T1061" s="56"/>
      <c r="U1061" s="96" t="str">
        <f>IF(ISNA(VLOOKUP(A1061,'Служебный лист'!D:D:'Служебный лист'!E:E,2,FALSE)) = TRUE, "Газопровод не найден", VLOOKUP(A1061,'Служебный лист'!D:E,2,FALSE))</f>
        <v>Газопровод не найден</v>
      </c>
      <c r="V1061" s="96" t="str">
        <f>IF(ISNA(VLOOKUP(D1061,PODS.DOT_CLASS_RATING_CL!A:B,2,FALSE)) = TRUE, "нет в справочнике", VLOOKUP(D1061,PODS.DOT_CLASS_RATING_CL!A:B,2,FALSE))</f>
        <v>нет в справочнике</v>
      </c>
      <c r="W1061" s="96" t="str">
        <f>IF(ISNA(VLOOKUP(E1061,PODS.NOMINAL_DIAMETR_CL!A:B,2,FALSE)) = TRUE, "нет в справочнике", VLOOKUP(E1061,PODS.NOMINAL_DIAMETR_CL!A:B,2,FALSE))</f>
        <v>нет в справочнике</v>
      </c>
      <c r="X1061" s="96" t="str">
        <f>IF(ISNA(VLOOKUP(F1061,PODS.NOMINAL_WALL_THICKNESS_CL!A:B,2,FALSE)) = TRUE, "нет в справочнике", VLOOKUP(F1061,PODS.NOMINAL_WALL_THICKNESS_CL!A:B,2,FALSE))</f>
        <v>нет в справочнике</v>
      </c>
      <c r="Y1061" s="96" t="str">
        <f>IF(ISNA(VLOOKUP(J1061,PODS.PIPE_LONG_SEAM_GCL!A:B,2,FALSE)) = TRUE, "нет в справочнике", VLOOKUP(J1061,PODS.PIPE_LONG_SEAM_GCL!A:B,2,FALSE))</f>
        <v>нет в справочнике</v>
      </c>
      <c r="Z1061" s="96" t="str">
        <f>IF(ISNA(VLOOKUP(K1061,PODS.PIPE_SEGMENT_MATERIAL_CL!A:B,2,FALSE)) = TRUE, "нет в справочнике", VLOOKUP(K1061,PODS.PIPE_SEGMENT_MATERIAL_CL!A:B,2,FALSE))</f>
        <v>нет в справочнике</v>
      </c>
      <c r="AA1061" s="96" t="str">
        <f>IF(ISNA(VLOOKUP(L1061,PODS.PIPE_SEGMENT_MANUFACTURER!A:B,2,FALSE)) = TRUE, "нет в справочнике", VLOOKUP(L1061,PODS.PIPE_SEGMENT_MANUFACTURER!A:B,2,FALSE))</f>
        <v>нет в справочнике</v>
      </c>
      <c r="AB1061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61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62" spans="1:29">
      <c r="A1062" s="12"/>
      <c r="B1062" s="14"/>
      <c r="C1062" s="15"/>
      <c r="D1062" s="11"/>
      <c r="E1062" s="12"/>
      <c r="F1062" s="12"/>
      <c r="G1062" s="8"/>
      <c r="H1062" s="8"/>
      <c r="I1062" s="8"/>
      <c r="J1062" s="12"/>
      <c r="K1062" s="8"/>
      <c r="L1062" s="8"/>
      <c r="M1062" s="24"/>
      <c r="N1062" s="24"/>
      <c r="O1062" s="13"/>
      <c r="P1062" s="13"/>
      <c r="Q1062" s="13"/>
      <c r="R1062" s="13"/>
      <c r="S1062" s="17"/>
      <c r="T1062" s="56"/>
      <c r="U1062" s="96" t="str">
        <f>IF(ISNA(VLOOKUP(A1062,'Служебный лист'!D:D:'Служебный лист'!E:E,2,FALSE)) = TRUE, "Газопровод не найден", VLOOKUP(A1062,'Служебный лист'!D:E,2,FALSE))</f>
        <v>Газопровод не найден</v>
      </c>
      <c r="V1062" s="96" t="str">
        <f>IF(ISNA(VLOOKUP(D1062,PODS.DOT_CLASS_RATING_CL!A:B,2,FALSE)) = TRUE, "нет в справочнике", VLOOKUP(D1062,PODS.DOT_CLASS_RATING_CL!A:B,2,FALSE))</f>
        <v>нет в справочнике</v>
      </c>
      <c r="W1062" s="96" t="str">
        <f>IF(ISNA(VLOOKUP(E1062,PODS.NOMINAL_DIAMETR_CL!A:B,2,FALSE)) = TRUE, "нет в справочнике", VLOOKUP(E1062,PODS.NOMINAL_DIAMETR_CL!A:B,2,FALSE))</f>
        <v>нет в справочнике</v>
      </c>
      <c r="X1062" s="96" t="str">
        <f>IF(ISNA(VLOOKUP(F1062,PODS.NOMINAL_WALL_THICKNESS_CL!A:B,2,FALSE)) = TRUE, "нет в справочнике", VLOOKUP(F1062,PODS.NOMINAL_WALL_THICKNESS_CL!A:B,2,FALSE))</f>
        <v>нет в справочнике</v>
      </c>
      <c r="Y1062" s="96" t="str">
        <f>IF(ISNA(VLOOKUP(J1062,PODS.PIPE_LONG_SEAM_GCL!A:B,2,FALSE)) = TRUE, "нет в справочнике", VLOOKUP(J1062,PODS.PIPE_LONG_SEAM_GCL!A:B,2,FALSE))</f>
        <v>нет в справочнике</v>
      </c>
      <c r="Z1062" s="96" t="str">
        <f>IF(ISNA(VLOOKUP(K1062,PODS.PIPE_SEGMENT_MATERIAL_CL!A:B,2,FALSE)) = TRUE, "нет в справочнике", VLOOKUP(K1062,PODS.PIPE_SEGMENT_MATERIAL_CL!A:B,2,FALSE))</f>
        <v>нет в справочнике</v>
      </c>
      <c r="AA1062" s="96" t="str">
        <f>IF(ISNA(VLOOKUP(L1062,PODS.PIPE_SEGMENT_MANUFACTURER!A:B,2,FALSE)) = TRUE, "нет в справочнике", VLOOKUP(L1062,PODS.PIPE_SEGMENT_MANUFACTURER!A:B,2,FALSE))</f>
        <v>нет в справочнике</v>
      </c>
      <c r="AB1062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62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63" spans="1:29">
      <c r="A1063" s="12"/>
      <c r="B1063" s="14"/>
      <c r="C1063" s="15"/>
      <c r="D1063" s="11"/>
      <c r="E1063" s="12"/>
      <c r="F1063" s="12"/>
      <c r="G1063" s="8"/>
      <c r="H1063" s="8"/>
      <c r="I1063" s="8"/>
      <c r="J1063" s="12"/>
      <c r="K1063" s="8"/>
      <c r="L1063" s="8"/>
      <c r="M1063" s="24"/>
      <c r="N1063" s="24"/>
      <c r="O1063" s="13"/>
      <c r="P1063" s="13"/>
      <c r="Q1063" s="13"/>
      <c r="R1063" s="13"/>
      <c r="S1063" s="17"/>
      <c r="T1063" s="56"/>
      <c r="U1063" s="96" t="str">
        <f>IF(ISNA(VLOOKUP(A1063,'Служебный лист'!D:D:'Служебный лист'!E:E,2,FALSE)) = TRUE, "Газопровод не найден", VLOOKUP(A1063,'Служебный лист'!D:E,2,FALSE))</f>
        <v>Газопровод не найден</v>
      </c>
      <c r="V1063" s="96" t="str">
        <f>IF(ISNA(VLOOKUP(D1063,PODS.DOT_CLASS_RATING_CL!A:B,2,FALSE)) = TRUE, "нет в справочнике", VLOOKUP(D1063,PODS.DOT_CLASS_RATING_CL!A:B,2,FALSE))</f>
        <v>нет в справочнике</v>
      </c>
      <c r="W1063" s="96" t="str">
        <f>IF(ISNA(VLOOKUP(E1063,PODS.NOMINAL_DIAMETR_CL!A:B,2,FALSE)) = TRUE, "нет в справочнике", VLOOKUP(E1063,PODS.NOMINAL_DIAMETR_CL!A:B,2,FALSE))</f>
        <v>нет в справочнике</v>
      </c>
      <c r="X1063" s="96" t="str">
        <f>IF(ISNA(VLOOKUP(F1063,PODS.NOMINAL_WALL_THICKNESS_CL!A:B,2,FALSE)) = TRUE, "нет в справочнике", VLOOKUP(F1063,PODS.NOMINAL_WALL_THICKNESS_CL!A:B,2,FALSE))</f>
        <v>нет в справочнике</v>
      </c>
      <c r="Y1063" s="96" t="str">
        <f>IF(ISNA(VLOOKUP(J1063,PODS.PIPE_LONG_SEAM_GCL!A:B,2,FALSE)) = TRUE, "нет в справочнике", VLOOKUP(J1063,PODS.PIPE_LONG_SEAM_GCL!A:B,2,FALSE))</f>
        <v>нет в справочнике</v>
      </c>
      <c r="Z1063" s="96" t="str">
        <f>IF(ISNA(VLOOKUP(K1063,PODS.PIPE_SEGMENT_MATERIAL_CL!A:B,2,FALSE)) = TRUE, "нет в справочнике", VLOOKUP(K1063,PODS.PIPE_SEGMENT_MATERIAL_CL!A:B,2,FALSE))</f>
        <v>нет в справочнике</v>
      </c>
      <c r="AA1063" s="96" t="str">
        <f>IF(ISNA(VLOOKUP(L1063,PODS.PIPE_SEGMENT_MANUFACTURER!A:B,2,FALSE)) = TRUE, "нет в справочнике", VLOOKUP(L1063,PODS.PIPE_SEGMENT_MANUFACTURER!A:B,2,FALSE))</f>
        <v>нет в справочнике</v>
      </c>
      <c r="AB1063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63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64" spans="1:29">
      <c r="A1064" s="12"/>
      <c r="B1064" s="14"/>
      <c r="C1064" s="15"/>
      <c r="D1064" s="11"/>
      <c r="E1064" s="12"/>
      <c r="F1064" s="12"/>
      <c r="G1064" s="8"/>
      <c r="H1064" s="8"/>
      <c r="I1064" s="8"/>
      <c r="J1064" s="12"/>
      <c r="K1064" s="8"/>
      <c r="L1064" s="8"/>
      <c r="M1064" s="24"/>
      <c r="N1064" s="24"/>
      <c r="O1064" s="13"/>
      <c r="P1064" s="13"/>
      <c r="Q1064" s="13"/>
      <c r="R1064" s="13"/>
      <c r="S1064" s="17"/>
      <c r="T1064" s="56"/>
      <c r="U1064" s="96" t="str">
        <f>IF(ISNA(VLOOKUP(A1064,'Служебный лист'!D:D:'Служебный лист'!E:E,2,FALSE)) = TRUE, "Газопровод не найден", VLOOKUP(A1064,'Служебный лист'!D:E,2,FALSE))</f>
        <v>Газопровод не найден</v>
      </c>
      <c r="V1064" s="96" t="str">
        <f>IF(ISNA(VLOOKUP(D1064,PODS.DOT_CLASS_RATING_CL!A:B,2,FALSE)) = TRUE, "нет в справочнике", VLOOKUP(D1064,PODS.DOT_CLASS_RATING_CL!A:B,2,FALSE))</f>
        <v>нет в справочнике</v>
      </c>
      <c r="W1064" s="96" t="str">
        <f>IF(ISNA(VLOOKUP(E1064,PODS.NOMINAL_DIAMETR_CL!A:B,2,FALSE)) = TRUE, "нет в справочнике", VLOOKUP(E1064,PODS.NOMINAL_DIAMETR_CL!A:B,2,FALSE))</f>
        <v>нет в справочнике</v>
      </c>
      <c r="X1064" s="96" t="str">
        <f>IF(ISNA(VLOOKUP(F1064,PODS.NOMINAL_WALL_THICKNESS_CL!A:B,2,FALSE)) = TRUE, "нет в справочнике", VLOOKUP(F1064,PODS.NOMINAL_WALL_THICKNESS_CL!A:B,2,FALSE))</f>
        <v>нет в справочнике</v>
      </c>
      <c r="Y1064" s="96" t="str">
        <f>IF(ISNA(VLOOKUP(J1064,PODS.PIPE_LONG_SEAM_GCL!A:B,2,FALSE)) = TRUE, "нет в справочнике", VLOOKUP(J1064,PODS.PIPE_LONG_SEAM_GCL!A:B,2,FALSE))</f>
        <v>нет в справочнике</v>
      </c>
      <c r="Z1064" s="96" t="str">
        <f>IF(ISNA(VLOOKUP(K1064,PODS.PIPE_SEGMENT_MATERIAL_CL!A:B,2,FALSE)) = TRUE, "нет в справочнике", VLOOKUP(K1064,PODS.PIPE_SEGMENT_MATERIAL_CL!A:B,2,FALSE))</f>
        <v>нет в справочнике</v>
      </c>
      <c r="AA1064" s="96" t="str">
        <f>IF(ISNA(VLOOKUP(L1064,PODS.PIPE_SEGMENT_MANUFACTURER!A:B,2,FALSE)) = TRUE, "нет в справочнике", VLOOKUP(L1064,PODS.PIPE_SEGMENT_MANUFACTURER!A:B,2,FALSE))</f>
        <v>нет в справочнике</v>
      </c>
      <c r="AB1064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64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65" spans="1:29">
      <c r="A1065" s="12"/>
      <c r="B1065" s="14"/>
      <c r="C1065" s="15"/>
      <c r="D1065" s="11"/>
      <c r="E1065" s="12"/>
      <c r="F1065" s="12"/>
      <c r="G1065" s="8"/>
      <c r="H1065" s="8"/>
      <c r="I1065" s="8"/>
      <c r="J1065" s="12"/>
      <c r="K1065" s="8"/>
      <c r="L1065" s="8"/>
      <c r="M1065" s="24"/>
      <c r="N1065" s="24"/>
      <c r="O1065" s="13"/>
      <c r="P1065" s="13"/>
      <c r="Q1065" s="13"/>
      <c r="R1065" s="13"/>
      <c r="S1065" s="17"/>
      <c r="T1065" s="56"/>
      <c r="U1065" s="96" t="str">
        <f>IF(ISNA(VLOOKUP(A1065,'Служебный лист'!D:D:'Служебный лист'!E:E,2,FALSE)) = TRUE, "Газопровод не найден", VLOOKUP(A1065,'Служебный лист'!D:E,2,FALSE))</f>
        <v>Газопровод не найден</v>
      </c>
      <c r="V1065" s="96" t="str">
        <f>IF(ISNA(VLOOKUP(D1065,PODS.DOT_CLASS_RATING_CL!A:B,2,FALSE)) = TRUE, "нет в справочнике", VLOOKUP(D1065,PODS.DOT_CLASS_RATING_CL!A:B,2,FALSE))</f>
        <v>нет в справочнике</v>
      </c>
      <c r="W1065" s="96" t="str">
        <f>IF(ISNA(VLOOKUP(E1065,PODS.NOMINAL_DIAMETR_CL!A:B,2,FALSE)) = TRUE, "нет в справочнике", VLOOKUP(E1065,PODS.NOMINAL_DIAMETR_CL!A:B,2,FALSE))</f>
        <v>нет в справочнике</v>
      </c>
      <c r="X1065" s="96" t="str">
        <f>IF(ISNA(VLOOKUP(F1065,PODS.NOMINAL_WALL_THICKNESS_CL!A:B,2,FALSE)) = TRUE, "нет в справочнике", VLOOKUP(F1065,PODS.NOMINAL_WALL_THICKNESS_CL!A:B,2,FALSE))</f>
        <v>нет в справочнике</v>
      </c>
      <c r="Y1065" s="96" t="str">
        <f>IF(ISNA(VLOOKUP(J1065,PODS.PIPE_LONG_SEAM_GCL!A:B,2,FALSE)) = TRUE, "нет в справочнике", VLOOKUP(J1065,PODS.PIPE_LONG_SEAM_GCL!A:B,2,FALSE))</f>
        <v>нет в справочнике</v>
      </c>
      <c r="Z1065" s="96" t="str">
        <f>IF(ISNA(VLOOKUP(K1065,PODS.PIPE_SEGMENT_MATERIAL_CL!A:B,2,FALSE)) = TRUE, "нет в справочнике", VLOOKUP(K1065,PODS.PIPE_SEGMENT_MATERIAL_CL!A:B,2,FALSE))</f>
        <v>нет в справочнике</v>
      </c>
      <c r="AA1065" s="96" t="str">
        <f>IF(ISNA(VLOOKUP(L1065,PODS.PIPE_SEGMENT_MANUFACTURER!A:B,2,FALSE)) = TRUE, "нет в справочнике", VLOOKUP(L1065,PODS.PIPE_SEGMENT_MANUFACTURER!A:B,2,FALSE))</f>
        <v>нет в справочнике</v>
      </c>
      <c r="AB1065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65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66" spans="1:29">
      <c r="A1066" s="12"/>
      <c r="B1066" s="14"/>
      <c r="C1066" s="15"/>
      <c r="D1066" s="11"/>
      <c r="E1066" s="12"/>
      <c r="F1066" s="12"/>
      <c r="G1066" s="8"/>
      <c r="H1066" s="8"/>
      <c r="I1066" s="8"/>
      <c r="J1066" s="12"/>
      <c r="K1066" s="8"/>
      <c r="L1066" s="8"/>
      <c r="M1066" s="24"/>
      <c r="N1066" s="24"/>
      <c r="O1066" s="13"/>
      <c r="P1066" s="13"/>
      <c r="Q1066" s="13"/>
      <c r="R1066" s="13"/>
      <c r="S1066" s="17"/>
      <c r="T1066" s="56"/>
      <c r="U1066" s="96" t="str">
        <f>IF(ISNA(VLOOKUP(A1066,'Служебный лист'!D:D:'Служебный лист'!E:E,2,FALSE)) = TRUE, "Газопровод не найден", VLOOKUP(A1066,'Служебный лист'!D:E,2,FALSE))</f>
        <v>Газопровод не найден</v>
      </c>
      <c r="V1066" s="96" t="str">
        <f>IF(ISNA(VLOOKUP(D1066,PODS.DOT_CLASS_RATING_CL!A:B,2,FALSE)) = TRUE, "нет в справочнике", VLOOKUP(D1066,PODS.DOT_CLASS_RATING_CL!A:B,2,FALSE))</f>
        <v>нет в справочнике</v>
      </c>
      <c r="W1066" s="96" t="str">
        <f>IF(ISNA(VLOOKUP(E1066,PODS.NOMINAL_DIAMETR_CL!A:B,2,FALSE)) = TRUE, "нет в справочнике", VLOOKUP(E1066,PODS.NOMINAL_DIAMETR_CL!A:B,2,FALSE))</f>
        <v>нет в справочнике</v>
      </c>
      <c r="X1066" s="96" t="str">
        <f>IF(ISNA(VLOOKUP(F1066,PODS.NOMINAL_WALL_THICKNESS_CL!A:B,2,FALSE)) = TRUE, "нет в справочнике", VLOOKUP(F1066,PODS.NOMINAL_WALL_THICKNESS_CL!A:B,2,FALSE))</f>
        <v>нет в справочнике</v>
      </c>
      <c r="Y1066" s="96" t="str">
        <f>IF(ISNA(VLOOKUP(J1066,PODS.PIPE_LONG_SEAM_GCL!A:B,2,FALSE)) = TRUE, "нет в справочнике", VLOOKUP(J1066,PODS.PIPE_LONG_SEAM_GCL!A:B,2,FALSE))</f>
        <v>нет в справочнике</v>
      </c>
      <c r="Z1066" s="96" t="str">
        <f>IF(ISNA(VLOOKUP(K1066,PODS.PIPE_SEGMENT_MATERIAL_CL!A:B,2,FALSE)) = TRUE, "нет в справочнике", VLOOKUP(K1066,PODS.PIPE_SEGMENT_MATERIAL_CL!A:B,2,FALSE))</f>
        <v>нет в справочнике</v>
      </c>
      <c r="AA1066" s="96" t="str">
        <f>IF(ISNA(VLOOKUP(L1066,PODS.PIPE_SEGMENT_MANUFACTURER!A:B,2,FALSE)) = TRUE, "нет в справочнике", VLOOKUP(L1066,PODS.PIPE_SEGMENT_MANUFACTURER!A:B,2,FALSE))</f>
        <v>нет в справочнике</v>
      </c>
      <c r="AB1066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66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67" spans="1:29">
      <c r="A1067" s="12"/>
      <c r="B1067" s="14"/>
      <c r="C1067" s="15"/>
      <c r="D1067" s="11"/>
      <c r="E1067" s="12"/>
      <c r="F1067" s="12"/>
      <c r="G1067" s="8"/>
      <c r="H1067" s="8"/>
      <c r="I1067" s="8"/>
      <c r="J1067" s="12"/>
      <c r="K1067" s="8"/>
      <c r="L1067" s="8"/>
      <c r="M1067" s="24"/>
      <c r="N1067" s="24"/>
      <c r="O1067" s="13"/>
      <c r="P1067" s="13"/>
      <c r="Q1067" s="13"/>
      <c r="R1067" s="13"/>
      <c r="S1067" s="17"/>
      <c r="T1067" s="56"/>
      <c r="U1067" s="96" t="str">
        <f>IF(ISNA(VLOOKUP(A1067,'Служебный лист'!D:D:'Служебный лист'!E:E,2,FALSE)) = TRUE, "Газопровод не найден", VLOOKUP(A1067,'Служебный лист'!D:E,2,FALSE))</f>
        <v>Газопровод не найден</v>
      </c>
      <c r="V1067" s="96" t="str">
        <f>IF(ISNA(VLOOKUP(D1067,PODS.DOT_CLASS_RATING_CL!A:B,2,FALSE)) = TRUE, "нет в справочнике", VLOOKUP(D1067,PODS.DOT_CLASS_RATING_CL!A:B,2,FALSE))</f>
        <v>нет в справочнике</v>
      </c>
      <c r="W1067" s="96" t="str">
        <f>IF(ISNA(VLOOKUP(E1067,PODS.NOMINAL_DIAMETR_CL!A:B,2,FALSE)) = TRUE, "нет в справочнике", VLOOKUP(E1067,PODS.NOMINAL_DIAMETR_CL!A:B,2,FALSE))</f>
        <v>нет в справочнике</v>
      </c>
      <c r="X1067" s="96" t="str">
        <f>IF(ISNA(VLOOKUP(F1067,PODS.NOMINAL_WALL_THICKNESS_CL!A:B,2,FALSE)) = TRUE, "нет в справочнике", VLOOKUP(F1067,PODS.NOMINAL_WALL_THICKNESS_CL!A:B,2,FALSE))</f>
        <v>нет в справочнике</v>
      </c>
      <c r="Y1067" s="96" t="str">
        <f>IF(ISNA(VLOOKUP(J1067,PODS.PIPE_LONG_SEAM_GCL!A:B,2,FALSE)) = TRUE, "нет в справочнике", VLOOKUP(J1067,PODS.PIPE_LONG_SEAM_GCL!A:B,2,FALSE))</f>
        <v>нет в справочнике</v>
      </c>
      <c r="Z1067" s="96" t="str">
        <f>IF(ISNA(VLOOKUP(K1067,PODS.PIPE_SEGMENT_MATERIAL_CL!A:B,2,FALSE)) = TRUE, "нет в справочнике", VLOOKUP(K1067,PODS.PIPE_SEGMENT_MATERIAL_CL!A:B,2,FALSE))</f>
        <v>нет в справочнике</v>
      </c>
      <c r="AA1067" s="96" t="str">
        <f>IF(ISNA(VLOOKUP(L1067,PODS.PIPE_SEGMENT_MANUFACTURER!A:B,2,FALSE)) = TRUE, "нет в справочнике", VLOOKUP(L1067,PODS.PIPE_SEGMENT_MANUFACTURER!A:B,2,FALSE))</f>
        <v>нет в справочнике</v>
      </c>
      <c r="AB1067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67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68" spans="1:29">
      <c r="A1068" s="12"/>
      <c r="B1068" s="14"/>
      <c r="C1068" s="15"/>
      <c r="D1068" s="11"/>
      <c r="E1068" s="12"/>
      <c r="F1068" s="12"/>
      <c r="G1068" s="8"/>
      <c r="H1068" s="8"/>
      <c r="I1068" s="8"/>
      <c r="J1068" s="12"/>
      <c r="K1068" s="8"/>
      <c r="L1068" s="8"/>
      <c r="M1068" s="24"/>
      <c r="N1068" s="24"/>
      <c r="O1068" s="13"/>
      <c r="P1068" s="13"/>
      <c r="Q1068" s="13"/>
      <c r="R1068" s="13"/>
      <c r="S1068" s="17"/>
      <c r="T1068" s="56"/>
      <c r="U1068" s="96" t="str">
        <f>IF(ISNA(VLOOKUP(A1068,'Служебный лист'!D:D:'Служебный лист'!E:E,2,FALSE)) = TRUE, "Газопровод не найден", VLOOKUP(A1068,'Служебный лист'!D:E,2,FALSE))</f>
        <v>Газопровод не найден</v>
      </c>
      <c r="V1068" s="96" t="str">
        <f>IF(ISNA(VLOOKUP(D1068,PODS.DOT_CLASS_RATING_CL!A:B,2,FALSE)) = TRUE, "нет в справочнике", VLOOKUP(D1068,PODS.DOT_CLASS_RATING_CL!A:B,2,FALSE))</f>
        <v>нет в справочнике</v>
      </c>
      <c r="W1068" s="96" t="str">
        <f>IF(ISNA(VLOOKUP(E1068,PODS.NOMINAL_DIAMETR_CL!A:B,2,FALSE)) = TRUE, "нет в справочнике", VLOOKUP(E1068,PODS.NOMINAL_DIAMETR_CL!A:B,2,FALSE))</f>
        <v>нет в справочнике</v>
      </c>
      <c r="X1068" s="96" t="str">
        <f>IF(ISNA(VLOOKUP(F1068,PODS.NOMINAL_WALL_THICKNESS_CL!A:B,2,FALSE)) = TRUE, "нет в справочнике", VLOOKUP(F1068,PODS.NOMINAL_WALL_THICKNESS_CL!A:B,2,FALSE))</f>
        <v>нет в справочнике</v>
      </c>
      <c r="Y1068" s="96" t="str">
        <f>IF(ISNA(VLOOKUP(J1068,PODS.PIPE_LONG_SEAM_GCL!A:B,2,FALSE)) = TRUE, "нет в справочнике", VLOOKUP(J1068,PODS.PIPE_LONG_SEAM_GCL!A:B,2,FALSE))</f>
        <v>нет в справочнике</v>
      </c>
      <c r="Z1068" s="96" t="str">
        <f>IF(ISNA(VLOOKUP(K1068,PODS.PIPE_SEGMENT_MATERIAL_CL!A:B,2,FALSE)) = TRUE, "нет в справочнике", VLOOKUP(K1068,PODS.PIPE_SEGMENT_MATERIAL_CL!A:B,2,FALSE))</f>
        <v>нет в справочнике</v>
      </c>
      <c r="AA1068" s="96" t="str">
        <f>IF(ISNA(VLOOKUP(L1068,PODS.PIPE_SEGMENT_MANUFACTURER!A:B,2,FALSE)) = TRUE, "нет в справочнике", VLOOKUP(L1068,PODS.PIPE_SEGMENT_MANUFACTURER!A:B,2,FALSE))</f>
        <v>нет в справочнике</v>
      </c>
      <c r="AB1068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68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69" spans="1:29">
      <c r="A1069" s="12"/>
      <c r="B1069" s="14"/>
      <c r="C1069" s="15"/>
      <c r="D1069" s="11"/>
      <c r="E1069" s="12"/>
      <c r="F1069" s="12"/>
      <c r="G1069" s="8"/>
      <c r="H1069" s="8"/>
      <c r="I1069" s="8"/>
      <c r="J1069" s="12"/>
      <c r="K1069" s="8"/>
      <c r="L1069" s="8"/>
      <c r="M1069" s="24"/>
      <c r="N1069" s="24"/>
      <c r="O1069" s="13"/>
      <c r="P1069" s="13"/>
      <c r="Q1069" s="13"/>
      <c r="R1069" s="13"/>
      <c r="S1069" s="17"/>
      <c r="T1069" s="56"/>
      <c r="U1069" s="96" t="str">
        <f>IF(ISNA(VLOOKUP(A1069,'Служебный лист'!D:D:'Служебный лист'!E:E,2,FALSE)) = TRUE, "Газопровод не найден", VLOOKUP(A1069,'Служебный лист'!D:E,2,FALSE))</f>
        <v>Газопровод не найден</v>
      </c>
      <c r="V1069" s="96" t="str">
        <f>IF(ISNA(VLOOKUP(D1069,PODS.DOT_CLASS_RATING_CL!A:B,2,FALSE)) = TRUE, "нет в справочнике", VLOOKUP(D1069,PODS.DOT_CLASS_RATING_CL!A:B,2,FALSE))</f>
        <v>нет в справочнике</v>
      </c>
      <c r="W1069" s="96" t="str">
        <f>IF(ISNA(VLOOKUP(E1069,PODS.NOMINAL_DIAMETR_CL!A:B,2,FALSE)) = TRUE, "нет в справочнике", VLOOKUP(E1069,PODS.NOMINAL_DIAMETR_CL!A:B,2,FALSE))</f>
        <v>нет в справочнике</v>
      </c>
      <c r="X1069" s="96" t="str">
        <f>IF(ISNA(VLOOKUP(F1069,PODS.NOMINAL_WALL_THICKNESS_CL!A:B,2,FALSE)) = TRUE, "нет в справочнике", VLOOKUP(F1069,PODS.NOMINAL_WALL_THICKNESS_CL!A:B,2,FALSE))</f>
        <v>нет в справочнике</v>
      </c>
      <c r="Y1069" s="96" t="str">
        <f>IF(ISNA(VLOOKUP(J1069,PODS.PIPE_LONG_SEAM_GCL!A:B,2,FALSE)) = TRUE, "нет в справочнике", VLOOKUP(J1069,PODS.PIPE_LONG_SEAM_GCL!A:B,2,FALSE))</f>
        <v>нет в справочнике</v>
      </c>
      <c r="Z1069" s="96" t="str">
        <f>IF(ISNA(VLOOKUP(K1069,PODS.PIPE_SEGMENT_MATERIAL_CL!A:B,2,FALSE)) = TRUE, "нет в справочнике", VLOOKUP(K1069,PODS.PIPE_SEGMENT_MATERIAL_CL!A:B,2,FALSE))</f>
        <v>нет в справочнике</v>
      </c>
      <c r="AA1069" s="96" t="str">
        <f>IF(ISNA(VLOOKUP(L1069,PODS.PIPE_SEGMENT_MANUFACTURER!A:B,2,FALSE)) = TRUE, "нет в справочнике", VLOOKUP(L1069,PODS.PIPE_SEGMENT_MANUFACTURER!A:B,2,FALSE))</f>
        <v>нет в справочнике</v>
      </c>
      <c r="AB1069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69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70" spans="1:29">
      <c r="A1070" s="12"/>
      <c r="B1070" s="14"/>
      <c r="C1070" s="15"/>
      <c r="D1070" s="11"/>
      <c r="E1070" s="12"/>
      <c r="F1070" s="12"/>
      <c r="G1070" s="8"/>
      <c r="H1070" s="8"/>
      <c r="I1070" s="8"/>
      <c r="J1070" s="12"/>
      <c r="K1070" s="8"/>
      <c r="L1070" s="8"/>
      <c r="M1070" s="24"/>
      <c r="N1070" s="24"/>
      <c r="O1070" s="13"/>
      <c r="P1070" s="13"/>
      <c r="Q1070" s="13"/>
      <c r="R1070" s="13"/>
      <c r="S1070" s="17"/>
      <c r="T1070" s="56"/>
      <c r="U1070" s="96" t="str">
        <f>IF(ISNA(VLOOKUP(A1070,'Служебный лист'!D:D:'Служебный лист'!E:E,2,FALSE)) = TRUE, "Газопровод не найден", VLOOKUP(A1070,'Служебный лист'!D:E,2,FALSE))</f>
        <v>Газопровод не найден</v>
      </c>
      <c r="V1070" s="96" t="str">
        <f>IF(ISNA(VLOOKUP(D1070,PODS.DOT_CLASS_RATING_CL!A:B,2,FALSE)) = TRUE, "нет в справочнике", VLOOKUP(D1070,PODS.DOT_CLASS_RATING_CL!A:B,2,FALSE))</f>
        <v>нет в справочнике</v>
      </c>
      <c r="W1070" s="96" t="str">
        <f>IF(ISNA(VLOOKUP(E1070,PODS.NOMINAL_DIAMETR_CL!A:B,2,FALSE)) = TRUE, "нет в справочнике", VLOOKUP(E1070,PODS.NOMINAL_DIAMETR_CL!A:B,2,FALSE))</f>
        <v>нет в справочнике</v>
      </c>
      <c r="X1070" s="96" t="str">
        <f>IF(ISNA(VLOOKUP(F1070,PODS.NOMINAL_WALL_THICKNESS_CL!A:B,2,FALSE)) = TRUE, "нет в справочнике", VLOOKUP(F1070,PODS.NOMINAL_WALL_THICKNESS_CL!A:B,2,FALSE))</f>
        <v>нет в справочнике</v>
      </c>
      <c r="Y1070" s="96" t="str">
        <f>IF(ISNA(VLOOKUP(J1070,PODS.PIPE_LONG_SEAM_GCL!A:B,2,FALSE)) = TRUE, "нет в справочнике", VLOOKUP(J1070,PODS.PIPE_LONG_SEAM_GCL!A:B,2,FALSE))</f>
        <v>нет в справочнике</v>
      </c>
      <c r="Z1070" s="96" t="str">
        <f>IF(ISNA(VLOOKUP(K1070,PODS.PIPE_SEGMENT_MATERIAL_CL!A:B,2,FALSE)) = TRUE, "нет в справочнике", VLOOKUP(K1070,PODS.PIPE_SEGMENT_MATERIAL_CL!A:B,2,FALSE))</f>
        <v>нет в справочнике</v>
      </c>
      <c r="AA1070" s="96" t="str">
        <f>IF(ISNA(VLOOKUP(L1070,PODS.PIPE_SEGMENT_MANUFACTURER!A:B,2,FALSE)) = TRUE, "нет в справочнике", VLOOKUP(L1070,PODS.PIPE_SEGMENT_MANUFACTURER!A:B,2,FALSE))</f>
        <v>нет в справочнике</v>
      </c>
      <c r="AB1070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70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71" spans="1:29">
      <c r="A1071" s="12"/>
      <c r="B1071" s="14"/>
      <c r="C1071" s="15"/>
      <c r="D1071" s="11"/>
      <c r="E1071" s="12"/>
      <c r="F1071" s="12"/>
      <c r="G1071" s="8"/>
      <c r="H1071" s="8"/>
      <c r="I1071" s="8"/>
      <c r="J1071" s="12"/>
      <c r="K1071" s="8"/>
      <c r="L1071" s="8"/>
      <c r="M1071" s="24"/>
      <c r="N1071" s="24"/>
      <c r="O1071" s="13"/>
      <c r="P1071" s="13"/>
      <c r="Q1071" s="13"/>
      <c r="R1071" s="13"/>
      <c r="S1071" s="17"/>
      <c r="T1071" s="56"/>
      <c r="U1071" s="96" t="str">
        <f>IF(ISNA(VLOOKUP(A1071,'Служебный лист'!D:D:'Служебный лист'!E:E,2,FALSE)) = TRUE, "Газопровод не найден", VLOOKUP(A1071,'Служебный лист'!D:E,2,FALSE))</f>
        <v>Газопровод не найден</v>
      </c>
      <c r="V1071" s="96" t="str">
        <f>IF(ISNA(VLOOKUP(D1071,PODS.DOT_CLASS_RATING_CL!A:B,2,FALSE)) = TRUE, "нет в справочнике", VLOOKUP(D1071,PODS.DOT_CLASS_RATING_CL!A:B,2,FALSE))</f>
        <v>нет в справочнике</v>
      </c>
      <c r="W1071" s="96" t="str">
        <f>IF(ISNA(VLOOKUP(E1071,PODS.NOMINAL_DIAMETR_CL!A:B,2,FALSE)) = TRUE, "нет в справочнике", VLOOKUP(E1071,PODS.NOMINAL_DIAMETR_CL!A:B,2,FALSE))</f>
        <v>нет в справочнике</v>
      </c>
      <c r="X1071" s="96" t="str">
        <f>IF(ISNA(VLOOKUP(F1071,PODS.NOMINAL_WALL_THICKNESS_CL!A:B,2,FALSE)) = TRUE, "нет в справочнике", VLOOKUP(F1071,PODS.NOMINAL_WALL_THICKNESS_CL!A:B,2,FALSE))</f>
        <v>нет в справочнике</v>
      </c>
      <c r="Y1071" s="96" t="str">
        <f>IF(ISNA(VLOOKUP(J1071,PODS.PIPE_LONG_SEAM_GCL!A:B,2,FALSE)) = TRUE, "нет в справочнике", VLOOKUP(J1071,PODS.PIPE_LONG_SEAM_GCL!A:B,2,FALSE))</f>
        <v>нет в справочнике</v>
      </c>
      <c r="Z1071" s="96" t="str">
        <f>IF(ISNA(VLOOKUP(K1071,PODS.PIPE_SEGMENT_MATERIAL_CL!A:B,2,FALSE)) = TRUE, "нет в справочнике", VLOOKUP(K1071,PODS.PIPE_SEGMENT_MATERIAL_CL!A:B,2,FALSE))</f>
        <v>нет в справочнике</v>
      </c>
      <c r="AA1071" s="96" t="str">
        <f>IF(ISNA(VLOOKUP(L1071,PODS.PIPE_SEGMENT_MANUFACTURER!A:B,2,FALSE)) = TRUE, "нет в справочнике", VLOOKUP(L1071,PODS.PIPE_SEGMENT_MANUFACTURER!A:B,2,FALSE))</f>
        <v>нет в справочнике</v>
      </c>
      <c r="AB1071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71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72" spans="1:29">
      <c r="A1072" s="12"/>
      <c r="B1072" s="14"/>
      <c r="C1072" s="15"/>
      <c r="D1072" s="11"/>
      <c r="E1072" s="12"/>
      <c r="F1072" s="12"/>
      <c r="G1072" s="8"/>
      <c r="H1072" s="8"/>
      <c r="I1072" s="8"/>
      <c r="J1072" s="12"/>
      <c r="K1072" s="8"/>
      <c r="L1072" s="8"/>
      <c r="M1072" s="24"/>
      <c r="N1072" s="24"/>
      <c r="O1072" s="13"/>
      <c r="P1072" s="13"/>
      <c r="Q1072" s="13"/>
      <c r="R1072" s="13"/>
      <c r="S1072" s="17"/>
      <c r="T1072" s="56"/>
      <c r="U1072" s="96" t="str">
        <f>IF(ISNA(VLOOKUP(A1072,'Служебный лист'!D:D:'Служебный лист'!E:E,2,FALSE)) = TRUE, "Газопровод не найден", VLOOKUP(A1072,'Служебный лист'!D:E,2,FALSE))</f>
        <v>Газопровод не найден</v>
      </c>
      <c r="V1072" s="96" t="str">
        <f>IF(ISNA(VLOOKUP(D1072,PODS.DOT_CLASS_RATING_CL!A:B,2,FALSE)) = TRUE, "нет в справочнике", VLOOKUP(D1072,PODS.DOT_CLASS_RATING_CL!A:B,2,FALSE))</f>
        <v>нет в справочнике</v>
      </c>
      <c r="W1072" s="96" t="str">
        <f>IF(ISNA(VLOOKUP(E1072,PODS.NOMINAL_DIAMETR_CL!A:B,2,FALSE)) = TRUE, "нет в справочнике", VLOOKUP(E1072,PODS.NOMINAL_DIAMETR_CL!A:B,2,FALSE))</f>
        <v>нет в справочнике</v>
      </c>
      <c r="X1072" s="96" t="str">
        <f>IF(ISNA(VLOOKUP(F1072,PODS.NOMINAL_WALL_THICKNESS_CL!A:B,2,FALSE)) = TRUE, "нет в справочнике", VLOOKUP(F1072,PODS.NOMINAL_WALL_THICKNESS_CL!A:B,2,FALSE))</f>
        <v>нет в справочнике</v>
      </c>
      <c r="Y1072" s="96" t="str">
        <f>IF(ISNA(VLOOKUP(J1072,PODS.PIPE_LONG_SEAM_GCL!A:B,2,FALSE)) = TRUE, "нет в справочнике", VLOOKUP(J1072,PODS.PIPE_LONG_SEAM_GCL!A:B,2,FALSE))</f>
        <v>нет в справочнике</v>
      </c>
      <c r="Z1072" s="96" t="str">
        <f>IF(ISNA(VLOOKUP(K1072,PODS.PIPE_SEGMENT_MATERIAL_CL!A:B,2,FALSE)) = TRUE, "нет в справочнике", VLOOKUP(K1072,PODS.PIPE_SEGMENT_MATERIAL_CL!A:B,2,FALSE))</f>
        <v>нет в справочнике</v>
      </c>
      <c r="AA1072" s="96" t="str">
        <f>IF(ISNA(VLOOKUP(L1072,PODS.PIPE_SEGMENT_MANUFACTURER!A:B,2,FALSE)) = TRUE, "нет в справочнике", VLOOKUP(L1072,PODS.PIPE_SEGMENT_MANUFACTURER!A:B,2,FALSE))</f>
        <v>нет в справочнике</v>
      </c>
      <c r="AB1072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72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73" spans="1:29">
      <c r="A1073" s="12"/>
      <c r="B1073" s="14"/>
      <c r="C1073" s="15"/>
      <c r="D1073" s="11"/>
      <c r="E1073" s="12"/>
      <c r="F1073" s="12"/>
      <c r="G1073" s="8"/>
      <c r="H1073" s="8"/>
      <c r="I1073" s="8"/>
      <c r="J1073" s="12"/>
      <c r="K1073" s="8"/>
      <c r="L1073" s="8"/>
      <c r="M1073" s="24"/>
      <c r="N1073" s="24"/>
      <c r="O1073" s="13"/>
      <c r="P1073" s="13"/>
      <c r="Q1073" s="13"/>
      <c r="R1073" s="13"/>
      <c r="S1073" s="17"/>
      <c r="T1073" s="56"/>
      <c r="U1073" s="96" t="str">
        <f>IF(ISNA(VLOOKUP(A1073,'Служебный лист'!D:D:'Служебный лист'!E:E,2,FALSE)) = TRUE, "Газопровод не найден", VLOOKUP(A1073,'Служебный лист'!D:E,2,FALSE))</f>
        <v>Газопровод не найден</v>
      </c>
      <c r="V1073" s="96" t="str">
        <f>IF(ISNA(VLOOKUP(D1073,PODS.DOT_CLASS_RATING_CL!A:B,2,FALSE)) = TRUE, "нет в справочнике", VLOOKUP(D1073,PODS.DOT_CLASS_RATING_CL!A:B,2,FALSE))</f>
        <v>нет в справочнике</v>
      </c>
      <c r="W1073" s="96" t="str">
        <f>IF(ISNA(VLOOKUP(E1073,PODS.NOMINAL_DIAMETR_CL!A:B,2,FALSE)) = TRUE, "нет в справочнике", VLOOKUP(E1073,PODS.NOMINAL_DIAMETR_CL!A:B,2,FALSE))</f>
        <v>нет в справочнике</v>
      </c>
      <c r="X1073" s="96" t="str">
        <f>IF(ISNA(VLOOKUP(F1073,PODS.NOMINAL_WALL_THICKNESS_CL!A:B,2,FALSE)) = TRUE, "нет в справочнике", VLOOKUP(F1073,PODS.NOMINAL_WALL_THICKNESS_CL!A:B,2,FALSE))</f>
        <v>нет в справочнике</v>
      </c>
      <c r="Y1073" s="96" t="str">
        <f>IF(ISNA(VLOOKUP(J1073,PODS.PIPE_LONG_SEAM_GCL!A:B,2,FALSE)) = TRUE, "нет в справочнике", VLOOKUP(J1073,PODS.PIPE_LONG_SEAM_GCL!A:B,2,FALSE))</f>
        <v>нет в справочнике</v>
      </c>
      <c r="Z1073" s="96" t="str">
        <f>IF(ISNA(VLOOKUP(K1073,PODS.PIPE_SEGMENT_MATERIAL_CL!A:B,2,FALSE)) = TRUE, "нет в справочнике", VLOOKUP(K1073,PODS.PIPE_SEGMENT_MATERIAL_CL!A:B,2,FALSE))</f>
        <v>нет в справочнике</v>
      </c>
      <c r="AA1073" s="96" t="str">
        <f>IF(ISNA(VLOOKUP(L1073,PODS.PIPE_SEGMENT_MANUFACTURER!A:B,2,FALSE)) = TRUE, "нет в справочнике", VLOOKUP(L1073,PODS.PIPE_SEGMENT_MANUFACTURER!A:B,2,FALSE))</f>
        <v>нет в справочнике</v>
      </c>
      <c r="AB1073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73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74" spans="1:29">
      <c r="A1074" s="12"/>
      <c r="B1074" s="14"/>
      <c r="C1074" s="15"/>
      <c r="D1074" s="11"/>
      <c r="E1074" s="12"/>
      <c r="F1074" s="12"/>
      <c r="G1074" s="8"/>
      <c r="H1074" s="8"/>
      <c r="I1074" s="8"/>
      <c r="J1074" s="12"/>
      <c r="K1074" s="8"/>
      <c r="L1074" s="8"/>
      <c r="M1074" s="24"/>
      <c r="N1074" s="24"/>
      <c r="O1074" s="13"/>
      <c r="P1074" s="13"/>
      <c r="Q1074" s="13"/>
      <c r="R1074" s="13"/>
      <c r="S1074" s="17"/>
      <c r="T1074" s="56"/>
      <c r="U1074" s="96" t="str">
        <f>IF(ISNA(VLOOKUP(A1074,'Служебный лист'!D:D:'Служебный лист'!E:E,2,FALSE)) = TRUE, "Газопровод не найден", VLOOKUP(A1074,'Служебный лист'!D:E,2,FALSE))</f>
        <v>Газопровод не найден</v>
      </c>
      <c r="V1074" s="96" t="str">
        <f>IF(ISNA(VLOOKUP(D1074,PODS.DOT_CLASS_RATING_CL!A:B,2,FALSE)) = TRUE, "нет в справочнике", VLOOKUP(D1074,PODS.DOT_CLASS_RATING_CL!A:B,2,FALSE))</f>
        <v>нет в справочнике</v>
      </c>
      <c r="W1074" s="96" t="str">
        <f>IF(ISNA(VLOOKUP(E1074,PODS.NOMINAL_DIAMETR_CL!A:B,2,FALSE)) = TRUE, "нет в справочнике", VLOOKUP(E1074,PODS.NOMINAL_DIAMETR_CL!A:B,2,FALSE))</f>
        <v>нет в справочнике</v>
      </c>
      <c r="X1074" s="96" t="str">
        <f>IF(ISNA(VLOOKUP(F1074,PODS.NOMINAL_WALL_THICKNESS_CL!A:B,2,FALSE)) = TRUE, "нет в справочнике", VLOOKUP(F1074,PODS.NOMINAL_WALL_THICKNESS_CL!A:B,2,FALSE))</f>
        <v>нет в справочнике</v>
      </c>
      <c r="Y1074" s="96" t="str">
        <f>IF(ISNA(VLOOKUP(J1074,PODS.PIPE_LONG_SEAM_GCL!A:B,2,FALSE)) = TRUE, "нет в справочнике", VLOOKUP(J1074,PODS.PIPE_LONG_SEAM_GCL!A:B,2,FALSE))</f>
        <v>нет в справочнике</v>
      </c>
      <c r="Z1074" s="96" t="str">
        <f>IF(ISNA(VLOOKUP(K1074,PODS.PIPE_SEGMENT_MATERIAL_CL!A:B,2,FALSE)) = TRUE, "нет в справочнике", VLOOKUP(K1074,PODS.PIPE_SEGMENT_MATERIAL_CL!A:B,2,FALSE))</f>
        <v>нет в справочнике</v>
      </c>
      <c r="AA1074" s="96" t="str">
        <f>IF(ISNA(VLOOKUP(L1074,PODS.PIPE_SEGMENT_MANUFACTURER!A:B,2,FALSE)) = TRUE, "нет в справочнике", VLOOKUP(L1074,PODS.PIPE_SEGMENT_MANUFACTURER!A:B,2,FALSE))</f>
        <v>нет в справочнике</v>
      </c>
      <c r="AB1074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74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75" spans="1:29">
      <c r="A1075" s="12"/>
      <c r="B1075" s="14"/>
      <c r="C1075" s="15"/>
      <c r="D1075" s="11"/>
      <c r="E1075" s="12"/>
      <c r="F1075" s="12"/>
      <c r="G1075" s="8"/>
      <c r="H1075" s="8"/>
      <c r="I1075" s="8"/>
      <c r="J1075" s="12"/>
      <c r="K1075" s="8"/>
      <c r="L1075" s="8"/>
      <c r="M1075" s="24"/>
      <c r="N1075" s="24"/>
      <c r="O1075" s="13"/>
      <c r="P1075" s="13"/>
      <c r="Q1075" s="13"/>
      <c r="R1075" s="13"/>
      <c r="S1075" s="17"/>
      <c r="T1075" s="56"/>
      <c r="U1075" s="96" t="str">
        <f>IF(ISNA(VLOOKUP(A1075,'Служебный лист'!D:D:'Служебный лист'!E:E,2,FALSE)) = TRUE, "Газопровод не найден", VLOOKUP(A1075,'Служебный лист'!D:E,2,FALSE))</f>
        <v>Газопровод не найден</v>
      </c>
      <c r="V1075" s="96" t="str">
        <f>IF(ISNA(VLOOKUP(D1075,PODS.DOT_CLASS_RATING_CL!A:B,2,FALSE)) = TRUE, "нет в справочнике", VLOOKUP(D1075,PODS.DOT_CLASS_RATING_CL!A:B,2,FALSE))</f>
        <v>нет в справочнике</v>
      </c>
      <c r="W1075" s="96" t="str">
        <f>IF(ISNA(VLOOKUP(E1075,PODS.NOMINAL_DIAMETR_CL!A:B,2,FALSE)) = TRUE, "нет в справочнике", VLOOKUP(E1075,PODS.NOMINAL_DIAMETR_CL!A:B,2,FALSE))</f>
        <v>нет в справочнике</v>
      </c>
      <c r="X1075" s="96" t="str">
        <f>IF(ISNA(VLOOKUP(F1075,PODS.NOMINAL_WALL_THICKNESS_CL!A:B,2,FALSE)) = TRUE, "нет в справочнике", VLOOKUP(F1075,PODS.NOMINAL_WALL_THICKNESS_CL!A:B,2,FALSE))</f>
        <v>нет в справочнике</v>
      </c>
      <c r="Y1075" s="96" t="str">
        <f>IF(ISNA(VLOOKUP(J1075,PODS.PIPE_LONG_SEAM_GCL!A:B,2,FALSE)) = TRUE, "нет в справочнике", VLOOKUP(J1075,PODS.PIPE_LONG_SEAM_GCL!A:B,2,FALSE))</f>
        <v>нет в справочнике</v>
      </c>
      <c r="Z1075" s="96" t="str">
        <f>IF(ISNA(VLOOKUP(K1075,PODS.PIPE_SEGMENT_MATERIAL_CL!A:B,2,FALSE)) = TRUE, "нет в справочнике", VLOOKUP(K1075,PODS.PIPE_SEGMENT_MATERIAL_CL!A:B,2,FALSE))</f>
        <v>нет в справочнике</v>
      </c>
      <c r="AA1075" s="96" t="str">
        <f>IF(ISNA(VLOOKUP(L1075,PODS.PIPE_SEGMENT_MANUFACTURER!A:B,2,FALSE)) = TRUE, "нет в справочнике", VLOOKUP(L1075,PODS.PIPE_SEGMENT_MANUFACTURER!A:B,2,FALSE))</f>
        <v>нет в справочнике</v>
      </c>
      <c r="AB1075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75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76" spans="1:29">
      <c r="A1076" s="12"/>
      <c r="B1076" s="14"/>
      <c r="C1076" s="15"/>
      <c r="D1076" s="11"/>
      <c r="E1076" s="12"/>
      <c r="F1076" s="12"/>
      <c r="G1076" s="8"/>
      <c r="H1076" s="8"/>
      <c r="I1076" s="8"/>
      <c r="J1076" s="12"/>
      <c r="K1076" s="8"/>
      <c r="L1076" s="8"/>
      <c r="M1076" s="24"/>
      <c r="N1076" s="24"/>
      <c r="O1076" s="13"/>
      <c r="P1076" s="13"/>
      <c r="Q1076" s="13"/>
      <c r="R1076" s="13"/>
      <c r="S1076" s="17"/>
      <c r="T1076" s="56"/>
      <c r="U1076" s="96" t="str">
        <f>IF(ISNA(VLOOKUP(A1076,'Служебный лист'!D:D:'Служебный лист'!E:E,2,FALSE)) = TRUE, "Газопровод не найден", VLOOKUP(A1076,'Служебный лист'!D:E,2,FALSE))</f>
        <v>Газопровод не найден</v>
      </c>
      <c r="V1076" s="96" t="str">
        <f>IF(ISNA(VLOOKUP(D1076,PODS.DOT_CLASS_RATING_CL!A:B,2,FALSE)) = TRUE, "нет в справочнике", VLOOKUP(D1076,PODS.DOT_CLASS_RATING_CL!A:B,2,FALSE))</f>
        <v>нет в справочнике</v>
      </c>
      <c r="W1076" s="96" t="str">
        <f>IF(ISNA(VLOOKUP(E1076,PODS.NOMINAL_DIAMETR_CL!A:B,2,FALSE)) = TRUE, "нет в справочнике", VLOOKUP(E1076,PODS.NOMINAL_DIAMETR_CL!A:B,2,FALSE))</f>
        <v>нет в справочнике</v>
      </c>
      <c r="X1076" s="96" t="str">
        <f>IF(ISNA(VLOOKUP(F1076,PODS.NOMINAL_WALL_THICKNESS_CL!A:B,2,FALSE)) = TRUE, "нет в справочнике", VLOOKUP(F1076,PODS.NOMINAL_WALL_THICKNESS_CL!A:B,2,FALSE))</f>
        <v>нет в справочнике</v>
      </c>
      <c r="Y1076" s="96" t="str">
        <f>IF(ISNA(VLOOKUP(J1076,PODS.PIPE_LONG_SEAM_GCL!A:B,2,FALSE)) = TRUE, "нет в справочнике", VLOOKUP(J1076,PODS.PIPE_LONG_SEAM_GCL!A:B,2,FALSE))</f>
        <v>нет в справочнике</v>
      </c>
      <c r="Z1076" s="96" t="str">
        <f>IF(ISNA(VLOOKUP(K1076,PODS.PIPE_SEGMENT_MATERIAL_CL!A:B,2,FALSE)) = TRUE, "нет в справочнике", VLOOKUP(K1076,PODS.PIPE_SEGMENT_MATERIAL_CL!A:B,2,FALSE))</f>
        <v>нет в справочнике</v>
      </c>
      <c r="AA1076" s="96" t="str">
        <f>IF(ISNA(VLOOKUP(L1076,PODS.PIPE_SEGMENT_MANUFACTURER!A:B,2,FALSE)) = TRUE, "нет в справочнике", VLOOKUP(L1076,PODS.PIPE_SEGMENT_MANUFACTURER!A:B,2,FALSE))</f>
        <v>нет в справочнике</v>
      </c>
      <c r="AB1076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76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77" spans="1:29">
      <c r="A1077" s="12"/>
      <c r="B1077" s="14"/>
      <c r="C1077" s="15"/>
      <c r="D1077" s="11"/>
      <c r="E1077" s="12"/>
      <c r="F1077" s="12"/>
      <c r="G1077" s="8"/>
      <c r="H1077" s="8"/>
      <c r="I1077" s="8"/>
      <c r="J1077" s="12"/>
      <c r="K1077" s="8"/>
      <c r="L1077" s="8"/>
      <c r="M1077" s="24"/>
      <c r="N1077" s="24"/>
      <c r="O1077" s="13"/>
      <c r="P1077" s="13"/>
      <c r="Q1077" s="13"/>
      <c r="R1077" s="13"/>
      <c r="S1077" s="17"/>
      <c r="T1077" s="56"/>
      <c r="U1077" s="96" t="str">
        <f>IF(ISNA(VLOOKUP(A1077,'Служебный лист'!D:D:'Служебный лист'!E:E,2,FALSE)) = TRUE, "Газопровод не найден", VLOOKUP(A1077,'Служебный лист'!D:E,2,FALSE))</f>
        <v>Газопровод не найден</v>
      </c>
      <c r="V1077" s="96" t="str">
        <f>IF(ISNA(VLOOKUP(D1077,PODS.DOT_CLASS_RATING_CL!A:B,2,FALSE)) = TRUE, "нет в справочнике", VLOOKUP(D1077,PODS.DOT_CLASS_RATING_CL!A:B,2,FALSE))</f>
        <v>нет в справочнике</v>
      </c>
      <c r="W1077" s="96" t="str">
        <f>IF(ISNA(VLOOKUP(E1077,PODS.NOMINAL_DIAMETR_CL!A:B,2,FALSE)) = TRUE, "нет в справочнике", VLOOKUP(E1077,PODS.NOMINAL_DIAMETR_CL!A:B,2,FALSE))</f>
        <v>нет в справочнике</v>
      </c>
      <c r="X1077" s="96" t="str">
        <f>IF(ISNA(VLOOKUP(F1077,PODS.NOMINAL_WALL_THICKNESS_CL!A:B,2,FALSE)) = TRUE, "нет в справочнике", VLOOKUP(F1077,PODS.NOMINAL_WALL_THICKNESS_CL!A:B,2,FALSE))</f>
        <v>нет в справочнике</v>
      </c>
      <c r="Y1077" s="96" t="str">
        <f>IF(ISNA(VLOOKUP(J1077,PODS.PIPE_LONG_SEAM_GCL!A:B,2,FALSE)) = TRUE, "нет в справочнике", VLOOKUP(J1077,PODS.PIPE_LONG_SEAM_GCL!A:B,2,FALSE))</f>
        <v>нет в справочнике</v>
      </c>
      <c r="Z1077" s="96" t="str">
        <f>IF(ISNA(VLOOKUP(K1077,PODS.PIPE_SEGMENT_MATERIAL_CL!A:B,2,FALSE)) = TRUE, "нет в справочнике", VLOOKUP(K1077,PODS.PIPE_SEGMENT_MATERIAL_CL!A:B,2,FALSE))</f>
        <v>нет в справочнике</v>
      </c>
      <c r="AA1077" s="96" t="str">
        <f>IF(ISNA(VLOOKUP(L1077,PODS.PIPE_SEGMENT_MANUFACTURER!A:B,2,FALSE)) = TRUE, "нет в справочнике", VLOOKUP(L1077,PODS.PIPE_SEGMENT_MANUFACTURER!A:B,2,FALSE))</f>
        <v>нет в справочнике</v>
      </c>
      <c r="AB1077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77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78" spans="1:29">
      <c r="A1078" s="12"/>
      <c r="B1078" s="14"/>
      <c r="C1078" s="15"/>
      <c r="D1078" s="11"/>
      <c r="E1078" s="12"/>
      <c r="F1078" s="12"/>
      <c r="G1078" s="8"/>
      <c r="H1078" s="8"/>
      <c r="I1078" s="8"/>
      <c r="J1078" s="12"/>
      <c r="K1078" s="8"/>
      <c r="L1078" s="8"/>
      <c r="M1078" s="24"/>
      <c r="N1078" s="24"/>
      <c r="O1078" s="13"/>
      <c r="P1078" s="13"/>
      <c r="Q1078" s="13"/>
      <c r="R1078" s="13"/>
      <c r="S1078" s="17"/>
      <c r="T1078" s="56"/>
      <c r="U1078" s="96" t="str">
        <f>IF(ISNA(VLOOKUP(A1078,'Служебный лист'!D:D:'Служебный лист'!E:E,2,FALSE)) = TRUE, "Газопровод не найден", VLOOKUP(A1078,'Служебный лист'!D:E,2,FALSE))</f>
        <v>Газопровод не найден</v>
      </c>
      <c r="V1078" s="96" t="str">
        <f>IF(ISNA(VLOOKUP(D1078,PODS.DOT_CLASS_RATING_CL!A:B,2,FALSE)) = TRUE, "нет в справочнике", VLOOKUP(D1078,PODS.DOT_CLASS_RATING_CL!A:B,2,FALSE))</f>
        <v>нет в справочнике</v>
      </c>
      <c r="W1078" s="96" t="str">
        <f>IF(ISNA(VLOOKUP(E1078,PODS.NOMINAL_DIAMETR_CL!A:B,2,FALSE)) = TRUE, "нет в справочнике", VLOOKUP(E1078,PODS.NOMINAL_DIAMETR_CL!A:B,2,FALSE))</f>
        <v>нет в справочнике</v>
      </c>
      <c r="X1078" s="96" t="str">
        <f>IF(ISNA(VLOOKUP(F1078,PODS.NOMINAL_WALL_THICKNESS_CL!A:B,2,FALSE)) = TRUE, "нет в справочнике", VLOOKUP(F1078,PODS.NOMINAL_WALL_THICKNESS_CL!A:B,2,FALSE))</f>
        <v>нет в справочнике</v>
      </c>
      <c r="Y1078" s="96" t="str">
        <f>IF(ISNA(VLOOKUP(J1078,PODS.PIPE_LONG_SEAM_GCL!A:B,2,FALSE)) = TRUE, "нет в справочнике", VLOOKUP(J1078,PODS.PIPE_LONG_SEAM_GCL!A:B,2,FALSE))</f>
        <v>нет в справочнике</v>
      </c>
      <c r="Z1078" s="96" t="str">
        <f>IF(ISNA(VLOOKUP(K1078,PODS.PIPE_SEGMENT_MATERIAL_CL!A:B,2,FALSE)) = TRUE, "нет в справочнике", VLOOKUP(K1078,PODS.PIPE_SEGMENT_MATERIAL_CL!A:B,2,FALSE))</f>
        <v>нет в справочнике</v>
      </c>
      <c r="AA1078" s="96" t="str">
        <f>IF(ISNA(VLOOKUP(L1078,PODS.PIPE_SEGMENT_MANUFACTURER!A:B,2,FALSE)) = TRUE, "нет в справочнике", VLOOKUP(L1078,PODS.PIPE_SEGMENT_MANUFACTURER!A:B,2,FALSE))</f>
        <v>нет в справочнике</v>
      </c>
      <c r="AB1078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78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79" spans="1:29">
      <c r="A1079" s="12"/>
      <c r="B1079" s="14"/>
      <c r="C1079" s="15"/>
      <c r="D1079" s="11"/>
      <c r="E1079" s="12"/>
      <c r="F1079" s="12"/>
      <c r="G1079" s="8"/>
      <c r="H1079" s="8"/>
      <c r="I1079" s="8"/>
      <c r="J1079" s="12"/>
      <c r="K1079" s="8"/>
      <c r="L1079" s="8"/>
      <c r="M1079" s="24"/>
      <c r="N1079" s="24"/>
      <c r="O1079" s="13"/>
      <c r="P1079" s="13"/>
      <c r="Q1079" s="13"/>
      <c r="R1079" s="13"/>
      <c r="S1079" s="17"/>
      <c r="T1079" s="56"/>
      <c r="U1079" s="96" t="str">
        <f>IF(ISNA(VLOOKUP(A1079,'Служебный лист'!D:D:'Служебный лист'!E:E,2,FALSE)) = TRUE, "Газопровод не найден", VLOOKUP(A1079,'Служебный лист'!D:E,2,FALSE))</f>
        <v>Газопровод не найден</v>
      </c>
      <c r="V1079" s="96" t="str">
        <f>IF(ISNA(VLOOKUP(D1079,PODS.DOT_CLASS_RATING_CL!A:B,2,FALSE)) = TRUE, "нет в справочнике", VLOOKUP(D1079,PODS.DOT_CLASS_RATING_CL!A:B,2,FALSE))</f>
        <v>нет в справочнике</v>
      </c>
      <c r="W1079" s="96" t="str">
        <f>IF(ISNA(VLOOKUP(E1079,PODS.NOMINAL_DIAMETR_CL!A:B,2,FALSE)) = TRUE, "нет в справочнике", VLOOKUP(E1079,PODS.NOMINAL_DIAMETR_CL!A:B,2,FALSE))</f>
        <v>нет в справочнике</v>
      </c>
      <c r="X1079" s="96" t="str">
        <f>IF(ISNA(VLOOKUP(F1079,PODS.NOMINAL_WALL_THICKNESS_CL!A:B,2,FALSE)) = TRUE, "нет в справочнике", VLOOKUP(F1079,PODS.NOMINAL_WALL_THICKNESS_CL!A:B,2,FALSE))</f>
        <v>нет в справочнике</v>
      </c>
      <c r="Y1079" s="96" t="str">
        <f>IF(ISNA(VLOOKUP(J1079,PODS.PIPE_LONG_SEAM_GCL!A:B,2,FALSE)) = TRUE, "нет в справочнике", VLOOKUP(J1079,PODS.PIPE_LONG_SEAM_GCL!A:B,2,FALSE))</f>
        <v>нет в справочнике</v>
      </c>
      <c r="Z1079" s="96" t="str">
        <f>IF(ISNA(VLOOKUP(K1079,PODS.PIPE_SEGMENT_MATERIAL_CL!A:B,2,FALSE)) = TRUE, "нет в справочнике", VLOOKUP(K1079,PODS.PIPE_SEGMENT_MATERIAL_CL!A:B,2,FALSE))</f>
        <v>нет в справочнике</v>
      </c>
      <c r="AA1079" s="96" t="str">
        <f>IF(ISNA(VLOOKUP(L1079,PODS.PIPE_SEGMENT_MANUFACTURER!A:B,2,FALSE)) = TRUE, "нет в справочнике", VLOOKUP(L1079,PODS.PIPE_SEGMENT_MANUFACTURER!A:B,2,FALSE))</f>
        <v>нет в справочнике</v>
      </c>
      <c r="AB1079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79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80" spans="1:29">
      <c r="A1080" s="12"/>
      <c r="B1080" s="14"/>
      <c r="C1080" s="15"/>
      <c r="D1080" s="11"/>
      <c r="E1080" s="12"/>
      <c r="F1080" s="12"/>
      <c r="G1080" s="8"/>
      <c r="H1080" s="8"/>
      <c r="I1080" s="8"/>
      <c r="J1080" s="12"/>
      <c r="K1080" s="8"/>
      <c r="L1080" s="8"/>
      <c r="M1080" s="24"/>
      <c r="N1080" s="24"/>
      <c r="O1080" s="13"/>
      <c r="P1080" s="13"/>
      <c r="Q1080" s="13"/>
      <c r="R1080" s="13"/>
      <c r="S1080" s="17"/>
      <c r="T1080" s="56"/>
      <c r="U1080" s="96" t="str">
        <f>IF(ISNA(VLOOKUP(A1080,'Служебный лист'!D:D:'Служебный лист'!E:E,2,FALSE)) = TRUE, "Газопровод не найден", VLOOKUP(A1080,'Служебный лист'!D:E,2,FALSE))</f>
        <v>Газопровод не найден</v>
      </c>
      <c r="V1080" s="96" t="str">
        <f>IF(ISNA(VLOOKUP(D1080,PODS.DOT_CLASS_RATING_CL!A:B,2,FALSE)) = TRUE, "нет в справочнике", VLOOKUP(D1080,PODS.DOT_CLASS_RATING_CL!A:B,2,FALSE))</f>
        <v>нет в справочнике</v>
      </c>
      <c r="W1080" s="96" t="str">
        <f>IF(ISNA(VLOOKUP(E1080,PODS.NOMINAL_DIAMETR_CL!A:B,2,FALSE)) = TRUE, "нет в справочнике", VLOOKUP(E1080,PODS.NOMINAL_DIAMETR_CL!A:B,2,FALSE))</f>
        <v>нет в справочнике</v>
      </c>
      <c r="X1080" s="96" t="str">
        <f>IF(ISNA(VLOOKUP(F1080,PODS.NOMINAL_WALL_THICKNESS_CL!A:B,2,FALSE)) = TRUE, "нет в справочнике", VLOOKUP(F1080,PODS.NOMINAL_WALL_THICKNESS_CL!A:B,2,FALSE))</f>
        <v>нет в справочнике</v>
      </c>
      <c r="Y1080" s="96" t="str">
        <f>IF(ISNA(VLOOKUP(J1080,PODS.PIPE_LONG_SEAM_GCL!A:B,2,FALSE)) = TRUE, "нет в справочнике", VLOOKUP(J1080,PODS.PIPE_LONG_SEAM_GCL!A:B,2,FALSE))</f>
        <v>нет в справочнике</v>
      </c>
      <c r="Z1080" s="96" t="str">
        <f>IF(ISNA(VLOOKUP(K1080,PODS.PIPE_SEGMENT_MATERIAL_CL!A:B,2,FALSE)) = TRUE, "нет в справочнике", VLOOKUP(K1080,PODS.PIPE_SEGMENT_MATERIAL_CL!A:B,2,FALSE))</f>
        <v>нет в справочнике</v>
      </c>
      <c r="AA1080" s="96" t="str">
        <f>IF(ISNA(VLOOKUP(L1080,PODS.PIPE_SEGMENT_MANUFACTURER!A:B,2,FALSE)) = TRUE, "нет в справочнике", VLOOKUP(L1080,PODS.PIPE_SEGMENT_MANUFACTURER!A:B,2,FALSE))</f>
        <v>нет в справочнике</v>
      </c>
      <c r="AB1080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80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81" spans="1:29">
      <c r="A1081" s="12"/>
      <c r="B1081" s="14"/>
      <c r="C1081" s="15"/>
      <c r="D1081" s="11"/>
      <c r="E1081" s="12"/>
      <c r="F1081" s="12"/>
      <c r="G1081" s="8"/>
      <c r="H1081" s="8"/>
      <c r="I1081" s="8"/>
      <c r="J1081" s="12"/>
      <c r="K1081" s="8"/>
      <c r="L1081" s="8"/>
      <c r="M1081" s="24"/>
      <c r="N1081" s="24"/>
      <c r="O1081" s="13"/>
      <c r="P1081" s="13"/>
      <c r="Q1081" s="13"/>
      <c r="R1081" s="13"/>
      <c r="S1081" s="17"/>
      <c r="T1081" s="56"/>
      <c r="U1081" s="96" t="str">
        <f>IF(ISNA(VLOOKUP(A1081,'Служебный лист'!D:D:'Служебный лист'!E:E,2,FALSE)) = TRUE, "Газопровод не найден", VLOOKUP(A1081,'Служебный лист'!D:E,2,FALSE))</f>
        <v>Газопровод не найден</v>
      </c>
      <c r="V1081" s="96" t="str">
        <f>IF(ISNA(VLOOKUP(D1081,PODS.DOT_CLASS_RATING_CL!A:B,2,FALSE)) = TRUE, "нет в справочнике", VLOOKUP(D1081,PODS.DOT_CLASS_RATING_CL!A:B,2,FALSE))</f>
        <v>нет в справочнике</v>
      </c>
      <c r="W1081" s="96" t="str">
        <f>IF(ISNA(VLOOKUP(E1081,PODS.NOMINAL_DIAMETR_CL!A:B,2,FALSE)) = TRUE, "нет в справочнике", VLOOKUP(E1081,PODS.NOMINAL_DIAMETR_CL!A:B,2,FALSE))</f>
        <v>нет в справочнике</v>
      </c>
      <c r="X1081" s="96" t="str">
        <f>IF(ISNA(VLOOKUP(F1081,PODS.NOMINAL_WALL_THICKNESS_CL!A:B,2,FALSE)) = TRUE, "нет в справочнике", VLOOKUP(F1081,PODS.NOMINAL_WALL_THICKNESS_CL!A:B,2,FALSE))</f>
        <v>нет в справочнике</v>
      </c>
      <c r="Y1081" s="96" t="str">
        <f>IF(ISNA(VLOOKUP(J1081,PODS.PIPE_LONG_SEAM_GCL!A:B,2,FALSE)) = TRUE, "нет в справочнике", VLOOKUP(J1081,PODS.PIPE_LONG_SEAM_GCL!A:B,2,FALSE))</f>
        <v>нет в справочнике</v>
      </c>
      <c r="Z1081" s="96" t="str">
        <f>IF(ISNA(VLOOKUP(K1081,PODS.PIPE_SEGMENT_MATERIAL_CL!A:B,2,FALSE)) = TRUE, "нет в справочнике", VLOOKUP(K1081,PODS.PIPE_SEGMENT_MATERIAL_CL!A:B,2,FALSE))</f>
        <v>нет в справочнике</v>
      </c>
      <c r="AA1081" s="96" t="str">
        <f>IF(ISNA(VLOOKUP(L1081,PODS.PIPE_SEGMENT_MANUFACTURER!A:B,2,FALSE)) = TRUE, "нет в справочнике", VLOOKUP(L1081,PODS.PIPE_SEGMENT_MANUFACTURER!A:B,2,FALSE))</f>
        <v>нет в справочнике</v>
      </c>
      <c r="AB1081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81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82" spans="1:29">
      <c r="A1082" s="12"/>
      <c r="B1082" s="14"/>
      <c r="C1082" s="15"/>
      <c r="D1082" s="11"/>
      <c r="E1082" s="12"/>
      <c r="F1082" s="12"/>
      <c r="G1082" s="8"/>
      <c r="H1082" s="8"/>
      <c r="I1082" s="8"/>
      <c r="J1082" s="12"/>
      <c r="K1082" s="8"/>
      <c r="L1082" s="8"/>
      <c r="M1082" s="24"/>
      <c r="N1082" s="24"/>
      <c r="O1082" s="13"/>
      <c r="P1082" s="13"/>
      <c r="Q1082" s="13"/>
      <c r="R1082" s="13"/>
      <c r="S1082" s="17"/>
      <c r="T1082" s="56"/>
      <c r="U1082" s="96" t="str">
        <f>IF(ISNA(VLOOKUP(A1082,'Служебный лист'!D:D:'Служебный лист'!E:E,2,FALSE)) = TRUE, "Газопровод не найден", VLOOKUP(A1082,'Служебный лист'!D:E,2,FALSE))</f>
        <v>Газопровод не найден</v>
      </c>
      <c r="V1082" s="96" t="str">
        <f>IF(ISNA(VLOOKUP(D1082,PODS.DOT_CLASS_RATING_CL!A:B,2,FALSE)) = TRUE, "нет в справочнике", VLOOKUP(D1082,PODS.DOT_CLASS_RATING_CL!A:B,2,FALSE))</f>
        <v>нет в справочнике</v>
      </c>
      <c r="W1082" s="96" t="str">
        <f>IF(ISNA(VLOOKUP(E1082,PODS.NOMINAL_DIAMETR_CL!A:B,2,FALSE)) = TRUE, "нет в справочнике", VLOOKUP(E1082,PODS.NOMINAL_DIAMETR_CL!A:B,2,FALSE))</f>
        <v>нет в справочнике</v>
      </c>
      <c r="X1082" s="96" t="str">
        <f>IF(ISNA(VLOOKUP(F1082,PODS.NOMINAL_WALL_THICKNESS_CL!A:B,2,FALSE)) = TRUE, "нет в справочнике", VLOOKUP(F1082,PODS.NOMINAL_WALL_THICKNESS_CL!A:B,2,FALSE))</f>
        <v>нет в справочнике</v>
      </c>
      <c r="Y1082" s="96" t="str">
        <f>IF(ISNA(VLOOKUP(J1082,PODS.PIPE_LONG_SEAM_GCL!A:B,2,FALSE)) = TRUE, "нет в справочнике", VLOOKUP(J1082,PODS.PIPE_LONG_SEAM_GCL!A:B,2,FALSE))</f>
        <v>нет в справочнике</v>
      </c>
      <c r="Z1082" s="96" t="str">
        <f>IF(ISNA(VLOOKUP(K1082,PODS.PIPE_SEGMENT_MATERIAL_CL!A:B,2,FALSE)) = TRUE, "нет в справочнике", VLOOKUP(K1082,PODS.PIPE_SEGMENT_MATERIAL_CL!A:B,2,FALSE))</f>
        <v>нет в справочнике</v>
      </c>
      <c r="AA1082" s="96" t="str">
        <f>IF(ISNA(VLOOKUP(L1082,PODS.PIPE_SEGMENT_MANUFACTURER!A:B,2,FALSE)) = TRUE, "нет в справочнике", VLOOKUP(L1082,PODS.PIPE_SEGMENT_MANUFACTURER!A:B,2,FALSE))</f>
        <v>нет в справочнике</v>
      </c>
      <c r="AB1082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82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83" spans="1:29">
      <c r="A1083" s="12"/>
      <c r="B1083" s="14"/>
      <c r="C1083" s="15"/>
      <c r="D1083" s="11"/>
      <c r="E1083" s="12"/>
      <c r="F1083" s="12"/>
      <c r="G1083" s="8"/>
      <c r="H1083" s="8"/>
      <c r="I1083" s="8"/>
      <c r="J1083" s="12"/>
      <c r="K1083" s="8"/>
      <c r="L1083" s="8"/>
      <c r="M1083" s="24"/>
      <c r="N1083" s="24"/>
      <c r="O1083" s="13"/>
      <c r="P1083" s="13"/>
      <c r="Q1083" s="13"/>
      <c r="R1083" s="13"/>
      <c r="S1083" s="17"/>
      <c r="T1083" s="56"/>
      <c r="U1083" s="96" t="str">
        <f>IF(ISNA(VLOOKUP(A1083,'Служебный лист'!D:D:'Служебный лист'!E:E,2,FALSE)) = TRUE, "Газопровод не найден", VLOOKUP(A1083,'Служебный лист'!D:E,2,FALSE))</f>
        <v>Газопровод не найден</v>
      </c>
      <c r="V1083" s="96" t="str">
        <f>IF(ISNA(VLOOKUP(D1083,PODS.DOT_CLASS_RATING_CL!A:B,2,FALSE)) = TRUE, "нет в справочнике", VLOOKUP(D1083,PODS.DOT_CLASS_RATING_CL!A:B,2,FALSE))</f>
        <v>нет в справочнике</v>
      </c>
      <c r="W1083" s="96" t="str">
        <f>IF(ISNA(VLOOKUP(E1083,PODS.NOMINAL_DIAMETR_CL!A:B,2,FALSE)) = TRUE, "нет в справочнике", VLOOKUP(E1083,PODS.NOMINAL_DIAMETR_CL!A:B,2,FALSE))</f>
        <v>нет в справочнике</v>
      </c>
      <c r="X1083" s="96" t="str">
        <f>IF(ISNA(VLOOKUP(F1083,PODS.NOMINAL_WALL_THICKNESS_CL!A:B,2,FALSE)) = TRUE, "нет в справочнике", VLOOKUP(F1083,PODS.NOMINAL_WALL_THICKNESS_CL!A:B,2,FALSE))</f>
        <v>нет в справочнике</v>
      </c>
      <c r="Y1083" s="96" t="str">
        <f>IF(ISNA(VLOOKUP(J1083,PODS.PIPE_LONG_SEAM_GCL!A:B,2,FALSE)) = TRUE, "нет в справочнике", VLOOKUP(J1083,PODS.PIPE_LONG_SEAM_GCL!A:B,2,FALSE))</f>
        <v>нет в справочнике</v>
      </c>
      <c r="Z1083" s="96" t="str">
        <f>IF(ISNA(VLOOKUP(K1083,PODS.PIPE_SEGMENT_MATERIAL_CL!A:B,2,FALSE)) = TRUE, "нет в справочнике", VLOOKUP(K1083,PODS.PIPE_SEGMENT_MATERIAL_CL!A:B,2,FALSE))</f>
        <v>нет в справочнике</v>
      </c>
      <c r="AA1083" s="96" t="str">
        <f>IF(ISNA(VLOOKUP(L1083,PODS.PIPE_SEGMENT_MANUFACTURER!A:B,2,FALSE)) = TRUE, "нет в справочнике", VLOOKUP(L1083,PODS.PIPE_SEGMENT_MANUFACTURER!A:B,2,FALSE))</f>
        <v>нет в справочнике</v>
      </c>
      <c r="AB1083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83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84" spans="1:29">
      <c r="A1084" s="12"/>
      <c r="B1084" s="14"/>
      <c r="C1084" s="15"/>
      <c r="D1084" s="11"/>
      <c r="E1084" s="12"/>
      <c r="F1084" s="12"/>
      <c r="G1084" s="8"/>
      <c r="H1084" s="8"/>
      <c r="I1084" s="8"/>
      <c r="J1084" s="12"/>
      <c r="K1084" s="8"/>
      <c r="L1084" s="8"/>
      <c r="M1084" s="24"/>
      <c r="N1084" s="24"/>
      <c r="O1084" s="13"/>
      <c r="P1084" s="13"/>
      <c r="Q1084" s="13"/>
      <c r="R1084" s="13"/>
      <c r="S1084" s="17"/>
      <c r="T1084" s="56"/>
      <c r="U1084" s="96" t="str">
        <f>IF(ISNA(VLOOKUP(A1084,'Служебный лист'!D:D:'Служебный лист'!E:E,2,FALSE)) = TRUE, "Газопровод не найден", VLOOKUP(A1084,'Служебный лист'!D:E,2,FALSE))</f>
        <v>Газопровод не найден</v>
      </c>
      <c r="V1084" s="96" t="str">
        <f>IF(ISNA(VLOOKUP(D1084,PODS.DOT_CLASS_RATING_CL!A:B,2,FALSE)) = TRUE, "нет в справочнике", VLOOKUP(D1084,PODS.DOT_CLASS_RATING_CL!A:B,2,FALSE))</f>
        <v>нет в справочнике</v>
      </c>
      <c r="W1084" s="96" t="str">
        <f>IF(ISNA(VLOOKUP(E1084,PODS.NOMINAL_DIAMETR_CL!A:B,2,FALSE)) = TRUE, "нет в справочнике", VLOOKUP(E1084,PODS.NOMINAL_DIAMETR_CL!A:B,2,FALSE))</f>
        <v>нет в справочнике</v>
      </c>
      <c r="X1084" s="96" t="str">
        <f>IF(ISNA(VLOOKUP(F1084,PODS.NOMINAL_WALL_THICKNESS_CL!A:B,2,FALSE)) = TRUE, "нет в справочнике", VLOOKUP(F1084,PODS.NOMINAL_WALL_THICKNESS_CL!A:B,2,FALSE))</f>
        <v>нет в справочнике</v>
      </c>
      <c r="Y1084" s="96" t="str">
        <f>IF(ISNA(VLOOKUP(J1084,PODS.PIPE_LONG_SEAM_GCL!A:B,2,FALSE)) = TRUE, "нет в справочнике", VLOOKUP(J1084,PODS.PIPE_LONG_SEAM_GCL!A:B,2,FALSE))</f>
        <v>нет в справочнике</v>
      </c>
      <c r="Z1084" s="96" t="str">
        <f>IF(ISNA(VLOOKUP(K1084,PODS.PIPE_SEGMENT_MATERIAL_CL!A:B,2,FALSE)) = TRUE, "нет в справочнике", VLOOKUP(K1084,PODS.PIPE_SEGMENT_MATERIAL_CL!A:B,2,FALSE))</f>
        <v>нет в справочнике</v>
      </c>
      <c r="AA1084" s="96" t="str">
        <f>IF(ISNA(VLOOKUP(L1084,PODS.PIPE_SEGMENT_MANUFACTURER!A:B,2,FALSE)) = TRUE, "нет в справочнике", VLOOKUP(L1084,PODS.PIPE_SEGMENT_MANUFACTURER!A:B,2,FALSE))</f>
        <v>нет в справочнике</v>
      </c>
      <c r="AB1084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84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85" spans="1:29">
      <c r="A1085" s="12"/>
      <c r="B1085" s="14"/>
      <c r="C1085" s="15"/>
      <c r="D1085" s="11"/>
      <c r="E1085" s="12"/>
      <c r="F1085" s="12"/>
      <c r="G1085" s="8"/>
      <c r="H1085" s="8"/>
      <c r="I1085" s="8"/>
      <c r="J1085" s="12"/>
      <c r="K1085" s="8"/>
      <c r="L1085" s="8"/>
      <c r="M1085" s="24"/>
      <c r="N1085" s="24"/>
      <c r="O1085" s="13"/>
      <c r="P1085" s="13"/>
      <c r="Q1085" s="13"/>
      <c r="R1085" s="13"/>
      <c r="S1085" s="17"/>
      <c r="T1085" s="56"/>
      <c r="U1085" s="96" t="str">
        <f>IF(ISNA(VLOOKUP(A1085,'Служебный лист'!D:D:'Служебный лист'!E:E,2,FALSE)) = TRUE, "Газопровод не найден", VLOOKUP(A1085,'Служебный лист'!D:E,2,FALSE))</f>
        <v>Газопровод не найден</v>
      </c>
      <c r="V1085" s="96" t="str">
        <f>IF(ISNA(VLOOKUP(D1085,PODS.DOT_CLASS_RATING_CL!A:B,2,FALSE)) = TRUE, "нет в справочнике", VLOOKUP(D1085,PODS.DOT_CLASS_RATING_CL!A:B,2,FALSE))</f>
        <v>нет в справочнике</v>
      </c>
      <c r="W1085" s="96" t="str">
        <f>IF(ISNA(VLOOKUP(E1085,PODS.NOMINAL_DIAMETR_CL!A:B,2,FALSE)) = TRUE, "нет в справочнике", VLOOKUP(E1085,PODS.NOMINAL_DIAMETR_CL!A:B,2,FALSE))</f>
        <v>нет в справочнике</v>
      </c>
      <c r="X1085" s="96" t="str">
        <f>IF(ISNA(VLOOKUP(F1085,PODS.NOMINAL_WALL_THICKNESS_CL!A:B,2,FALSE)) = TRUE, "нет в справочнике", VLOOKUP(F1085,PODS.NOMINAL_WALL_THICKNESS_CL!A:B,2,FALSE))</f>
        <v>нет в справочнике</v>
      </c>
      <c r="Y1085" s="96" t="str">
        <f>IF(ISNA(VLOOKUP(J1085,PODS.PIPE_LONG_SEAM_GCL!A:B,2,FALSE)) = TRUE, "нет в справочнике", VLOOKUP(J1085,PODS.PIPE_LONG_SEAM_GCL!A:B,2,FALSE))</f>
        <v>нет в справочнике</v>
      </c>
      <c r="Z1085" s="96" t="str">
        <f>IF(ISNA(VLOOKUP(K1085,PODS.PIPE_SEGMENT_MATERIAL_CL!A:B,2,FALSE)) = TRUE, "нет в справочнике", VLOOKUP(K1085,PODS.PIPE_SEGMENT_MATERIAL_CL!A:B,2,FALSE))</f>
        <v>нет в справочнике</v>
      </c>
      <c r="AA1085" s="96" t="str">
        <f>IF(ISNA(VLOOKUP(L1085,PODS.PIPE_SEGMENT_MANUFACTURER!A:B,2,FALSE)) = TRUE, "нет в справочнике", VLOOKUP(L1085,PODS.PIPE_SEGMENT_MANUFACTURER!A:B,2,FALSE))</f>
        <v>нет в справочнике</v>
      </c>
      <c r="AB1085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85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86" spans="1:29">
      <c r="A1086" s="12"/>
      <c r="B1086" s="14"/>
      <c r="C1086" s="15"/>
      <c r="D1086" s="11"/>
      <c r="E1086" s="12"/>
      <c r="F1086" s="12"/>
      <c r="G1086" s="8"/>
      <c r="H1086" s="8"/>
      <c r="I1086" s="8"/>
      <c r="J1086" s="12"/>
      <c r="K1086" s="8"/>
      <c r="L1086" s="8"/>
      <c r="M1086" s="24"/>
      <c r="N1086" s="24"/>
      <c r="O1086" s="13"/>
      <c r="P1086" s="13"/>
      <c r="Q1086" s="13"/>
      <c r="R1086" s="13"/>
      <c r="S1086" s="17"/>
      <c r="T1086" s="56"/>
      <c r="U1086" s="96" t="str">
        <f>IF(ISNA(VLOOKUP(A1086,'Служебный лист'!D:D:'Служебный лист'!E:E,2,FALSE)) = TRUE, "Газопровод не найден", VLOOKUP(A1086,'Служебный лист'!D:E,2,FALSE))</f>
        <v>Газопровод не найден</v>
      </c>
      <c r="V1086" s="96" t="str">
        <f>IF(ISNA(VLOOKUP(D1086,PODS.DOT_CLASS_RATING_CL!A:B,2,FALSE)) = TRUE, "нет в справочнике", VLOOKUP(D1086,PODS.DOT_CLASS_RATING_CL!A:B,2,FALSE))</f>
        <v>нет в справочнике</v>
      </c>
      <c r="W1086" s="96" t="str">
        <f>IF(ISNA(VLOOKUP(E1086,PODS.NOMINAL_DIAMETR_CL!A:B,2,FALSE)) = TRUE, "нет в справочнике", VLOOKUP(E1086,PODS.NOMINAL_DIAMETR_CL!A:B,2,FALSE))</f>
        <v>нет в справочнике</v>
      </c>
      <c r="X1086" s="96" t="str">
        <f>IF(ISNA(VLOOKUP(F1086,PODS.NOMINAL_WALL_THICKNESS_CL!A:B,2,FALSE)) = TRUE, "нет в справочнике", VLOOKUP(F1086,PODS.NOMINAL_WALL_THICKNESS_CL!A:B,2,FALSE))</f>
        <v>нет в справочнике</v>
      </c>
      <c r="Y1086" s="96" t="str">
        <f>IF(ISNA(VLOOKUP(J1086,PODS.PIPE_LONG_SEAM_GCL!A:B,2,FALSE)) = TRUE, "нет в справочнике", VLOOKUP(J1086,PODS.PIPE_LONG_SEAM_GCL!A:B,2,FALSE))</f>
        <v>нет в справочнике</v>
      </c>
      <c r="Z1086" s="96" t="str">
        <f>IF(ISNA(VLOOKUP(K1086,PODS.PIPE_SEGMENT_MATERIAL_CL!A:B,2,FALSE)) = TRUE, "нет в справочнике", VLOOKUP(K1086,PODS.PIPE_SEGMENT_MATERIAL_CL!A:B,2,FALSE))</f>
        <v>нет в справочнике</v>
      </c>
      <c r="AA1086" s="96" t="str">
        <f>IF(ISNA(VLOOKUP(L1086,PODS.PIPE_SEGMENT_MANUFACTURER!A:B,2,FALSE)) = TRUE, "нет в справочнике", VLOOKUP(L1086,PODS.PIPE_SEGMENT_MANUFACTURER!A:B,2,FALSE))</f>
        <v>нет в справочнике</v>
      </c>
      <c r="AB1086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86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87" spans="1:29">
      <c r="A1087" s="12"/>
      <c r="B1087" s="14"/>
      <c r="C1087" s="15"/>
      <c r="D1087" s="11"/>
      <c r="E1087" s="12"/>
      <c r="F1087" s="12"/>
      <c r="G1087" s="8"/>
      <c r="H1087" s="8"/>
      <c r="I1087" s="8"/>
      <c r="J1087" s="12"/>
      <c r="K1087" s="8"/>
      <c r="L1087" s="8"/>
      <c r="M1087" s="24"/>
      <c r="N1087" s="24"/>
      <c r="O1087" s="13"/>
      <c r="P1087" s="13"/>
      <c r="Q1087" s="13"/>
      <c r="R1087" s="13"/>
      <c r="S1087" s="17"/>
      <c r="T1087" s="56"/>
      <c r="U1087" s="96" t="str">
        <f>IF(ISNA(VLOOKUP(A1087,'Служебный лист'!D:D:'Служебный лист'!E:E,2,FALSE)) = TRUE, "Газопровод не найден", VLOOKUP(A1087,'Служебный лист'!D:E,2,FALSE))</f>
        <v>Газопровод не найден</v>
      </c>
      <c r="V1087" s="96" t="str">
        <f>IF(ISNA(VLOOKUP(D1087,PODS.DOT_CLASS_RATING_CL!A:B,2,FALSE)) = TRUE, "нет в справочнике", VLOOKUP(D1087,PODS.DOT_CLASS_RATING_CL!A:B,2,FALSE))</f>
        <v>нет в справочнике</v>
      </c>
      <c r="W1087" s="96" t="str">
        <f>IF(ISNA(VLOOKUP(E1087,PODS.NOMINAL_DIAMETR_CL!A:B,2,FALSE)) = TRUE, "нет в справочнике", VLOOKUP(E1087,PODS.NOMINAL_DIAMETR_CL!A:B,2,FALSE))</f>
        <v>нет в справочнике</v>
      </c>
      <c r="X1087" s="96" t="str">
        <f>IF(ISNA(VLOOKUP(F1087,PODS.NOMINAL_WALL_THICKNESS_CL!A:B,2,FALSE)) = TRUE, "нет в справочнике", VLOOKUP(F1087,PODS.NOMINAL_WALL_THICKNESS_CL!A:B,2,FALSE))</f>
        <v>нет в справочнике</v>
      </c>
      <c r="Y1087" s="96" t="str">
        <f>IF(ISNA(VLOOKUP(J1087,PODS.PIPE_LONG_SEAM_GCL!A:B,2,FALSE)) = TRUE, "нет в справочнике", VLOOKUP(J1087,PODS.PIPE_LONG_SEAM_GCL!A:B,2,FALSE))</f>
        <v>нет в справочнике</v>
      </c>
      <c r="Z1087" s="96" t="str">
        <f>IF(ISNA(VLOOKUP(K1087,PODS.PIPE_SEGMENT_MATERIAL_CL!A:B,2,FALSE)) = TRUE, "нет в справочнике", VLOOKUP(K1087,PODS.PIPE_SEGMENT_MATERIAL_CL!A:B,2,FALSE))</f>
        <v>нет в справочнике</v>
      </c>
      <c r="AA1087" s="96" t="str">
        <f>IF(ISNA(VLOOKUP(L1087,PODS.PIPE_SEGMENT_MANUFACTURER!A:B,2,FALSE)) = TRUE, "нет в справочнике", VLOOKUP(L1087,PODS.PIPE_SEGMENT_MANUFACTURER!A:B,2,FALSE))</f>
        <v>нет в справочнике</v>
      </c>
      <c r="AB1087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87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88" spans="1:29">
      <c r="A1088" s="12"/>
      <c r="B1088" s="14"/>
      <c r="C1088" s="15"/>
      <c r="D1088" s="11"/>
      <c r="E1088" s="12"/>
      <c r="F1088" s="12"/>
      <c r="G1088" s="8"/>
      <c r="H1088" s="8"/>
      <c r="I1088" s="8"/>
      <c r="J1088" s="12"/>
      <c r="K1088" s="8"/>
      <c r="L1088" s="8"/>
      <c r="M1088" s="24"/>
      <c r="N1088" s="24"/>
      <c r="O1088" s="13"/>
      <c r="P1088" s="13"/>
      <c r="Q1088" s="13"/>
      <c r="R1088" s="13"/>
      <c r="S1088" s="17"/>
      <c r="T1088" s="56"/>
      <c r="U1088" s="96" t="str">
        <f>IF(ISNA(VLOOKUP(A1088,'Служебный лист'!D:D:'Служебный лист'!E:E,2,FALSE)) = TRUE, "Газопровод не найден", VLOOKUP(A1088,'Служебный лист'!D:E,2,FALSE))</f>
        <v>Газопровод не найден</v>
      </c>
      <c r="V1088" s="96" t="str">
        <f>IF(ISNA(VLOOKUP(D1088,PODS.DOT_CLASS_RATING_CL!A:B,2,FALSE)) = TRUE, "нет в справочнике", VLOOKUP(D1088,PODS.DOT_CLASS_RATING_CL!A:B,2,FALSE))</f>
        <v>нет в справочнике</v>
      </c>
      <c r="W1088" s="96" t="str">
        <f>IF(ISNA(VLOOKUP(E1088,PODS.NOMINAL_DIAMETR_CL!A:B,2,FALSE)) = TRUE, "нет в справочнике", VLOOKUP(E1088,PODS.NOMINAL_DIAMETR_CL!A:B,2,FALSE))</f>
        <v>нет в справочнике</v>
      </c>
      <c r="X1088" s="96" t="str">
        <f>IF(ISNA(VLOOKUP(F1088,PODS.NOMINAL_WALL_THICKNESS_CL!A:B,2,FALSE)) = TRUE, "нет в справочнике", VLOOKUP(F1088,PODS.NOMINAL_WALL_THICKNESS_CL!A:B,2,FALSE))</f>
        <v>нет в справочнике</v>
      </c>
      <c r="Y1088" s="96" t="str">
        <f>IF(ISNA(VLOOKUP(J1088,PODS.PIPE_LONG_SEAM_GCL!A:B,2,FALSE)) = TRUE, "нет в справочнике", VLOOKUP(J1088,PODS.PIPE_LONG_SEAM_GCL!A:B,2,FALSE))</f>
        <v>нет в справочнике</v>
      </c>
      <c r="Z1088" s="96" t="str">
        <f>IF(ISNA(VLOOKUP(K1088,PODS.PIPE_SEGMENT_MATERIAL_CL!A:B,2,FALSE)) = TRUE, "нет в справочнике", VLOOKUP(K1088,PODS.PIPE_SEGMENT_MATERIAL_CL!A:B,2,FALSE))</f>
        <v>нет в справочнике</v>
      </c>
      <c r="AA1088" s="96" t="str">
        <f>IF(ISNA(VLOOKUP(L1088,PODS.PIPE_SEGMENT_MANUFACTURER!A:B,2,FALSE)) = TRUE, "нет в справочнике", VLOOKUP(L1088,PODS.PIPE_SEGMENT_MANUFACTURER!A:B,2,FALSE))</f>
        <v>нет в справочнике</v>
      </c>
      <c r="AB1088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88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89" spans="1:29">
      <c r="A1089" s="12"/>
      <c r="B1089" s="14"/>
      <c r="C1089" s="15"/>
      <c r="D1089" s="11"/>
      <c r="E1089" s="12"/>
      <c r="F1089" s="12"/>
      <c r="G1089" s="8"/>
      <c r="H1089" s="8"/>
      <c r="I1089" s="8"/>
      <c r="J1089" s="12"/>
      <c r="K1089" s="8"/>
      <c r="L1089" s="8"/>
      <c r="M1089" s="24"/>
      <c r="N1089" s="24"/>
      <c r="O1089" s="13"/>
      <c r="P1089" s="13"/>
      <c r="Q1089" s="13"/>
      <c r="R1089" s="13"/>
      <c r="S1089" s="17"/>
      <c r="T1089" s="56"/>
      <c r="U1089" s="96" t="str">
        <f>IF(ISNA(VLOOKUP(A1089,'Служебный лист'!D:D:'Служебный лист'!E:E,2,FALSE)) = TRUE, "Газопровод не найден", VLOOKUP(A1089,'Служебный лист'!D:E,2,FALSE))</f>
        <v>Газопровод не найден</v>
      </c>
      <c r="V1089" s="96" t="str">
        <f>IF(ISNA(VLOOKUP(D1089,PODS.DOT_CLASS_RATING_CL!A:B,2,FALSE)) = TRUE, "нет в справочнике", VLOOKUP(D1089,PODS.DOT_CLASS_RATING_CL!A:B,2,FALSE))</f>
        <v>нет в справочнике</v>
      </c>
      <c r="W1089" s="96" t="str">
        <f>IF(ISNA(VLOOKUP(E1089,PODS.NOMINAL_DIAMETR_CL!A:B,2,FALSE)) = TRUE, "нет в справочнике", VLOOKUP(E1089,PODS.NOMINAL_DIAMETR_CL!A:B,2,FALSE))</f>
        <v>нет в справочнике</v>
      </c>
      <c r="X1089" s="96" t="str">
        <f>IF(ISNA(VLOOKUP(F1089,PODS.NOMINAL_WALL_THICKNESS_CL!A:B,2,FALSE)) = TRUE, "нет в справочнике", VLOOKUP(F1089,PODS.NOMINAL_WALL_THICKNESS_CL!A:B,2,FALSE))</f>
        <v>нет в справочнике</v>
      </c>
      <c r="Y1089" s="96" t="str">
        <f>IF(ISNA(VLOOKUP(J1089,PODS.PIPE_LONG_SEAM_GCL!A:B,2,FALSE)) = TRUE, "нет в справочнике", VLOOKUP(J1089,PODS.PIPE_LONG_SEAM_GCL!A:B,2,FALSE))</f>
        <v>нет в справочнике</v>
      </c>
      <c r="Z1089" s="96" t="str">
        <f>IF(ISNA(VLOOKUP(K1089,PODS.PIPE_SEGMENT_MATERIAL_CL!A:B,2,FALSE)) = TRUE, "нет в справочнике", VLOOKUP(K1089,PODS.PIPE_SEGMENT_MATERIAL_CL!A:B,2,FALSE))</f>
        <v>нет в справочнике</v>
      </c>
      <c r="AA1089" s="96" t="str">
        <f>IF(ISNA(VLOOKUP(L1089,PODS.PIPE_SEGMENT_MANUFACTURER!A:B,2,FALSE)) = TRUE, "нет в справочнике", VLOOKUP(L1089,PODS.PIPE_SEGMENT_MANUFACTURER!A:B,2,FALSE))</f>
        <v>нет в справочнике</v>
      </c>
      <c r="AB1089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89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90" spans="1:29">
      <c r="A1090" s="12"/>
      <c r="B1090" s="14"/>
      <c r="C1090" s="15"/>
      <c r="D1090" s="11"/>
      <c r="E1090" s="12"/>
      <c r="F1090" s="12"/>
      <c r="G1090" s="8"/>
      <c r="H1090" s="8"/>
      <c r="I1090" s="8"/>
      <c r="J1090" s="12"/>
      <c r="K1090" s="8"/>
      <c r="L1090" s="8"/>
      <c r="M1090" s="24"/>
      <c r="N1090" s="24"/>
      <c r="O1090" s="13"/>
      <c r="P1090" s="13"/>
      <c r="Q1090" s="13"/>
      <c r="R1090" s="13"/>
      <c r="S1090" s="17"/>
      <c r="T1090" s="56"/>
      <c r="U1090" s="96" t="str">
        <f>IF(ISNA(VLOOKUP(A1090,'Служебный лист'!D:D:'Служебный лист'!E:E,2,FALSE)) = TRUE, "Газопровод не найден", VLOOKUP(A1090,'Служебный лист'!D:E,2,FALSE))</f>
        <v>Газопровод не найден</v>
      </c>
      <c r="V1090" s="96" t="str">
        <f>IF(ISNA(VLOOKUP(D1090,PODS.DOT_CLASS_RATING_CL!A:B,2,FALSE)) = TRUE, "нет в справочнике", VLOOKUP(D1090,PODS.DOT_CLASS_RATING_CL!A:B,2,FALSE))</f>
        <v>нет в справочнике</v>
      </c>
      <c r="W1090" s="96" t="str">
        <f>IF(ISNA(VLOOKUP(E1090,PODS.NOMINAL_DIAMETR_CL!A:B,2,FALSE)) = TRUE, "нет в справочнике", VLOOKUP(E1090,PODS.NOMINAL_DIAMETR_CL!A:B,2,FALSE))</f>
        <v>нет в справочнике</v>
      </c>
      <c r="X1090" s="96" t="str">
        <f>IF(ISNA(VLOOKUP(F1090,PODS.NOMINAL_WALL_THICKNESS_CL!A:B,2,FALSE)) = TRUE, "нет в справочнике", VLOOKUP(F1090,PODS.NOMINAL_WALL_THICKNESS_CL!A:B,2,FALSE))</f>
        <v>нет в справочнике</v>
      </c>
      <c r="Y1090" s="96" t="str">
        <f>IF(ISNA(VLOOKUP(J1090,PODS.PIPE_LONG_SEAM_GCL!A:B,2,FALSE)) = TRUE, "нет в справочнике", VLOOKUP(J1090,PODS.PIPE_LONG_SEAM_GCL!A:B,2,FALSE))</f>
        <v>нет в справочнике</v>
      </c>
      <c r="Z1090" s="96" t="str">
        <f>IF(ISNA(VLOOKUP(K1090,PODS.PIPE_SEGMENT_MATERIAL_CL!A:B,2,FALSE)) = TRUE, "нет в справочнике", VLOOKUP(K1090,PODS.PIPE_SEGMENT_MATERIAL_CL!A:B,2,FALSE))</f>
        <v>нет в справочнике</v>
      </c>
      <c r="AA1090" s="96" t="str">
        <f>IF(ISNA(VLOOKUP(L1090,PODS.PIPE_SEGMENT_MANUFACTURER!A:B,2,FALSE)) = TRUE, "нет в справочнике", VLOOKUP(L1090,PODS.PIPE_SEGMENT_MANUFACTURER!A:B,2,FALSE))</f>
        <v>нет в справочнике</v>
      </c>
      <c r="AB1090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90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91" spans="1:29">
      <c r="A1091" s="12"/>
      <c r="B1091" s="14"/>
      <c r="C1091" s="15"/>
      <c r="D1091" s="11"/>
      <c r="E1091" s="12"/>
      <c r="F1091" s="12"/>
      <c r="G1091" s="8"/>
      <c r="H1091" s="8"/>
      <c r="I1091" s="8"/>
      <c r="J1091" s="12"/>
      <c r="K1091" s="8"/>
      <c r="L1091" s="8"/>
      <c r="M1091" s="24"/>
      <c r="N1091" s="24"/>
      <c r="O1091" s="13"/>
      <c r="P1091" s="13"/>
      <c r="Q1091" s="13"/>
      <c r="R1091" s="13"/>
      <c r="S1091" s="17"/>
      <c r="T1091" s="56"/>
      <c r="U1091" s="96" t="str">
        <f>IF(ISNA(VLOOKUP(A1091,'Служебный лист'!D:D:'Служебный лист'!E:E,2,FALSE)) = TRUE, "Газопровод не найден", VLOOKUP(A1091,'Служебный лист'!D:E,2,FALSE))</f>
        <v>Газопровод не найден</v>
      </c>
      <c r="V1091" s="96" t="str">
        <f>IF(ISNA(VLOOKUP(D1091,PODS.DOT_CLASS_RATING_CL!A:B,2,FALSE)) = TRUE, "нет в справочнике", VLOOKUP(D1091,PODS.DOT_CLASS_RATING_CL!A:B,2,FALSE))</f>
        <v>нет в справочнике</v>
      </c>
      <c r="W1091" s="96" t="str">
        <f>IF(ISNA(VLOOKUP(E1091,PODS.NOMINAL_DIAMETR_CL!A:B,2,FALSE)) = TRUE, "нет в справочнике", VLOOKUP(E1091,PODS.NOMINAL_DIAMETR_CL!A:B,2,FALSE))</f>
        <v>нет в справочнике</v>
      </c>
      <c r="X1091" s="96" t="str">
        <f>IF(ISNA(VLOOKUP(F1091,PODS.NOMINAL_WALL_THICKNESS_CL!A:B,2,FALSE)) = TRUE, "нет в справочнике", VLOOKUP(F1091,PODS.NOMINAL_WALL_THICKNESS_CL!A:B,2,FALSE))</f>
        <v>нет в справочнике</v>
      </c>
      <c r="Y1091" s="96" t="str">
        <f>IF(ISNA(VLOOKUP(J1091,PODS.PIPE_LONG_SEAM_GCL!A:B,2,FALSE)) = TRUE, "нет в справочнике", VLOOKUP(J1091,PODS.PIPE_LONG_SEAM_GCL!A:B,2,FALSE))</f>
        <v>нет в справочнике</v>
      </c>
      <c r="Z1091" s="96" t="str">
        <f>IF(ISNA(VLOOKUP(K1091,PODS.PIPE_SEGMENT_MATERIAL_CL!A:B,2,FALSE)) = TRUE, "нет в справочнике", VLOOKUP(K1091,PODS.PIPE_SEGMENT_MATERIAL_CL!A:B,2,FALSE))</f>
        <v>нет в справочнике</v>
      </c>
      <c r="AA1091" s="96" t="str">
        <f>IF(ISNA(VLOOKUP(L1091,PODS.PIPE_SEGMENT_MANUFACTURER!A:B,2,FALSE)) = TRUE, "нет в справочнике", VLOOKUP(L1091,PODS.PIPE_SEGMENT_MANUFACTURER!A:B,2,FALSE))</f>
        <v>нет в справочнике</v>
      </c>
      <c r="AB1091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91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92" spans="1:29">
      <c r="A1092" s="12"/>
      <c r="B1092" s="14"/>
      <c r="C1092" s="15"/>
      <c r="D1092" s="11"/>
      <c r="E1092" s="12"/>
      <c r="F1092" s="12"/>
      <c r="G1092" s="8"/>
      <c r="H1092" s="8"/>
      <c r="I1092" s="8"/>
      <c r="J1092" s="12"/>
      <c r="K1092" s="8"/>
      <c r="L1092" s="8"/>
      <c r="M1092" s="24"/>
      <c r="N1092" s="24"/>
      <c r="O1092" s="13"/>
      <c r="P1092" s="13"/>
      <c r="Q1092" s="13"/>
      <c r="R1092" s="13"/>
      <c r="S1092" s="17"/>
      <c r="T1092" s="56"/>
      <c r="U1092" s="96" t="str">
        <f>IF(ISNA(VLOOKUP(A1092,'Служебный лист'!D:D:'Служебный лист'!E:E,2,FALSE)) = TRUE, "Газопровод не найден", VLOOKUP(A1092,'Служебный лист'!D:E,2,FALSE))</f>
        <v>Газопровод не найден</v>
      </c>
      <c r="V1092" s="96" t="str">
        <f>IF(ISNA(VLOOKUP(D1092,PODS.DOT_CLASS_RATING_CL!A:B,2,FALSE)) = TRUE, "нет в справочнике", VLOOKUP(D1092,PODS.DOT_CLASS_RATING_CL!A:B,2,FALSE))</f>
        <v>нет в справочнике</v>
      </c>
      <c r="W1092" s="96" t="str">
        <f>IF(ISNA(VLOOKUP(E1092,PODS.NOMINAL_DIAMETR_CL!A:B,2,FALSE)) = TRUE, "нет в справочнике", VLOOKUP(E1092,PODS.NOMINAL_DIAMETR_CL!A:B,2,FALSE))</f>
        <v>нет в справочнике</v>
      </c>
      <c r="X1092" s="96" t="str">
        <f>IF(ISNA(VLOOKUP(F1092,PODS.NOMINAL_WALL_THICKNESS_CL!A:B,2,FALSE)) = TRUE, "нет в справочнике", VLOOKUP(F1092,PODS.NOMINAL_WALL_THICKNESS_CL!A:B,2,FALSE))</f>
        <v>нет в справочнике</v>
      </c>
      <c r="Y1092" s="96" t="str">
        <f>IF(ISNA(VLOOKUP(J1092,PODS.PIPE_LONG_SEAM_GCL!A:B,2,FALSE)) = TRUE, "нет в справочнике", VLOOKUP(J1092,PODS.PIPE_LONG_SEAM_GCL!A:B,2,FALSE))</f>
        <v>нет в справочнике</v>
      </c>
      <c r="Z1092" s="96" t="str">
        <f>IF(ISNA(VLOOKUP(K1092,PODS.PIPE_SEGMENT_MATERIAL_CL!A:B,2,FALSE)) = TRUE, "нет в справочнике", VLOOKUP(K1092,PODS.PIPE_SEGMENT_MATERIAL_CL!A:B,2,FALSE))</f>
        <v>нет в справочнике</v>
      </c>
      <c r="AA1092" s="96" t="str">
        <f>IF(ISNA(VLOOKUP(L1092,PODS.PIPE_SEGMENT_MANUFACTURER!A:B,2,FALSE)) = TRUE, "нет в справочнике", VLOOKUP(L1092,PODS.PIPE_SEGMENT_MANUFACTURER!A:B,2,FALSE))</f>
        <v>нет в справочнике</v>
      </c>
      <c r="AB1092" s="46" t="str">
        <f t="shared" si="32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92" s="46" t="str">
        <f t="shared" si="33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93" spans="1:29">
      <c r="A1093" s="12"/>
      <c r="B1093" s="14"/>
      <c r="C1093" s="15"/>
      <c r="D1093" s="11"/>
      <c r="E1093" s="12"/>
      <c r="F1093" s="12"/>
      <c r="G1093" s="8"/>
      <c r="H1093" s="8"/>
      <c r="I1093" s="8"/>
      <c r="J1093" s="12"/>
      <c r="K1093" s="8"/>
      <c r="L1093" s="8"/>
      <c r="M1093" s="24"/>
      <c r="N1093" s="24"/>
      <c r="O1093" s="13"/>
      <c r="P1093" s="13"/>
      <c r="Q1093" s="13"/>
      <c r="R1093" s="13"/>
      <c r="S1093" s="17"/>
      <c r="T1093" s="56"/>
      <c r="U1093" s="96" t="str">
        <f>IF(ISNA(VLOOKUP(A1093,'Служебный лист'!D:D:'Служебный лист'!E:E,2,FALSE)) = TRUE, "Газопровод не найден", VLOOKUP(A1093,'Служебный лист'!D:E,2,FALSE))</f>
        <v>Газопровод не найден</v>
      </c>
      <c r="V1093" s="96" t="str">
        <f>IF(ISNA(VLOOKUP(D1093,PODS.DOT_CLASS_RATING_CL!A:B,2,FALSE)) = TRUE, "нет в справочнике", VLOOKUP(D1093,PODS.DOT_CLASS_RATING_CL!A:B,2,FALSE))</f>
        <v>нет в справочнике</v>
      </c>
      <c r="W1093" s="96" t="str">
        <f>IF(ISNA(VLOOKUP(E1093,PODS.NOMINAL_DIAMETR_CL!A:B,2,FALSE)) = TRUE, "нет в справочнике", VLOOKUP(E1093,PODS.NOMINAL_DIAMETR_CL!A:B,2,FALSE))</f>
        <v>нет в справочнике</v>
      </c>
      <c r="X1093" s="96" t="str">
        <f>IF(ISNA(VLOOKUP(F1093,PODS.NOMINAL_WALL_THICKNESS_CL!A:B,2,FALSE)) = TRUE, "нет в справочнике", VLOOKUP(F1093,PODS.NOMINAL_WALL_THICKNESS_CL!A:B,2,FALSE))</f>
        <v>нет в справочнике</v>
      </c>
      <c r="Y1093" s="96" t="str">
        <f>IF(ISNA(VLOOKUP(J1093,PODS.PIPE_LONG_SEAM_GCL!A:B,2,FALSE)) = TRUE, "нет в справочнике", VLOOKUP(J1093,PODS.PIPE_LONG_SEAM_GCL!A:B,2,FALSE))</f>
        <v>нет в справочнике</v>
      </c>
      <c r="Z1093" s="96" t="str">
        <f>IF(ISNA(VLOOKUP(K1093,PODS.PIPE_SEGMENT_MATERIAL_CL!A:B,2,FALSE)) = TRUE, "нет в справочнике", VLOOKUP(K1093,PODS.PIPE_SEGMENT_MATERIAL_CL!A:B,2,FALSE))</f>
        <v>нет в справочнике</v>
      </c>
      <c r="AA1093" s="96" t="str">
        <f>IF(ISNA(VLOOKUP(L1093,PODS.PIPE_SEGMENT_MANUFACTURER!A:B,2,FALSE)) = TRUE, "нет в справочнике", VLOOKUP(L1093,PODS.PIPE_SEGMENT_MANUFACTURER!A:B,2,FALSE))</f>
        <v>нет в справочнике</v>
      </c>
      <c r="AB1093" s="46" t="str">
        <f t="shared" ref="AB1093:AB1153" si="34">CONCATENATE("SELECT s.station_id STATION_ID_NACH, ",U1093," ROUTE_ID, ",T1093," ID  FROM pods.station_point s WHERE s.route_id = ",U1093," AND abs(ROUND (s.station, 2) - ROUND (",B1093,", 2)) = (SELECT MIN (abs(ROUND (ss.station, 2) - ROUND (",B1093,", 2))) FROM pods.station_point ss WHERE ss.route_id = ",U1093,")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93" s="46" t="str">
        <f t="shared" ref="AC1093:AC1153" si="35">CONCATENATE("SELECT s.station_id STATION_ID_NACH, ",U1093," ROUTE_ID, ",T1093," ID  FROM pods.station_point s WHERE s.route_id = ",U1093," AND abs(ROUND (s.station, 2) - ROUND (",C1093,", 2)) = (SELECT MIN (abs(ROUND (ss.station, 2) - ROUND (",C1093,", 2))) FROM pods.station_point ss WHERE ss.route_id = ",U1093,") and rownum=1 union all")</f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94" spans="1:29">
      <c r="A1094" s="12"/>
      <c r="B1094" s="14"/>
      <c r="C1094" s="15"/>
      <c r="D1094" s="11"/>
      <c r="E1094" s="12"/>
      <c r="F1094" s="12"/>
      <c r="G1094" s="8"/>
      <c r="H1094" s="8"/>
      <c r="I1094" s="8"/>
      <c r="J1094" s="12"/>
      <c r="K1094" s="8"/>
      <c r="L1094" s="8"/>
      <c r="M1094" s="24"/>
      <c r="N1094" s="24"/>
      <c r="O1094" s="13"/>
      <c r="P1094" s="13"/>
      <c r="Q1094" s="13"/>
      <c r="R1094" s="13"/>
      <c r="S1094" s="17"/>
      <c r="T1094" s="56"/>
      <c r="U1094" s="96" t="str">
        <f>IF(ISNA(VLOOKUP(A1094,'Служебный лист'!D:D:'Служебный лист'!E:E,2,FALSE)) = TRUE, "Газопровод не найден", VLOOKUP(A1094,'Служебный лист'!D:E,2,FALSE))</f>
        <v>Газопровод не найден</v>
      </c>
      <c r="V1094" s="96" t="str">
        <f>IF(ISNA(VLOOKUP(D1094,PODS.DOT_CLASS_RATING_CL!A:B,2,FALSE)) = TRUE, "нет в справочнике", VLOOKUP(D1094,PODS.DOT_CLASS_RATING_CL!A:B,2,FALSE))</f>
        <v>нет в справочнике</v>
      </c>
      <c r="W1094" s="96" t="str">
        <f>IF(ISNA(VLOOKUP(E1094,PODS.NOMINAL_DIAMETR_CL!A:B,2,FALSE)) = TRUE, "нет в справочнике", VLOOKUP(E1094,PODS.NOMINAL_DIAMETR_CL!A:B,2,FALSE))</f>
        <v>нет в справочнике</v>
      </c>
      <c r="X1094" s="96" t="str">
        <f>IF(ISNA(VLOOKUP(F1094,PODS.NOMINAL_WALL_THICKNESS_CL!A:B,2,FALSE)) = TRUE, "нет в справочнике", VLOOKUP(F1094,PODS.NOMINAL_WALL_THICKNESS_CL!A:B,2,FALSE))</f>
        <v>нет в справочнике</v>
      </c>
      <c r="Y1094" s="96" t="str">
        <f>IF(ISNA(VLOOKUP(J1094,PODS.PIPE_LONG_SEAM_GCL!A:B,2,FALSE)) = TRUE, "нет в справочнике", VLOOKUP(J1094,PODS.PIPE_LONG_SEAM_GCL!A:B,2,FALSE))</f>
        <v>нет в справочнике</v>
      </c>
      <c r="Z1094" s="96" t="str">
        <f>IF(ISNA(VLOOKUP(K1094,PODS.PIPE_SEGMENT_MATERIAL_CL!A:B,2,FALSE)) = TRUE, "нет в справочнике", VLOOKUP(K1094,PODS.PIPE_SEGMENT_MATERIAL_CL!A:B,2,FALSE))</f>
        <v>нет в справочнике</v>
      </c>
      <c r="AA1094" s="96" t="str">
        <f>IF(ISNA(VLOOKUP(L1094,PODS.PIPE_SEGMENT_MANUFACTURER!A:B,2,FALSE)) = TRUE, "нет в справочнике", VLOOKUP(L1094,PODS.PIPE_SEGMENT_MANUFACTURER!A:B,2,FALSE))</f>
        <v>нет в справочнике</v>
      </c>
      <c r="AB1094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94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95" spans="1:29">
      <c r="A1095" s="12"/>
      <c r="B1095" s="14"/>
      <c r="C1095" s="15"/>
      <c r="D1095" s="11"/>
      <c r="E1095" s="12"/>
      <c r="F1095" s="12"/>
      <c r="G1095" s="8"/>
      <c r="H1095" s="8"/>
      <c r="I1095" s="8"/>
      <c r="J1095" s="12"/>
      <c r="K1095" s="8"/>
      <c r="L1095" s="8"/>
      <c r="M1095" s="24"/>
      <c r="N1095" s="24"/>
      <c r="O1095" s="13"/>
      <c r="P1095" s="13"/>
      <c r="Q1095" s="13"/>
      <c r="R1095" s="13"/>
      <c r="S1095" s="17"/>
      <c r="T1095" s="56"/>
      <c r="U1095" s="96" t="str">
        <f>IF(ISNA(VLOOKUP(A1095,'Служебный лист'!D:D:'Служебный лист'!E:E,2,FALSE)) = TRUE, "Газопровод не найден", VLOOKUP(A1095,'Служебный лист'!D:E,2,FALSE))</f>
        <v>Газопровод не найден</v>
      </c>
      <c r="V1095" s="96" t="str">
        <f>IF(ISNA(VLOOKUP(D1095,PODS.DOT_CLASS_RATING_CL!A:B,2,FALSE)) = TRUE, "нет в справочнике", VLOOKUP(D1095,PODS.DOT_CLASS_RATING_CL!A:B,2,FALSE))</f>
        <v>нет в справочнике</v>
      </c>
      <c r="W1095" s="96" t="str">
        <f>IF(ISNA(VLOOKUP(E1095,PODS.NOMINAL_DIAMETR_CL!A:B,2,FALSE)) = TRUE, "нет в справочнике", VLOOKUP(E1095,PODS.NOMINAL_DIAMETR_CL!A:B,2,FALSE))</f>
        <v>нет в справочнике</v>
      </c>
      <c r="X1095" s="96" t="str">
        <f>IF(ISNA(VLOOKUP(F1095,PODS.NOMINAL_WALL_THICKNESS_CL!A:B,2,FALSE)) = TRUE, "нет в справочнике", VLOOKUP(F1095,PODS.NOMINAL_WALL_THICKNESS_CL!A:B,2,FALSE))</f>
        <v>нет в справочнике</v>
      </c>
      <c r="Y1095" s="96" t="str">
        <f>IF(ISNA(VLOOKUP(J1095,PODS.PIPE_LONG_SEAM_GCL!A:B,2,FALSE)) = TRUE, "нет в справочнике", VLOOKUP(J1095,PODS.PIPE_LONG_SEAM_GCL!A:B,2,FALSE))</f>
        <v>нет в справочнике</v>
      </c>
      <c r="Z1095" s="96" t="str">
        <f>IF(ISNA(VLOOKUP(K1095,PODS.PIPE_SEGMENT_MATERIAL_CL!A:B,2,FALSE)) = TRUE, "нет в справочнике", VLOOKUP(K1095,PODS.PIPE_SEGMENT_MATERIAL_CL!A:B,2,FALSE))</f>
        <v>нет в справочнике</v>
      </c>
      <c r="AA1095" s="96" t="str">
        <f>IF(ISNA(VLOOKUP(L1095,PODS.PIPE_SEGMENT_MANUFACTURER!A:B,2,FALSE)) = TRUE, "нет в справочнике", VLOOKUP(L1095,PODS.PIPE_SEGMENT_MANUFACTURER!A:B,2,FALSE))</f>
        <v>нет в справочнике</v>
      </c>
      <c r="AB1095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95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96" spans="1:29">
      <c r="A1096" s="12"/>
      <c r="B1096" s="14"/>
      <c r="C1096" s="15"/>
      <c r="D1096" s="11"/>
      <c r="E1096" s="12"/>
      <c r="F1096" s="12"/>
      <c r="G1096" s="8"/>
      <c r="H1096" s="8"/>
      <c r="I1096" s="8"/>
      <c r="J1096" s="12"/>
      <c r="K1096" s="8"/>
      <c r="L1096" s="8"/>
      <c r="M1096" s="24"/>
      <c r="N1096" s="24"/>
      <c r="O1096" s="13"/>
      <c r="P1096" s="13"/>
      <c r="Q1096" s="13"/>
      <c r="R1096" s="13"/>
      <c r="S1096" s="17"/>
      <c r="T1096" s="56"/>
      <c r="U1096" s="96" t="str">
        <f>IF(ISNA(VLOOKUP(A1096,'Служебный лист'!D:D:'Служебный лист'!E:E,2,FALSE)) = TRUE, "Газопровод не найден", VLOOKUP(A1096,'Служебный лист'!D:E,2,FALSE))</f>
        <v>Газопровод не найден</v>
      </c>
      <c r="V1096" s="96" t="str">
        <f>IF(ISNA(VLOOKUP(D1096,PODS.DOT_CLASS_RATING_CL!A:B,2,FALSE)) = TRUE, "нет в справочнике", VLOOKUP(D1096,PODS.DOT_CLASS_RATING_CL!A:B,2,FALSE))</f>
        <v>нет в справочнике</v>
      </c>
      <c r="W1096" s="96" t="str">
        <f>IF(ISNA(VLOOKUP(E1096,PODS.NOMINAL_DIAMETR_CL!A:B,2,FALSE)) = TRUE, "нет в справочнике", VLOOKUP(E1096,PODS.NOMINAL_DIAMETR_CL!A:B,2,FALSE))</f>
        <v>нет в справочнике</v>
      </c>
      <c r="X1096" s="96" t="str">
        <f>IF(ISNA(VLOOKUP(F1096,PODS.NOMINAL_WALL_THICKNESS_CL!A:B,2,FALSE)) = TRUE, "нет в справочнике", VLOOKUP(F1096,PODS.NOMINAL_WALL_THICKNESS_CL!A:B,2,FALSE))</f>
        <v>нет в справочнике</v>
      </c>
      <c r="Y1096" s="96" t="str">
        <f>IF(ISNA(VLOOKUP(J1096,PODS.PIPE_LONG_SEAM_GCL!A:B,2,FALSE)) = TRUE, "нет в справочнике", VLOOKUP(J1096,PODS.PIPE_LONG_SEAM_GCL!A:B,2,FALSE))</f>
        <v>нет в справочнике</v>
      </c>
      <c r="Z1096" s="96" t="str">
        <f>IF(ISNA(VLOOKUP(K1096,PODS.PIPE_SEGMENT_MATERIAL_CL!A:B,2,FALSE)) = TRUE, "нет в справочнике", VLOOKUP(K1096,PODS.PIPE_SEGMENT_MATERIAL_CL!A:B,2,FALSE))</f>
        <v>нет в справочнике</v>
      </c>
      <c r="AA1096" s="96" t="str">
        <f>IF(ISNA(VLOOKUP(L1096,PODS.PIPE_SEGMENT_MANUFACTURER!A:B,2,FALSE)) = TRUE, "нет в справочнике", VLOOKUP(L1096,PODS.PIPE_SEGMENT_MANUFACTURER!A:B,2,FALSE))</f>
        <v>нет в справочнике</v>
      </c>
      <c r="AB1096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96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97" spans="1:29">
      <c r="A1097" s="12"/>
      <c r="B1097" s="14"/>
      <c r="C1097" s="15"/>
      <c r="D1097" s="11"/>
      <c r="E1097" s="12"/>
      <c r="F1097" s="12"/>
      <c r="G1097" s="8"/>
      <c r="H1097" s="8"/>
      <c r="I1097" s="8"/>
      <c r="J1097" s="12"/>
      <c r="K1097" s="8"/>
      <c r="L1097" s="8"/>
      <c r="M1097" s="24"/>
      <c r="N1097" s="24"/>
      <c r="O1097" s="13"/>
      <c r="P1097" s="13"/>
      <c r="Q1097" s="13"/>
      <c r="R1097" s="13"/>
      <c r="S1097" s="17"/>
      <c r="T1097" s="56"/>
      <c r="U1097" s="96" t="str">
        <f>IF(ISNA(VLOOKUP(A1097,'Служебный лист'!D:D:'Служебный лист'!E:E,2,FALSE)) = TRUE, "Газопровод не найден", VLOOKUP(A1097,'Служебный лист'!D:E,2,FALSE))</f>
        <v>Газопровод не найден</v>
      </c>
      <c r="V1097" s="96" t="str">
        <f>IF(ISNA(VLOOKUP(D1097,PODS.DOT_CLASS_RATING_CL!A:B,2,FALSE)) = TRUE, "нет в справочнике", VLOOKUP(D1097,PODS.DOT_CLASS_RATING_CL!A:B,2,FALSE))</f>
        <v>нет в справочнике</v>
      </c>
      <c r="W1097" s="96" t="str">
        <f>IF(ISNA(VLOOKUP(E1097,PODS.NOMINAL_DIAMETR_CL!A:B,2,FALSE)) = TRUE, "нет в справочнике", VLOOKUP(E1097,PODS.NOMINAL_DIAMETR_CL!A:B,2,FALSE))</f>
        <v>нет в справочнике</v>
      </c>
      <c r="X1097" s="96" t="str">
        <f>IF(ISNA(VLOOKUP(F1097,PODS.NOMINAL_WALL_THICKNESS_CL!A:B,2,FALSE)) = TRUE, "нет в справочнике", VLOOKUP(F1097,PODS.NOMINAL_WALL_THICKNESS_CL!A:B,2,FALSE))</f>
        <v>нет в справочнике</v>
      </c>
      <c r="Y1097" s="96" t="str">
        <f>IF(ISNA(VLOOKUP(J1097,PODS.PIPE_LONG_SEAM_GCL!A:B,2,FALSE)) = TRUE, "нет в справочнике", VLOOKUP(J1097,PODS.PIPE_LONG_SEAM_GCL!A:B,2,FALSE))</f>
        <v>нет в справочнике</v>
      </c>
      <c r="Z1097" s="96" t="str">
        <f>IF(ISNA(VLOOKUP(K1097,PODS.PIPE_SEGMENT_MATERIAL_CL!A:B,2,FALSE)) = TRUE, "нет в справочнике", VLOOKUP(K1097,PODS.PIPE_SEGMENT_MATERIAL_CL!A:B,2,FALSE))</f>
        <v>нет в справочнике</v>
      </c>
      <c r="AA1097" s="96" t="str">
        <f>IF(ISNA(VLOOKUP(L1097,PODS.PIPE_SEGMENT_MANUFACTURER!A:B,2,FALSE)) = TRUE, "нет в справочнике", VLOOKUP(L1097,PODS.PIPE_SEGMENT_MANUFACTURER!A:B,2,FALSE))</f>
        <v>нет в справочнике</v>
      </c>
      <c r="AB1097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97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98" spans="1:29">
      <c r="A1098" s="12"/>
      <c r="B1098" s="14"/>
      <c r="C1098" s="15"/>
      <c r="D1098" s="11"/>
      <c r="E1098" s="12"/>
      <c r="F1098" s="12"/>
      <c r="G1098" s="8"/>
      <c r="H1098" s="8"/>
      <c r="I1098" s="8"/>
      <c r="J1098" s="12"/>
      <c r="K1098" s="8"/>
      <c r="L1098" s="8"/>
      <c r="M1098" s="24"/>
      <c r="N1098" s="24"/>
      <c r="O1098" s="13"/>
      <c r="P1098" s="13"/>
      <c r="Q1098" s="13"/>
      <c r="R1098" s="13"/>
      <c r="S1098" s="17"/>
      <c r="T1098" s="56"/>
      <c r="U1098" s="96" t="str">
        <f>IF(ISNA(VLOOKUP(A1098,'Служебный лист'!D:D:'Служебный лист'!E:E,2,FALSE)) = TRUE, "Газопровод не найден", VLOOKUP(A1098,'Служебный лист'!D:E,2,FALSE))</f>
        <v>Газопровод не найден</v>
      </c>
      <c r="V1098" s="96" t="str">
        <f>IF(ISNA(VLOOKUP(D1098,PODS.DOT_CLASS_RATING_CL!A:B,2,FALSE)) = TRUE, "нет в справочнике", VLOOKUP(D1098,PODS.DOT_CLASS_RATING_CL!A:B,2,FALSE))</f>
        <v>нет в справочнике</v>
      </c>
      <c r="W1098" s="96" t="str">
        <f>IF(ISNA(VLOOKUP(E1098,PODS.NOMINAL_DIAMETR_CL!A:B,2,FALSE)) = TRUE, "нет в справочнике", VLOOKUP(E1098,PODS.NOMINAL_DIAMETR_CL!A:B,2,FALSE))</f>
        <v>нет в справочнике</v>
      </c>
      <c r="X1098" s="96" t="str">
        <f>IF(ISNA(VLOOKUP(F1098,PODS.NOMINAL_WALL_THICKNESS_CL!A:B,2,FALSE)) = TRUE, "нет в справочнике", VLOOKUP(F1098,PODS.NOMINAL_WALL_THICKNESS_CL!A:B,2,FALSE))</f>
        <v>нет в справочнике</v>
      </c>
      <c r="Y1098" s="96" t="str">
        <f>IF(ISNA(VLOOKUP(J1098,PODS.PIPE_LONG_SEAM_GCL!A:B,2,FALSE)) = TRUE, "нет в справочнике", VLOOKUP(J1098,PODS.PIPE_LONG_SEAM_GCL!A:B,2,FALSE))</f>
        <v>нет в справочнике</v>
      </c>
      <c r="Z1098" s="96" t="str">
        <f>IF(ISNA(VLOOKUP(K1098,PODS.PIPE_SEGMENT_MATERIAL_CL!A:B,2,FALSE)) = TRUE, "нет в справочнике", VLOOKUP(K1098,PODS.PIPE_SEGMENT_MATERIAL_CL!A:B,2,FALSE))</f>
        <v>нет в справочнике</v>
      </c>
      <c r="AA1098" s="96" t="str">
        <f>IF(ISNA(VLOOKUP(L1098,PODS.PIPE_SEGMENT_MANUFACTURER!A:B,2,FALSE)) = TRUE, "нет в справочнике", VLOOKUP(L1098,PODS.PIPE_SEGMENT_MANUFACTURER!A:B,2,FALSE))</f>
        <v>нет в справочнике</v>
      </c>
      <c r="AB1098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98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099" spans="1:29">
      <c r="A1099" s="12"/>
      <c r="B1099" s="14"/>
      <c r="C1099" s="15"/>
      <c r="D1099" s="11"/>
      <c r="E1099" s="12"/>
      <c r="F1099" s="12"/>
      <c r="G1099" s="8"/>
      <c r="H1099" s="8"/>
      <c r="I1099" s="8"/>
      <c r="J1099" s="12"/>
      <c r="K1099" s="8"/>
      <c r="L1099" s="8"/>
      <c r="M1099" s="24"/>
      <c r="N1099" s="24"/>
      <c r="O1099" s="13"/>
      <c r="P1099" s="13"/>
      <c r="Q1099" s="13"/>
      <c r="R1099" s="13"/>
      <c r="S1099" s="17"/>
      <c r="T1099" s="56"/>
      <c r="U1099" s="96" t="str">
        <f>IF(ISNA(VLOOKUP(A1099,'Служебный лист'!D:D:'Служебный лист'!E:E,2,FALSE)) = TRUE, "Газопровод не найден", VLOOKUP(A1099,'Служебный лист'!D:E,2,FALSE))</f>
        <v>Газопровод не найден</v>
      </c>
      <c r="V1099" s="96" t="str">
        <f>IF(ISNA(VLOOKUP(D1099,PODS.DOT_CLASS_RATING_CL!A:B,2,FALSE)) = TRUE, "нет в справочнике", VLOOKUP(D1099,PODS.DOT_CLASS_RATING_CL!A:B,2,FALSE))</f>
        <v>нет в справочнике</v>
      </c>
      <c r="W1099" s="96" t="str">
        <f>IF(ISNA(VLOOKUP(E1099,PODS.NOMINAL_DIAMETR_CL!A:B,2,FALSE)) = TRUE, "нет в справочнике", VLOOKUP(E1099,PODS.NOMINAL_DIAMETR_CL!A:B,2,FALSE))</f>
        <v>нет в справочнике</v>
      </c>
      <c r="X1099" s="96" t="str">
        <f>IF(ISNA(VLOOKUP(F1099,PODS.NOMINAL_WALL_THICKNESS_CL!A:B,2,FALSE)) = TRUE, "нет в справочнике", VLOOKUP(F1099,PODS.NOMINAL_WALL_THICKNESS_CL!A:B,2,FALSE))</f>
        <v>нет в справочнике</v>
      </c>
      <c r="Y1099" s="96" t="str">
        <f>IF(ISNA(VLOOKUP(J1099,PODS.PIPE_LONG_SEAM_GCL!A:B,2,FALSE)) = TRUE, "нет в справочнике", VLOOKUP(J1099,PODS.PIPE_LONG_SEAM_GCL!A:B,2,FALSE))</f>
        <v>нет в справочнике</v>
      </c>
      <c r="Z1099" s="96" t="str">
        <f>IF(ISNA(VLOOKUP(K1099,PODS.PIPE_SEGMENT_MATERIAL_CL!A:B,2,FALSE)) = TRUE, "нет в справочнике", VLOOKUP(K1099,PODS.PIPE_SEGMENT_MATERIAL_CL!A:B,2,FALSE))</f>
        <v>нет в справочнике</v>
      </c>
      <c r="AA1099" s="96" t="str">
        <f>IF(ISNA(VLOOKUP(L1099,PODS.PIPE_SEGMENT_MANUFACTURER!A:B,2,FALSE)) = TRUE, "нет в справочнике", VLOOKUP(L1099,PODS.PIPE_SEGMENT_MANUFACTURER!A:B,2,FALSE))</f>
        <v>нет в справочнике</v>
      </c>
      <c r="AB1099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099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00" spans="1:29">
      <c r="A1100" s="12"/>
      <c r="B1100" s="14"/>
      <c r="C1100" s="15"/>
      <c r="D1100" s="11"/>
      <c r="E1100" s="12"/>
      <c r="F1100" s="12"/>
      <c r="G1100" s="8"/>
      <c r="H1100" s="8"/>
      <c r="I1100" s="8"/>
      <c r="J1100" s="12"/>
      <c r="K1100" s="8"/>
      <c r="L1100" s="8"/>
      <c r="M1100" s="24"/>
      <c r="N1100" s="24"/>
      <c r="O1100" s="13"/>
      <c r="P1100" s="13"/>
      <c r="Q1100" s="13"/>
      <c r="R1100" s="13"/>
      <c r="S1100" s="17"/>
      <c r="T1100" s="56"/>
      <c r="U1100" s="96" t="str">
        <f>IF(ISNA(VLOOKUP(A1100,'Служебный лист'!D:D:'Служебный лист'!E:E,2,FALSE)) = TRUE, "Газопровод не найден", VLOOKUP(A1100,'Служебный лист'!D:E,2,FALSE))</f>
        <v>Газопровод не найден</v>
      </c>
      <c r="V1100" s="96" t="str">
        <f>IF(ISNA(VLOOKUP(D1100,PODS.DOT_CLASS_RATING_CL!A:B,2,FALSE)) = TRUE, "нет в справочнике", VLOOKUP(D1100,PODS.DOT_CLASS_RATING_CL!A:B,2,FALSE))</f>
        <v>нет в справочнике</v>
      </c>
      <c r="W1100" s="96" t="str">
        <f>IF(ISNA(VLOOKUP(E1100,PODS.NOMINAL_DIAMETR_CL!A:B,2,FALSE)) = TRUE, "нет в справочнике", VLOOKUP(E1100,PODS.NOMINAL_DIAMETR_CL!A:B,2,FALSE))</f>
        <v>нет в справочнике</v>
      </c>
      <c r="X1100" s="96" t="str">
        <f>IF(ISNA(VLOOKUP(F1100,PODS.NOMINAL_WALL_THICKNESS_CL!A:B,2,FALSE)) = TRUE, "нет в справочнике", VLOOKUP(F1100,PODS.NOMINAL_WALL_THICKNESS_CL!A:B,2,FALSE))</f>
        <v>нет в справочнике</v>
      </c>
      <c r="Y1100" s="96" t="str">
        <f>IF(ISNA(VLOOKUP(J1100,PODS.PIPE_LONG_SEAM_GCL!A:B,2,FALSE)) = TRUE, "нет в справочнике", VLOOKUP(J1100,PODS.PIPE_LONG_SEAM_GCL!A:B,2,FALSE))</f>
        <v>нет в справочнике</v>
      </c>
      <c r="Z1100" s="96" t="str">
        <f>IF(ISNA(VLOOKUP(K1100,PODS.PIPE_SEGMENT_MATERIAL_CL!A:B,2,FALSE)) = TRUE, "нет в справочнике", VLOOKUP(K1100,PODS.PIPE_SEGMENT_MATERIAL_CL!A:B,2,FALSE))</f>
        <v>нет в справочнике</v>
      </c>
      <c r="AA1100" s="96" t="str">
        <f>IF(ISNA(VLOOKUP(L1100,PODS.PIPE_SEGMENT_MANUFACTURER!A:B,2,FALSE)) = TRUE, "нет в справочнике", VLOOKUP(L1100,PODS.PIPE_SEGMENT_MANUFACTURER!A:B,2,FALSE))</f>
        <v>нет в справочнике</v>
      </c>
      <c r="AB1100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00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01" spans="1:29">
      <c r="A1101" s="12"/>
      <c r="B1101" s="14"/>
      <c r="C1101" s="15"/>
      <c r="D1101" s="11"/>
      <c r="E1101" s="12"/>
      <c r="F1101" s="12"/>
      <c r="G1101" s="8"/>
      <c r="H1101" s="8"/>
      <c r="I1101" s="8"/>
      <c r="J1101" s="12"/>
      <c r="K1101" s="8"/>
      <c r="L1101" s="8"/>
      <c r="M1101" s="24"/>
      <c r="N1101" s="24"/>
      <c r="O1101" s="13"/>
      <c r="P1101" s="13"/>
      <c r="Q1101" s="13"/>
      <c r="R1101" s="13"/>
      <c r="S1101" s="17"/>
      <c r="T1101" s="56"/>
      <c r="U1101" s="96" t="str">
        <f>IF(ISNA(VLOOKUP(A1101,'Служебный лист'!D:D:'Служебный лист'!E:E,2,FALSE)) = TRUE, "Газопровод не найден", VLOOKUP(A1101,'Служебный лист'!D:E,2,FALSE))</f>
        <v>Газопровод не найден</v>
      </c>
      <c r="V1101" s="96" t="str">
        <f>IF(ISNA(VLOOKUP(D1101,PODS.DOT_CLASS_RATING_CL!A:B,2,FALSE)) = TRUE, "нет в справочнике", VLOOKUP(D1101,PODS.DOT_CLASS_RATING_CL!A:B,2,FALSE))</f>
        <v>нет в справочнике</v>
      </c>
      <c r="W1101" s="96" t="str">
        <f>IF(ISNA(VLOOKUP(E1101,PODS.NOMINAL_DIAMETR_CL!A:B,2,FALSE)) = TRUE, "нет в справочнике", VLOOKUP(E1101,PODS.NOMINAL_DIAMETR_CL!A:B,2,FALSE))</f>
        <v>нет в справочнике</v>
      </c>
      <c r="X1101" s="96" t="str">
        <f>IF(ISNA(VLOOKUP(F1101,PODS.NOMINAL_WALL_THICKNESS_CL!A:B,2,FALSE)) = TRUE, "нет в справочнике", VLOOKUP(F1101,PODS.NOMINAL_WALL_THICKNESS_CL!A:B,2,FALSE))</f>
        <v>нет в справочнике</v>
      </c>
      <c r="Y1101" s="96" t="str">
        <f>IF(ISNA(VLOOKUP(J1101,PODS.PIPE_LONG_SEAM_GCL!A:B,2,FALSE)) = TRUE, "нет в справочнике", VLOOKUP(J1101,PODS.PIPE_LONG_SEAM_GCL!A:B,2,FALSE))</f>
        <v>нет в справочнике</v>
      </c>
      <c r="Z1101" s="96" t="str">
        <f>IF(ISNA(VLOOKUP(K1101,PODS.PIPE_SEGMENT_MATERIAL_CL!A:B,2,FALSE)) = TRUE, "нет в справочнике", VLOOKUP(K1101,PODS.PIPE_SEGMENT_MATERIAL_CL!A:B,2,FALSE))</f>
        <v>нет в справочнике</v>
      </c>
      <c r="AA1101" s="96" t="str">
        <f>IF(ISNA(VLOOKUP(L1101,PODS.PIPE_SEGMENT_MANUFACTURER!A:B,2,FALSE)) = TRUE, "нет в справочнике", VLOOKUP(L1101,PODS.PIPE_SEGMENT_MANUFACTURER!A:B,2,FALSE))</f>
        <v>нет в справочнике</v>
      </c>
      <c r="AB1101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01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02" spans="1:29">
      <c r="A1102" s="12"/>
      <c r="B1102" s="14"/>
      <c r="C1102" s="15"/>
      <c r="D1102" s="11"/>
      <c r="E1102" s="12"/>
      <c r="F1102" s="12"/>
      <c r="G1102" s="8"/>
      <c r="H1102" s="8"/>
      <c r="I1102" s="8"/>
      <c r="J1102" s="12"/>
      <c r="K1102" s="8"/>
      <c r="L1102" s="8"/>
      <c r="M1102" s="24"/>
      <c r="N1102" s="24"/>
      <c r="O1102" s="13"/>
      <c r="P1102" s="13"/>
      <c r="Q1102" s="13"/>
      <c r="R1102" s="13"/>
      <c r="S1102" s="17"/>
      <c r="T1102" s="56"/>
      <c r="U1102" s="96" t="str">
        <f>IF(ISNA(VLOOKUP(A1102,'Служебный лист'!D:D:'Служебный лист'!E:E,2,FALSE)) = TRUE, "Газопровод не найден", VLOOKUP(A1102,'Служебный лист'!D:E,2,FALSE))</f>
        <v>Газопровод не найден</v>
      </c>
      <c r="V1102" s="96" t="str">
        <f>IF(ISNA(VLOOKUP(D1102,PODS.DOT_CLASS_RATING_CL!A:B,2,FALSE)) = TRUE, "нет в справочнике", VLOOKUP(D1102,PODS.DOT_CLASS_RATING_CL!A:B,2,FALSE))</f>
        <v>нет в справочнике</v>
      </c>
      <c r="W1102" s="96" t="str">
        <f>IF(ISNA(VLOOKUP(E1102,PODS.NOMINAL_DIAMETR_CL!A:B,2,FALSE)) = TRUE, "нет в справочнике", VLOOKUP(E1102,PODS.NOMINAL_DIAMETR_CL!A:B,2,FALSE))</f>
        <v>нет в справочнике</v>
      </c>
      <c r="X1102" s="96" t="str">
        <f>IF(ISNA(VLOOKUP(F1102,PODS.NOMINAL_WALL_THICKNESS_CL!A:B,2,FALSE)) = TRUE, "нет в справочнике", VLOOKUP(F1102,PODS.NOMINAL_WALL_THICKNESS_CL!A:B,2,FALSE))</f>
        <v>нет в справочнике</v>
      </c>
      <c r="Y1102" s="96" t="str">
        <f>IF(ISNA(VLOOKUP(J1102,PODS.PIPE_LONG_SEAM_GCL!A:B,2,FALSE)) = TRUE, "нет в справочнике", VLOOKUP(J1102,PODS.PIPE_LONG_SEAM_GCL!A:B,2,FALSE))</f>
        <v>нет в справочнике</v>
      </c>
      <c r="Z1102" s="96" t="str">
        <f>IF(ISNA(VLOOKUP(K1102,PODS.PIPE_SEGMENT_MATERIAL_CL!A:B,2,FALSE)) = TRUE, "нет в справочнике", VLOOKUP(K1102,PODS.PIPE_SEGMENT_MATERIAL_CL!A:B,2,FALSE))</f>
        <v>нет в справочнике</v>
      </c>
      <c r="AA1102" s="96" t="str">
        <f>IF(ISNA(VLOOKUP(L1102,PODS.PIPE_SEGMENT_MANUFACTURER!A:B,2,FALSE)) = TRUE, "нет в справочнике", VLOOKUP(L1102,PODS.PIPE_SEGMENT_MANUFACTURER!A:B,2,FALSE))</f>
        <v>нет в справочнике</v>
      </c>
      <c r="AB1102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02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03" spans="1:29">
      <c r="A1103" s="12"/>
      <c r="B1103" s="14"/>
      <c r="C1103" s="15"/>
      <c r="D1103" s="11"/>
      <c r="E1103" s="12"/>
      <c r="F1103" s="12"/>
      <c r="G1103" s="8"/>
      <c r="H1103" s="8"/>
      <c r="I1103" s="8"/>
      <c r="J1103" s="12"/>
      <c r="K1103" s="8"/>
      <c r="L1103" s="8"/>
      <c r="M1103" s="24"/>
      <c r="N1103" s="24"/>
      <c r="O1103" s="13"/>
      <c r="P1103" s="13"/>
      <c r="Q1103" s="13"/>
      <c r="R1103" s="13"/>
      <c r="S1103" s="17"/>
      <c r="T1103" s="56"/>
      <c r="U1103" s="96" t="str">
        <f>IF(ISNA(VLOOKUP(A1103,'Служебный лист'!D:D:'Служебный лист'!E:E,2,FALSE)) = TRUE, "Газопровод не найден", VLOOKUP(A1103,'Служебный лист'!D:E,2,FALSE))</f>
        <v>Газопровод не найден</v>
      </c>
      <c r="V1103" s="96" t="str">
        <f>IF(ISNA(VLOOKUP(D1103,PODS.DOT_CLASS_RATING_CL!A:B,2,FALSE)) = TRUE, "нет в справочнике", VLOOKUP(D1103,PODS.DOT_CLASS_RATING_CL!A:B,2,FALSE))</f>
        <v>нет в справочнике</v>
      </c>
      <c r="W1103" s="96" t="str">
        <f>IF(ISNA(VLOOKUP(E1103,PODS.NOMINAL_DIAMETR_CL!A:B,2,FALSE)) = TRUE, "нет в справочнике", VLOOKUP(E1103,PODS.NOMINAL_DIAMETR_CL!A:B,2,FALSE))</f>
        <v>нет в справочнике</v>
      </c>
      <c r="X1103" s="96" t="str">
        <f>IF(ISNA(VLOOKUP(F1103,PODS.NOMINAL_WALL_THICKNESS_CL!A:B,2,FALSE)) = TRUE, "нет в справочнике", VLOOKUP(F1103,PODS.NOMINAL_WALL_THICKNESS_CL!A:B,2,FALSE))</f>
        <v>нет в справочнике</v>
      </c>
      <c r="Y1103" s="96" t="str">
        <f>IF(ISNA(VLOOKUP(J1103,PODS.PIPE_LONG_SEAM_GCL!A:B,2,FALSE)) = TRUE, "нет в справочнике", VLOOKUP(J1103,PODS.PIPE_LONG_SEAM_GCL!A:B,2,FALSE))</f>
        <v>нет в справочнике</v>
      </c>
      <c r="Z1103" s="96" t="str">
        <f>IF(ISNA(VLOOKUP(K1103,PODS.PIPE_SEGMENT_MATERIAL_CL!A:B,2,FALSE)) = TRUE, "нет в справочнике", VLOOKUP(K1103,PODS.PIPE_SEGMENT_MATERIAL_CL!A:B,2,FALSE))</f>
        <v>нет в справочнике</v>
      </c>
      <c r="AA1103" s="96" t="str">
        <f>IF(ISNA(VLOOKUP(L1103,PODS.PIPE_SEGMENT_MANUFACTURER!A:B,2,FALSE)) = TRUE, "нет в справочнике", VLOOKUP(L1103,PODS.PIPE_SEGMENT_MANUFACTURER!A:B,2,FALSE))</f>
        <v>нет в справочнике</v>
      </c>
      <c r="AB1103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03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04" spans="1:29">
      <c r="A1104" s="12"/>
      <c r="B1104" s="14"/>
      <c r="C1104" s="15"/>
      <c r="D1104" s="11"/>
      <c r="E1104" s="12"/>
      <c r="F1104" s="12"/>
      <c r="G1104" s="8"/>
      <c r="H1104" s="8"/>
      <c r="I1104" s="8"/>
      <c r="J1104" s="12"/>
      <c r="K1104" s="8"/>
      <c r="L1104" s="8"/>
      <c r="M1104" s="24"/>
      <c r="N1104" s="24"/>
      <c r="O1104" s="13"/>
      <c r="P1104" s="13"/>
      <c r="Q1104" s="13"/>
      <c r="R1104" s="13"/>
      <c r="S1104" s="17"/>
      <c r="T1104" s="56"/>
      <c r="U1104" s="96" t="str">
        <f>IF(ISNA(VLOOKUP(A1104,'Служебный лист'!D:D:'Служебный лист'!E:E,2,FALSE)) = TRUE, "Газопровод не найден", VLOOKUP(A1104,'Служебный лист'!D:E,2,FALSE))</f>
        <v>Газопровод не найден</v>
      </c>
      <c r="V1104" s="96" t="str">
        <f>IF(ISNA(VLOOKUP(D1104,PODS.DOT_CLASS_RATING_CL!A:B,2,FALSE)) = TRUE, "нет в справочнике", VLOOKUP(D1104,PODS.DOT_CLASS_RATING_CL!A:B,2,FALSE))</f>
        <v>нет в справочнике</v>
      </c>
      <c r="W1104" s="96" t="str">
        <f>IF(ISNA(VLOOKUP(E1104,PODS.NOMINAL_DIAMETR_CL!A:B,2,FALSE)) = TRUE, "нет в справочнике", VLOOKUP(E1104,PODS.NOMINAL_DIAMETR_CL!A:B,2,FALSE))</f>
        <v>нет в справочнике</v>
      </c>
      <c r="X1104" s="96" t="str">
        <f>IF(ISNA(VLOOKUP(F1104,PODS.NOMINAL_WALL_THICKNESS_CL!A:B,2,FALSE)) = TRUE, "нет в справочнике", VLOOKUP(F1104,PODS.NOMINAL_WALL_THICKNESS_CL!A:B,2,FALSE))</f>
        <v>нет в справочнике</v>
      </c>
      <c r="Y1104" s="96" t="str">
        <f>IF(ISNA(VLOOKUP(J1104,PODS.PIPE_LONG_SEAM_GCL!A:B,2,FALSE)) = TRUE, "нет в справочнике", VLOOKUP(J1104,PODS.PIPE_LONG_SEAM_GCL!A:B,2,FALSE))</f>
        <v>нет в справочнике</v>
      </c>
      <c r="Z1104" s="96" t="str">
        <f>IF(ISNA(VLOOKUP(K1104,PODS.PIPE_SEGMENT_MATERIAL_CL!A:B,2,FALSE)) = TRUE, "нет в справочнике", VLOOKUP(K1104,PODS.PIPE_SEGMENT_MATERIAL_CL!A:B,2,FALSE))</f>
        <v>нет в справочнике</v>
      </c>
      <c r="AA1104" s="96" t="str">
        <f>IF(ISNA(VLOOKUP(L1104,PODS.PIPE_SEGMENT_MANUFACTURER!A:B,2,FALSE)) = TRUE, "нет в справочнике", VLOOKUP(L1104,PODS.PIPE_SEGMENT_MANUFACTURER!A:B,2,FALSE))</f>
        <v>нет в справочнике</v>
      </c>
      <c r="AB1104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04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05" spans="1:29">
      <c r="A1105" s="12"/>
      <c r="B1105" s="14"/>
      <c r="C1105" s="15"/>
      <c r="D1105" s="11"/>
      <c r="E1105" s="12"/>
      <c r="F1105" s="12"/>
      <c r="G1105" s="8"/>
      <c r="H1105" s="8"/>
      <c r="I1105" s="8"/>
      <c r="J1105" s="12"/>
      <c r="K1105" s="8"/>
      <c r="L1105" s="8"/>
      <c r="M1105" s="24"/>
      <c r="N1105" s="24"/>
      <c r="O1105" s="13"/>
      <c r="P1105" s="13"/>
      <c r="Q1105" s="13"/>
      <c r="R1105" s="13"/>
      <c r="S1105" s="17"/>
      <c r="T1105" s="56"/>
      <c r="U1105" s="96" t="str">
        <f>IF(ISNA(VLOOKUP(A1105,'Служебный лист'!D:D:'Служебный лист'!E:E,2,FALSE)) = TRUE, "Газопровод не найден", VLOOKUP(A1105,'Служебный лист'!D:E,2,FALSE))</f>
        <v>Газопровод не найден</v>
      </c>
      <c r="V1105" s="96" t="str">
        <f>IF(ISNA(VLOOKUP(D1105,PODS.DOT_CLASS_RATING_CL!A:B,2,FALSE)) = TRUE, "нет в справочнике", VLOOKUP(D1105,PODS.DOT_CLASS_RATING_CL!A:B,2,FALSE))</f>
        <v>нет в справочнике</v>
      </c>
      <c r="W1105" s="96" t="str">
        <f>IF(ISNA(VLOOKUP(E1105,PODS.NOMINAL_DIAMETR_CL!A:B,2,FALSE)) = TRUE, "нет в справочнике", VLOOKUP(E1105,PODS.NOMINAL_DIAMETR_CL!A:B,2,FALSE))</f>
        <v>нет в справочнике</v>
      </c>
      <c r="X1105" s="96" t="str">
        <f>IF(ISNA(VLOOKUP(F1105,PODS.NOMINAL_WALL_THICKNESS_CL!A:B,2,FALSE)) = TRUE, "нет в справочнике", VLOOKUP(F1105,PODS.NOMINAL_WALL_THICKNESS_CL!A:B,2,FALSE))</f>
        <v>нет в справочнике</v>
      </c>
      <c r="Y1105" s="96" t="str">
        <f>IF(ISNA(VLOOKUP(J1105,PODS.PIPE_LONG_SEAM_GCL!A:B,2,FALSE)) = TRUE, "нет в справочнике", VLOOKUP(J1105,PODS.PIPE_LONG_SEAM_GCL!A:B,2,FALSE))</f>
        <v>нет в справочнике</v>
      </c>
      <c r="Z1105" s="96" t="str">
        <f>IF(ISNA(VLOOKUP(K1105,PODS.PIPE_SEGMENT_MATERIAL_CL!A:B,2,FALSE)) = TRUE, "нет в справочнике", VLOOKUP(K1105,PODS.PIPE_SEGMENT_MATERIAL_CL!A:B,2,FALSE))</f>
        <v>нет в справочнике</v>
      </c>
      <c r="AA1105" s="96" t="str">
        <f>IF(ISNA(VLOOKUP(L1105,PODS.PIPE_SEGMENT_MANUFACTURER!A:B,2,FALSE)) = TRUE, "нет в справочнике", VLOOKUP(L1105,PODS.PIPE_SEGMENT_MANUFACTURER!A:B,2,FALSE))</f>
        <v>нет в справочнике</v>
      </c>
      <c r="AB1105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05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06" spans="1:29">
      <c r="A1106" s="12"/>
      <c r="B1106" s="14"/>
      <c r="C1106" s="15"/>
      <c r="D1106" s="11"/>
      <c r="E1106" s="12"/>
      <c r="F1106" s="12"/>
      <c r="G1106" s="8"/>
      <c r="H1106" s="8"/>
      <c r="I1106" s="8"/>
      <c r="J1106" s="12"/>
      <c r="K1106" s="8"/>
      <c r="L1106" s="8"/>
      <c r="M1106" s="24"/>
      <c r="N1106" s="24"/>
      <c r="O1106" s="13"/>
      <c r="P1106" s="13"/>
      <c r="Q1106" s="13"/>
      <c r="R1106" s="13"/>
      <c r="S1106" s="17"/>
      <c r="T1106" s="56"/>
      <c r="U1106" s="96" t="str">
        <f>IF(ISNA(VLOOKUP(A1106,'Служебный лист'!D:D:'Служебный лист'!E:E,2,FALSE)) = TRUE, "Газопровод не найден", VLOOKUP(A1106,'Служебный лист'!D:E,2,FALSE))</f>
        <v>Газопровод не найден</v>
      </c>
      <c r="V1106" s="96" t="str">
        <f>IF(ISNA(VLOOKUP(D1106,PODS.DOT_CLASS_RATING_CL!A:B,2,FALSE)) = TRUE, "нет в справочнике", VLOOKUP(D1106,PODS.DOT_CLASS_RATING_CL!A:B,2,FALSE))</f>
        <v>нет в справочнике</v>
      </c>
      <c r="W1106" s="96" t="str">
        <f>IF(ISNA(VLOOKUP(E1106,PODS.NOMINAL_DIAMETR_CL!A:B,2,FALSE)) = TRUE, "нет в справочнике", VLOOKUP(E1106,PODS.NOMINAL_DIAMETR_CL!A:B,2,FALSE))</f>
        <v>нет в справочнике</v>
      </c>
      <c r="X1106" s="96" t="str">
        <f>IF(ISNA(VLOOKUP(F1106,PODS.NOMINAL_WALL_THICKNESS_CL!A:B,2,FALSE)) = TRUE, "нет в справочнике", VLOOKUP(F1106,PODS.NOMINAL_WALL_THICKNESS_CL!A:B,2,FALSE))</f>
        <v>нет в справочнике</v>
      </c>
      <c r="Y1106" s="96" t="str">
        <f>IF(ISNA(VLOOKUP(J1106,PODS.PIPE_LONG_SEAM_GCL!A:B,2,FALSE)) = TRUE, "нет в справочнике", VLOOKUP(J1106,PODS.PIPE_LONG_SEAM_GCL!A:B,2,FALSE))</f>
        <v>нет в справочнике</v>
      </c>
      <c r="Z1106" s="96" t="str">
        <f>IF(ISNA(VLOOKUP(K1106,PODS.PIPE_SEGMENT_MATERIAL_CL!A:B,2,FALSE)) = TRUE, "нет в справочнике", VLOOKUP(K1106,PODS.PIPE_SEGMENT_MATERIAL_CL!A:B,2,FALSE))</f>
        <v>нет в справочнике</v>
      </c>
      <c r="AA1106" s="96" t="str">
        <f>IF(ISNA(VLOOKUP(L1106,PODS.PIPE_SEGMENT_MANUFACTURER!A:B,2,FALSE)) = TRUE, "нет в справочнике", VLOOKUP(L1106,PODS.PIPE_SEGMENT_MANUFACTURER!A:B,2,FALSE))</f>
        <v>нет в справочнике</v>
      </c>
      <c r="AB1106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06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07" spans="1:29">
      <c r="A1107" s="12"/>
      <c r="B1107" s="14"/>
      <c r="C1107" s="15"/>
      <c r="D1107" s="11"/>
      <c r="E1107" s="12"/>
      <c r="F1107" s="12"/>
      <c r="G1107" s="8"/>
      <c r="H1107" s="8"/>
      <c r="I1107" s="8"/>
      <c r="J1107" s="12"/>
      <c r="K1107" s="8"/>
      <c r="L1107" s="8"/>
      <c r="M1107" s="24"/>
      <c r="N1107" s="24"/>
      <c r="O1107" s="13"/>
      <c r="P1107" s="13"/>
      <c r="Q1107" s="13"/>
      <c r="R1107" s="13"/>
      <c r="S1107" s="17"/>
      <c r="T1107" s="56"/>
      <c r="U1107" s="96" t="str">
        <f>IF(ISNA(VLOOKUP(A1107,'Служебный лист'!D:D:'Служебный лист'!E:E,2,FALSE)) = TRUE, "Газопровод не найден", VLOOKUP(A1107,'Служебный лист'!D:E,2,FALSE))</f>
        <v>Газопровод не найден</v>
      </c>
      <c r="V1107" s="96" t="str">
        <f>IF(ISNA(VLOOKUP(D1107,PODS.DOT_CLASS_RATING_CL!A:B,2,FALSE)) = TRUE, "нет в справочнике", VLOOKUP(D1107,PODS.DOT_CLASS_RATING_CL!A:B,2,FALSE))</f>
        <v>нет в справочнике</v>
      </c>
      <c r="W1107" s="96" t="str">
        <f>IF(ISNA(VLOOKUP(E1107,PODS.NOMINAL_DIAMETR_CL!A:B,2,FALSE)) = TRUE, "нет в справочнике", VLOOKUP(E1107,PODS.NOMINAL_DIAMETR_CL!A:B,2,FALSE))</f>
        <v>нет в справочнике</v>
      </c>
      <c r="X1107" s="96" t="str">
        <f>IF(ISNA(VLOOKUP(F1107,PODS.NOMINAL_WALL_THICKNESS_CL!A:B,2,FALSE)) = TRUE, "нет в справочнике", VLOOKUP(F1107,PODS.NOMINAL_WALL_THICKNESS_CL!A:B,2,FALSE))</f>
        <v>нет в справочнике</v>
      </c>
      <c r="Y1107" s="96" t="str">
        <f>IF(ISNA(VLOOKUP(J1107,PODS.PIPE_LONG_SEAM_GCL!A:B,2,FALSE)) = TRUE, "нет в справочнике", VLOOKUP(J1107,PODS.PIPE_LONG_SEAM_GCL!A:B,2,FALSE))</f>
        <v>нет в справочнике</v>
      </c>
      <c r="Z1107" s="96" t="str">
        <f>IF(ISNA(VLOOKUP(K1107,PODS.PIPE_SEGMENT_MATERIAL_CL!A:B,2,FALSE)) = TRUE, "нет в справочнике", VLOOKUP(K1107,PODS.PIPE_SEGMENT_MATERIAL_CL!A:B,2,FALSE))</f>
        <v>нет в справочнике</v>
      </c>
      <c r="AA1107" s="96" t="str">
        <f>IF(ISNA(VLOOKUP(L1107,PODS.PIPE_SEGMENT_MANUFACTURER!A:B,2,FALSE)) = TRUE, "нет в справочнике", VLOOKUP(L1107,PODS.PIPE_SEGMENT_MANUFACTURER!A:B,2,FALSE))</f>
        <v>нет в справочнике</v>
      </c>
      <c r="AB1107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07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08" spans="1:29">
      <c r="A1108" s="12"/>
      <c r="B1108" s="14"/>
      <c r="C1108" s="15"/>
      <c r="D1108" s="11"/>
      <c r="E1108" s="12"/>
      <c r="F1108" s="12"/>
      <c r="G1108" s="8"/>
      <c r="H1108" s="8"/>
      <c r="I1108" s="8"/>
      <c r="J1108" s="12"/>
      <c r="K1108" s="8"/>
      <c r="L1108" s="8"/>
      <c r="M1108" s="24"/>
      <c r="N1108" s="24"/>
      <c r="O1108" s="13"/>
      <c r="P1108" s="13"/>
      <c r="Q1108" s="13"/>
      <c r="R1108" s="13"/>
      <c r="S1108" s="17"/>
      <c r="T1108" s="56"/>
      <c r="U1108" s="96" t="str">
        <f>IF(ISNA(VLOOKUP(A1108,'Служебный лист'!D:D:'Служебный лист'!E:E,2,FALSE)) = TRUE, "Газопровод не найден", VLOOKUP(A1108,'Служебный лист'!D:E,2,FALSE))</f>
        <v>Газопровод не найден</v>
      </c>
      <c r="V1108" s="96" t="str">
        <f>IF(ISNA(VLOOKUP(D1108,PODS.DOT_CLASS_RATING_CL!A:B,2,FALSE)) = TRUE, "нет в справочнике", VLOOKUP(D1108,PODS.DOT_CLASS_RATING_CL!A:B,2,FALSE))</f>
        <v>нет в справочнике</v>
      </c>
      <c r="W1108" s="96" t="str">
        <f>IF(ISNA(VLOOKUP(E1108,PODS.NOMINAL_DIAMETR_CL!A:B,2,FALSE)) = TRUE, "нет в справочнике", VLOOKUP(E1108,PODS.NOMINAL_DIAMETR_CL!A:B,2,FALSE))</f>
        <v>нет в справочнике</v>
      </c>
      <c r="X1108" s="96" t="str">
        <f>IF(ISNA(VLOOKUP(F1108,PODS.NOMINAL_WALL_THICKNESS_CL!A:B,2,FALSE)) = TRUE, "нет в справочнике", VLOOKUP(F1108,PODS.NOMINAL_WALL_THICKNESS_CL!A:B,2,FALSE))</f>
        <v>нет в справочнике</v>
      </c>
      <c r="Y1108" s="96" t="str">
        <f>IF(ISNA(VLOOKUP(J1108,PODS.PIPE_LONG_SEAM_GCL!A:B,2,FALSE)) = TRUE, "нет в справочнике", VLOOKUP(J1108,PODS.PIPE_LONG_SEAM_GCL!A:B,2,FALSE))</f>
        <v>нет в справочнике</v>
      </c>
      <c r="Z1108" s="96" t="str">
        <f>IF(ISNA(VLOOKUP(K1108,PODS.PIPE_SEGMENT_MATERIAL_CL!A:B,2,FALSE)) = TRUE, "нет в справочнике", VLOOKUP(K1108,PODS.PIPE_SEGMENT_MATERIAL_CL!A:B,2,FALSE))</f>
        <v>нет в справочнике</v>
      </c>
      <c r="AA1108" s="96" t="str">
        <f>IF(ISNA(VLOOKUP(L1108,PODS.PIPE_SEGMENT_MANUFACTURER!A:B,2,FALSE)) = TRUE, "нет в справочнике", VLOOKUP(L1108,PODS.PIPE_SEGMENT_MANUFACTURER!A:B,2,FALSE))</f>
        <v>нет в справочнике</v>
      </c>
      <c r="AB1108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08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09" spans="1:29">
      <c r="A1109" s="12"/>
      <c r="B1109" s="14"/>
      <c r="C1109" s="15"/>
      <c r="D1109" s="11"/>
      <c r="E1109" s="12"/>
      <c r="F1109" s="12"/>
      <c r="G1109" s="8"/>
      <c r="H1109" s="8"/>
      <c r="I1109" s="8"/>
      <c r="J1109" s="12"/>
      <c r="K1109" s="8"/>
      <c r="L1109" s="8"/>
      <c r="M1109" s="24"/>
      <c r="N1109" s="24"/>
      <c r="O1109" s="13"/>
      <c r="P1109" s="13"/>
      <c r="Q1109" s="13"/>
      <c r="R1109" s="13"/>
      <c r="S1109" s="17"/>
      <c r="T1109" s="56"/>
      <c r="U1109" s="96" t="str">
        <f>IF(ISNA(VLOOKUP(A1109,'Служебный лист'!D:D:'Служебный лист'!E:E,2,FALSE)) = TRUE, "Газопровод не найден", VLOOKUP(A1109,'Служебный лист'!D:E,2,FALSE))</f>
        <v>Газопровод не найден</v>
      </c>
      <c r="V1109" s="96" t="str">
        <f>IF(ISNA(VLOOKUP(D1109,PODS.DOT_CLASS_RATING_CL!A:B,2,FALSE)) = TRUE, "нет в справочнике", VLOOKUP(D1109,PODS.DOT_CLASS_RATING_CL!A:B,2,FALSE))</f>
        <v>нет в справочнике</v>
      </c>
      <c r="W1109" s="96" t="str">
        <f>IF(ISNA(VLOOKUP(E1109,PODS.NOMINAL_DIAMETR_CL!A:B,2,FALSE)) = TRUE, "нет в справочнике", VLOOKUP(E1109,PODS.NOMINAL_DIAMETR_CL!A:B,2,FALSE))</f>
        <v>нет в справочнике</v>
      </c>
      <c r="X1109" s="96" t="str">
        <f>IF(ISNA(VLOOKUP(F1109,PODS.NOMINAL_WALL_THICKNESS_CL!A:B,2,FALSE)) = TRUE, "нет в справочнике", VLOOKUP(F1109,PODS.NOMINAL_WALL_THICKNESS_CL!A:B,2,FALSE))</f>
        <v>нет в справочнике</v>
      </c>
      <c r="Y1109" s="96" t="str">
        <f>IF(ISNA(VLOOKUP(J1109,PODS.PIPE_LONG_SEAM_GCL!A:B,2,FALSE)) = TRUE, "нет в справочнике", VLOOKUP(J1109,PODS.PIPE_LONG_SEAM_GCL!A:B,2,FALSE))</f>
        <v>нет в справочнике</v>
      </c>
      <c r="Z1109" s="96" t="str">
        <f>IF(ISNA(VLOOKUP(K1109,PODS.PIPE_SEGMENT_MATERIAL_CL!A:B,2,FALSE)) = TRUE, "нет в справочнике", VLOOKUP(K1109,PODS.PIPE_SEGMENT_MATERIAL_CL!A:B,2,FALSE))</f>
        <v>нет в справочнике</v>
      </c>
      <c r="AA1109" s="96" t="str">
        <f>IF(ISNA(VLOOKUP(L1109,PODS.PIPE_SEGMENT_MANUFACTURER!A:B,2,FALSE)) = TRUE, "нет в справочнике", VLOOKUP(L1109,PODS.PIPE_SEGMENT_MANUFACTURER!A:B,2,FALSE))</f>
        <v>нет в справочнике</v>
      </c>
      <c r="AB1109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09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10" spans="1:29">
      <c r="A1110" s="12"/>
      <c r="B1110" s="14"/>
      <c r="C1110" s="15"/>
      <c r="D1110" s="11"/>
      <c r="E1110" s="12"/>
      <c r="F1110" s="12"/>
      <c r="G1110" s="8"/>
      <c r="H1110" s="8"/>
      <c r="I1110" s="8"/>
      <c r="J1110" s="12"/>
      <c r="K1110" s="8"/>
      <c r="L1110" s="8"/>
      <c r="M1110" s="24"/>
      <c r="N1110" s="24"/>
      <c r="O1110" s="13"/>
      <c r="P1110" s="13"/>
      <c r="Q1110" s="13"/>
      <c r="R1110" s="13"/>
      <c r="S1110" s="17"/>
      <c r="T1110" s="56"/>
      <c r="U1110" s="96" t="str">
        <f>IF(ISNA(VLOOKUP(A1110,'Служебный лист'!D:D:'Служебный лист'!E:E,2,FALSE)) = TRUE, "Газопровод не найден", VLOOKUP(A1110,'Служебный лист'!D:E,2,FALSE))</f>
        <v>Газопровод не найден</v>
      </c>
      <c r="V1110" s="96" t="str">
        <f>IF(ISNA(VLOOKUP(D1110,PODS.DOT_CLASS_RATING_CL!A:B,2,FALSE)) = TRUE, "нет в справочнике", VLOOKUP(D1110,PODS.DOT_CLASS_RATING_CL!A:B,2,FALSE))</f>
        <v>нет в справочнике</v>
      </c>
      <c r="W1110" s="96" t="str">
        <f>IF(ISNA(VLOOKUP(E1110,PODS.NOMINAL_DIAMETR_CL!A:B,2,FALSE)) = TRUE, "нет в справочнике", VLOOKUP(E1110,PODS.NOMINAL_DIAMETR_CL!A:B,2,FALSE))</f>
        <v>нет в справочнике</v>
      </c>
      <c r="X1110" s="96" t="str">
        <f>IF(ISNA(VLOOKUP(F1110,PODS.NOMINAL_WALL_THICKNESS_CL!A:B,2,FALSE)) = TRUE, "нет в справочнике", VLOOKUP(F1110,PODS.NOMINAL_WALL_THICKNESS_CL!A:B,2,FALSE))</f>
        <v>нет в справочнике</v>
      </c>
      <c r="Y1110" s="96" t="str">
        <f>IF(ISNA(VLOOKUP(J1110,PODS.PIPE_LONG_SEAM_GCL!A:B,2,FALSE)) = TRUE, "нет в справочнике", VLOOKUP(J1110,PODS.PIPE_LONG_SEAM_GCL!A:B,2,FALSE))</f>
        <v>нет в справочнике</v>
      </c>
      <c r="Z1110" s="96" t="str">
        <f>IF(ISNA(VLOOKUP(K1110,PODS.PIPE_SEGMENT_MATERIAL_CL!A:B,2,FALSE)) = TRUE, "нет в справочнике", VLOOKUP(K1110,PODS.PIPE_SEGMENT_MATERIAL_CL!A:B,2,FALSE))</f>
        <v>нет в справочнике</v>
      </c>
      <c r="AA1110" s="96" t="str">
        <f>IF(ISNA(VLOOKUP(L1110,PODS.PIPE_SEGMENT_MANUFACTURER!A:B,2,FALSE)) = TRUE, "нет в справочнике", VLOOKUP(L1110,PODS.PIPE_SEGMENT_MANUFACTURER!A:B,2,FALSE))</f>
        <v>нет в справочнике</v>
      </c>
      <c r="AB1110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10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11" spans="1:29">
      <c r="A1111" s="12"/>
      <c r="B1111" s="14"/>
      <c r="C1111" s="15"/>
      <c r="D1111" s="11"/>
      <c r="E1111" s="12"/>
      <c r="F1111" s="12"/>
      <c r="G1111" s="8"/>
      <c r="H1111" s="8"/>
      <c r="I1111" s="8"/>
      <c r="J1111" s="12"/>
      <c r="K1111" s="8"/>
      <c r="L1111" s="8"/>
      <c r="M1111" s="24"/>
      <c r="N1111" s="24"/>
      <c r="O1111" s="13"/>
      <c r="P1111" s="13"/>
      <c r="Q1111" s="13"/>
      <c r="R1111" s="13"/>
      <c r="S1111" s="17"/>
      <c r="T1111" s="56"/>
      <c r="U1111" s="96" t="str">
        <f>IF(ISNA(VLOOKUP(A1111,'Служебный лист'!D:D:'Служебный лист'!E:E,2,FALSE)) = TRUE, "Газопровод не найден", VLOOKUP(A1111,'Служебный лист'!D:E,2,FALSE))</f>
        <v>Газопровод не найден</v>
      </c>
      <c r="V1111" s="96" t="str">
        <f>IF(ISNA(VLOOKUP(D1111,PODS.DOT_CLASS_RATING_CL!A:B,2,FALSE)) = TRUE, "нет в справочнике", VLOOKUP(D1111,PODS.DOT_CLASS_RATING_CL!A:B,2,FALSE))</f>
        <v>нет в справочнике</v>
      </c>
      <c r="W1111" s="96" t="str">
        <f>IF(ISNA(VLOOKUP(E1111,PODS.NOMINAL_DIAMETR_CL!A:B,2,FALSE)) = TRUE, "нет в справочнике", VLOOKUP(E1111,PODS.NOMINAL_DIAMETR_CL!A:B,2,FALSE))</f>
        <v>нет в справочнике</v>
      </c>
      <c r="X1111" s="96" t="str">
        <f>IF(ISNA(VLOOKUP(F1111,PODS.NOMINAL_WALL_THICKNESS_CL!A:B,2,FALSE)) = TRUE, "нет в справочнике", VLOOKUP(F1111,PODS.NOMINAL_WALL_THICKNESS_CL!A:B,2,FALSE))</f>
        <v>нет в справочнике</v>
      </c>
      <c r="Y1111" s="96" t="str">
        <f>IF(ISNA(VLOOKUP(J1111,PODS.PIPE_LONG_SEAM_GCL!A:B,2,FALSE)) = TRUE, "нет в справочнике", VLOOKUP(J1111,PODS.PIPE_LONG_SEAM_GCL!A:B,2,FALSE))</f>
        <v>нет в справочнике</v>
      </c>
      <c r="Z1111" s="96" t="str">
        <f>IF(ISNA(VLOOKUP(K1111,PODS.PIPE_SEGMENT_MATERIAL_CL!A:B,2,FALSE)) = TRUE, "нет в справочнике", VLOOKUP(K1111,PODS.PIPE_SEGMENT_MATERIAL_CL!A:B,2,FALSE))</f>
        <v>нет в справочнике</v>
      </c>
      <c r="AA1111" s="96" t="str">
        <f>IF(ISNA(VLOOKUP(L1111,PODS.PIPE_SEGMENT_MANUFACTURER!A:B,2,FALSE)) = TRUE, "нет в справочнике", VLOOKUP(L1111,PODS.PIPE_SEGMENT_MANUFACTURER!A:B,2,FALSE))</f>
        <v>нет в справочнике</v>
      </c>
      <c r="AB1111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11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12" spans="1:29">
      <c r="A1112" s="12"/>
      <c r="B1112" s="14"/>
      <c r="C1112" s="15"/>
      <c r="D1112" s="11"/>
      <c r="E1112" s="12"/>
      <c r="F1112" s="12"/>
      <c r="G1112" s="8"/>
      <c r="H1112" s="8"/>
      <c r="I1112" s="8"/>
      <c r="J1112" s="12"/>
      <c r="K1112" s="8"/>
      <c r="L1112" s="8"/>
      <c r="M1112" s="24"/>
      <c r="N1112" s="24"/>
      <c r="O1112" s="13"/>
      <c r="P1112" s="13"/>
      <c r="Q1112" s="13"/>
      <c r="R1112" s="13"/>
      <c r="S1112" s="17"/>
      <c r="T1112" s="56"/>
      <c r="U1112" s="96" t="str">
        <f>IF(ISNA(VLOOKUP(A1112,'Служебный лист'!D:D:'Служебный лист'!E:E,2,FALSE)) = TRUE, "Газопровод не найден", VLOOKUP(A1112,'Служебный лист'!D:E,2,FALSE))</f>
        <v>Газопровод не найден</v>
      </c>
      <c r="V1112" s="96" t="str">
        <f>IF(ISNA(VLOOKUP(D1112,PODS.DOT_CLASS_RATING_CL!A:B,2,FALSE)) = TRUE, "нет в справочнике", VLOOKUP(D1112,PODS.DOT_CLASS_RATING_CL!A:B,2,FALSE))</f>
        <v>нет в справочнике</v>
      </c>
      <c r="W1112" s="96" t="str">
        <f>IF(ISNA(VLOOKUP(E1112,PODS.NOMINAL_DIAMETR_CL!A:B,2,FALSE)) = TRUE, "нет в справочнике", VLOOKUP(E1112,PODS.NOMINAL_DIAMETR_CL!A:B,2,FALSE))</f>
        <v>нет в справочнике</v>
      </c>
      <c r="X1112" s="96" t="str">
        <f>IF(ISNA(VLOOKUP(F1112,PODS.NOMINAL_WALL_THICKNESS_CL!A:B,2,FALSE)) = TRUE, "нет в справочнике", VLOOKUP(F1112,PODS.NOMINAL_WALL_THICKNESS_CL!A:B,2,FALSE))</f>
        <v>нет в справочнике</v>
      </c>
      <c r="Y1112" s="96" t="str">
        <f>IF(ISNA(VLOOKUP(J1112,PODS.PIPE_LONG_SEAM_GCL!A:B,2,FALSE)) = TRUE, "нет в справочнике", VLOOKUP(J1112,PODS.PIPE_LONG_SEAM_GCL!A:B,2,FALSE))</f>
        <v>нет в справочнике</v>
      </c>
      <c r="Z1112" s="96" t="str">
        <f>IF(ISNA(VLOOKUP(K1112,PODS.PIPE_SEGMENT_MATERIAL_CL!A:B,2,FALSE)) = TRUE, "нет в справочнике", VLOOKUP(K1112,PODS.PIPE_SEGMENT_MATERIAL_CL!A:B,2,FALSE))</f>
        <v>нет в справочнике</v>
      </c>
      <c r="AA1112" s="96" t="str">
        <f>IF(ISNA(VLOOKUP(L1112,PODS.PIPE_SEGMENT_MANUFACTURER!A:B,2,FALSE)) = TRUE, "нет в справочнике", VLOOKUP(L1112,PODS.PIPE_SEGMENT_MANUFACTURER!A:B,2,FALSE))</f>
        <v>нет в справочнике</v>
      </c>
      <c r="AB1112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12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13" spans="1:29">
      <c r="A1113" s="12"/>
      <c r="B1113" s="14"/>
      <c r="C1113" s="15"/>
      <c r="D1113" s="11"/>
      <c r="E1113" s="12"/>
      <c r="F1113" s="12"/>
      <c r="G1113" s="8"/>
      <c r="H1113" s="8"/>
      <c r="I1113" s="8"/>
      <c r="J1113" s="12"/>
      <c r="K1113" s="8"/>
      <c r="L1113" s="8"/>
      <c r="M1113" s="24"/>
      <c r="N1113" s="24"/>
      <c r="O1113" s="13"/>
      <c r="P1113" s="13"/>
      <c r="Q1113" s="13"/>
      <c r="R1113" s="13"/>
      <c r="S1113" s="17"/>
      <c r="T1113" s="56"/>
      <c r="U1113" s="96" t="str">
        <f>IF(ISNA(VLOOKUP(A1113,'Служебный лист'!D:D:'Служебный лист'!E:E,2,FALSE)) = TRUE, "Газопровод не найден", VLOOKUP(A1113,'Служебный лист'!D:E,2,FALSE))</f>
        <v>Газопровод не найден</v>
      </c>
      <c r="V1113" s="96" t="str">
        <f>IF(ISNA(VLOOKUP(D1113,PODS.DOT_CLASS_RATING_CL!A:B,2,FALSE)) = TRUE, "нет в справочнике", VLOOKUP(D1113,PODS.DOT_CLASS_RATING_CL!A:B,2,FALSE))</f>
        <v>нет в справочнике</v>
      </c>
      <c r="W1113" s="96" t="str">
        <f>IF(ISNA(VLOOKUP(E1113,PODS.NOMINAL_DIAMETR_CL!A:B,2,FALSE)) = TRUE, "нет в справочнике", VLOOKUP(E1113,PODS.NOMINAL_DIAMETR_CL!A:B,2,FALSE))</f>
        <v>нет в справочнике</v>
      </c>
      <c r="X1113" s="96" t="str">
        <f>IF(ISNA(VLOOKUP(F1113,PODS.NOMINAL_WALL_THICKNESS_CL!A:B,2,FALSE)) = TRUE, "нет в справочнике", VLOOKUP(F1113,PODS.NOMINAL_WALL_THICKNESS_CL!A:B,2,FALSE))</f>
        <v>нет в справочнике</v>
      </c>
      <c r="Y1113" s="96" t="str">
        <f>IF(ISNA(VLOOKUP(J1113,PODS.PIPE_LONG_SEAM_GCL!A:B,2,FALSE)) = TRUE, "нет в справочнике", VLOOKUP(J1113,PODS.PIPE_LONG_SEAM_GCL!A:B,2,FALSE))</f>
        <v>нет в справочнике</v>
      </c>
      <c r="Z1113" s="96" t="str">
        <f>IF(ISNA(VLOOKUP(K1113,PODS.PIPE_SEGMENT_MATERIAL_CL!A:B,2,FALSE)) = TRUE, "нет в справочнике", VLOOKUP(K1113,PODS.PIPE_SEGMENT_MATERIAL_CL!A:B,2,FALSE))</f>
        <v>нет в справочнике</v>
      </c>
      <c r="AA1113" s="96" t="str">
        <f>IF(ISNA(VLOOKUP(L1113,PODS.PIPE_SEGMENT_MANUFACTURER!A:B,2,FALSE)) = TRUE, "нет в справочнике", VLOOKUP(L1113,PODS.PIPE_SEGMENT_MANUFACTURER!A:B,2,FALSE))</f>
        <v>нет в справочнике</v>
      </c>
      <c r="AB1113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13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14" spans="1:29">
      <c r="A1114" s="12"/>
      <c r="B1114" s="14"/>
      <c r="C1114" s="15"/>
      <c r="D1114" s="11"/>
      <c r="E1114" s="12"/>
      <c r="F1114" s="12"/>
      <c r="G1114" s="8"/>
      <c r="H1114" s="8"/>
      <c r="I1114" s="8"/>
      <c r="J1114" s="12"/>
      <c r="K1114" s="8"/>
      <c r="L1114" s="8"/>
      <c r="M1114" s="24"/>
      <c r="N1114" s="24"/>
      <c r="O1114" s="13"/>
      <c r="P1114" s="13"/>
      <c r="Q1114" s="13"/>
      <c r="R1114" s="13"/>
      <c r="S1114" s="17"/>
      <c r="T1114" s="56"/>
      <c r="U1114" s="96" t="str">
        <f>IF(ISNA(VLOOKUP(A1114,'Служебный лист'!D:D:'Служебный лист'!E:E,2,FALSE)) = TRUE, "Газопровод не найден", VLOOKUP(A1114,'Служебный лист'!D:E,2,FALSE))</f>
        <v>Газопровод не найден</v>
      </c>
      <c r="V1114" s="96" t="str">
        <f>IF(ISNA(VLOOKUP(D1114,PODS.DOT_CLASS_RATING_CL!A:B,2,FALSE)) = TRUE, "нет в справочнике", VLOOKUP(D1114,PODS.DOT_CLASS_RATING_CL!A:B,2,FALSE))</f>
        <v>нет в справочнике</v>
      </c>
      <c r="W1114" s="96" t="str">
        <f>IF(ISNA(VLOOKUP(E1114,PODS.NOMINAL_DIAMETR_CL!A:B,2,FALSE)) = TRUE, "нет в справочнике", VLOOKUP(E1114,PODS.NOMINAL_DIAMETR_CL!A:B,2,FALSE))</f>
        <v>нет в справочнике</v>
      </c>
      <c r="X1114" s="96" t="str">
        <f>IF(ISNA(VLOOKUP(F1114,PODS.NOMINAL_WALL_THICKNESS_CL!A:B,2,FALSE)) = TRUE, "нет в справочнике", VLOOKUP(F1114,PODS.NOMINAL_WALL_THICKNESS_CL!A:B,2,FALSE))</f>
        <v>нет в справочнике</v>
      </c>
      <c r="Y1114" s="96" t="str">
        <f>IF(ISNA(VLOOKUP(J1114,PODS.PIPE_LONG_SEAM_GCL!A:B,2,FALSE)) = TRUE, "нет в справочнике", VLOOKUP(J1114,PODS.PIPE_LONG_SEAM_GCL!A:B,2,FALSE))</f>
        <v>нет в справочнике</v>
      </c>
      <c r="Z1114" s="96" t="str">
        <f>IF(ISNA(VLOOKUP(K1114,PODS.PIPE_SEGMENT_MATERIAL_CL!A:B,2,FALSE)) = TRUE, "нет в справочнике", VLOOKUP(K1114,PODS.PIPE_SEGMENT_MATERIAL_CL!A:B,2,FALSE))</f>
        <v>нет в справочнике</v>
      </c>
      <c r="AA1114" s="96" t="str">
        <f>IF(ISNA(VLOOKUP(L1114,PODS.PIPE_SEGMENT_MANUFACTURER!A:B,2,FALSE)) = TRUE, "нет в справочнике", VLOOKUP(L1114,PODS.PIPE_SEGMENT_MANUFACTURER!A:B,2,FALSE))</f>
        <v>нет в справочнике</v>
      </c>
      <c r="AB1114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14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15" spans="1:29">
      <c r="A1115" s="12"/>
      <c r="B1115" s="14"/>
      <c r="C1115" s="15"/>
      <c r="D1115" s="11"/>
      <c r="E1115" s="12"/>
      <c r="F1115" s="12"/>
      <c r="G1115" s="8"/>
      <c r="H1115" s="8"/>
      <c r="I1115" s="8"/>
      <c r="J1115" s="12"/>
      <c r="K1115" s="8"/>
      <c r="L1115" s="8"/>
      <c r="M1115" s="24"/>
      <c r="N1115" s="24"/>
      <c r="O1115" s="13"/>
      <c r="P1115" s="13"/>
      <c r="Q1115" s="13"/>
      <c r="R1115" s="13"/>
      <c r="S1115" s="17"/>
      <c r="T1115" s="56"/>
      <c r="U1115" s="96" t="str">
        <f>IF(ISNA(VLOOKUP(A1115,'Служебный лист'!D:D:'Служебный лист'!E:E,2,FALSE)) = TRUE, "Газопровод не найден", VLOOKUP(A1115,'Служебный лист'!D:E,2,FALSE))</f>
        <v>Газопровод не найден</v>
      </c>
      <c r="V1115" s="96" t="str">
        <f>IF(ISNA(VLOOKUP(D1115,PODS.DOT_CLASS_RATING_CL!A:B,2,FALSE)) = TRUE, "нет в справочнике", VLOOKUP(D1115,PODS.DOT_CLASS_RATING_CL!A:B,2,FALSE))</f>
        <v>нет в справочнике</v>
      </c>
      <c r="W1115" s="96" t="str">
        <f>IF(ISNA(VLOOKUP(E1115,PODS.NOMINAL_DIAMETR_CL!A:B,2,FALSE)) = TRUE, "нет в справочнике", VLOOKUP(E1115,PODS.NOMINAL_DIAMETR_CL!A:B,2,FALSE))</f>
        <v>нет в справочнике</v>
      </c>
      <c r="X1115" s="96" t="str">
        <f>IF(ISNA(VLOOKUP(F1115,PODS.NOMINAL_WALL_THICKNESS_CL!A:B,2,FALSE)) = TRUE, "нет в справочнике", VLOOKUP(F1115,PODS.NOMINAL_WALL_THICKNESS_CL!A:B,2,FALSE))</f>
        <v>нет в справочнике</v>
      </c>
      <c r="Y1115" s="96" t="str">
        <f>IF(ISNA(VLOOKUP(J1115,PODS.PIPE_LONG_SEAM_GCL!A:B,2,FALSE)) = TRUE, "нет в справочнике", VLOOKUP(J1115,PODS.PIPE_LONG_SEAM_GCL!A:B,2,FALSE))</f>
        <v>нет в справочнике</v>
      </c>
      <c r="Z1115" s="96" t="str">
        <f>IF(ISNA(VLOOKUP(K1115,PODS.PIPE_SEGMENT_MATERIAL_CL!A:B,2,FALSE)) = TRUE, "нет в справочнике", VLOOKUP(K1115,PODS.PIPE_SEGMENT_MATERIAL_CL!A:B,2,FALSE))</f>
        <v>нет в справочнике</v>
      </c>
      <c r="AA1115" s="96" t="str">
        <f>IF(ISNA(VLOOKUP(L1115,PODS.PIPE_SEGMENT_MANUFACTURER!A:B,2,FALSE)) = TRUE, "нет в справочнике", VLOOKUP(L1115,PODS.PIPE_SEGMENT_MANUFACTURER!A:B,2,FALSE))</f>
        <v>нет в справочнике</v>
      </c>
      <c r="AB1115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15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16" spans="1:29">
      <c r="A1116" s="12"/>
      <c r="B1116" s="14"/>
      <c r="C1116" s="15"/>
      <c r="D1116" s="11"/>
      <c r="E1116" s="12"/>
      <c r="F1116" s="12"/>
      <c r="G1116" s="8"/>
      <c r="H1116" s="8"/>
      <c r="I1116" s="8"/>
      <c r="J1116" s="12"/>
      <c r="K1116" s="8"/>
      <c r="L1116" s="8"/>
      <c r="M1116" s="24"/>
      <c r="N1116" s="24"/>
      <c r="O1116" s="13"/>
      <c r="P1116" s="13"/>
      <c r="Q1116" s="13"/>
      <c r="R1116" s="13"/>
      <c r="S1116" s="17"/>
      <c r="T1116" s="56"/>
      <c r="U1116" s="96" t="str">
        <f>IF(ISNA(VLOOKUP(A1116,'Служебный лист'!D:D:'Служебный лист'!E:E,2,FALSE)) = TRUE, "Газопровод не найден", VLOOKUP(A1116,'Служебный лист'!D:E,2,FALSE))</f>
        <v>Газопровод не найден</v>
      </c>
      <c r="V1116" s="96" t="str">
        <f>IF(ISNA(VLOOKUP(D1116,PODS.DOT_CLASS_RATING_CL!A:B,2,FALSE)) = TRUE, "нет в справочнике", VLOOKUP(D1116,PODS.DOT_CLASS_RATING_CL!A:B,2,FALSE))</f>
        <v>нет в справочнике</v>
      </c>
      <c r="W1116" s="96" t="str">
        <f>IF(ISNA(VLOOKUP(E1116,PODS.NOMINAL_DIAMETR_CL!A:B,2,FALSE)) = TRUE, "нет в справочнике", VLOOKUP(E1116,PODS.NOMINAL_DIAMETR_CL!A:B,2,FALSE))</f>
        <v>нет в справочнике</v>
      </c>
      <c r="X1116" s="96" t="str">
        <f>IF(ISNA(VLOOKUP(F1116,PODS.NOMINAL_WALL_THICKNESS_CL!A:B,2,FALSE)) = TRUE, "нет в справочнике", VLOOKUP(F1116,PODS.NOMINAL_WALL_THICKNESS_CL!A:B,2,FALSE))</f>
        <v>нет в справочнике</v>
      </c>
      <c r="Y1116" s="96" t="str">
        <f>IF(ISNA(VLOOKUP(J1116,PODS.PIPE_LONG_SEAM_GCL!A:B,2,FALSE)) = TRUE, "нет в справочнике", VLOOKUP(J1116,PODS.PIPE_LONG_SEAM_GCL!A:B,2,FALSE))</f>
        <v>нет в справочнике</v>
      </c>
      <c r="Z1116" s="96" t="str">
        <f>IF(ISNA(VLOOKUP(K1116,PODS.PIPE_SEGMENT_MATERIAL_CL!A:B,2,FALSE)) = TRUE, "нет в справочнике", VLOOKUP(K1116,PODS.PIPE_SEGMENT_MATERIAL_CL!A:B,2,FALSE))</f>
        <v>нет в справочнике</v>
      </c>
      <c r="AA1116" s="96" t="str">
        <f>IF(ISNA(VLOOKUP(L1116,PODS.PIPE_SEGMENT_MANUFACTURER!A:B,2,FALSE)) = TRUE, "нет в справочнике", VLOOKUP(L1116,PODS.PIPE_SEGMENT_MANUFACTURER!A:B,2,FALSE))</f>
        <v>нет в справочнике</v>
      </c>
      <c r="AB1116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16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17" spans="1:29">
      <c r="A1117" s="12"/>
      <c r="B1117" s="14"/>
      <c r="C1117" s="15"/>
      <c r="D1117" s="11"/>
      <c r="E1117" s="12"/>
      <c r="F1117" s="12"/>
      <c r="G1117" s="8"/>
      <c r="H1117" s="8"/>
      <c r="I1117" s="8"/>
      <c r="J1117" s="12"/>
      <c r="K1117" s="8"/>
      <c r="L1117" s="8"/>
      <c r="M1117" s="24"/>
      <c r="N1117" s="24"/>
      <c r="O1117" s="13"/>
      <c r="P1117" s="13"/>
      <c r="Q1117" s="13"/>
      <c r="R1117" s="13"/>
      <c r="S1117" s="17"/>
      <c r="T1117" s="56"/>
      <c r="U1117" s="96" t="str">
        <f>IF(ISNA(VLOOKUP(A1117,'Служебный лист'!D:D:'Служебный лист'!E:E,2,FALSE)) = TRUE, "Газопровод не найден", VLOOKUP(A1117,'Служебный лист'!D:E,2,FALSE))</f>
        <v>Газопровод не найден</v>
      </c>
      <c r="V1117" s="96" t="str">
        <f>IF(ISNA(VLOOKUP(D1117,PODS.DOT_CLASS_RATING_CL!A:B,2,FALSE)) = TRUE, "нет в справочнике", VLOOKUP(D1117,PODS.DOT_CLASS_RATING_CL!A:B,2,FALSE))</f>
        <v>нет в справочнике</v>
      </c>
      <c r="W1117" s="96" t="str">
        <f>IF(ISNA(VLOOKUP(E1117,PODS.NOMINAL_DIAMETR_CL!A:B,2,FALSE)) = TRUE, "нет в справочнике", VLOOKUP(E1117,PODS.NOMINAL_DIAMETR_CL!A:B,2,FALSE))</f>
        <v>нет в справочнике</v>
      </c>
      <c r="X1117" s="96" t="str">
        <f>IF(ISNA(VLOOKUP(F1117,PODS.NOMINAL_WALL_THICKNESS_CL!A:B,2,FALSE)) = TRUE, "нет в справочнике", VLOOKUP(F1117,PODS.NOMINAL_WALL_THICKNESS_CL!A:B,2,FALSE))</f>
        <v>нет в справочнике</v>
      </c>
      <c r="Y1117" s="96" t="str">
        <f>IF(ISNA(VLOOKUP(J1117,PODS.PIPE_LONG_SEAM_GCL!A:B,2,FALSE)) = TRUE, "нет в справочнике", VLOOKUP(J1117,PODS.PIPE_LONG_SEAM_GCL!A:B,2,FALSE))</f>
        <v>нет в справочнике</v>
      </c>
      <c r="Z1117" s="96" t="str">
        <f>IF(ISNA(VLOOKUP(K1117,PODS.PIPE_SEGMENT_MATERIAL_CL!A:B,2,FALSE)) = TRUE, "нет в справочнике", VLOOKUP(K1117,PODS.PIPE_SEGMENT_MATERIAL_CL!A:B,2,FALSE))</f>
        <v>нет в справочнике</v>
      </c>
      <c r="AA1117" s="96" t="str">
        <f>IF(ISNA(VLOOKUP(L1117,PODS.PIPE_SEGMENT_MANUFACTURER!A:B,2,FALSE)) = TRUE, "нет в справочнике", VLOOKUP(L1117,PODS.PIPE_SEGMENT_MANUFACTURER!A:B,2,FALSE))</f>
        <v>нет в справочнике</v>
      </c>
      <c r="AB1117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17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18" spans="1:29">
      <c r="A1118" s="12"/>
      <c r="B1118" s="14"/>
      <c r="C1118" s="15"/>
      <c r="D1118" s="11"/>
      <c r="E1118" s="12"/>
      <c r="F1118" s="12"/>
      <c r="G1118" s="8"/>
      <c r="H1118" s="8"/>
      <c r="I1118" s="8"/>
      <c r="J1118" s="12"/>
      <c r="K1118" s="8"/>
      <c r="L1118" s="8"/>
      <c r="M1118" s="24"/>
      <c r="N1118" s="24"/>
      <c r="O1118" s="13"/>
      <c r="P1118" s="13"/>
      <c r="Q1118" s="13"/>
      <c r="R1118" s="13"/>
      <c r="S1118" s="17"/>
      <c r="T1118" s="56"/>
      <c r="U1118" s="96" t="str">
        <f>IF(ISNA(VLOOKUP(A1118,'Служебный лист'!D:D:'Служебный лист'!E:E,2,FALSE)) = TRUE, "Газопровод не найден", VLOOKUP(A1118,'Служебный лист'!D:E,2,FALSE))</f>
        <v>Газопровод не найден</v>
      </c>
      <c r="V1118" s="96" t="str">
        <f>IF(ISNA(VLOOKUP(D1118,PODS.DOT_CLASS_RATING_CL!A:B,2,FALSE)) = TRUE, "нет в справочнике", VLOOKUP(D1118,PODS.DOT_CLASS_RATING_CL!A:B,2,FALSE))</f>
        <v>нет в справочнике</v>
      </c>
      <c r="W1118" s="96" t="str">
        <f>IF(ISNA(VLOOKUP(E1118,PODS.NOMINAL_DIAMETR_CL!A:B,2,FALSE)) = TRUE, "нет в справочнике", VLOOKUP(E1118,PODS.NOMINAL_DIAMETR_CL!A:B,2,FALSE))</f>
        <v>нет в справочнике</v>
      </c>
      <c r="X1118" s="96" t="str">
        <f>IF(ISNA(VLOOKUP(F1118,PODS.NOMINAL_WALL_THICKNESS_CL!A:B,2,FALSE)) = TRUE, "нет в справочнике", VLOOKUP(F1118,PODS.NOMINAL_WALL_THICKNESS_CL!A:B,2,FALSE))</f>
        <v>нет в справочнике</v>
      </c>
      <c r="Y1118" s="96" t="str">
        <f>IF(ISNA(VLOOKUP(J1118,PODS.PIPE_LONG_SEAM_GCL!A:B,2,FALSE)) = TRUE, "нет в справочнике", VLOOKUP(J1118,PODS.PIPE_LONG_SEAM_GCL!A:B,2,FALSE))</f>
        <v>нет в справочнике</v>
      </c>
      <c r="Z1118" s="96" t="str">
        <f>IF(ISNA(VLOOKUP(K1118,PODS.PIPE_SEGMENT_MATERIAL_CL!A:B,2,FALSE)) = TRUE, "нет в справочнике", VLOOKUP(K1118,PODS.PIPE_SEGMENT_MATERIAL_CL!A:B,2,FALSE))</f>
        <v>нет в справочнике</v>
      </c>
      <c r="AA1118" s="96" t="str">
        <f>IF(ISNA(VLOOKUP(L1118,PODS.PIPE_SEGMENT_MANUFACTURER!A:B,2,FALSE)) = TRUE, "нет в справочнике", VLOOKUP(L1118,PODS.PIPE_SEGMENT_MANUFACTURER!A:B,2,FALSE))</f>
        <v>нет в справочнике</v>
      </c>
      <c r="AB1118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18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19" spans="1:29">
      <c r="A1119" s="12"/>
      <c r="B1119" s="14"/>
      <c r="C1119" s="15"/>
      <c r="D1119" s="11"/>
      <c r="E1119" s="12"/>
      <c r="F1119" s="12"/>
      <c r="G1119" s="8"/>
      <c r="H1119" s="8"/>
      <c r="I1119" s="8"/>
      <c r="J1119" s="12"/>
      <c r="K1119" s="8"/>
      <c r="L1119" s="8"/>
      <c r="M1119" s="24"/>
      <c r="N1119" s="24"/>
      <c r="O1119" s="13"/>
      <c r="P1119" s="13"/>
      <c r="Q1119" s="13"/>
      <c r="R1119" s="13"/>
      <c r="S1119" s="17"/>
      <c r="T1119" s="56"/>
      <c r="U1119" s="96" t="str">
        <f>IF(ISNA(VLOOKUP(A1119,'Служебный лист'!D:D:'Служебный лист'!E:E,2,FALSE)) = TRUE, "Газопровод не найден", VLOOKUP(A1119,'Служебный лист'!D:E,2,FALSE))</f>
        <v>Газопровод не найден</v>
      </c>
      <c r="V1119" s="96" t="str">
        <f>IF(ISNA(VLOOKUP(D1119,PODS.DOT_CLASS_RATING_CL!A:B,2,FALSE)) = TRUE, "нет в справочнике", VLOOKUP(D1119,PODS.DOT_CLASS_RATING_CL!A:B,2,FALSE))</f>
        <v>нет в справочнике</v>
      </c>
      <c r="W1119" s="96" t="str">
        <f>IF(ISNA(VLOOKUP(E1119,PODS.NOMINAL_DIAMETR_CL!A:B,2,FALSE)) = TRUE, "нет в справочнике", VLOOKUP(E1119,PODS.NOMINAL_DIAMETR_CL!A:B,2,FALSE))</f>
        <v>нет в справочнике</v>
      </c>
      <c r="X1119" s="96" t="str">
        <f>IF(ISNA(VLOOKUP(F1119,PODS.NOMINAL_WALL_THICKNESS_CL!A:B,2,FALSE)) = TRUE, "нет в справочнике", VLOOKUP(F1119,PODS.NOMINAL_WALL_THICKNESS_CL!A:B,2,FALSE))</f>
        <v>нет в справочнике</v>
      </c>
      <c r="Y1119" s="96" t="str">
        <f>IF(ISNA(VLOOKUP(J1119,PODS.PIPE_LONG_SEAM_GCL!A:B,2,FALSE)) = TRUE, "нет в справочнике", VLOOKUP(J1119,PODS.PIPE_LONG_SEAM_GCL!A:B,2,FALSE))</f>
        <v>нет в справочнике</v>
      </c>
      <c r="Z1119" s="96" t="str">
        <f>IF(ISNA(VLOOKUP(K1119,PODS.PIPE_SEGMENT_MATERIAL_CL!A:B,2,FALSE)) = TRUE, "нет в справочнике", VLOOKUP(K1119,PODS.PIPE_SEGMENT_MATERIAL_CL!A:B,2,FALSE))</f>
        <v>нет в справочнике</v>
      </c>
      <c r="AA1119" s="96" t="str">
        <f>IF(ISNA(VLOOKUP(L1119,PODS.PIPE_SEGMENT_MANUFACTURER!A:B,2,FALSE)) = TRUE, "нет в справочнике", VLOOKUP(L1119,PODS.PIPE_SEGMENT_MANUFACTURER!A:B,2,FALSE))</f>
        <v>нет в справочнике</v>
      </c>
      <c r="AB1119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19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20" spans="1:29">
      <c r="A1120" s="12"/>
      <c r="B1120" s="14"/>
      <c r="C1120" s="15"/>
      <c r="D1120" s="11"/>
      <c r="E1120" s="12"/>
      <c r="F1120" s="12"/>
      <c r="G1120" s="8"/>
      <c r="H1120" s="8"/>
      <c r="I1120" s="8"/>
      <c r="J1120" s="12"/>
      <c r="K1120" s="8"/>
      <c r="L1120" s="8"/>
      <c r="M1120" s="24"/>
      <c r="N1120" s="24"/>
      <c r="O1120" s="13"/>
      <c r="P1120" s="13"/>
      <c r="Q1120" s="13"/>
      <c r="R1120" s="13"/>
      <c r="S1120" s="17"/>
      <c r="T1120" s="56"/>
      <c r="U1120" s="96" t="str">
        <f>IF(ISNA(VLOOKUP(A1120,'Служебный лист'!D:D:'Служебный лист'!E:E,2,FALSE)) = TRUE, "Газопровод не найден", VLOOKUP(A1120,'Служебный лист'!D:E,2,FALSE))</f>
        <v>Газопровод не найден</v>
      </c>
      <c r="V1120" s="96" t="str">
        <f>IF(ISNA(VLOOKUP(D1120,PODS.DOT_CLASS_RATING_CL!A:B,2,FALSE)) = TRUE, "нет в справочнике", VLOOKUP(D1120,PODS.DOT_CLASS_RATING_CL!A:B,2,FALSE))</f>
        <v>нет в справочнике</v>
      </c>
      <c r="W1120" s="96" t="str">
        <f>IF(ISNA(VLOOKUP(E1120,PODS.NOMINAL_DIAMETR_CL!A:B,2,FALSE)) = TRUE, "нет в справочнике", VLOOKUP(E1120,PODS.NOMINAL_DIAMETR_CL!A:B,2,FALSE))</f>
        <v>нет в справочнике</v>
      </c>
      <c r="X1120" s="96" t="str">
        <f>IF(ISNA(VLOOKUP(F1120,PODS.NOMINAL_WALL_THICKNESS_CL!A:B,2,FALSE)) = TRUE, "нет в справочнике", VLOOKUP(F1120,PODS.NOMINAL_WALL_THICKNESS_CL!A:B,2,FALSE))</f>
        <v>нет в справочнике</v>
      </c>
      <c r="Y1120" s="96" t="str">
        <f>IF(ISNA(VLOOKUP(J1120,PODS.PIPE_LONG_SEAM_GCL!A:B,2,FALSE)) = TRUE, "нет в справочнике", VLOOKUP(J1120,PODS.PIPE_LONG_SEAM_GCL!A:B,2,FALSE))</f>
        <v>нет в справочнике</v>
      </c>
      <c r="Z1120" s="96" t="str">
        <f>IF(ISNA(VLOOKUP(K1120,PODS.PIPE_SEGMENT_MATERIAL_CL!A:B,2,FALSE)) = TRUE, "нет в справочнике", VLOOKUP(K1120,PODS.PIPE_SEGMENT_MATERIAL_CL!A:B,2,FALSE))</f>
        <v>нет в справочнике</v>
      </c>
      <c r="AA1120" s="96" t="str">
        <f>IF(ISNA(VLOOKUP(L1120,PODS.PIPE_SEGMENT_MANUFACTURER!A:B,2,FALSE)) = TRUE, "нет в справочнике", VLOOKUP(L1120,PODS.PIPE_SEGMENT_MANUFACTURER!A:B,2,FALSE))</f>
        <v>нет в справочнике</v>
      </c>
      <c r="AB1120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20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21" spans="1:29">
      <c r="A1121" s="12"/>
      <c r="B1121" s="14"/>
      <c r="C1121" s="15"/>
      <c r="D1121" s="11"/>
      <c r="E1121" s="12"/>
      <c r="F1121" s="12"/>
      <c r="G1121" s="8"/>
      <c r="H1121" s="8"/>
      <c r="I1121" s="8"/>
      <c r="J1121" s="12"/>
      <c r="K1121" s="8"/>
      <c r="L1121" s="8"/>
      <c r="M1121" s="24"/>
      <c r="N1121" s="24"/>
      <c r="O1121" s="13"/>
      <c r="P1121" s="13"/>
      <c r="Q1121" s="13"/>
      <c r="R1121" s="13"/>
      <c r="S1121" s="17"/>
      <c r="T1121" s="56"/>
      <c r="U1121" s="96" t="str">
        <f>IF(ISNA(VLOOKUP(A1121,'Служебный лист'!D:D:'Служебный лист'!E:E,2,FALSE)) = TRUE, "Газопровод не найден", VLOOKUP(A1121,'Служебный лист'!D:E,2,FALSE))</f>
        <v>Газопровод не найден</v>
      </c>
      <c r="V1121" s="96" t="str">
        <f>IF(ISNA(VLOOKUP(D1121,PODS.DOT_CLASS_RATING_CL!A:B,2,FALSE)) = TRUE, "нет в справочнике", VLOOKUP(D1121,PODS.DOT_CLASS_RATING_CL!A:B,2,FALSE))</f>
        <v>нет в справочнике</v>
      </c>
      <c r="W1121" s="96" t="str">
        <f>IF(ISNA(VLOOKUP(E1121,PODS.NOMINAL_DIAMETR_CL!A:B,2,FALSE)) = TRUE, "нет в справочнике", VLOOKUP(E1121,PODS.NOMINAL_DIAMETR_CL!A:B,2,FALSE))</f>
        <v>нет в справочнике</v>
      </c>
      <c r="X1121" s="96" t="str">
        <f>IF(ISNA(VLOOKUP(F1121,PODS.NOMINAL_WALL_THICKNESS_CL!A:B,2,FALSE)) = TRUE, "нет в справочнике", VLOOKUP(F1121,PODS.NOMINAL_WALL_THICKNESS_CL!A:B,2,FALSE))</f>
        <v>нет в справочнике</v>
      </c>
      <c r="Y1121" s="96" t="str">
        <f>IF(ISNA(VLOOKUP(J1121,PODS.PIPE_LONG_SEAM_GCL!A:B,2,FALSE)) = TRUE, "нет в справочнике", VLOOKUP(J1121,PODS.PIPE_LONG_SEAM_GCL!A:B,2,FALSE))</f>
        <v>нет в справочнике</v>
      </c>
      <c r="Z1121" s="96" t="str">
        <f>IF(ISNA(VLOOKUP(K1121,PODS.PIPE_SEGMENT_MATERIAL_CL!A:B,2,FALSE)) = TRUE, "нет в справочнике", VLOOKUP(K1121,PODS.PIPE_SEGMENT_MATERIAL_CL!A:B,2,FALSE))</f>
        <v>нет в справочнике</v>
      </c>
      <c r="AA1121" s="96" t="str">
        <f>IF(ISNA(VLOOKUP(L1121,PODS.PIPE_SEGMENT_MANUFACTURER!A:B,2,FALSE)) = TRUE, "нет в справочнике", VLOOKUP(L1121,PODS.PIPE_SEGMENT_MANUFACTURER!A:B,2,FALSE))</f>
        <v>нет в справочнике</v>
      </c>
      <c r="AB1121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21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22" spans="1:29">
      <c r="A1122" s="12"/>
      <c r="B1122" s="14"/>
      <c r="C1122" s="15"/>
      <c r="D1122" s="11"/>
      <c r="E1122" s="12"/>
      <c r="F1122" s="12"/>
      <c r="G1122" s="8"/>
      <c r="H1122" s="8"/>
      <c r="I1122" s="8"/>
      <c r="J1122" s="12"/>
      <c r="K1122" s="8"/>
      <c r="L1122" s="8"/>
      <c r="M1122" s="24"/>
      <c r="N1122" s="24"/>
      <c r="O1122" s="13"/>
      <c r="P1122" s="13"/>
      <c r="Q1122" s="13"/>
      <c r="R1122" s="13"/>
      <c r="S1122" s="17"/>
      <c r="T1122" s="56"/>
      <c r="U1122" s="96" t="str">
        <f>IF(ISNA(VLOOKUP(A1122,'Служебный лист'!D:D:'Служебный лист'!E:E,2,FALSE)) = TRUE, "Газопровод не найден", VLOOKUP(A1122,'Служебный лист'!D:E,2,FALSE))</f>
        <v>Газопровод не найден</v>
      </c>
      <c r="V1122" s="96" t="str">
        <f>IF(ISNA(VLOOKUP(D1122,PODS.DOT_CLASS_RATING_CL!A:B,2,FALSE)) = TRUE, "нет в справочнике", VLOOKUP(D1122,PODS.DOT_CLASS_RATING_CL!A:B,2,FALSE))</f>
        <v>нет в справочнике</v>
      </c>
      <c r="W1122" s="96" t="str">
        <f>IF(ISNA(VLOOKUP(E1122,PODS.NOMINAL_DIAMETR_CL!A:B,2,FALSE)) = TRUE, "нет в справочнике", VLOOKUP(E1122,PODS.NOMINAL_DIAMETR_CL!A:B,2,FALSE))</f>
        <v>нет в справочнике</v>
      </c>
      <c r="X1122" s="96" t="str">
        <f>IF(ISNA(VLOOKUP(F1122,PODS.NOMINAL_WALL_THICKNESS_CL!A:B,2,FALSE)) = TRUE, "нет в справочнике", VLOOKUP(F1122,PODS.NOMINAL_WALL_THICKNESS_CL!A:B,2,FALSE))</f>
        <v>нет в справочнике</v>
      </c>
      <c r="Y1122" s="96" t="str">
        <f>IF(ISNA(VLOOKUP(J1122,PODS.PIPE_LONG_SEAM_GCL!A:B,2,FALSE)) = TRUE, "нет в справочнике", VLOOKUP(J1122,PODS.PIPE_LONG_SEAM_GCL!A:B,2,FALSE))</f>
        <v>нет в справочнике</v>
      </c>
      <c r="Z1122" s="96" t="str">
        <f>IF(ISNA(VLOOKUP(K1122,PODS.PIPE_SEGMENT_MATERIAL_CL!A:B,2,FALSE)) = TRUE, "нет в справочнике", VLOOKUP(K1122,PODS.PIPE_SEGMENT_MATERIAL_CL!A:B,2,FALSE))</f>
        <v>нет в справочнике</v>
      </c>
      <c r="AA1122" s="96" t="str">
        <f>IF(ISNA(VLOOKUP(L1122,PODS.PIPE_SEGMENT_MANUFACTURER!A:B,2,FALSE)) = TRUE, "нет в справочнике", VLOOKUP(L1122,PODS.PIPE_SEGMENT_MANUFACTURER!A:B,2,FALSE))</f>
        <v>нет в справочнике</v>
      </c>
      <c r="AB1122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22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23" spans="1:29">
      <c r="A1123" s="12"/>
      <c r="B1123" s="14"/>
      <c r="C1123" s="15"/>
      <c r="D1123" s="11"/>
      <c r="E1123" s="12"/>
      <c r="F1123" s="12"/>
      <c r="G1123" s="8"/>
      <c r="H1123" s="8"/>
      <c r="I1123" s="8"/>
      <c r="J1123" s="12"/>
      <c r="K1123" s="8"/>
      <c r="L1123" s="8"/>
      <c r="M1123" s="24"/>
      <c r="N1123" s="24"/>
      <c r="O1123" s="13"/>
      <c r="P1123" s="13"/>
      <c r="Q1123" s="13"/>
      <c r="R1123" s="13"/>
      <c r="S1123" s="17"/>
      <c r="T1123" s="56"/>
      <c r="U1123" s="96" t="str">
        <f>IF(ISNA(VLOOKUP(A1123,'Служебный лист'!D:D:'Служебный лист'!E:E,2,FALSE)) = TRUE, "Газопровод не найден", VLOOKUP(A1123,'Служебный лист'!D:E,2,FALSE))</f>
        <v>Газопровод не найден</v>
      </c>
      <c r="V1123" s="96" t="str">
        <f>IF(ISNA(VLOOKUP(D1123,PODS.DOT_CLASS_RATING_CL!A:B,2,FALSE)) = TRUE, "нет в справочнике", VLOOKUP(D1123,PODS.DOT_CLASS_RATING_CL!A:B,2,FALSE))</f>
        <v>нет в справочнике</v>
      </c>
      <c r="W1123" s="96" t="str">
        <f>IF(ISNA(VLOOKUP(E1123,PODS.NOMINAL_DIAMETR_CL!A:B,2,FALSE)) = TRUE, "нет в справочнике", VLOOKUP(E1123,PODS.NOMINAL_DIAMETR_CL!A:B,2,FALSE))</f>
        <v>нет в справочнике</v>
      </c>
      <c r="X1123" s="96" t="str">
        <f>IF(ISNA(VLOOKUP(F1123,PODS.NOMINAL_WALL_THICKNESS_CL!A:B,2,FALSE)) = TRUE, "нет в справочнике", VLOOKUP(F1123,PODS.NOMINAL_WALL_THICKNESS_CL!A:B,2,FALSE))</f>
        <v>нет в справочнике</v>
      </c>
      <c r="Y1123" s="96" t="str">
        <f>IF(ISNA(VLOOKUP(J1123,PODS.PIPE_LONG_SEAM_GCL!A:B,2,FALSE)) = TRUE, "нет в справочнике", VLOOKUP(J1123,PODS.PIPE_LONG_SEAM_GCL!A:B,2,FALSE))</f>
        <v>нет в справочнике</v>
      </c>
      <c r="Z1123" s="96" t="str">
        <f>IF(ISNA(VLOOKUP(K1123,PODS.PIPE_SEGMENT_MATERIAL_CL!A:B,2,FALSE)) = TRUE, "нет в справочнике", VLOOKUP(K1123,PODS.PIPE_SEGMENT_MATERIAL_CL!A:B,2,FALSE))</f>
        <v>нет в справочнике</v>
      </c>
      <c r="AA1123" s="96" t="str">
        <f>IF(ISNA(VLOOKUP(L1123,PODS.PIPE_SEGMENT_MANUFACTURER!A:B,2,FALSE)) = TRUE, "нет в справочнике", VLOOKUP(L1123,PODS.PIPE_SEGMENT_MANUFACTURER!A:B,2,FALSE))</f>
        <v>нет в справочнике</v>
      </c>
      <c r="AB1123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23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24" spans="1:29">
      <c r="A1124" s="12"/>
      <c r="B1124" s="14"/>
      <c r="C1124" s="15"/>
      <c r="D1124" s="11"/>
      <c r="E1124" s="12"/>
      <c r="F1124" s="12"/>
      <c r="G1124" s="8"/>
      <c r="H1124" s="8"/>
      <c r="I1124" s="8"/>
      <c r="J1124" s="12"/>
      <c r="K1124" s="8"/>
      <c r="L1124" s="8"/>
      <c r="M1124" s="24"/>
      <c r="N1124" s="24"/>
      <c r="O1124" s="13"/>
      <c r="P1124" s="13"/>
      <c r="Q1124" s="13"/>
      <c r="R1124" s="13"/>
      <c r="S1124" s="17"/>
      <c r="T1124" s="56"/>
      <c r="U1124" s="96" t="str">
        <f>IF(ISNA(VLOOKUP(A1124,'Служебный лист'!D:D:'Служебный лист'!E:E,2,FALSE)) = TRUE, "Газопровод не найден", VLOOKUP(A1124,'Служебный лист'!D:E,2,FALSE))</f>
        <v>Газопровод не найден</v>
      </c>
      <c r="V1124" s="96" t="str">
        <f>IF(ISNA(VLOOKUP(D1124,PODS.DOT_CLASS_RATING_CL!A:B,2,FALSE)) = TRUE, "нет в справочнике", VLOOKUP(D1124,PODS.DOT_CLASS_RATING_CL!A:B,2,FALSE))</f>
        <v>нет в справочнике</v>
      </c>
      <c r="W1124" s="96" t="str">
        <f>IF(ISNA(VLOOKUP(E1124,PODS.NOMINAL_DIAMETR_CL!A:B,2,FALSE)) = TRUE, "нет в справочнике", VLOOKUP(E1124,PODS.NOMINAL_DIAMETR_CL!A:B,2,FALSE))</f>
        <v>нет в справочнике</v>
      </c>
      <c r="X1124" s="96" t="str">
        <f>IF(ISNA(VLOOKUP(F1124,PODS.NOMINAL_WALL_THICKNESS_CL!A:B,2,FALSE)) = TRUE, "нет в справочнике", VLOOKUP(F1124,PODS.NOMINAL_WALL_THICKNESS_CL!A:B,2,FALSE))</f>
        <v>нет в справочнике</v>
      </c>
      <c r="Y1124" s="96" t="str">
        <f>IF(ISNA(VLOOKUP(J1124,PODS.PIPE_LONG_SEAM_GCL!A:B,2,FALSE)) = TRUE, "нет в справочнике", VLOOKUP(J1124,PODS.PIPE_LONG_SEAM_GCL!A:B,2,FALSE))</f>
        <v>нет в справочнике</v>
      </c>
      <c r="Z1124" s="96" t="str">
        <f>IF(ISNA(VLOOKUP(K1124,PODS.PIPE_SEGMENT_MATERIAL_CL!A:B,2,FALSE)) = TRUE, "нет в справочнике", VLOOKUP(K1124,PODS.PIPE_SEGMENT_MATERIAL_CL!A:B,2,FALSE))</f>
        <v>нет в справочнике</v>
      </c>
      <c r="AA1124" s="96" t="str">
        <f>IF(ISNA(VLOOKUP(L1124,PODS.PIPE_SEGMENT_MANUFACTURER!A:B,2,FALSE)) = TRUE, "нет в справочнике", VLOOKUP(L1124,PODS.PIPE_SEGMENT_MANUFACTURER!A:B,2,FALSE))</f>
        <v>нет в справочнике</v>
      </c>
      <c r="AB1124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24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25" spans="1:29">
      <c r="A1125" s="12"/>
      <c r="B1125" s="14"/>
      <c r="C1125" s="15"/>
      <c r="D1125" s="11"/>
      <c r="E1125" s="12"/>
      <c r="F1125" s="12"/>
      <c r="G1125" s="8"/>
      <c r="H1125" s="8"/>
      <c r="I1125" s="8"/>
      <c r="J1125" s="12"/>
      <c r="K1125" s="8"/>
      <c r="L1125" s="8"/>
      <c r="M1125" s="24"/>
      <c r="N1125" s="24"/>
      <c r="O1125" s="13"/>
      <c r="P1125" s="13"/>
      <c r="Q1125" s="13"/>
      <c r="R1125" s="13"/>
      <c r="S1125" s="17"/>
      <c r="T1125" s="56"/>
      <c r="U1125" s="96" t="str">
        <f>IF(ISNA(VLOOKUP(A1125,'Служебный лист'!D:D:'Служебный лист'!E:E,2,FALSE)) = TRUE, "Газопровод не найден", VLOOKUP(A1125,'Служебный лист'!D:E,2,FALSE))</f>
        <v>Газопровод не найден</v>
      </c>
      <c r="V1125" s="96" t="str">
        <f>IF(ISNA(VLOOKUP(D1125,PODS.DOT_CLASS_RATING_CL!A:B,2,FALSE)) = TRUE, "нет в справочнике", VLOOKUP(D1125,PODS.DOT_CLASS_RATING_CL!A:B,2,FALSE))</f>
        <v>нет в справочнике</v>
      </c>
      <c r="W1125" s="96" t="str">
        <f>IF(ISNA(VLOOKUP(E1125,PODS.NOMINAL_DIAMETR_CL!A:B,2,FALSE)) = TRUE, "нет в справочнике", VLOOKUP(E1125,PODS.NOMINAL_DIAMETR_CL!A:B,2,FALSE))</f>
        <v>нет в справочнике</v>
      </c>
      <c r="X1125" s="96" t="str">
        <f>IF(ISNA(VLOOKUP(F1125,PODS.NOMINAL_WALL_THICKNESS_CL!A:B,2,FALSE)) = TRUE, "нет в справочнике", VLOOKUP(F1125,PODS.NOMINAL_WALL_THICKNESS_CL!A:B,2,FALSE))</f>
        <v>нет в справочнике</v>
      </c>
      <c r="Y1125" s="96" t="str">
        <f>IF(ISNA(VLOOKUP(J1125,PODS.PIPE_LONG_SEAM_GCL!A:B,2,FALSE)) = TRUE, "нет в справочнике", VLOOKUP(J1125,PODS.PIPE_LONG_SEAM_GCL!A:B,2,FALSE))</f>
        <v>нет в справочнике</v>
      </c>
      <c r="Z1125" s="96" t="str">
        <f>IF(ISNA(VLOOKUP(K1125,PODS.PIPE_SEGMENT_MATERIAL_CL!A:B,2,FALSE)) = TRUE, "нет в справочнике", VLOOKUP(K1125,PODS.PIPE_SEGMENT_MATERIAL_CL!A:B,2,FALSE))</f>
        <v>нет в справочнике</v>
      </c>
      <c r="AA1125" s="96" t="str">
        <f>IF(ISNA(VLOOKUP(L1125,PODS.PIPE_SEGMENT_MANUFACTURER!A:B,2,FALSE)) = TRUE, "нет в справочнике", VLOOKUP(L1125,PODS.PIPE_SEGMENT_MANUFACTURER!A:B,2,FALSE))</f>
        <v>нет в справочнике</v>
      </c>
      <c r="AB1125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25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26" spans="1:29">
      <c r="A1126" s="12"/>
      <c r="B1126" s="14"/>
      <c r="C1126" s="15"/>
      <c r="D1126" s="11"/>
      <c r="E1126" s="12"/>
      <c r="F1126" s="12"/>
      <c r="G1126" s="8"/>
      <c r="H1126" s="8"/>
      <c r="I1126" s="8"/>
      <c r="J1126" s="12"/>
      <c r="K1126" s="8"/>
      <c r="L1126" s="8"/>
      <c r="M1126" s="24"/>
      <c r="N1126" s="24"/>
      <c r="O1126" s="13"/>
      <c r="P1126" s="13"/>
      <c r="Q1126" s="13"/>
      <c r="R1126" s="13"/>
      <c r="S1126" s="17"/>
      <c r="T1126" s="56"/>
      <c r="U1126" s="96" t="str">
        <f>IF(ISNA(VLOOKUP(A1126,'Служебный лист'!D:D:'Служебный лист'!E:E,2,FALSE)) = TRUE, "Газопровод не найден", VLOOKUP(A1126,'Служебный лист'!D:E,2,FALSE))</f>
        <v>Газопровод не найден</v>
      </c>
      <c r="V1126" s="96" t="str">
        <f>IF(ISNA(VLOOKUP(D1126,PODS.DOT_CLASS_RATING_CL!A:B,2,FALSE)) = TRUE, "нет в справочнике", VLOOKUP(D1126,PODS.DOT_CLASS_RATING_CL!A:B,2,FALSE))</f>
        <v>нет в справочнике</v>
      </c>
      <c r="W1126" s="96" t="str">
        <f>IF(ISNA(VLOOKUP(E1126,PODS.NOMINAL_DIAMETR_CL!A:B,2,FALSE)) = TRUE, "нет в справочнике", VLOOKUP(E1126,PODS.NOMINAL_DIAMETR_CL!A:B,2,FALSE))</f>
        <v>нет в справочнике</v>
      </c>
      <c r="X1126" s="96" t="str">
        <f>IF(ISNA(VLOOKUP(F1126,PODS.NOMINAL_WALL_THICKNESS_CL!A:B,2,FALSE)) = TRUE, "нет в справочнике", VLOOKUP(F1126,PODS.NOMINAL_WALL_THICKNESS_CL!A:B,2,FALSE))</f>
        <v>нет в справочнике</v>
      </c>
      <c r="Y1126" s="96" t="str">
        <f>IF(ISNA(VLOOKUP(J1126,PODS.PIPE_LONG_SEAM_GCL!A:B,2,FALSE)) = TRUE, "нет в справочнике", VLOOKUP(J1126,PODS.PIPE_LONG_SEAM_GCL!A:B,2,FALSE))</f>
        <v>нет в справочнике</v>
      </c>
      <c r="Z1126" s="96" t="str">
        <f>IF(ISNA(VLOOKUP(K1126,PODS.PIPE_SEGMENT_MATERIAL_CL!A:B,2,FALSE)) = TRUE, "нет в справочнике", VLOOKUP(K1126,PODS.PIPE_SEGMENT_MATERIAL_CL!A:B,2,FALSE))</f>
        <v>нет в справочнике</v>
      </c>
      <c r="AA1126" s="96" t="str">
        <f>IF(ISNA(VLOOKUP(L1126,PODS.PIPE_SEGMENT_MANUFACTURER!A:B,2,FALSE)) = TRUE, "нет в справочнике", VLOOKUP(L1126,PODS.PIPE_SEGMENT_MANUFACTURER!A:B,2,FALSE))</f>
        <v>нет в справочнике</v>
      </c>
      <c r="AB1126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26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27" spans="1:29">
      <c r="A1127" s="12"/>
      <c r="B1127" s="14"/>
      <c r="C1127" s="15"/>
      <c r="D1127" s="11"/>
      <c r="E1127" s="12"/>
      <c r="F1127" s="12"/>
      <c r="G1127" s="8"/>
      <c r="H1127" s="8"/>
      <c r="I1127" s="8"/>
      <c r="J1127" s="12"/>
      <c r="K1127" s="8"/>
      <c r="L1127" s="8"/>
      <c r="M1127" s="24"/>
      <c r="N1127" s="24"/>
      <c r="O1127" s="13"/>
      <c r="P1127" s="13"/>
      <c r="Q1127" s="13"/>
      <c r="R1127" s="13"/>
      <c r="S1127" s="17"/>
      <c r="T1127" s="56"/>
      <c r="U1127" s="96" t="str">
        <f>IF(ISNA(VLOOKUP(A1127,'Служебный лист'!D:D:'Служебный лист'!E:E,2,FALSE)) = TRUE, "Газопровод не найден", VLOOKUP(A1127,'Служебный лист'!D:E,2,FALSE))</f>
        <v>Газопровод не найден</v>
      </c>
      <c r="V1127" s="96" t="str">
        <f>IF(ISNA(VLOOKUP(D1127,PODS.DOT_CLASS_RATING_CL!A:B,2,FALSE)) = TRUE, "нет в справочнике", VLOOKUP(D1127,PODS.DOT_CLASS_RATING_CL!A:B,2,FALSE))</f>
        <v>нет в справочнике</v>
      </c>
      <c r="W1127" s="96" t="str">
        <f>IF(ISNA(VLOOKUP(E1127,PODS.NOMINAL_DIAMETR_CL!A:B,2,FALSE)) = TRUE, "нет в справочнике", VLOOKUP(E1127,PODS.NOMINAL_DIAMETR_CL!A:B,2,FALSE))</f>
        <v>нет в справочнике</v>
      </c>
      <c r="X1127" s="96" t="str">
        <f>IF(ISNA(VLOOKUP(F1127,PODS.NOMINAL_WALL_THICKNESS_CL!A:B,2,FALSE)) = TRUE, "нет в справочнике", VLOOKUP(F1127,PODS.NOMINAL_WALL_THICKNESS_CL!A:B,2,FALSE))</f>
        <v>нет в справочнике</v>
      </c>
      <c r="Y1127" s="96" t="str">
        <f>IF(ISNA(VLOOKUP(J1127,PODS.PIPE_LONG_SEAM_GCL!A:B,2,FALSE)) = TRUE, "нет в справочнике", VLOOKUP(J1127,PODS.PIPE_LONG_SEAM_GCL!A:B,2,FALSE))</f>
        <v>нет в справочнике</v>
      </c>
      <c r="Z1127" s="96" t="str">
        <f>IF(ISNA(VLOOKUP(K1127,PODS.PIPE_SEGMENT_MATERIAL_CL!A:B,2,FALSE)) = TRUE, "нет в справочнике", VLOOKUP(K1127,PODS.PIPE_SEGMENT_MATERIAL_CL!A:B,2,FALSE))</f>
        <v>нет в справочнике</v>
      </c>
      <c r="AA1127" s="96" t="str">
        <f>IF(ISNA(VLOOKUP(L1127,PODS.PIPE_SEGMENT_MANUFACTURER!A:B,2,FALSE)) = TRUE, "нет в справочнике", VLOOKUP(L1127,PODS.PIPE_SEGMENT_MANUFACTURER!A:B,2,FALSE))</f>
        <v>нет в справочнике</v>
      </c>
      <c r="AB1127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27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28" spans="1:29">
      <c r="A1128" s="12"/>
      <c r="B1128" s="14"/>
      <c r="C1128" s="15"/>
      <c r="D1128" s="11"/>
      <c r="E1128" s="12"/>
      <c r="F1128" s="12"/>
      <c r="G1128" s="8"/>
      <c r="H1128" s="8"/>
      <c r="I1128" s="8"/>
      <c r="J1128" s="12"/>
      <c r="K1128" s="8"/>
      <c r="L1128" s="8"/>
      <c r="M1128" s="24"/>
      <c r="N1128" s="24"/>
      <c r="O1128" s="13"/>
      <c r="P1128" s="13"/>
      <c r="Q1128" s="13"/>
      <c r="R1128" s="13"/>
      <c r="S1128" s="17"/>
      <c r="T1128" s="56"/>
      <c r="U1128" s="96" t="str">
        <f>IF(ISNA(VLOOKUP(A1128,'Служебный лист'!D:D:'Служебный лист'!E:E,2,FALSE)) = TRUE, "Газопровод не найден", VLOOKUP(A1128,'Служебный лист'!D:E,2,FALSE))</f>
        <v>Газопровод не найден</v>
      </c>
      <c r="V1128" s="96" t="str">
        <f>IF(ISNA(VLOOKUP(D1128,PODS.DOT_CLASS_RATING_CL!A:B,2,FALSE)) = TRUE, "нет в справочнике", VLOOKUP(D1128,PODS.DOT_CLASS_RATING_CL!A:B,2,FALSE))</f>
        <v>нет в справочнике</v>
      </c>
      <c r="W1128" s="96" t="str">
        <f>IF(ISNA(VLOOKUP(E1128,PODS.NOMINAL_DIAMETR_CL!A:B,2,FALSE)) = TRUE, "нет в справочнике", VLOOKUP(E1128,PODS.NOMINAL_DIAMETR_CL!A:B,2,FALSE))</f>
        <v>нет в справочнике</v>
      </c>
      <c r="X1128" s="96" t="str">
        <f>IF(ISNA(VLOOKUP(F1128,PODS.NOMINAL_WALL_THICKNESS_CL!A:B,2,FALSE)) = TRUE, "нет в справочнике", VLOOKUP(F1128,PODS.NOMINAL_WALL_THICKNESS_CL!A:B,2,FALSE))</f>
        <v>нет в справочнике</v>
      </c>
      <c r="Y1128" s="96" t="str">
        <f>IF(ISNA(VLOOKUP(J1128,PODS.PIPE_LONG_SEAM_GCL!A:B,2,FALSE)) = TRUE, "нет в справочнике", VLOOKUP(J1128,PODS.PIPE_LONG_SEAM_GCL!A:B,2,FALSE))</f>
        <v>нет в справочнике</v>
      </c>
      <c r="Z1128" s="96" t="str">
        <f>IF(ISNA(VLOOKUP(K1128,PODS.PIPE_SEGMENT_MATERIAL_CL!A:B,2,FALSE)) = TRUE, "нет в справочнике", VLOOKUP(K1128,PODS.PIPE_SEGMENT_MATERIAL_CL!A:B,2,FALSE))</f>
        <v>нет в справочнике</v>
      </c>
      <c r="AA1128" s="96" t="str">
        <f>IF(ISNA(VLOOKUP(L1128,PODS.PIPE_SEGMENT_MANUFACTURER!A:B,2,FALSE)) = TRUE, "нет в справочнике", VLOOKUP(L1128,PODS.PIPE_SEGMENT_MANUFACTURER!A:B,2,FALSE))</f>
        <v>нет в справочнике</v>
      </c>
      <c r="AB1128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28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29" spans="1:29">
      <c r="A1129" s="12"/>
      <c r="B1129" s="14"/>
      <c r="C1129" s="15"/>
      <c r="D1129" s="11"/>
      <c r="E1129" s="12"/>
      <c r="F1129" s="12"/>
      <c r="G1129" s="8"/>
      <c r="H1129" s="8"/>
      <c r="I1129" s="8"/>
      <c r="J1129" s="12"/>
      <c r="K1129" s="8"/>
      <c r="L1129" s="8"/>
      <c r="M1129" s="24"/>
      <c r="N1129" s="24"/>
      <c r="O1129" s="13"/>
      <c r="P1129" s="13"/>
      <c r="Q1129" s="13"/>
      <c r="R1129" s="13"/>
      <c r="S1129" s="17"/>
      <c r="T1129" s="56"/>
      <c r="U1129" s="96" t="str">
        <f>IF(ISNA(VLOOKUP(A1129,'Служебный лист'!D:D:'Служебный лист'!E:E,2,FALSE)) = TRUE, "Газопровод не найден", VLOOKUP(A1129,'Служебный лист'!D:E,2,FALSE))</f>
        <v>Газопровод не найден</v>
      </c>
      <c r="V1129" s="96" t="str">
        <f>IF(ISNA(VLOOKUP(D1129,PODS.DOT_CLASS_RATING_CL!A:B,2,FALSE)) = TRUE, "нет в справочнике", VLOOKUP(D1129,PODS.DOT_CLASS_RATING_CL!A:B,2,FALSE))</f>
        <v>нет в справочнике</v>
      </c>
      <c r="W1129" s="96" t="str">
        <f>IF(ISNA(VLOOKUP(E1129,PODS.NOMINAL_DIAMETR_CL!A:B,2,FALSE)) = TRUE, "нет в справочнике", VLOOKUP(E1129,PODS.NOMINAL_DIAMETR_CL!A:B,2,FALSE))</f>
        <v>нет в справочнике</v>
      </c>
      <c r="X1129" s="96" t="str">
        <f>IF(ISNA(VLOOKUP(F1129,PODS.NOMINAL_WALL_THICKNESS_CL!A:B,2,FALSE)) = TRUE, "нет в справочнике", VLOOKUP(F1129,PODS.NOMINAL_WALL_THICKNESS_CL!A:B,2,FALSE))</f>
        <v>нет в справочнике</v>
      </c>
      <c r="Y1129" s="96" t="str">
        <f>IF(ISNA(VLOOKUP(J1129,PODS.PIPE_LONG_SEAM_GCL!A:B,2,FALSE)) = TRUE, "нет в справочнике", VLOOKUP(J1129,PODS.PIPE_LONG_SEAM_GCL!A:B,2,FALSE))</f>
        <v>нет в справочнике</v>
      </c>
      <c r="Z1129" s="96" t="str">
        <f>IF(ISNA(VLOOKUP(K1129,PODS.PIPE_SEGMENT_MATERIAL_CL!A:B,2,FALSE)) = TRUE, "нет в справочнике", VLOOKUP(K1129,PODS.PIPE_SEGMENT_MATERIAL_CL!A:B,2,FALSE))</f>
        <v>нет в справочнике</v>
      </c>
      <c r="AA1129" s="96" t="str">
        <f>IF(ISNA(VLOOKUP(L1129,PODS.PIPE_SEGMENT_MANUFACTURER!A:B,2,FALSE)) = TRUE, "нет в справочнике", VLOOKUP(L1129,PODS.PIPE_SEGMENT_MANUFACTURER!A:B,2,FALSE))</f>
        <v>нет в справочнике</v>
      </c>
      <c r="AB1129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29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30" spans="1:29">
      <c r="A1130" s="12"/>
      <c r="B1130" s="14"/>
      <c r="C1130" s="15"/>
      <c r="D1130" s="11"/>
      <c r="E1130" s="12"/>
      <c r="F1130" s="12"/>
      <c r="G1130" s="8"/>
      <c r="H1130" s="8"/>
      <c r="I1130" s="8"/>
      <c r="J1130" s="12"/>
      <c r="K1130" s="8"/>
      <c r="L1130" s="8"/>
      <c r="M1130" s="24"/>
      <c r="N1130" s="24"/>
      <c r="O1130" s="13"/>
      <c r="P1130" s="13"/>
      <c r="Q1130" s="13"/>
      <c r="R1130" s="13"/>
      <c r="S1130" s="17"/>
      <c r="T1130" s="56"/>
      <c r="U1130" s="96" t="str">
        <f>IF(ISNA(VLOOKUP(A1130,'Служебный лист'!D:D:'Служебный лист'!E:E,2,FALSE)) = TRUE, "Газопровод не найден", VLOOKUP(A1130,'Служебный лист'!D:E,2,FALSE))</f>
        <v>Газопровод не найден</v>
      </c>
      <c r="V1130" s="96" t="str">
        <f>IF(ISNA(VLOOKUP(D1130,PODS.DOT_CLASS_RATING_CL!A:B,2,FALSE)) = TRUE, "нет в справочнике", VLOOKUP(D1130,PODS.DOT_CLASS_RATING_CL!A:B,2,FALSE))</f>
        <v>нет в справочнике</v>
      </c>
      <c r="W1130" s="96" t="str">
        <f>IF(ISNA(VLOOKUP(E1130,PODS.NOMINAL_DIAMETR_CL!A:B,2,FALSE)) = TRUE, "нет в справочнике", VLOOKUP(E1130,PODS.NOMINAL_DIAMETR_CL!A:B,2,FALSE))</f>
        <v>нет в справочнике</v>
      </c>
      <c r="X1130" s="96" t="str">
        <f>IF(ISNA(VLOOKUP(F1130,PODS.NOMINAL_WALL_THICKNESS_CL!A:B,2,FALSE)) = TRUE, "нет в справочнике", VLOOKUP(F1130,PODS.NOMINAL_WALL_THICKNESS_CL!A:B,2,FALSE))</f>
        <v>нет в справочнике</v>
      </c>
      <c r="Y1130" s="96" t="str">
        <f>IF(ISNA(VLOOKUP(J1130,PODS.PIPE_LONG_SEAM_GCL!A:B,2,FALSE)) = TRUE, "нет в справочнике", VLOOKUP(J1130,PODS.PIPE_LONG_SEAM_GCL!A:B,2,FALSE))</f>
        <v>нет в справочнике</v>
      </c>
      <c r="Z1130" s="96" t="str">
        <f>IF(ISNA(VLOOKUP(K1130,PODS.PIPE_SEGMENT_MATERIAL_CL!A:B,2,FALSE)) = TRUE, "нет в справочнике", VLOOKUP(K1130,PODS.PIPE_SEGMENT_MATERIAL_CL!A:B,2,FALSE))</f>
        <v>нет в справочнике</v>
      </c>
      <c r="AA1130" s="96" t="str">
        <f>IF(ISNA(VLOOKUP(L1130,PODS.PIPE_SEGMENT_MANUFACTURER!A:B,2,FALSE)) = TRUE, "нет в справочнике", VLOOKUP(L1130,PODS.PIPE_SEGMENT_MANUFACTURER!A:B,2,FALSE))</f>
        <v>нет в справочнике</v>
      </c>
      <c r="AB1130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30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31" spans="1:29">
      <c r="A1131" s="12"/>
      <c r="B1131" s="14"/>
      <c r="C1131" s="15"/>
      <c r="D1131" s="11"/>
      <c r="E1131" s="12"/>
      <c r="F1131" s="12"/>
      <c r="G1131" s="8"/>
      <c r="H1131" s="8"/>
      <c r="I1131" s="8"/>
      <c r="J1131" s="12"/>
      <c r="K1131" s="8"/>
      <c r="L1131" s="8"/>
      <c r="M1131" s="24"/>
      <c r="N1131" s="24"/>
      <c r="O1131" s="13"/>
      <c r="P1131" s="13"/>
      <c r="Q1131" s="13"/>
      <c r="R1131" s="13"/>
      <c r="S1131" s="17"/>
      <c r="T1131" s="56"/>
      <c r="U1131" s="96" t="str">
        <f>IF(ISNA(VLOOKUP(A1131,'Служебный лист'!D:D:'Служебный лист'!E:E,2,FALSE)) = TRUE, "Газопровод не найден", VLOOKUP(A1131,'Служебный лист'!D:E,2,FALSE))</f>
        <v>Газопровод не найден</v>
      </c>
      <c r="V1131" s="96" t="str">
        <f>IF(ISNA(VLOOKUP(D1131,PODS.DOT_CLASS_RATING_CL!A:B,2,FALSE)) = TRUE, "нет в справочнике", VLOOKUP(D1131,PODS.DOT_CLASS_RATING_CL!A:B,2,FALSE))</f>
        <v>нет в справочнике</v>
      </c>
      <c r="W1131" s="96" t="str">
        <f>IF(ISNA(VLOOKUP(E1131,PODS.NOMINAL_DIAMETR_CL!A:B,2,FALSE)) = TRUE, "нет в справочнике", VLOOKUP(E1131,PODS.NOMINAL_DIAMETR_CL!A:B,2,FALSE))</f>
        <v>нет в справочнике</v>
      </c>
      <c r="X1131" s="96" t="str">
        <f>IF(ISNA(VLOOKUP(F1131,PODS.NOMINAL_WALL_THICKNESS_CL!A:B,2,FALSE)) = TRUE, "нет в справочнике", VLOOKUP(F1131,PODS.NOMINAL_WALL_THICKNESS_CL!A:B,2,FALSE))</f>
        <v>нет в справочнике</v>
      </c>
      <c r="Y1131" s="96" t="str">
        <f>IF(ISNA(VLOOKUP(J1131,PODS.PIPE_LONG_SEAM_GCL!A:B,2,FALSE)) = TRUE, "нет в справочнике", VLOOKUP(J1131,PODS.PIPE_LONG_SEAM_GCL!A:B,2,FALSE))</f>
        <v>нет в справочнике</v>
      </c>
      <c r="Z1131" s="96" t="str">
        <f>IF(ISNA(VLOOKUP(K1131,PODS.PIPE_SEGMENT_MATERIAL_CL!A:B,2,FALSE)) = TRUE, "нет в справочнике", VLOOKUP(K1131,PODS.PIPE_SEGMENT_MATERIAL_CL!A:B,2,FALSE))</f>
        <v>нет в справочнике</v>
      </c>
      <c r="AA1131" s="96" t="str">
        <f>IF(ISNA(VLOOKUP(L1131,PODS.PIPE_SEGMENT_MANUFACTURER!A:B,2,FALSE)) = TRUE, "нет в справочнике", VLOOKUP(L1131,PODS.PIPE_SEGMENT_MANUFACTURER!A:B,2,FALSE))</f>
        <v>нет в справочнике</v>
      </c>
      <c r="AB1131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31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32" spans="1:29">
      <c r="A1132" s="12"/>
      <c r="B1132" s="14"/>
      <c r="C1132" s="15"/>
      <c r="D1132" s="11"/>
      <c r="E1132" s="12"/>
      <c r="F1132" s="12"/>
      <c r="G1132" s="8"/>
      <c r="H1132" s="8"/>
      <c r="I1132" s="8"/>
      <c r="J1132" s="12"/>
      <c r="K1132" s="8"/>
      <c r="L1132" s="8"/>
      <c r="M1132" s="24"/>
      <c r="N1132" s="24"/>
      <c r="O1132" s="13"/>
      <c r="P1132" s="13"/>
      <c r="Q1132" s="13"/>
      <c r="R1132" s="13"/>
      <c r="S1132" s="17"/>
      <c r="T1132" s="56"/>
      <c r="U1132" s="96" t="str">
        <f>IF(ISNA(VLOOKUP(A1132,'Служебный лист'!D:D:'Служебный лист'!E:E,2,FALSE)) = TRUE, "Газопровод не найден", VLOOKUP(A1132,'Служебный лист'!D:E,2,FALSE))</f>
        <v>Газопровод не найден</v>
      </c>
      <c r="V1132" s="96" t="str">
        <f>IF(ISNA(VLOOKUP(D1132,PODS.DOT_CLASS_RATING_CL!A:B,2,FALSE)) = TRUE, "нет в справочнике", VLOOKUP(D1132,PODS.DOT_CLASS_RATING_CL!A:B,2,FALSE))</f>
        <v>нет в справочнике</v>
      </c>
      <c r="W1132" s="96" t="str">
        <f>IF(ISNA(VLOOKUP(E1132,PODS.NOMINAL_DIAMETR_CL!A:B,2,FALSE)) = TRUE, "нет в справочнике", VLOOKUP(E1132,PODS.NOMINAL_DIAMETR_CL!A:B,2,FALSE))</f>
        <v>нет в справочнике</v>
      </c>
      <c r="X1132" s="96" t="str">
        <f>IF(ISNA(VLOOKUP(F1132,PODS.NOMINAL_WALL_THICKNESS_CL!A:B,2,FALSE)) = TRUE, "нет в справочнике", VLOOKUP(F1132,PODS.NOMINAL_WALL_THICKNESS_CL!A:B,2,FALSE))</f>
        <v>нет в справочнике</v>
      </c>
      <c r="Y1132" s="96" t="str">
        <f>IF(ISNA(VLOOKUP(J1132,PODS.PIPE_LONG_SEAM_GCL!A:B,2,FALSE)) = TRUE, "нет в справочнике", VLOOKUP(J1132,PODS.PIPE_LONG_SEAM_GCL!A:B,2,FALSE))</f>
        <v>нет в справочнике</v>
      </c>
      <c r="Z1132" s="96" t="str">
        <f>IF(ISNA(VLOOKUP(K1132,PODS.PIPE_SEGMENT_MATERIAL_CL!A:B,2,FALSE)) = TRUE, "нет в справочнике", VLOOKUP(K1132,PODS.PIPE_SEGMENT_MATERIAL_CL!A:B,2,FALSE))</f>
        <v>нет в справочнике</v>
      </c>
      <c r="AA1132" s="96" t="str">
        <f>IF(ISNA(VLOOKUP(L1132,PODS.PIPE_SEGMENT_MANUFACTURER!A:B,2,FALSE)) = TRUE, "нет в справочнике", VLOOKUP(L1132,PODS.PIPE_SEGMENT_MANUFACTURER!A:B,2,FALSE))</f>
        <v>нет в справочнике</v>
      </c>
      <c r="AB1132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32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33" spans="1:29">
      <c r="A1133" s="12"/>
      <c r="B1133" s="14"/>
      <c r="C1133" s="15"/>
      <c r="D1133" s="11"/>
      <c r="E1133" s="12"/>
      <c r="F1133" s="12"/>
      <c r="G1133" s="8"/>
      <c r="H1133" s="8"/>
      <c r="I1133" s="8"/>
      <c r="J1133" s="12"/>
      <c r="K1133" s="8"/>
      <c r="L1133" s="8"/>
      <c r="M1133" s="24"/>
      <c r="N1133" s="24"/>
      <c r="O1133" s="13"/>
      <c r="P1133" s="13"/>
      <c r="Q1133" s="13"/>
      <c r="R1133" s="13"/>
      <c r="S1133" s="17"/>
      <c r="T1133" s="56"/>
      <c r="U1133" s="96" t="str">
        <f>IF(ISNA(VLOOKUP(A1133,'Служебный лист'!D:D:'Служебный лист'!E:E,2,FALSE)) = TRUE, "Газопровод не найден", VLOOKUP(A1133,'Служебный лист'!D:E,2,FALSE))</f>
        <v>Газопровод не найден</v>
      </c>
      <c r="V1133" s="96" t="str">
        <f>IF(ISNA(VLOOKUP(D1133,PODS.DOT_CLASS_RATING_CL!A:B,2,FALSE)) = TRUE, "нет в справочнике", VLOOKUP(D1133,PODS.DOT_CLASS_RATING_CL!A:B,2,FALSE))</f>
        <v>нет в справочнике</v>
      </c>
      <c r="W1133" s="96" t="str">
        <f>IF(ISNA(VLOOKUP(E1133,PODS.NOMINAL_DIAMETR_CL!A:B,2,FALSE)) = TRUE, "нет в справочнике", VLOOKUP(E1133,PODS.NOMINAL_DIAMETR_CL!A:B,2,FALSE))</f>
        <v>нет в справочнике</v>
      </c>
      <c r="X1133" s="96" t="str">
        <f>IF(ISNA(VLOOKUP(F1133,PODS.NOMINAL_WALL_THICKNESS_CL!A:B,2,FALSE)) = TRUE, "нет в справочнике", VLOOKUP(F1133,PODS.NOMINAL_WALL_THICKNESS_CL!A:B,2,FALSE))</f>
        <v>нет в справочнике</v>
      </c>
      <c r="Y1133" s="96" t="str">
        <f>IF(ISNA(VLOOKUP(J1133,PODS.PIPE_LONG_SEAM_GCL!A:B,2,FALSE)) = TRUE, "нет в справочнике", VLOOKUP(J1133,PODS.PIPE_LONG_SEAM_GCL!A:B,2,FALSE))</f>
        <v>нет в справочнике</v>
      </c>
      <c r="Z1133" s="96" t="str">
        <f>IF(ISNA(VLOOKUP(K1133,PODS.PIPE_SEGMENT_MATERIAL_CL!A:B,2,FALSE)) = TRUE, "нет в справочнике", VLOOKUP(K1133,PODS.PIPE_SEGMENT_MATERIAL_CL!A:B,2,FALSE))</f>
        <v>нет в справочнике</v>
      </c>
      <c r="AA1133" s="96" t="str">
        <f>IF(ISNA(VLOOKUP(L1133,PODS.PIPE_SEGMENT_MANUFACTURER!A:B,2,FALSE)) = TRUE, "нет в справочнике", VLOOKUP(L1133,PODS.PIPE_SEGMENT_MANUFACTURER!A:B,2,FALSE))</f>
        <v>нет в справочнике</v>
      </c>
      <c r="AB1133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33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34" spans="1:29">
      <c r="A1134" s="12"/>
      <c r="B1134" s="14"/>
      <c r="C1134" s="15"/>
      <c r="D1134" s="11"/>
      <c r="E1134" s="12"/>
      <c r="F1134" s="12"/>
      <c r="G1134" s="8"/>
      <c r="H1134" s="8"/>
      <c r="I1134" s="8"/>
      <c r="J1134" s="12"/>
      <c r="K1134" s="8"/>
      <c r="L1134" s="8"/>
      <c r="M1134" s="24"/>
      <c r="N1134" s="24"/>
      <c r="O1134" s="13"/>
      <c r="P1134" s="13"/>
      <c r="Q1134" s="13"/>
      <c r="R1134" s="13"/>
      <c r="S1134" s="17"/>
      <c r="T1134" s="56"/>
      <c r="U1134" s="96" t="str">
        <f>IF(ISNA(VLOOKUP(A1134,'Служебный лист'!D:D:'Служебный лист'!E:E,2,FALSE)) = TRUE, "Газопровод не найден", VLOOKUP(A1134,'Служебный лист'!D:E,2,FALSE))</f>
        <v>Газопровод не найден</v>
      </c>
      <c r="V1134" s="96" t="str">
        <f>IF(ISNA(VLOOKUP(D1134,PODS.DOT_CLASS_RATING_CL!A:B,2,FALSE)) = TRUE, "нет в справочнике", VLOOKUP(D1134,PODS.DOT_CLASS_RATING_CL!A:B,2,FALSE))</f>
        <v>нет в справочнике</v>
      </c>
      <c r="W1134" s="96" t="str">
        <f>IF(ISNA(VLOOKUP(E1134,PODS.NOMINAL_DIAMETR_CL!A:B,2,FALSE)) = TRUE, "нет в справочнике", VLOOKUP(E1134,PODS.NOMINAL_DIAMETR_CL!A:B,2,FALSE))</f>
        <v>нет в справочнике</v>
      </c>
      <c r="X1134" s="96" t="str">
        <f>IF(ISNA(VLOOKUP(F1134,PODS.NOMINAL_WALL_THICKNESS_CL!A:B,2,FALSE)) = TRUE, "нет в справочнике", VLOOKUP(F1134,PODS.NOMINAL_WALL_THICKNESS_CL!A:B,2,FALSE))</f>
        <v>нет в справочнике</v>
      </c>
      <c r="Y1134" s="96" t="str">
        <f>IF(ISNA(VLOOKUP(J1134,PODS.PIPE_LONG_SEAM_GCL!A:B,2,FALSE)) = TRUE, "нет в справочнике", VLOOKUP(J1134,PODS.PIPE_LONG_SEAM_GCL!A:B,2,FALSE))</f>
        <v>нет в справочнике</v>
      </c>
      <c r="Z1134" s="96" t="str">
        <f>IF(ISNA(VLOOKUP(K1134,PODS.PIPE_SEGMENT_MATERIAL_CL!A:B,2,FALSE)) = TRUE, "нет в справочнике", VLOOKUP(K1134,PODS.PIPE_SEGMENT_MATERIAL_CL!A:B,2,FALSE))</f>
        <v>нет в справочнике</v>
      </c>
      <c r="AA1134" s="96" t="str">
        <f>IF(ISNA(VLOOKUP(L1134,PODS.PIPE_SEGMENT_MANUFACTURER!A:B,2,FALSE)) = TRUE, "нет в справочнике", VLOOKUP(L1134,PODS.PIPE_SEGMENT_MANUFACTURER!A:B,2,FALSE))</f>
        <v>нет в справочнике</v>
      </c>
      <c r="AB1134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34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35" spans="1:29">
      <c r="A1135" s="12"/>
      <c r="B1135" s="14"/>
      <c r="C1135" s="15"/>
      <c r="D1135" s="11"/>
      <c r="E1135" s="12"/>
      <c r="F1135" s="12"/>
      <c r="G1135" s="8"/>
      <c r="H1135" s="8"/>
      <c r="I1135" s="8"/>
      <c r="J1135" s="12"/>
      <c r="K1135" s="8"/>
      <c r="L1135" s="8"/>
      <c r="M1135" s="24"/>
      <c r="N1135" s="24"/>
      <c r="O1135" s="13"/>
      <c r="P1135" s="13"/>
      <c r="Q1135" s="13"/>
      <c r="R1135" s="13"/>
      <c r="S1135" s="17"/>
      <c r="T1135" s="56"/>
      <c r="U1135" s="96" t="str">
        <f>IF(ISNA(VLOOKUP(A1135,'Служебный лист'!D:D:'Служебный лист'!E:E,2,FALSE)) = TRUE, "Газопровод не найден", VLOOKUP(A1135,'Служебный лист'!D:E,2,FALSE))</f>
        <v>Газопровод не найден</v>
      </c>
      <c r="V1135" s="96" t="str">
        <f>IF(ISNA(VLOOKUP(D1135,PODS.DOT_CLASS_RATING_CL!A:B,2,FALSE)) = TRUE, "нет в справочнике", VLOOKUP(D1135,PODS.DOT_CLASS_RATING_CL!A:B,2,FALSE))</f>
        <v>нет в справочнике</v>
      </c>
      <c r="W1135" s="96" t="str">
        <f>IF(ISNA(VLOOKUP(E1135,PODS.NOMINAL_DIAMETR_CL!A:B,2,FALSE)) = TRUE, "нет в справочнике", VLOOKUP(E1135,PODS.NOMINAL_DIAMETR_CL!A:B,2,FALSE))</f>
        <v>нет в справочнике</v>
      </c>
      <c r="X1135" s="96" t="str">
        <f>IF(ISNA(VLOOKUP(F1135,PODS.NOMINAL_WALL_THICKNESS_CL!A:B,2,FALSE)) = TRUE, "нет в справочнике", VLOOKUP(F1135,PODS.NOMINAL_WALL_THICKNESS_CL!A:B,2,FALSE))</f>
        <v>нет в справочнике</v>
      </c>
      <c r="Y1135" s="96" t="str">
        <f>IF(ISNA(VLOOKUP(J1135,PODS.PIPE_LONG_SEAM_GCL!A:B,2,FALSE)) = TRUE, "нет в справочнике", VLOOKUP(J1135,PODS.PIPE_LONG_SEAM_GCL!A:B,2,FALSE))</f>
        <v>нет в справочнике</v>
      </c>
      <c r="Z1135" s="96" t="str">
        <f>IF(ISNA(VLOOKUP(K1135,PODS.PIPE_SEGMENT_MATERIAL_CL!A:B,2,FALSE)) = TRUE, "нет в справочнике", VLOOKUP(K1135,PODS.PIPE_SEGMENT_MATERIAL_CL!A:B,2,FALSE))</f>
        <v>нет в справочнике</v>
      </c>
      <c r="AA1135" s="96" t="str">
        <f>IF(ISNA(VLOOKUP(L1135,PODS.PIPE_SEGMENT_MANUFACTURER!A:B,2,FALSE)) = TRUE, "нет в справочнике", VLOOKUP(L1135,PODS.PIPE_SEGMENT_MANUFACTURER!A:B,2,FALSE))</f>
        <v>нет в справочнике</v>
      </c>
      <c r="AB1135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35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36" spans="1:29">
      <c r="A1136" s="12"/>
      <c r="B1136" s="14"/>
      <c r="C1136" s="15"/>
      <c r="D1136" s="11"/>
      <c r="E1136" s="12"/>
      <c r="F1136" s="12"/>
      <c r="G1136" s="8"/>
      <c r="H1136" s="8"/>
      <c r="I1136" s="8"/>
      <c r="J1136" s="12"/>
      <c r="K1136" s="8"/>
      <c r="L1136" s="8"/>
      <c r="M1136" s="24"/>
      <c r="N1136" s="24"/>
      <c r="O1136" s="13"/>
      <c r="P1136" s="13"/>
      <c r="Q1136" s="13"/>
      <c r="R1136" s="13"/>
      <c r="S1136" s="17"/>
      <c r="T1136" s="56"/>
      <c r="U1136" s="96" t="str">
        <f>IF(ISNA(VLOOKUP(A1136,'Служебный лист'!D:D:'Служебный лист'!E:E,2,FALSE)) = TRUE, "Газопровод не найден", VLOOKUP(A1136,'Служебный лист'!D:E,2,FALSE))</f>
        <v>Газопровод не найден</v>
      </c>
      <c r="V1136" s="96" t="str">
        <f>IF(ISNA(VLOOKUP(D1136,PODS.DOT_CLASS_RATING_CL!A:B,2,FALSE)) = TRUE, "нет в справочнике", VLOOKUP(D1136,PODS.DOT_CLASS_RATING_CL!A:B,2,FALSE))</f>
        <v>нет в справочнике</v>
      </c>
      <c r="W1136" s="96" t="str">
        <f>IF(ISNA(VLOOKUP(E1136,PODS.NOMINAL_DIAMETR_CL!A:B,2,FALSE)) = TRUE, "нет в справочнике", VLOOKUP(E1136,PODS.NOMINAL_DIAMETR_CL!A:B,2,FALSE))</f>
        <v>нет в справочнике</v>
      </c>
      <c r="X1136" s="96" t="str">
        <f>IF(ISNA(VLOOKUP(F1136,PODS.NOMINAL_WALL_THICKNESS_CL!A:B,2,FALSE)) = TRUE, "нет в справочнике", VLOOKUP(F1136,PODS.NOMINAL_WALL_THICKNESS_CL!A:B,2,FALSE))</f>
        <v>нет в справочнике</v>
      </c>
      <c r="Y1136" s="96" t="str">
        <f>IF(ISNA(VLOOKUP(J1136,PODS.PIPE_LONG_SEAM_GCL!A:B,2,FALSE)) = TRUE, "нет в справочнике", VLOOKUP(J1136,PODS.PIPE_LONG_SEAM_GCL!A:B,2,FALSE))</f>
        <v>нет в справочнике</v>
      </c>
      <c r="Z1136" s="96" t="str">
        <f>IF(ISNA(VLOOKUP(K1136,PODS.PIPE_SEGMENT_MATERIAL_CL!A:B,2,FALSE)) = TRUE, "нет в справочнике", VLOOKUP(K1136,PODS.PIPE_SEGMENT_MATERIAL_CL!A:B,2,FALSE))</f>
        <v>нет в справочнике</v>
      </c>
      <c r="AA1136" s="96" t="str">
        <f>IF(ISNA(VLOOKUP(L1136,PODS.PIPE_SEGMENT_MANUFACTURER!A:B,2,FALSE)) = TRUE, "нет в справочнике", VLOOKUP(L1136,PODS.PIPE_SEGMENT_MANUFACTURER!A:B,2,FALSE))</f>
        <v>нет в справочнике</v>
      </c>
      <c r="AB1136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36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37" spans="1:29">
      <c r="A1137" s="12"/>
      <c r="B1137" s="14"/>
      <c r="C1137" s="15"/>
      <c r="D1137" s="11"/>
      <c r="E1137" s="12"/>
      <c r="F1137" s="12"/>
      <c r="G1137" s="8"/>
      <c r="H1137" s="8"/>
      <c r="I1137" s="8"/>
      <c r="J1137" s="12"/>
      <c r="K1137" s="8"/>
      <c r="L1137" s="8"/>
      <c r="M1137" s="24"/>
      <c r="N1137" s="24"/>
      <c r="O1137" s="13"/>
      <c r="P1137" s="13"/>
      <c r="Q1137" s="13"/>
      <c r="R1137" s="13"/>
      <c r="S1137" s="17"/>
      <c r="T1137" s="56"/>
      <c r="U1137" s="96" t="str">
        <f>IF(ISNA(VLOOKUP(A1137,'Служебный лист'!D:D:'Служебный лист'!E:E,2,FALSE)) = TRUE, "Газопровод не найден", VLOOKUP(A1137,'Служебный лист'!D:E,2,FALSE))</f>
        <v>Газопровод не найден</v>
      </c>
      <c r="V1137" s="96" t="str">
        <f>IF(ISNA(VLOOKUP(D1137,PODS.DOT_CLASS_RATING_CL!A:B,2,FALSE)) = TRUE, "нет в справочнике", VLOOKUP(D1137,PODS.DOT_CLASS_RATING_CL!A:B,2,FALSE))</f>
        <v>нет в справочнике</v>
      </c>
      <c r="W1137" s="96" t="str">
        <f>IF(ISNA(VLOOKUP(E1137,PODS.NOMINAL_DIAMETR_CL!A:B,2,FALSE)) = TRUE, "нет в справочнике", VLOOKUP(E1137,PODS.NOMINAL_DIAMETR_CL!A:B,2,FALSE))</f>
        <v>нет в справочнике</v>
      </c>
      <c r="X1137" s="96" t="str">
        <f>IF(ISNA(VLOOKUP(F1137,PODS.NOMINAL_WALL_THICKNESS_CL!A:B,2,FALSE)) = TRUE, "нет в справочнике", VLOOKUP(F1137,PODS.NOMINAL_WALL_THICKNESS_CL!A:B,2,FALSE))</f>
        <v>нет в справочнике</v>
      </c>
      <c r="Y1137" s="96" t="str">
        <f>IF(ISNA(VLOOKUP(J1137,PODS.PIPE_LONG_SEAM_GCL!A:B,2,FALSE)) = TRUE, "нет в справочнике", VLOOKUP(J1137,PODS.PIPE_LONG_SEAM_GCL!A:B,2,FALSE))</f>
        <v>нет в справочнике</v>
      </c>
      <c r="Z1137" s="96" t="str">
        <f>IF(ISNA(VLOOKUP(K1137,PODS.PIPE_SEGMENT_MATERIAL_CL!A:B,2,FALSE)) = TRUE, "нет в справочнике", VLOOKUP(K1137,PODS.PIPE_SEGMENT_MATERIAL_CL!A:B,2,FALSE))</f>
        <v>нет в справочнике</v>
      </c>
      <c r="AA1137" s="96" t="str">
        <f>IF(ISNA(VLOOKUP(L1137,PODS.PIPE_SEGMENT_MANUFACTURER!A:B,2,FALSE)) = TRUE, "нет в справочнике", VLOOKUP(L1137,PODS.PIPE_SEGMENT_MANUFACTURER!A:B,2,FALSE))</f>
        <v>нет в справочнике</v>
      </c>
      <c r="AB1137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37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38" spans="1:29">
      <c r="A1138" s="12"/>
      <c r="B1138" s="14"/>
      <c r="C1138" s="15"/>
      <c r="D1138" s="11"/>
      <c r="E1138" s="12"/>
      <c r="F1138" s="12"/>
      <c r="G1138" s="8"/>
      <c r="H1138" s="8"/>
      <c r="I1138" s="8"/>
      <c r="J1138" s="12"/>
      <c r="K1138" s="8"/>
      <c r="L1138" s="8"/>
      <c r="M1138" s="24"/>
      <c r="N1138" s="24"/>
      <c r="O1138" s="13"/>
      <c r="P1138" s="13"/>
      <c r="Q1138" s="13"/>
      <c r="R1138" s="13"/>
      <c r="S1138" s="17"/>
      <c r="T1138" s="56"/>
      <c r="U1138" s="96" t="str">
        <f>IF(ISNA(VLOOKUP(A1138,'Служебный лист'!D:D:'Служебный лист'!E:E,2,FALSE)) = TRUE, "Газопровод не найден", VLOOKUP(A1138,'Служебный лист'!D:E,2,FALSE))</f>
        <v>Газопровод не найден</v>
      </c>
      <c r="V1138" s="96" t="str">
        <f>IF(ISNA(VLOOKUP(D1138,PODS.DOT_CLASS_RATING_CL!A:B,2,FALSE)) = TRUE, "нет в справочнике", VLOOKUP(D1138,PODS.DOT_CLASS_RATING_CL!A:B,2,FALSE))</f>
        <v>нет в справочнике</v>
      </c>
      <c r="W1138" s="96" t="str">
        <f>IF(ISNA(VLOOKUP(E1138,PODS.NOMINAL_DIAMETR_CL!A:B,2,FALSE)) = TRUE, "нет в справочнике", VLOOKUP(E1138,PODS.NOMINAL_DIAMETR_CL!A:B,2,FALSE))</f>
        <v>нет в справочнике</v>
      </c>
      <c r="X1138" s="96" t="str">
        <f>IF(ISNA(VLOOKUP(F1138,PODS.NOMINAL_WALL_THICKNESS_CL!A:B,2,FALSE)) = TRUE, "нет в справочнике", VLOOKUP(F1138,PODS.NOMINAL_WALL_THICKNESS_CL!A:B,2,FALSE))</f>
        <v>нет в справочнике</v>
      </c>
      <c r="Y1138" s="96" t="str">
        <f>IF(ISNA(VLOOKUP(J1138,PODS.PIPE_LONG_SEAM_GCL!A:B,2,FALSE)) = TRUE, "нет в справочнике", VLOOKUP(J1138,PODS.PIPE_LONG_SEAM_GCL!A:B,2,FALSE))</f>
        <v>нет в справочнике</v>
      </c>
      <c r="Z1138" s="96" t="str">
        <f>IF(ISNA(VLOOKUP(K1138,PODS.PIPE_SEGMENT_MATERIAL_CL!A:B,2,FALSE)) = TRUE, "нет в справочнике", VLOOKUP(K1138,PODS.PIPE_SEGMENT_MATERIAL_CL!A:B,2,FALSE))</f>
        <v>нет в справочнике</v>
      </c>
      <c r="AA1138" s="96" t="str">
        <f>IF(ISNA(VLOOKUP(L1138,PODS.PIPE_SEGMENT_MANUFACTURER!A:B,2,FALSE)) = TRUE, "нет в справочнике", VLOOKUP(L1138,PODS.PIPE_SEGMENT_MANUFACTURER!A:B,2,FALSE))</f>
        <v>нет в справочнике</v>
      </c>
      <c r="AB1138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38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39" spans="1:29">
      <c r="A1139" s="12"/>
      <c r="B1139" s="14"/>
      <c r="C1139" s="15"/>
      <c r="D1139" s="11"/>
      <c r="E1139" s="12"/>
      <c r="F1139" s="12"/>
      <c r="G1139" s="8"/>
      <c r="H1139" s="8"/>
      <c r="I1139" s="8"/>
      <c r="J1139" s="12"/>
      <c r="K1139" s="8"/>
      <c r="L1139" s="8"/>
      <c r="M1139" s="24"/>
      <c r="N1139" s="24"/>
      <c r="O1139" s="13"/>
      <c r="P1139" s="13"/>
      <c r="Q1139" s="13"/>
      <c r="R1139" s="13"/>
      <c r="S1139" s="17"/>
      <c r="T1139" s="56"/>
      <c r="U1139" s="96" t="str">
        <f>IF(ISNA(VLOOKUP(A1139,'Служебный лист'!D:D:'Служебный лист'!E:E,2,FALSE)) = TRUE, "Газопровод не найден", VLOOKUP(A1139,'Служебный лист'!D:E,2,FALSE))</f>
        <v>Газопровод не найден</v>
      </c>
      <c r="V1139" s="96" t="str">
        <f>IF(ISNA(VLOOKUP(D1139,PODS.DOT_CLASS_RATING_CL!A:B,2,FALSE)) = TRUE, "нет в справочнике", VLOOKUP(D1139,PODS.DOT_CLASS_RATING_CL!A:B,2,FALSE))</f>
        <v>нет в справочнике</v>
      </c>
      <c r="W1139" s="96" t="str">
        <f>IF(ISNA(VLOOKUP(E1139,PODS.NOMINAL_DIAMETR_CL!A:B,2,FALSE)) = TRUE, "нет в справочнике", VLOOKUP(E1139,PODS.NOMINAL_DIAMETR_CL!A:B,2,FALSE))</f>
        <v>нет в справочнике</v>
      </c>
      <c r="X1139" s="96" t="str">
        <f>IF(ISNA(VLOOKUP(F1139,PODS.NOMINAL_WALL_THICKNESS_CL!A:B,2,FALSE)) = TRUE, "нет в справочнике", VLOOKUP(F1139,PODS.NOMINAL_WALL_THICKNESS_CL!A:B,2,FALSE))</f>
        <v>нет в справочнике</v>
      </c>
      <c r="Y1139" s="96" t="str">
        <f>IF(ISNA(VLOOKUP(J1139,PODS.PIPE_LONG_SEAM_GCL!A:B,2,FALSE)) = TRUE, "нет в справочнике", VLOOKUP(J1139,PODS.PIPE_LONG_SEAM_GCL!A:B,2,FALSE))</f>
        <v>нет в справочнике</v>
      </c>
      <c r="Z1139" s="96" t="str">
        <f>IF(ISNA(VLOOKUP(K1139,PODS.PIPE_SEGMENT_MATERIAL_CL!A:B,2,FALSE)) = TRUE, "нет в справочнике", VLOOKUP(K1139,PODS.PIPE_SEGMENT_MATERIAL_CL!A:B,2,FALSE))</f>
        <v>нет в справочнике</v>
      </c>
      <c r="AA1139" s="96" t="str">
        <f>IF(ISNA(VLOOKUP(L1139,PODS.PIPE_SEGMENT_MANUFACTURER!A:B,2,FALSE)) = TRUE, "нет в справочнике", VLOOKUP(L1139,PODS.PIPE_SEGMENT_MANUFACTURER!A:B,2,FALSE))</f>
        <v>нет в справочнике</v>
      </c>
      <c r="AB1139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39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40" spans="1:29">
      <c r="A1140" s="12"/>
      <c r="B1140" s="14"/>
      <c r="C1140" s="15"/>
      <c r="D1140" s="11"/>
      <c r="E1140" s="12"/>
      <c r="F1140" s="12"/>
      <c r="G1140" s="8"/>
      <c r="H1140" s="8"/>
      <c r="I1140" s="8"/>
      <c r="J1140" s="12"/>
      <c r="K1140" s="8"/>
      <c r="L1140" s="8"/>
      <c r="M1140" s="24"/>
      <c r="N1140" s="24"/>
      <c r="O1140" s="13"/>
      <c r="P1140" s="13"/>
      <c r="Q1140" s="13"/>
      <c r="R1140" s="13"/>
      <c r="S1140" s="17"/>
      <c r="T1140" s="56"/>
      <c r="U1140" s="96" t="str">
        <f>IF(ISNA(VLOOKUP(A1140,'Служебный лист'!D:D:'Служебный лист'!E:E,2,FALSE)) = TRUE, "Газопровод не найден", VLOOKUP(A1140,'Служебный лист'!D:E,2,FALSE))</f>
        <v>Газопровод не найден</v>
      </c>
      <c r="V1140" s="96" t="str">
        <f>IF(ISNA(VLOOKUP(D1140,PODS.DOT_CLASS_RATING_CL!A:B,2,FALSE)) = TRUE, "нет в справочнике", VLOOKUP(D1140,PODS.DOT_CLASS_RATING_CL!A:B,2,FALSE))</f>
        <v>нет в справочнике</v>
      </c>
      <c r="W1140" s="96" t="str">
        <f>IF(ISNA(VLOOKUP(E1140,PODS.NOMINAL_DIAMETR_CL!A:B,2,FALSE)) = TRUE, "нет в справочнике", VLOOKUP(E1140,PODS.NOMINAL_DIAMETR_CL!A:B,2,FALSE))</f>
        <v>нет в справочнике</v>
      </c>
      <c r="X1140" s="96" t="str">
        <f>IF(ISNA(VLOOKUP(F1140,PODS.NOMINAL_WALL_THICKNESS_CL!A:B,2,FALSE)) = TRUE, "нет в справочнике", VLOOKUP(F1140,PODS.NOMINAL_WALL_THICKNESS_CL!A:B,2,FALSE))</f>
        <v>нет в справочнике</v>
      </c>
      <c r="Y1140" s="96" t="str">
        <f>IF(ISNA(VLOOKUP(J1140,PODS.PIPE_LONG_SEAM_GCL!A:B,2,FALSE)) = TRUE, "нет в справочнике", VLOOKUP(J1140,PODS.PIPE_LONG_SEAM_GCL!A:B,2,FALSE))</f>
        <v>нет в справочнике</v>
      </c>
      <c r="Z1140" s="96" t="str">
        <f>IF(ISNA(VLOOKUP(K1140,PODS.PIPE_SEGMENT_MATERIAL_CL!A:B,2,FALSE)) = TRUE, "нет в справочнике", VLOOKUP(K1140,PODS.PIPE_SEGMENT_MATERIAL_CL!A:B,2,FALSE))</f>
        <v>нет в справочнике</v>
      </c>
      <c r="AA1140" s="96" t="str">
        <f>IF(ISNA(VLOOKUP(L1140,PODS.PIPE_SEGMENT_MANUFACTURER!A:B,2,FALSE)) = TRUE, "нет в справочнике", VLOOKUP(L1140,PODS.PIPE_SEGMENT_MANUFACTURER!A:B,2,FALSE))</f>
        <v>нет в справочнике</v>
      </c>
      <c r="AB1140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40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41" spans="1:29">
      <c r="A1141" s="12"/>
      <c r="B1141" s="14"/>
      <c r="C1141" s="15"/>
      <c r="D1141" s="11"/>
      <c r="E1141" s="12"/>
      <c r="F1141" s="12"/>
      <c r="G1141" s="8"/>
      <c r="H1141" s="8"/>
      <c r="I1141" s="8"/>
      <c r="J1141" s="12"/>
      <c r="K1141" s="8"/>
      <c r="L1141" s="8"/>
      <c r="M1141" s="24"/>
      <c r="N1141" s="24"/>
      <c r="O1141" s="13"/>
      <c r="P1141" s="13"/>
      <c r="Q1141" s="13"/>
      <c r="R1141" s="13"/>
      <c r="S1141" s="17"/>
      <c r="T1141" s="56"/>
      <c r="U1141" s="96" t="str">
        <f>IF(ISNA(VLOOKUP(A1141,'Служебный лист'!D:D:'Служебный лист'!E:E,2,FALSE)) = TRUE, "Газопровод не найден", VLOOKUP(A1141,'Служебный лист'!D:E,2,FALSE))</f>
        <v>Газопровод не найден</v>
      </c>
      <c r="V1141" s="96" t="str">
        <f>IF(ISNA(VLOOKUP(D1141,PODS.DOT_CLASS_RATING_CL!A:B,2,FALSE)) = TRUE, "нет в справочнике", VLOOKUP(D1141,PODS.DOT_CLASS_RATING_CL!A:B,2,FALSE))</f>
        <v>нет в справочнике</v>
      </c>
      <c r="W1141" s="96" t="str">
        <f>IF(ISNA(VLOOKUP(E1141,PODS.NOMINAL_DIAMETR_CL!A:B,2,FALSE)) = TRUE, "нет в справочнике", VLOOKUP(E1141,PODS.NOMINAL_DIAMETR_CL!A:B,2,FALSE))</f>
        <v>нет в справочнике</v>
      </c>
      <c r="X1141" s="96" t="str">
        <f>IF(ISNA(VLOOKUP(F1141,PODS.NOMINAL_WALL_THICKNESS_CL!A:B,2,FALSE)) = TRUE, "нет в справочнике", VLOOKUP(F1141,PODS.NOMINAL_WALL_THICKNESS_CL!A:B,2,FALSE))</f>
        <v>нет в справочнике</v>
      </c>
      <c r="Y1141" s="96" t="str">
        <f>IF(ISNA(VLOOKUP(J1141,PODS.PIPE_LONG_SEAM_GCL!A:B,2,FALSE)) = TRUE, "нет в справочнике", VLOOKUP(J1141,PODS.PIPE_LONG_SEAM_GCL!A:B,2,FALSE))</f>
        <v>нет в справочнике</v>
      </c>
      <c r="Z1141" s="96" t="str">
        <f>IF(ISNA(VLOOKUP(K1141,PODS.PIPE_SEGMENT_MATERIAL_CL!A:B,2,FALSE)) = TRUE, "нет в справочнике", VLOOKUP(K1141,PODS.PIPE_SEGMENT_MATERIAL_CL!A:B,2,FALSE))</f>
        <v>нет в справочнике</v>
      </c>
      <c r="AA1141" s="96" t="str">
        <f>IF(ISNA(VLOOKUP(L1141,PODS.PIPE_SEGMENT_MANUFACTURER!A:B,2,FALSE)) = TRUE, "нет в справочнике", VLOOKUP(L1141,PODS.PIPE_SEGMENT_MANUFACTURER!A:B,2,FALSE))</f>
        <v>нет в справочнике</v>
      </c>
      <c r="AB1141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41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42" spans="1:29">
      <c r="A1142" s="12"/>
      <c r="B1142" s="14"/>
      <c r="C1142" s="15"/>
      <c r="D1142" s="11"/>
      <c r="E1142" s="12"/>
      <c r="F1142" s="12"/>
      <c r="G1142" s="8"/>
      <c r="H1142" s="8"/>
      <c r="I1142" s="8"/>
      <c r="J1142" s="12"/>
      <c r="K1142" s="8"/>
      <c r="L1142" s="8"/>
      <c r="M1142" s="24"/>
      <c r="N1142" s="24"/>
      <c r="O1142" s="13"/>
      <c r="P1142" s="13"/>
      <c r="Q1142" s="13"/>
      <c r="R1142" s="13"/>
      <c r="S1142" s="17"/>
      <c r="T1142" s="56"/>
      <c r="U1142" s="96" t="str">
        <f>IF(ISNA(VLOOKUP(A1142,'Служебный лист'!D:D:'Служебный лист'!E:E,2,FALSE)) = TRUE, "Газопровод не найден", VLOOKUP(A1142,'Служебный лист'!D:E,2,FALSE))</f>
        <v>Газопровод не найден</v>
      </c>
      <c r="V1142" s="96" t="str">
        <f>IF(ISNA(VLOOKUP(D1142,PODS.DOT_CLASS_RATING_CL!A:B,2,FALSE)) = TRUE, "нет в справочнике", VLOOKUP(D1142,PODS.DOT_CLASS_RATING_CL!A:B,2,FALSE))</f>
        <v>нет в справочнике</v>
      </c>
      <c r="W1142" s="96" t="str">
        <f>IF(ISNA(VLOOKUP(E1142,PODS.NOMINAL_DIAMETR_CL!A:B,2,FALSE)) = TRUE, "нет в справочнике", VLOOKUP(E1142,PODS.NOMINAL_DIAMETR_CL!A:B,2,FALSE))</f>
        <v>нет в справочнике</v>
      </c>
      <c r="X1142" s="96" t="str">
        <f>IF(ISNA(VLOOKUP(F1142,PODS.NOMINAL_WALL_THICKNESS_CL!A:B,2,FALSE)) = TRUE, "нет в справочнике", VLOOKUP(F1142,PODS.NOMINAL_WALL_THICKNESS_CL!A:B,2,FALSE))</f>
        <v>нет в справочнике</v>
      </c>
      <c r="Y1142" s="96" t="str">
        <f>IF(ISNA(VLOOKUP(J1142,PODS.PIPE_LONG_SEAM_GCL!A:B,2,FALSE)) = TRUE, "нет в справочнике", VLOOKUP(J1142,PODS.PIPE_LONG_SEAM_GCL!A:B,2,FALSE))</f>
        <v>нет в справочнике</v>
      </c>
      <c r="Z1142" s="96" t="str">
        <f>IF(ISNA(VLOOKUP(K1142,PODS.PIPE_SEGMENT_MATERIAL_CL!A:B,2,FALSE)) = TRUE, "нет в справочнике", VLOOKUP(K1142,PODS.PIPE_SEGMENT_MATERIAL_CL!A:B,2,FALSE))</f>
        <v>нет в справочнике</v>
      </c>
      <c r="AA1142" s="96" t="str">
        <f>IF(ISNA(VLOOKUP(L1142,PODS.PIPE_SEGMENT_MANUFACTURER!A:B,2,FALSE)) = TRUE, "нет в справочнике", VLOOKUP(L1142,PODS.PIPE_SEGMENT_MANUFACTURER!A:B,2,FALSE))</f>
        <v>нет в справочнике</v>
      </c>
      <c r="AB1142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42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43" spans="1:29">
      <c r="A1143" s="12"/>
      <c r="B1143" s="14"/>
      <c r="C1143" s="15"/>
      <c r="D1143" s="11"/>
      <c r="E1143" s="12"/>
      <c r="F1143" s="12"/>
      <c r="G1143" s="8"/>
      <c r="H1143" s="8"/>
      <c r="I1143" s="8"/>
      <c r="J1143" s="12"/>
      <c r="K1143" s="8"/>
      <c r="L1143" s="8"/>
      <c r="M1143" s="24"/>
      <c r="N1143" s="24"/>
      <c r="O1143" s="13"/>
      <c r="P1143" s="13"/>
      <c r="Q1143" s="13"/>
      <c r="R1143" s="13"/>
      <c r="S1143" s="17"/>
      <c r="T1143" s="56"/>
      <c r="U1143" s="96" t="str">
        <f>IF(ISNA(VLOOKUP(A1143,'Служебный лист'!D:D:'Служебный лист'!E:E,2,FALSE)) = TRUE, "Газопровод не найден", VLOOKUP(A1143,'Служебный лист'!D:E,2,FALSE))</f>
        <v>Газопровод не найден</v>
      </c>
      <c r="V1143" s="96" t="str">
        <f>IF(ISNA(VLOOKUP(D1143,PODS.DOT_CLASS_RATING_CL!A:B,2,FALSE)) = TRUE, "нет в справочнике", VLOOKUP(D1143,PODS.DOT_CLASS_RATING_CL!A:B,2,FALSE))</f>
        <v>нет в справочнике</v>
      </c>
      <c r="W1143" s="96" t="str">
        <f>IF(ISNA(VLOOKUP(E1143,PODS.NOMINAL_DIAMETR_CL!A:B,2,FALSE)) = TRUE, "нет в справочнике", VLOOKUP(E1143,PODS.NOMINAL_DIAMETR_CL!A:B,2,FALSE))</f>
        <v>нет в справочнике</v>
      </c>
      <c r="X1143" s="96" t="str">
        <f>IF(ISNA(VLOOKUP(F1143,PODS.NOMINAL_WALL_THICKNESS_CL!A:B,2,FALSE)) = TRUE, "нет в справочнике", VLOOKUP(F1143,PODS.NOMINAL_WALL_THICKNESS_CL!A:B,2,FALSE))</f>
        <v>нет в справочнике</v>
      </c>
      <c r="Y1143" s="96" t="str">
        <f>IF(ISNA(VLOOKUP(J1143,PODS.PIPE_LONG_SEAM_GCL!A:B,2,FALSE)) = TRUE, "нет в справочнике", VLOOKUP(J1143,PODS.PIPE_LONG_SEAM_GCL!A:B,2,FALSE))</f>
        <v>нет в справочнике</v>
      </c>
      <c r="Z1143" s="96" t="str">
        <f>IF(ISNA(VLOOKUP(K1143,PODS.PIPE_SEGMENT_MATERIAL_CL!A:B,2,FALSE)) = TRUE, "нет в справочнике", VLOOKUP(K1143,PODS.PIPE_SEGMENT_MATERIAL_CL!A:B,2,FALSE))</f>
        <v>нет в справочнике</v>
      </c>
      <c r="AA1143" s="96" t="str">
        <f>IF(ISNA(VLOOKUP(L1143,PODS.PIPE_SEGMENT_MANUFACTURER!A:B,2,FALSE)) = TRUE, "нет в справочнике", VLOOKUP(L1143,PODS.PIPE_SEGMENT_MANUFACTURER!A:B,2,FALSE))</f>
        <v>нет в справочнике</v>
      </c>
      <c r="AB1143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43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44" spans="1:29">
      <c r="A1144" s="12"/>
      <c r="B1144" s="14"/>
      <c r="C1144" s="15"/>
      <c r="D1144" s="11"/>
      <c r="E1144" s="12"/>
      <c r="F1144" s="12"/>
      <c r="G1144" s="8"/>
      <c r="H1144" s="8"/>
      <c r="I1144" s="8"/>
      <c r="J1144" s="12"/>
      <c r="K1144" s="8"/>
      <c r="L1144" s="8"/>
      <c r="M1144" s="24"/>
      <c r="N1144" s="24"/>
      <c r="O1144" s="13"/>
      <c r="P1144" s="13"/>
      <c r="Q1144" s="13"/>
      <c r="R1144" s="13"/>
      <c r="S1144" s="17"/>
      <c r="T1144" s="56"/>
      <c r="U1144" s="96" t="str">
        <f>IF(ISNA(VLOOKUP(A1144,'Служебный лист'!D:D:'Служебный лист'!E:E,2,FALSE)) = TRUE, "Газопровод не найден", VLOOKUP(A1144,'Служебный лист'!D:E,2,FALSE))</f>
        <v>Газопровод не найден</v>
      </c>
      <c r="V1144" s="96" t="str">
        <f>IF(ISNA(VLOOKUP(D1144,PODS.DOT_CLASS_RATING_CL!A:B,2,FALSE)) = TRUE, "нет в справочнике", VLOOKUP(D1144,PODS.DOT_CLASS_RATING_CL!A:B,2,FALSE))</f>
        <v>нет в справочнике</v>
      </c>
      <c r="W1144" s="96" t="str">
        <f>IF(ISNA(VLOOKUP(E1144,PODS.NOMINAL_DIAMETR_CL!A:B,2,FALSE)) = TRUE, "нет в справочнике", VLOOKUP(E1144,PODS.NOMINAL_DIAMETR_CL!A:B,2,FALSE))</f>
        <v>нет в справочнике</v>
      </c>
      <c r="X1144" s="96" t="str">
        <f>IF(ISNA(VLOOKUP(F1144,PODS.NOMINAL_WALL_THICKNESS_CL!A:B,2,FALSE)) = TRUE, "нет в справочнике", VLOOKUP(F1144,PODS.NOMINAL_WALL_THICKNESS_CL!A:B,2,FALSE))</f>
        <v>нет в справочнике</v>
      </c>
      <c r="Y1144" s="96" t="str">
        <f>IF(ISNA(VLOOKUP(J1144,PODS.PIPE_LONG_SEAM_GCL!A:B,2,FALSE)) = TRUE, "нет в справочнике", VLOOKUP(J1144,PODS.PIPE_LONG_SEAM_GCL!A:B,2,FALSE))</f>
        <v>нет в справочнике</v>
      </c>
      <c r="Z1144" s="96" t="str">
        <f>IF(ISNA(VLOOKUP(K1144,PODS.PIPE_SEGMENT_MATERIAL_CL!A:B,2,FALSE)) = TRUE, "нет в справочнике", VLOOKUP(K1144,PODS.PIPE_SEGMENT_MATERIAL_CL!A:B,2,FALSE))</f>
        <v>нет в справочнике</v>
      </c>
      <c r="AA1144" s="96" t="str">
        <f>IF(ISNA(VLOOKUP(L1144,PODS.PIPE_SEGMENT_MANUFACTURER!A:B,2,FALSE)) = TRUE, "нет в справочнике", VLOOKUP(L1144,PODS.PIPE_SEGMENT_MANUFACTURER!A:B,2,FALSE))</f>
        <v>нет в справочнике</v>
      </c>
      <c r="AB1144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44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45" spans="1:29">
      <c r="A1145" s="12"/>
      <c r="B1145" s="14"/>
      <c r="C1145" s="15"/>
      <c r="D1145" s="11"/>
      <c r="E1145" s="12"/>
      <c r="F1145" s="12"/>
      <c r="G1145" s="8"/>
      <c r="H1145" s="8"/>
      <c r="I1145" s="8"/>
      <c r="J1145" s="12"/>
      <c r="K1145" s="8"/>
      <c r="L1145" s="8"/>
      <c r="M1145" s="24"/>
      <c r="N1145" s="24"/>
      <c r="O1145" s="13"/>
      <c r="P1145" s="13"/>
      <c r="Q1145" s="13"/>
      <c r="R1145" s="13"/>
      <c r="S1145" s="17"/>
      <c r="T1145" s="56"/>
      <c r="U1145" s="96" t="str">
        <f>IF(ISNA(VLOOKUP(A1145,'Служебный лист'!D:D:'Служебный лист'!E:E,2,FALSE)) = TRUE, "Газопровод не найден", VLOOKUP(A1145,'Служебный лист'!D:E,2,FALSE))</f>
        <v>Газопровод не найден</v>
      </c>
      <c r="V1145" s="96" t="str">
        <f>IF(ISNA(VLOOKUP(D1145,PODS.DOT_CLASS_RATING_CL!A:B,2,FALSE)) = TRUE, "нет в справочнике", VLOOKUP(D1145,PODS.DOT_CLASS_RATING_CL!A:B,2,FALSE))</f>
        <v>нет в справочнике</v>
      </c>
      <c r="W1145" s="96" t="str">
        <f>IF(ISNA(VLOOKUP(E1145,PODS.NOMINAL_DIAMETR_CL!A:B,2,FALSE)) = TRUE, "нет в справочнике", VLOOKUP(E1145,PODS.NOMINAL_DIAMETR_CL!A:B,2,FALSE))</f>
        <v>нет в справочнике</v>
      </c>
      <c r="X1145" s="96" t="str">
        <f>IF(ISNA(VLOOKUP(F1145,PODS.NOMINAL_WALL_THICKNESS_CL!A:B,2,FALSE)) = TRUE, "нет в справочнике", VLOOKUP(F1145,PODS.NOMINAL_WALL_THICKNESS_CL!A:B,2,FALSE))</f>
        <v>нет в справочнике</v>
      </c>
      <c r="Y1145" s="96" t="str">
        <f>IF(ISNA(VLOOKUP(J1145,PODS.PIPE_LONG_SEAM_GCL!A:B,2,FALSE)) = TRUE, "нет в справочнике", VLOOKUP(J1145,PODS.PIPE_LONG_SEAM_GCL!A:B,2,FALSE))</f>
        <v>нет в справочнике</v>
      </c>
      <c r="Z1145" s="96" t="str">
        <f>IF(ISNA(VLOOKUP(K1145,PODS.PIPE_SEGMENT_MATERIAL_CL!A:B,2,FALSE)) = TRUE, "нет в справочнике", VLOOKUP(K1145,PODS.PIPE_SEGMENT_MATERIAL_CL!A:B,2,FALSE))</f>
        <v>нет в справочнике</v>
      </c>
      <c r="AA1145" s="96" t="str">
        <f>IF(ISNA(VLOOKUP(L1145,PODS.PIPE_SEGMENT_MANUFACTURER!A:B,2,FALSE)) = TRUE, "нет в справочнике", VLOOKUP(L1145,PODS.PIPE_SEGMENT_MANUFACTURER!A:B,2,FALSE))</f>
        <v>нет в справочнике</v>
      </c>
      <c r="AB1145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45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46" spans="1:29">
      <c r="A1146" s="12"/>
      <c r="B1146" s="14"/>
      <c r="C1146" s="15"/>
      <c r="D1146" s="11"/>
      <c r="E1146" s="12"/>
      <c r="F1146" s="12"/>
      <c r="G1146" s="8"/>
      <c r="H1146" s="8"/>
      <c r="I1146" s="8"/>
      <c r="J1146" s="12"/>
      <c r="K1146" s="8"/>
      <c r="L1146" s="8"/>
      <c r="M1146" s="24"/>
      <c r="N1146" s="24"/>
      <c r="O1146" s="13"/>
      <c r="P1146" s="13"/>
      <c r="Q1146" s="13"/>
      <c r="R1146" s="13"/>
      <c r="S1146" s="17"/>
      <c r="T1146" s="56"/>
      <c r="U1146" s="96" t="str">
        <f>IF(ISNA(VLOOKUP(A1146,'Служебный лист'!D:D:'Служебный лист'!E:E,2,FALSE)) = TRUE, "Газопровод не найден", VLOOKUP(A1146,'Служебный лист'!D:E,2,FALSE))</f>
        <v>Газопровод не найден</v>
      </c>
      <c r="V1146" s="96" t="str">
        <f>IF(ISNA(VLOOKUP(D1146,PODS.DOT_CLASS_RATING_CL!A:B,2,FALSE)) = TRUE, "нет в справочнике", VLOOKUP(D1146,PODS.DOT_CLASS_RATING_CL!A:B,2,FALSE))</f>
        <v>нет в справочнике</v>
      </c>
      <c r="W1146" s="96" t="str">
        <f>IF(ISNA(VLOOKUP(E1146,PODS.NOMINAL_DIAMETR_CL!A:B,2,FALSE)) = TRUE, "нет в справочнике", VLOOKUP(E1146,PODS.NOMINAL_DIAMETR_CL!A:B,2,FALSE))</f>
        <v>нет в справочнике</v>
      </c>
      <c r="X1146" s="96" t="str">
        <f>IF(ISNA(VLOOKUP(F1146,PODS.NOMINAL_WALL_THICKNESS_CL!A:B,2,FALSE)) = TRUE, "нет в справочнике", VLOOKUP(F1146,PODS.NOMINAL_WALL_THICKNESS_CL!A:B,2,FALSE))</f>
        <v>нет в справочнике</v>
      </c>
      <c r="Y1146" s="96" t="str">
        <f>IF(ISNA(VLOOKUP(J1146,PODS.PIPE_LONG_SEAM_GCL!A:B,2,FALSE)) = TRUE, "нет в справочнике", VLOOKUP(J1146,PODS.PIPE_LONG_SEAM_GCL!A:B,2,FALSE))</f>
        <v>нет в справочнике</v>
      </c>
      <c r="Z1146" s="96" t="str">
        <f>IF(ISNA(VLOOKUP(K1146,PODS.PIPE_SEGMENT_MATERIAL_CL!A:B,2,FALSE)) = TRUE, "нет в справочнике", VLOOKUP(K1146,PODS.PIPE_SEGMENT_MATERIAL_CL!A:B,2,FALSE))</f>
        <v>нет в справочнике</v>
      </c>
      <c r="AA1146" s="96" t="str">
        <f>IF(ISNA(VLOOKUP(L1146,PODS.PIPE_SEGMENT_MANUFACTURER!A:B,2,FALSE)) = TRUE, "нет в справочнике", VLOOKUP(L1146,PODS.PIPE_SEGMENT_MANUFACTURER!A:B,2,FALSE))</f>
        <v>нет в справочнике</v>
      </c>
      <c r="AB1146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46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47" spans="1:29">
      <c r="A1147" s="12"/>
      <c r="B1147" s="14"/>
      <c r="C1147" s="15"/>
      <c r="D1147" s="11"/>
      <c r="E1147" s="12"/>
      <c r="F1147" s="12"/>
      <c r="G1147" s="8"/>
      <c r="H1147" s="8"/>
      <c r="I1147" s="8"/>
      <c r="J1147" s="12"/>
      <c r="K1147" s="8"/>
      <c r="L1147" s="8"/>
      <c r="M1147" s="24"/>
      <c r="N1147" s="24"/>
      <c r="O1147" s="13"/>
      <c r="P1147" s="13"/>
      <c r="Q1147" s="13"/>
      <c r="R1147" s="13"/>
      <c r="S1147" s="17"/>
      <c r="T1147" s="56"/>
      <c r="U1147" s="96" t="str">
        <f>IF(ISNA(VLOOKUP(A1147,'Служебный лист'!D:D:'Служебный лист'!E:E,2,FALSE)) = TRUE, "Газопровод не найден", VLOOKUP(A1147,'Служебный лист'!D:E,2,FALSE))</f>
        <v>Газопровод не найден</v>
      </c>
      <c r="V1147" s="96" t="str">
        <f>IF(ISNA(VLOOKUP(D1147,PODS.DOT_CLASS_RATING_CL!A:B,2,FALSE)) = TRUE, "нет в справочнике", VLOOKUP(D1147,PODS.DOT_CLASS_RATING_CL!A:B,2,FALSE))</f>
        <v>нет в справочнике</v>
      </c>
      <c r="W1147" s="96" t="str">
        <f>IF(ISNA(VLOOKUP(E1147,PODS.NOMINAL_DIAMETR_CL!A:B,2,FALSE)) = TRUE, "нет в справочнике", VLOOKUP(E1147,PODS.NOMINAL_DIAMETR_CL!A:B,2,FALSE))</f>
        <v>нет в справочнике</v>
      </c>
      <c r="X1147" s="96" t="str">
        <f>IF(ISNA(VLOOKUP(F1147,PODS.NOMINAL_WALL_THICKNESS_CL!A:B,2,FALSE)) = TRUE, "нет в справочнике", VLOOKUP(F1147,PODS.NOMINAL_WALL_THICKNESS_CL!A:B,2,FALSE))</f>
        <v>нет в справочнике</v>
      </c>
      <c r="Y1147" s="96" t="str">
        <f>IF(ISNA(VLOOKUP(J1147,PODS.PIPE_LONG_SEAM_GCL!A:B,2,FALSE)) = TRUE, "нет в справочнике", VLOOKUP(J1147,PODS.PIPE_LONG_SEAM_GCL!A:B,2,FALSE))</f>
        <v>нет в справочнике</v>
      </c>
      <c r="Z1147" s="96" t="str">
        <f>IF(ISNA(VLOOKUP(K1147,PODS.PIPE_SEGMENT_MATERIAL_CL!A:B,2,FALSE)) = TRUE, "нет в справочнике", VLOOKUP(K1147,PODS.PIPE_SEGMENT_MATERIAL_CL!A:B,2,FALSE))</f>
        <v>нет в справочнике</v>
      </c>
      <c r="AA1147" s="96" t="str">
        <f>IF(ISNA(VLOOKUP(L1147,PODS.PIPE_SEGMENT_MANUFACTURER!A:B,2,FALSE)) = TRUE, "нет в справочнике", VLOOKUP(L1147,PODS.PIPE_SEGMENT_MANUFACTURER!A:B,2,FALSE))</f>
        <v>нет в справочнике</v>
      </c>
      <c r="AB1147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47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48" spans="1:29">
      <c r="A1148" s="12"/>
      <c r="B1148" s="14"/>
      <c r="C1148" s="15"/>
      <c r="D1148" s="11"/>
      <c r="E1148" s="12"/>
      <c r="F1148" s="12"/>
      <c r="G1148" s="8"/>
      <c r="H1148" s="8"/>
      <c r="I1148" s="8"/>
      <c r="J1148" s="12"/>
      <c r="K1148" s="8"/>
      <c r="L1148" s="8"/>
      <c r="M1148" s="24"/>
      <c r="N1148" s="24"/>
      <c r="O1148" s="13"/>
      <c r="P1148" s="13"/>
      <c r="Q1148" s="13"/>
      <c r="R1148" s="13"/>
      <c r="S1148" s="17"/>
      <c r="T1148" s="56"/>
      <c r="U1148" s="96" t="str">
        <f>IF(ISNA(VLOOKUP(A1148,'Служебный лист'!D:D:'Служебный лист'!E:E,2,FALSE)) = TRUE, "Газопровод не найден", VLOOKUP(A1148,'Служебный лист'!D:E,2,FALSE))</f>
        <v>Газопровод не найден</v>
      </c>
      <c r="V1148" s="96" t="str">
        <f>IF(ISNA(VLOOKUP(D1148,PODS.DOT_CLASS_RATING_CL!A:B,2,FALSE)) = TRUE, "нет в справочнике", VLOOKUP(D1148,PODS.DOT_CLASS_RATING_CL!A:B,2,FALSE))</f>
        <v>нет в справочнике</v>
      </c>
      <c r="W1148" s="96" t="str">
        <f>IF(ISNA(VLOOKUP(E1148,PODS.NOMINAL_DIAMETR_CL!A:B,2,FALSE)) = TRUE, "нет в справочнике", VLOOKUP(E1148,PODS.NOMINAL_DIAMETR_CL!A:B,2,FALSE))</f>
        <v>нет в справочнике</v>
      </c>
      <c r="X1148" s="96" t="str">
        <f>IF(ISNA(VLOOKUP(F1148,PODS.NOMINAL_WALL_THICKNESS_CL!A:B,2,FALSE)) = TRUE, "нет в справочнике", VLOOKUP(F1148,PODS.NOMINAL_WALL_THICKNESS_CL!A:B,2,FALSE))</f>
        <v>нет в справочнике</v>
      </c>
      <c r="Y1148" s="96" t="str">
        <f>IF(ISNA(VLOOKUP(J1148,PODS.PIPE_LONG_SEAM_GCL!A:B,2,FALSE)) = TRUE, "нет в справочнике", VLOOKUP(J1148,PODS.PIPE_LONG_SEAM_GCL!A:B,2,FALSE))</f>
        <v>нет в справочнике</v>
      </c>
      <c r="Z1148" s="96" t="str">
        <f>IF(ISNA(VLOOKUP(K1148,PODS.PIPE_SEGMENT_MATERIAL_CL!A:B,2,FALSE)) = TRUE, "нет в справочнике", VLOOKUP(K1148,PODS.PIPE_SEGMENT_MATERIAL_CL!A:B,2,FALSE))</f>
        <v>нет в справочнике</v>
      </c>
      <c r="AA1148" s="96" t="str">
        <f>IF(ISNA(VLOOKUP(L1148,PODS.PIPE_SEGMENT_MANUFACTURER!A:B,2,FALSE)) = TRUE, "нет в справочнике", VLOOKUP(L1148,PODS.PIPE_SEGMENT_MANUFACTURER!A:B,2,FALSE))</f>
        <v>нет в справочнике</v>
      </c>
      <c r="AB1148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48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49" spans="1:29">
      <c r="A1149" s="12"/>
      <c r="B1149" s="14"/>
      <c r="C1149" s="15"/>
      <c r="D1149" s="11"/>
      <c r="E1149" s="12"/>
      <c r="F1149" s="12"/>
      <c r="G1149" s="8"/>
      <c r="H1149" s="8"/>
      <c r="I1149" s="8"/>
      <c r="J1149" s="12"/>
      <c r="K1149" s="8"/>
      <c r="L1149" s="8"/>
      <c r="M1149" s="24"/>
      <c r="N1149" s="24"/>
      <c r="O1149" s="13"/>
      <c r="P1149" s="13"/>
      <c r="Q1149" s="13"/>
      <c r="R1149" s="13"/>
      <c r="S1149" s="17"/>
      <c r="T1149" s="56"/>
      <c r="U1149" s="96" t="str">
        <f>IF(ISNA(VLOOKUP(A1149,'Служебный лист'!D:D:'Служебный лист'!E:E,2,FALSE)) = TRUE, "Газопровод не найден", VLOOKUP(A1149,'Служебный лист'!D:E,2,FALSE))</f>
        <v>Газопровод не найден</v>
      </c>
      <c r="V1149" s="96" t="str">
        <f>IF(ISNA(VLOOKUP(D1149,PODS.DOT_CLASS_RATING_CL!A:B,2,FALSE)) = TRUE, "нет в справочнике", VLOOKUP(D1149,PODS.DOT_CLASS_RATING_CL!A:B,2,FALSE))</f>
        <v>нет в справочнике</v>
      </c>
      <c r="W1149" s="96" t="str">
        <f>IF(ISNA(VLOOKUP(E1149,PODS.NOMINAL_DIAMETR_CL!A:B,2,FALSE)) = TRUE, "нет в справочнике", VLOOKUP(E1149,PODS.NOMINAL_DIAMETR_CL!A:B,2,FALSE))</f>
        <v>нет в справочнике</v>
      </c>
      <c r="X1149" s="96" t="str">
        <f>IF(ISNA(VLOOKUP(F1149,PODS.NOMINAL_WALL_THICKNESS_CL!A:B,2,FALSE)) = TRUE, "нет в справочнике", VLOOKUP(F1149,PODS.NOMINAL_WALL_THICKNESS_CL!A:B,2,FALSE))</f>
        <v>нет в справочнике</v>
      </c>
      <c r="Y1149" s="96" t="str">
        <f>IF(ISNA(VLOOKUP(J1149,PODS.PIPE_LONG_SEAM_GCL!A:B,2,FALSE)) = TRUE, "нет в справочнике", VLOOKUP(J1149,PODS.PIPE_LONG_SEAM_GCL!A:B,2,FALSE))</f>
        <v>нет в справочнике</v>
      </c>
      <c r="Z1149" s="96" t="str">
        <f>IF(ISNA(VLOOKUP(K1149,PODS.PIPE_SEGMENT_MATERIAL_CL!A:B,2,FALSE)) = TRUE, "нет в справочнике", VLOOKUP(K1149,PODS.PIPE_SEGMENT_MATERIAL_CL!A:B,2,FALSE))</f>
        <v>нет в справочнике</v>
      </c>
      <c r="AA1149" s="96" t="str">
        <f>IF(ISNA(VLOOKUP(L1149,PODS.PIPE_SEGMENT_MANUFACTURER!A:B,2,FALSE)) = TRUE, "нет в справочнике", VLOOKUP(L1149,PODS.PIPE_SEGMENT_MANUFACTURER!A:B,2,FALSE))</f>
        <v>нет в справочнике</v>
      </c>
      <c r="AB1149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49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50" spans="1:29">
      <c r="A1150" s="12"/>
      <c r="B1150" s="14"/>
      <c r="C1150" s="15"/>
      <c r="D1150" s="11"/>
      <c r="E1150" s="12"/>
      <c r="F1150" s="12"/>
      <c r="G1150" s="8"/>
      <c r="H1150" s="8"/>
      <c r="I1150" s="8"/>
      <c r="J1150" s="12"/>
      <c r="K1150" s="8"/>
      <c r="L1150" s="8"/>
      <c r="M1150" s="24"/>
      <c r="N1150" s="24"/>
      <c r="O1150" s="13"/>
      <c r="P1150" s="13"/>
      <c r="Q1150" s="13"/>
      <c r="R1150" s="13"/>
      <c r="S1150" s="17"/>
      <c r="T1150" s="56"/>
      <c r="U1150" s="96" t="str">
        <f>IF(ISNA(VLOOKUP(A1150,'Служебный лист'!D:D:'Служебный лист'!E:E,2,FALSE)) = TRUE, "Газопровод не найден", VLOOKUP(A1150,'Служебный лист'!D:E,2,FALSE))</f>
        <v>Газопровод не найден</v>
      </c>
      <c r="V1150" s="96" t="str">
        <f>IF(ISNA(VLOOKUP(D1150,PODS.DOT_CLASS_RATING_CL!A:B,2,FALSE)) = TRUE, "нет в справочнике", VLOOKUP(D1150,PODS.DOT_CLASS_RATING_CL!A:B,2,FALSE))</f>
        <v>нет в справочнике</v>
      </c>
      <c r="W1150" s="96" t="str">
        <f>IF(ISNA(VLOOKUP(E1150,PODS.NOMINAL_DIAMETR_CL!A:B,2,FALSE)) = TRUE, "нет в справочнике", VLOOKUP(E1150,PODS.NOMINAL_DIAMETR_CL!A:B,2,FALSE))</f>
        <v>нет в справочнике</v>
      </c>
      <c r="X1150" s="96" t="str">
        <f>IF(ISNA(VLOOKUP(F1150,PODS.NOMINAL_WALL_THICKNESS_CL!A:B,2,FALSE)) = TRUE, "нет в справочнике", VLOOKUP(F1150,PODS.NOMINAL_WALL_THICKNESS_CL!A:B,2,FALSE))</f>
        <v>нет в справочнике</v>
      </c>
      <c r="Y1150" s="96" t="str">
        <f>IF(ISNA(VLOOKUP(J1150,PODS.PIPE_LONG_SEAM_GCL!A:B,2,FALSE)) = TRUE, "нет в справочнике", VLOOKUP(J1150,PODS.PIPE_LONG_SEAM_GCL!A:B,2,FALSE))</f>
        <v>нет в справочнике</v>
      </c>
      <c r="Z1150" s="96" t="str">
        <f>IF(ISNA(VLOOKUP(K1150,PODS.PIPE_SEGMENT_MATERIAL_CL!A:B,2,FALSE)) = TRUE, "нет в справочнике", VLOOKUP(K1150,PODS.PIPE_SEGMENT_MATERIAL_CL!A:B,2,FALSE))</f>
        <v>нет в справочнике</v>
      </c>
      <c r="AA1150" s="96" t="str">
        <f>IF(ISNA(VLOOKUP(L1150,PODS.PIPE_SEGMENT_MANUFACTURER!A:B,2,FALSE)) = TRUE, "нет в справочнике", VLOOKUP(L1150,PODS.PIPE_SEGMENT_MANUFACTURER!A:B,2,FALSE))</f>
        <v>нет в справочнике</v>
      </c>
      <c r="AB1150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50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51" spans="1:29">
      <c r="A1151" s="12"/>
      <c r="B1151" s="14"/>
      <c r="C1151" s="15"/>
      <c r="D1151" s="11"/>
      <c r="E1151" s="12"/>
      <c r="F1151" s="12"/>
      <c r="G1151" s="8"/>
      <c r="H1151" s="8"/>
      <c r="I1151" s="8"/>
      <c r="J1151" s="8"/>
      <c r="K1151" s="8"/>
      <c r="L1151" s="8"/>
      <c r="M1151" s="24"/>
      <c r="N1151" s="24"/>
      <c r="O1151" s="13"/>
      <c r="P1151" s="13"/>
      <c r="Q1151" s="13"/>
      <c r="R1151" s="13"/>
      <c r="S1151" s="17"/>
      <c r="T1151" s="56"/>
      <c r="U1151" s="96" t="str">
        <f>IF(ISNA(VLOOKUP(A1151,'Служебный лист'!D:D:'Служебный лист'!E:E,2,FALSE)) = TRUE, "Газопровод не найден", VLOOKUP(A1151,'Служебный лист'!D:E,2,FALSE))</f>
        <v>Газопровод не найден</v>
      </c>
      <c r="V1151" s="96" t="str">
        <f>IF(ISNA(VLOOKUP(D1151,PODS.DOT_CLASS_RATING_CL!A:B,2,FALSE)) = TRUE, "нет в справочнике", VLOOKUP(D1151,PODS.DOT_CLASS_RATING_CL!A:B,2,FALSE))</f>
        <v>нет в справочнике</v>
      </c>
      <c r="W1151" s="96" t="str">
        <f>IF(ISNA(VLOOKUP(E1151,PODS.NOMINAL_DIAMETR_CL!A:B,2,FALSE)) = TRUE, "нет в справочнике", VLOOKUP(E1151,PODS.NOMINAL_DIAMETR_CL!A:B,2,FALSE))</f>
        <v>нет в справочнике</v>
      </c>
      <c r="X1151" s="96" t="str">
        <f>IF(ISNA(VLOOKUP(F1151,PODS.NOMINAL_WALL_THICKNESS_CL!A:B,2,FALSE)) = TRUE, "нет в справочнике", VLOOKUP(F1151,PODS.NOMINAL_WALL_THICKNESS_CL!A:B,2,FALSE))</f>
        <v>нет в справочнике</v>
      </c>
      <c r="Y1151" s="96" t="str">
        <f>IF(ISNA(VLOOKUP(J1151,PODS.PIPE_LONG_SEAM_GCL!A:B,2,FALSE)) = TRUE, "нет в справочнике", VLOOKUP(J1151,PODS.PIPE_LONG_SEAM_GCL!A:B,2,FALSE))</f>
        <v>нет в справочнике</v>
      </c>
      <c r="Z1151" s="96" t="str">
        <f>IF(ISNA(VLOOKUP(K1151,PODS.PIPE_SEGMENT_MATERIAL_CL!A:B,2,FALSE)) = TRUE, "нет в справочнике", VLOOKUP(K1151,PODS.PIPE_SEGMENT_MATERIAL_CL!A:B,2,FALSE))</f>
        <v>нет в справочнике</v>
      </c>
      <c r="AA1151" s="96" t="str">
        <f>IF(ISNA(VLOOKUP(L1151,PODS.PIPE_SEGMENT_MANUFACTURER!A:B,2,FALSE)) = TRUE, "нет в справочнике", VLOOKUP(L1151,PODS.PIPE_SEGMENT_MANUFACTURER!A:B,2,FALSE))</f>
        <v>нет в справочнике</v>
      </c>
      <c r="AB1151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51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52" spans="1:29">
      <c r="A1152" s="12"/>
      <c r="B1152" s="14"/>
      <c r="C1152" s="15"/>
      <c r="D1152" s="11"/>
      <c r="E1152" s="12"/>
      <c r="F1152" s="12"/>
      <c r="G1152" s="8"/>
      <c r="H1152" s="8"/>
      <c r="I1152" s="8"/>
      <c r="J1152" s="8"/>
      <c r="K1152" s="8"/>
      <c r="L1152" s="8"/>
      <c r="M1152" s="24"/>
      <c r="N1152" s="24"/>
      <c r="O1152" s="13"/>
      <c r="P1152" s="13"/>
      <c r="Q1152" s="13"/>
      <c r="R1152" s="13"/>
      <c r="S1152" s="17"/>
      <c r="T1152" s="56"/>
      <c r="U1152" s="96" t="str">
        <f>IF(ISNA(VLOOKUP(A1152,'Служебный лист'!D:D:'Служебный лист'!E:E,2,FALSE)) = TRUE, "Газопровод не найден", VLOOKUP(A1152,'Служебный лист'!D:E,2,FALSE))</f>
        <v>Газопровод не найден</v>
      </c>
      <c r="V1152" s="96" t="str">
        <f>IF(ISNA(VLOOKUP(D1152,PODS.DOT_CLASS_RATING_CL!A:B,2,FALSE)) = TRUE, "нет в справочнике", VLOOKUP(D1152,PODS.DOT_CLASS_RATING_CL!A:B,2,FALSE))</f>
        <v>нет в справочнике</v>
      </c>
      <c r="W1152" s="96" t="str">
        <f>IF(ISNA(VLOOKUP(E1152,PODS.NOMINAL_DIAMETR_CL!A:B,2,FALSE)) = TRUE, "нет в справочнике", VLOOKUP(E1152,PODS.NOMINAL_DIAMETR_CL!A:B,2,FALSE))</f>
        <v>нет в справочнике</v>
      </c>
      <c r="X1152" s="96" t="str">
        <f>IF(ISNA(VLOOKUP(F1152,PODS.NOMINAL_WALL_THICKNESS_CL!A:B,2,FALSE)) = TRUE, "нет в справочнике", VLOOKUP(F1152,PODS.NOMINAL_WALL_THICKNESS_CL!A:B,2,FALSE))</f>
        <v>нет в справочнике</v>
      </c>
      <c r="Y1152" s="96" t="str">
        <f>IF(ISNA(VLOOKUP(J1152,PODS.PIPE_LONG_SEAM_GCL!A:B,2,FALSE)) = TRUE, "нет в справочнике", VLOOKUP(J1152,PODS.PIPE_LONG_SEAM_GCL!A:B,2,FALSE))</f>
        <v>нет в справочнике</v>
      </c>
      <c r="Z1152" s="96" t="str">
        <f>IF(ISNA(VLOOKUP(K1152,PODS.PIPE_SEGMENT_MATERIAL_CL!A:B,2,FALSE)) = TRUE, "нет в справочнике", VLOOKUP(K1152,PODS.PIPE_SEGMENT_MATERIAL_CL!A:B,2,FALSE))</f>
        <v>нет в справочнике</v>
      </c>
      <c r="AA1152" s="96" t="str">
        <f>IF(ISNA(VLOOKUP(L1152,PODS.PIPE_SEGMENT_MANUFACTURER!A:B,2,FALSE)) = TRUE, "нет в справочнике", VLOOKUP(L1152,PODS.PIPE_SEGMENT_MANUFACTURER!A:B,2,FALSE))</f>
        <v>нет в справочнике</v>
      </c>
      <c r="AB1152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52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  <row r="1153" spans="1:29">
      <c r="A1153" s="41"/>
      <c r="B1153" s="14"/>
      <c r="C1153" s="15"/>
      <c r="D1153" s="14"/>
      <c r="E1153" s="12"/>
      <c r="F1153" s="12"/>
      <c r="G1153" s="12"/>
      <c r="H1153" s="12"/>
      <c r="I1153" s="8"/>
      <c r="J1153" s="8"/>
      <c r="K1153" s="13"/>
      <c r="L1153" s="13"/>
      <c r="M1153" s="24"/>
      <c r="N1153" s="24"/>
      <c r="O1153" s="42"/>
      <c r="P1153" s="13"/>
      <c r="Q1153" s="13"/>
      <c r="R1153" s="13"/>
      <c r="S1153" s="17"/>
      <c r="T1153" s="56"/>
      <c r="U1153" s="96" t="str">
        <f>IF(ISNA(VLOOKUP(A1153,'Служебный лист'!D:D:'Служебный лист'!E:E,2,FALSE)) = TRUE, "Газопровод не найден", VLOOKUP(A1153,'Служебный лист'!D:E,2,FALSE))</f>
        <v>Газопровод не найден</v>
      </c>
      <c r="V1153" s="96" t="str">
        <f>IF(ISNA(VLOOKUP(D1153,PODS.DOT_CLASS_RATING_CL!A:B,2,FALSE)) = TRUE, "нет в справочнике", VLOOKUP(D1153,PODS.DOT_CLASS_RATING_CL!A:B,2,FALSE))</f>
        <v>нет в справочнике</v>
      </c>
      <c r="W1153" s="96" t="str">
        <f>IF(ISNA(VLOOKUP(E1153,PODS.NOMINAL_DIAMETR_CL!A:B,2,FALSE)) = TRUE, "нет в справочнике", VLOOKUP(E1153,PODS.NOMINAL_DIAMETR_CL!A:B,2,FALSE))</f>
        <v>нет в справочнике</v>
      </c>
      <c r="X1153" s="96" t="str">
        <f>IF(ISNA(VLOOKUP(F1153,PODS.NOMINAL_WALL_THICKNESS_CL!A:B,2,FALSE)) = TRUE, "нет в справочнике", VLOOKUP(F1153,PODS.NOMINAL_WALL_THICKNESS_CL!A:B,2,FALSE))</f>
        <v>нет в справочнике</v>
      </c>
      <c r="Y1153" s="96" t="str">
        <f>IF(ISNA(VLOOKUP(J1153,PODS.PIPE_LONG_SEAM_GCL!A:B,2,FALSE)) = TRUE, "нет в справочнике", VLOOKUP(J1153,PODS.PIPE_LONG_SEAM_GCL!A:B,2,FALSE))</f>
        <v>нет в справочнике</v>
      </c>
      <c r="Z1153" s="96" t="str">
        <f>IF(ISNA(VLOOKUP(K1153,PODS.PIPE_SEGMENT_MATERIAL_CL!A:B,2,FALSE)) = TRUE, "нет в справочнике", VLOOKUP(K1153,PODS.PIPE_SEGMENT_MATERIAL_CL!A:B,2,FALSE))</f>
        <v>нет в справочнике</v>
      </c>
      <c r="AA1153" s="96" t="str">
        <f>IF(ISNA(VLOOKUP(L1153,PODS.PIPE_SEGMENT_MANUFACTURER!A:B,2,FALSE)) = TRUE, "нет в справочнике", VLOOKUP(L1153,PODS.PIPE_SEGMENT_MANUFACTURER!A:B,2,FALSE))</f>
        <v>нет в справочнике</v>
      </c>
      <c r="AB1153" s="46" t="str">
        <f t="shared" si="34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  <c r="AC1153" s="46" t="str">
        <f t="shared" si="35"/>
        <v>SELECT s.station_id STATION_ID_NACH, Газопровод не найден ROUTE_ID,  ID  FROM pods.station_point s WHERE s.route_id = Газопровод не найден AND abs(ROUND (s.station, 2) - ROUND (, 2)) = (SELECT MIN (abs(ROUND (ss.station, 2) - ROUND (, 2))) FROM pods.station_point ss WHERE ss.route_id = Газопровод не найден) and rownum=1 union all</v>
      </c>
    </row>
  </sheetData>
  <mergeCells count="5">
    <mergeCell ref="O1:S1"/>
    <mergeCell ref="D1:N1"/>
    <mergeCell ref="A1:A2"/>
    <mergeCell ref="B1:B2"/>
    <mergeCell ref="C1:C2"/>
  </mergeCells>
  <dataValidations count="9">
    <dataValidation type="list" allowBlank="1" showInputMessage="1" showErrorMessage="1" sqref="A745:A1152">
      <formula1>Газопровод</formula1>
    </dataValidation>
    <dataValidation type="list" allowBlank="1" showInputMessage="1" showErrorMessage="1" sqref="D4:D1152">
      <formula1>Категории</formula1>
    </dataValidation>
    <dataValidation type="list" allowBlank="1" showInputMessage="1" showErrorMessage="1" sqref="F1022:F1152 E4:E1152">
      <formula1>Диаметр</formula1>
    </dataValidation>
    <dataValidation type="list" allowBlank="1" showInputMessage="1" showErrorMessage="1" sqref="K1151:K1152 M5:M851 L883:L1152">
      <formula1>Материал</formula1>
    </dataValidation>
    <dataValidation type="list" allowBlank="1" showInputMessage="1" showErrorMessage="1" sqref="A4:A744">
      <formula1>БД_газопровод</formula1>
    </dataValidation>
    <dataValidation type="list" allowBlank="1" showInputMessage="1" showErrorMessage="1" sqref="F4:F1021">
      <formula1>Толщина</formula1>
    </dataValidation>
    <dataValidation type="list" allowBlank="1" showInputMessage="1" showErrorMessage="1" sqref="J4:J1150">
      <formula1>тип_трубы</formula1>
    </dataValidation>
    <dataValidation type="list" allowBlank="1" showInputMessage="1" showErrorMessage="1" sqref="K4:K1150">
      <formula1>материал_трубы</formula1>
    </dataValidation>
    <dataValidation type="list" allowBlank="1" showInputMessage="1" showErrorMessage="1" sqref="L4:M4 L5:L882">
      <formula1>завод_изготовитель</formula1>
    </dataValidation>
  </dataValidations>
  <pageMargins left="0.31496062992125984" right="0.11811023622047245" top="0.74803149606299213" bottom="0.74803149606299213" header="0.11811023622047245" footer="0.11811023622047245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0"/>
  <sheetViews>
    <sheetView workbookViewId="0">
      <selection activeCell="C19" sqref="C19"/>
    </sheetView>
  </sheetViews>
  <sheetFormatPr defaultRowHeight="15"/>
  <cols>
    <col min="1" max="1" width="41.5703125" style="94" customWidth="1"/>
    <col min="2" max="2" width="32.5703125" style="86" customWidth="1"/>
  </cols>
  <sheetData>
    <row r="1" spans="1:2">
      <c r="A1" s="84" t="s">
        <v>29</v>
      </c>
      <c r="B1" s="91" t="s">
        <v>117</v>
      </c>
    </row>
    <row r="2" spans="1:2">
      <c r="A2" s="92" t="s">
        <v>126</v>
      </c>
      <c r="B2" s="86" t="str">
        <f>'Служебный лист'!P2</f>
        <v>НОВЫЙ_PIPE_SEGM_MAN_01</v>
      </c>
    </row>
    <row r="3" spans="1:2">
      <c r="A3" s="92" t="s">
        <v>137</v>
      </c>
      <c r="B3" s="86" t="str">
        <f>'Служебный лист'!P3</f>
        <v>НОВЫЙ_PIPE_SEGM_MAN_02</v>
      </c>
    </row>
    <row r="4" spans="1:2">
      <c r="A4" s="93" t="s">
        <v>124</v>
      </c>
      <c r="B4" s="86" t="str">
        <f>'Служебный лист'!P4</f>
        <v>PIPE_SEGM_MAN_01</v>
      </c>
    </row>
    <row r="5" spans="1:2">
      <c r="A5" s="93" t="s">
        <v>136</v>
      </c>
      <c r="B5" s="86" t="str">
        <f>'Служебный лист'!P5</f>
        <v>PIPE_SEGM_MAN_02</v>
      </c>
    </row>
    <row r="6" spans="1:2">
      <c r="A6" s="92" t="s">
        <v>156</v>
      </c>
      <c r="B6" s="86" t="str">
        <f>'Служебный лист'!P6</f>
        <v>НОВЫЙ_PIPE_SEGM_MAN_03</v>
      </c>
    </row>
    <row r="7" spans="1:2">
      <c r="A7" s="92" t="s">
        <v>130</v>
      </c>
      <c r="B7" s="86" t="str">
        <f>'Служебный лист'!P7</f>
        <v>НОВЫЙ_PIPE_SEGM_MAN_04</v>
      </c>
    </row>
    <row r="8" spans="1:2">
      <c r="A8" s="92" t="s">
        <v>127</v>
      </c>
      <c r="B8" s="86" t="str">
        <f>'Служебный лист'!P8</f>
        <v>НОВЫЙ_PIPE_SEGM_MAN_05</v>
      </c>
    </row>
    <row r="9" spans="1:2">
      <c r="A9" s="94" t="s">
        <v>149</v>
      </c>
      <c r="B9" s="86" t="str">
        <f>'Служебный лист'!P9</f>
        <v>PIPE_SEGM_MAN_06</v>
      </c>
    </row>
    <row r="10" spans="1:2">
      <c r="A10" s="92" t="s">
        <v>134</v>
      </c>
      <c r="B10" s="86" t="str">
        <f>'Служебный лист'!P10</f>
        <v>НОВЫЙ_PIPE_SEGM_MAN_06</v>
      </c>
    </row>
    <row r="11" spans="1:2">
      <c r="A11" s="95" t="s">
        <v>157</v>
      </c>
      <c r="B11" s="86" t="str">
        <f>'Служебный лист'!P11</f>
        <v>PIPE_SEGM_MAN_07</v>
      </c>
    </row>
    <row r="12" spans="1:2">
      <c r="A12" s="92" t="s">
        <v>129</v>
      </c>
      <c r="B12" s="86" t="str">
        <f>'Служебный лист'!P12</f>
        <v>НОВЫЙ_PIPE_SEGM_MAN_07</v>
      </c>
    </row>
    <row r="13" spans="1:2">
      <c r="A13" s="93" t="s">
        <v>152</v>
      </c>
      <c r="B13" s="86" t="str">
        <f>'Служебный лист'!P13</f>
        <v>PIPE_SEGM_MAN_04</v>
      </c>
    </row>
    <row r="14" spans="1:2">
      <c r="A14" s="92" t="s">
        <v>131</v>
      </c>
      <c r="B14" s="86" t="str">
        <f>'Служебный лист'!P14</f>
        <v>НОВЫЙ_PIPE_SEGM_MAN_08</v>
      </c>
    </row>
    <row r="15" spans="1:2">
      <c r="A15" s="92" t="s">
        <v>128</v>
      </c>
      <c r="B15" s="86" t="str">
        <f>'Служебный лист'!P15</f>
        <v>НОВЫЙ_PIPE_SEGM_MAN_09</v>
      </c>
    </row>
    <row r="16" spans="1:2">
      <c r="A16" s="92" t="s">
        <v>138</v>
      </c>
      <c r="B16" s="86" t="str">
        <f>'Служебный лист'!P16</f>
        <v>НОВЫЙ_PIPE_SEGM_MAN_10</v>
      </c>
    </row>
    <row r="17" spans="1:2">
      <c r="A17" s="92" t="s">
        <v>140</v>
      </c>
      <c r="B17" s="86" t="str">
        <f>'Служебный лист'!P17</f>
        <v>НОВЫЙ_PIPE_SEGM_MAN_11</v>
      </c>
    </row>
    <row r="18" spans="1:2">
      <c r="A18" s="92" t="s">
        <v>133</v>
      </c>
      <c r="B18" s="86" t="str">
        <f>'Служебный лист'!P18</f>
        <v>НОВЫЙ_PIPE_SEGM_MAN_12</v>
      </c>
    </row>
    <row r="19" spans="1:2">
      <c r="A19" s="92" t="s">
        <v>139</v>
      </c>
      <c r="B19" s="86" t="str">
        <f>'Служебный лист'!P19</f>
        <v>НОВЫЙ_PIPE_SEGM_MAN_13</v>
      </c>
    </row>
    <row r="20" spans="1:2">
      <c r="A20" s="92" t="s">
        <v>135</v>
      </c>
      <c r="B20" s="86" t="str">
        <f>'Служебный лист'!P20</f>
        <v>НОВЫЙ_PIPE_SEGM_MAN_14</v>
      </c>
    </row>
    <row r="21" spans="1:2">
      <c r="A21" s="92" t="s">
        <v>132</v>
      </c>
      <c r="B21" s="86" t="str">
        <f>'Служебный лист'!P21</f>
        <v>НОВЫЙ_PIPE_SEGM_MAN_15</v>
      </c>
    </row>
    <row r="22" spans="1:2">
      <c r="A22" s="93" t="s">
        <v>125</v>
      </c>
      <c r="B22" s="86" t="str">
        <f>'Служебный лист'!P22</f>
        <v>PIPE_SEGM_MAN_05</v>
      </c>
    </row>
    <row r="23" spans="1:2">
      <c r="A23" s="92" t="s">
        <v>155</v>
      </c>
      <c r="B23" s="86" t="str">
        <f>'Служебный лист'!P23</f>
        <v>НОВЫЙ_PIPE_SEGM_MAN_16</v>
      </c>
    </row>
    <row r="24" spans="1:2">
      <c r="A24" s="93" t="s">
        <v>123</v>
      </c>
      <c r="B24" s="86" t="str">
        <f>'Служебный лист'!P24</f>
        <v>PIPE_SEGM_MAN_03</v>
      </c>
    </row>
    <row r="25" spans="1:2">
      <c r="A25" s="92" t="s">
        <v>141</v>
      </c>
      <c r="B25" s="86" t="str">
        <f>'Служебный лист'!P25</f>
        <v>НОВЫЙ_PIPE_SEGM_MAN_17</v>
      </c>
    </row>
    <row r="26" spans="1:2">
      <c r="A26" s="92" t="s">
        <v>145</v>
      </c>
      <c r="B26" s="86" t="str">
        <f>'Служебный лист'!P26</f>
        <v>НОВЫЙ_PIPE_SEGM_MAN_18</v>
      </c>
    </row>
    <row r="27" spans="1:2">
      <c r="A27" s="92" t="s">
        <v>143</v>
      </c>
      <c r="B27" s="86" t="str">
        <f>'Служебный лист'!P27</f>
        <v>НОВЫЙ_PIPE_SEGM_MAN_19</v>
      </c>
    </row>
    <row r="28" spans="1:2">
      <c r="A28" s="92" t="s">
        <v>144</v>
      </c>
      <c r="B28" s="86" t="str">
        <f>'Служебный лист'!P28</f>
        <v>НОВЫЙ_PIPE_SEGM_MAN_20</v>
      </c>
    </row>
    <row r="29" spans="1:2">
      <c r="A29" s="92" t="s">
        <v>142</v>
      </c>
      <c r="B29" s="86" t="str">
        <f>'Служебный лист'!P29</f>
        <v>НОВЫЙ_PIPE_SEGM_MAN_21</v>
      </c>
    </row>
    <row r="30" spans="1:2">
      <c r="A30" s="95" t="s">
        <v>32</v>
      </c>
      <c r="B30" s="86" t="str">
        <f>'Служебный лист'!P30</f>
        <v>UNKNOWN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51"/>
  <sheetViews>
    <sheetView workbookViewId="0">
      <selection activeCell="D243" sqref="D243"/>
    </sheetView>
  </sheetViews>
  <sheetFormatPr defaultRowHeight="15"/>
  <cols>
    <col min="1" max="1" width="11.42578125" customWidth="1"/>
    <col min="2" max="2" width="31.5703125" style="60" customWidth="1"/>
    <col min="3" max="3" width="20" style="60" customWidth="1"/>
    <col min="4" max="4" width="59.5703125" style="39" customWidth="1"/>
    <col min="5" max="5" width="10.5703125" style="62" customWidth="1"/>
    <col min="6" max="6" width="24" style="36" customWidth="1"/>
    <col min="7" max="7" width="13.85546875" style="64" customWidth="1"/>
    <col min="8" max="8" width="24.140625" style="36" customWidth="1"/>
    <col min="9" max="9" width="13.5703125" style="64" customWidth="1"/>
    <col min="10" max="10" width="32.28515625" style="36" customWidth="1"/>
    <col min="11" max="11" width="9.140625" style="64" customWidth="1"/>
    <col min="12" max="12" width="24" style="36" customWidth="1"/>
    <col min="13" max="13" width="17.7109375" style="64" customWidth="1"/>
    <col min="14" max="14" width="28" style="36" customWidth="1"/>
    <col min="15" max="15" width="12.5703125" style="64" customWidth="1"/>
    <col min="16" max="16" width="32.5703125" style="38" customWidth="1"/>
    <col min="17" max="17" width="41.5703125" style="67" customWidth="1"/>
  </cols>
  <sheetData>
    <row r="1" spans="1:17" s="6" customFormat="1" ht="51.75" customHeight="1">
      <c r="A1" s="58" t="s">
        <v>27</v>
      </c>
      <c r="B1" s="59" t="s">
        <v>165</v>
      </c>
      <c r="C1" s="59" t="s">
        <v>166</v>
      </c>
      <c r="D1" s="40" t="s">
        <v>0</v>
      </c>
      <c r="E1" s="61" t="s">
        <v>27</v>
      </c>
      <c r="F1" s="29" t="s">
        <v>122</v>
      </c>
      <c r="G1" s="63" t="s">
        <v>8</v>
      </c>
      <c r="H1" s="26" t="s">
        <v>121</v>
      </c>
      <c r="I1" s="65" t="s">
        <v>3</v>
      </c>
      <c r="J1" s="27" t="s">
        <v>120</v>
      </c>
      <c r="K1" s="65" t="s">
        <v>31</v>
      </c>
      <c r="L1" s="27" t="s">
        <v>119</v>
      </c>
      <c r="M1" s="65" t="s">
        <v>30</v>
      </c>
      <c r="N1" s="28" t="s">
        <v>118</v>
      </c>
      <c r="O1" s="68" t="s">
        <v>5</v>
      </c>
      <c r="P1" s="37" t="s">
        <v>117</v>
      </c>
      <c r="Q1" s="68" t="s">
        <v>29</v>
      </c>
    </row>
    <row r="2" spans="1:17" ht="25.5">
      <c r="A2" s="106">
        <v>1300435</v>
      </c>
      <c r="B2" s="107" t="s">
        <v>230</v>
      </c>
      <c r="C2" s="107" t="s">
        <v>167</v>
      </c>
      <c r="D2" s="107" t="s">
        <v>231</v>
      </c>
      <c r="E2" s="106">
        <v>1300435</v>
      </c>
      <c r="F2" s="36" t="s">
        <v>68</v>
      </c>
      <c r="G2" s="64" t="s">
        <v>73</v>
      </c>
      <c r="H2" s="36">
        <v>159</v>
      </c>
      <c r="I2" s="64">
        <v>159</v>
      </c>
      <c r="J2" s="35">
        <v>1.6</v>
      </c>
      <c r="K2" s="66" t="s">
        <v>65</v>
      </c>
      <c r="L2" s="32" t="s">
        <v>84</v>
      </c>
      <c r="M2" s="67" t="s">
        <v>78</v>
      </c>
      <c r="N2" s="38" t="s">
        <v>183</v>
      </c>
      <c r="O2" s="69" t="s">
        <v>104</v>
      </c>
      <c r="P2" s="38" t="s">
        <v>209</v>
      </c>
      <c r="Q2" s="72" t="s">
        <v>126</v>
      </c>
    </row>
    <row r="3" spans="1:17">
      <c r="A3" s="106">
        <v>1300434</v>
      </c>
      <c r="B3" s="107" t="s">
        <v>232</v>
      </c>
      <c r="C3" s="107" t="s">
        <v>167</v>
      </c>
      <c r="D3" s="107" t="s">
        <v>233</v>
      </c>
      <c r="E3" s="106">
        <v>1300434</v>
      </c>
      <c r="F3" s="36" t="s">
        <v>69</v>
      </c>
      <c r="G3" s="64" t="s">
        <v>74</v>
      </c>
      <c r="H3" s="36">
        <v>219</v>
      </c>
      <c r="I3" s="64">
        <v>219</v>
      </c>
      <c r="J3" s="35">
        <v>1.8</v>
      </c>
      <c r="K3" s="66" t="s">
        <v>33</v>
      </c>
      <c r="L3" s="32" t="s">
        <v>82</v>
      </c>
      <c r="M3" s="67" t="s">
        <v>79</v>
      </c>
      <c r="N3" s="38" t="s">
        <v>184</v>
      </c>
      <c r="O3" s="69" t="s">
        <v>105</v>
      </c>
      <c r="P3" s="38" t="s">
        <v>210</v>
      </c>
      <c r="Q3" s="72" t="s">
        <v>137</v>
      </c>
    </row>
    <row r="4" spans="1:17">
      <c r="A4" s="106">
        <v>1300001</v>
      </c>
      <c r="B4" s="107" t="s">
        <v>169</v>
      </c>
      <c r="C4" s="107" t="s">
        <v>167</v>
      </c>
      <c r="D4" s="107" t="s">
        <v>15</v>
      </c>
      <c r="E4" s="106">
        <v>1300001</v>
      </c>
      <c r="F4" s="36" t="s">
        <v>70</v>
      </c>
      <c r="G4" s="64" t="s">
        <v>75</v>
      </c>
      <c r="H4" s="36">
        <v>325</v>
      </c>
      <c r="I4" s="64">
        <v>325</v>
      </c>
      <c r="J4" s="35">
        <v>2</v>
      </c>
      <c r="K4" s="66" t="s">
        <v>64</v>
      </c>
      <c r="L4" s="32" t="s">
        <v>83</v>
      </c>
      <c r="M4" s="67" t="s">
        <v>80</v>
      </c>
      <c r="N4" s="38" t="s">
        <v>185</v>
      </c>
      <c r="O4" s="69" t="s">
        <v>106</v>
      </c>
      <c r="P4" s="38" t="s">
        <v>146</v>
      </c>
      <c r="Q4" s="73" t="s">
        <v>124</v>
      </c>
    </row>
    <row r="5" spans="1:17">
      <c r="A5" s="106">
        <v>1300002</v>
      </c>
      <c r="B5" s="107" t="s">
        <v>170</v>
      </c>
      <c r="C5" s="107" t="s">
        <v>167</v>
      </c>
      <c r="D5" s="107" t="s">
        <v>16</v>
      </c>
      <c r="E5" s="106">
        <v>1300002</v>
      </c>
      <c r="F5" s="36" t="s">
        <v>71</v>
      </c>
      <c r="G5" s="64" t="s">
        <v>76</v>
      </c>
      <c r="H5" s="36">
        <v>530</v>
      </c>
      <c r="I5" s="64">
        <v>530</v>
      </c>
      <c r="J5" s="35">
        <v>2.2000000000000002</v>
      </c>
      <c r="K5" s="66" t="s">
        <v>34</v>
      </c>
      <c r="L5" s="32" t="s">
        <v>85</v>
      </c>
      <c r="M5" s="67" t="s">
        <v>81</v>
      </c>
      <c r="N5" s="38" t="s">
        <v>186</v>
      </c>
      <c r="O5" s="69" t="s">
        <v>107</v>
      </c>
      <c r="P5" s="38" t="s">
        <v>151</v>
      </c>
      <c r="Q5" s="73" t="s">
        <v>136</v>
      </c>
    </row>
    <row r="6" spans="1:17">
      <c r="A6" s="106">
        <v>1300003</v>
      </c>
      <c r="B6" s="107" t="s">
        <v>234</v>
      </c>
      <c r="C6" s="107" t="s">
        <v>167</v>
      </c>
      <c r="D6" s="107" t="s">
        <v>235</v>
      </c>
      <c r="E6" s="106">
        <v>1300003</v>
      </c>
      <c r="F6" s="36" t="s">
        <v>72</v>
      </c>
      <c r="G6" s="64" t="s">
        <v>77</v>
      </c>
      <c r="H6" s="36">
        <v>630</v>
      </c>
      <c r="I6" s="64">
        <v>630</v>
      </c>
      <c r="J6" s="35">
        <v>2.5</v>
      </c>
      <c r="K6" s="66" t="s">
        <v>63</v>
      </c>
      <c r="L6" s="32" t="s">
        <v>67</v>
      </c>
      <c r="M6" s="66" t="s">
        <v>32</v>
      </c>
      <c r="N6" s="38" t="s">
        <v>187</v>
      </c>
      <c r="O6" s="69" t="s">
        <v>108</v>
      </c>
      <c r="P6" s="38" t="s">
        <v>211</v>
      </c>
      <c r="Q6" s="72" t="s">
        <v>156</v>
      </c>
    </row>
    <row r="7" spans="1:17">
      <c r="A7" s="106">
        <v>1300004</v>
      </c>
      <c r="B7" s="107" t="s">
        <v>236</v>
      </c>
      <c r="C7" s="107" t="s">
        <v>167</v>
      </c>
      <c r="D7" s="107" t="s">
        <v>237</v>
      </c>
      <c r="E7" s="106">
        <v>1300004</v>
      </c>
      <c r="F7" s="36" t="s">
        <v>67</v>
      </c>
      <c r="G7" s="64" t="s">
        <v>32</v>
      </c>
      <c r="H7" s="36">
        <v>720</v>
      </c>
      <c r="I7" s="64">
        <v>720</v>
      </c>
      <c r="J7" s="35">
        <v>2.8000000000000003</v>
      </c>
      <c r="K7" s="66" t="s">
        <v>35</v>
      </c>
      <c r="L7" s="32"/>
      <c r="M7" s="66"/>
      <c r="N7" s="38" t="s">
        <v>188</v>
      </c>
      <c r="O7" s="69" t="s">
        <v>109</v>
      </c>
      <c r="P7" s="38" t="s">
        <v>212</v>
      </c>
      <c r="Q7" s="72" t="s">
        <v>130</v>
      </c>
    </row>
    <row r="8" spans="1:17">
      <c r="A8" s="106">
        <v>1300005</v>
      </c>
      <c r="B8" s="107" t="s">
        <v>238</v>
      </c>
      <c r="C8" s="107" t="s">
        <v>167</v>
      </c>
      <c r="D8" s="107" t="s">
        <v>239</v>
      </c>
      <c r="E8" s="106">
        <v>1300005</v>
      </c>
      <c r="H8" s="36">
        <v>820</v>
      </c>
      <c r="I8" s="64">
        <v>820</v>
      </c>
      <c r="J8" s="35">
        <v>3</v>
      </c>
      <c r="K8" s="66" t="s">
        <v>62</v>
      </c>
      <c r="L8" s="32"/>
      <c r="M8" s="66"/>
      <c r="N8" s="38" t="s">
        <v>189</v>
      </c>
      <c r="O8" s="69" t="s">
        <v>101</v>
      </c>
      <c r="P8" s="38" t="s">
        <v>213</v>
      </c>
      <c r="Q8" s="72" t="s">
        <v>127</v>
      </c>
    </row>
    <row r="9" spans="1:17" ht="15.75" customHeight="1">
      <c r="A9" s="106">
        <v>1300006</v>
      </c>
      <c r="B9" s="107" t="s">
        <v>171</v>
      </c>
      <c r="C9" s="107" t="s">
        <v>167</v>
      </c>
      <c r="D9" s="107" t="s">
        <v>17</v>
      </c>
      <c r="E9" s="106">
        <v>1300006</v>
      </c>
      <c r="H9" s="36">
        <v>1020</v>
      </c>
      <c r="I9" s="64">
        <v>1020</v>
      </c>
      <c r="J9" s="35">
        <v>3.2</v>
      </c>
      <c r="K9" s="66" t="s">
        <v>36</v>
      </c>
      <c r="L9" s="32"/>
      <c r="M9" s="66"/>
      <c r="N9" s="38" t="s">
        <v>190</v>
      </c>
      <c r="O9" s="69" t="s">
        <v>102</v>
      </c>
      <c r="P9" s="38" t="s">
        <v>148</v>
      </c>
      <c r="Q9" s="67" t="s">
        <v>149</v>
      </c>
    </row>
    <row r="10" spans="1:17">
      <c r="A10" s="106">
        <v>1300007</v>
      </c>
      <c r="B10" s="107" t="s">
        <v>172</v>
      </c>
      <c r="C10" s="107" t="s">
        <v>167</v>
      </c>
      <c r="D10" s="107" t="s">
        <v>18</v>
      </c>
      <c r="E10" s="106">
        <v>1300007</v>
      </c>
      <c r="H10" s="36">
        <v>1220</v>
      </c>
      <c r="I10" s="64">
        <v>1220</v>
      </c>
      <c r="J10" s="35">
        <v>3.5</v>
      </c>
      <c r="K10" s="66" t="s">
        <v>61</v>
      </c>
      <c r="L10" s="32"/>
      <c r="M10" s="66"/>
      <c r="N10" s="38" t="s">
        <v>191</v>
      </c>
      <c r="O10" s="69" t="s">
        <v>113</v>
      </c>
      <c r="P10" s="38" t="s">
        <v>214</v>
      </c>
      <c r="Q10" s="72" t="s">
        <v>134</v>
      </c>
    </row>
    <row r="11" spans="1:17" ht="25.5">
      <c r="A11" s="106">
        <v>1300008</v>
      </c>
      <c r="B11" s="107" t="s">
        <v>173</v>
      </c>
      <c r="C11" s="107" t="s">
        <v>167</v>
      </c>
      <c r="D11" s="107" t="s">
        <v>19</v>
      </c>
      <c r="E11" s="106">
        <v>1300008</v>
      </c>
      <c r="H11" s="36">
        <v>1420</v>
      </c>
      <c r="I11" s="64">
        <v>1420</v>
      </c>
      <c r="J11" s="35">
        <v>3.8000000000000003</v>
      </c>
      <c r="K11" s="66" t="s">
        <v>37</v>
      </c>
      <c r="L11" s="32"/>
      <c r="M11" s="66"/>
      <c r="N11" s="35" t="s">
        <v>86</v>
      </c>
      <c r="O11" s="70" t="s">
        <v>89</v>
      </c>
      <c r="P11" s="38" t="s">
        <v>150</v>
      </c>
      <c r="Q11" s="74" t="s">
        <v>157</v>
      </c>
    </row>
    <row r="12" spans="1:17">
      <c r="A12" s="106">
        <v>1300009</v>
      </c>
      <c r="B12" s="107" t="s">
        <v>240</v>
      </c>
      <c r="C12" s="107" t="s">
        <v>167</v>
      </c>
      <c r="D12" s="107" t="s">
        <v>241</v>
      </c>
      <c r="E12" s="106">
        <v>1300009</v>
      </c>
      <c r="H12" s="36">
        <v>1720</v>
      </c>
      <c r="I12" s="64">
        <v>1720</v>
      </c>
      <c r="J12" s="35">
        <v>4</v>
      </c>
      <c r="K12" s="66">
        <v>4</v>
      </c>
      <c r="L12" s="32"/>
      <c r="M12" s="66"/>
      <c r="N12" s="38" t="s">
        <v>192</v>
      </c>
      <c r="O12" s="69" t="s">
        <v>112</v>
      </c>
      <c r="P12" s="38" t="s">
        <v>215</v>
      </c>
      <c r="Q12" s="72" t="s">
        <v>129</v>
      </c>
    </row>
    <row r="13" spans="1:17">
      <c r="A13" s="106">
        <v>1300010</v>
      </c>
      <c r="B13" s="107" t="s">
        <v>242</v>
      </c>
      <c r="C13" s="107" t="s">
        <v>167</v>
      </c>
      <c r="D13" s="107" t="s">
        <v>243</v>
      </c>
      <c r="E13" s="106">
        <v>1300010</v>
      </c>
      <c r="H13" s="36">
        <v>0</v>
      </c>
      <c r="I13" s="64" t="s">
        <v>32</v>
      </c>
      <c r="J13" s="35">
        <v>4.5</v>
      </c>
      <c r="K13" s="66" t="s">
        <v>38</v>
      </c>
      <c r="L13" s="32"/>
      <c r="M13" s="66"/>
      <c r="N13" s="35" t="s">
        <v>88</v>
      </c>
      <c r="O13" s="64" t="s">
        <v>91</v>
      </c>
      <c r="P13" s="38" t="s">
        <v>153</v>
      </c>
      <c r="Q13" s="73" t="s">
        <v>152</v>
      </c>
    </row>
    <row r="14" spans="1:17">
      <c r="A14" s="106">
        <v>1300011</v>
      </c>
      <c r="B14" s="107" t="s">
        <v>244</v>
      </c>
      <c r="C14" s="107" t="s">
        <v>167</v>
      </c>
      <c r="D14" s="107" t="s">
        <v>245</v>
      </c>
      <c r="E14" s="106">
        <v>1300011</v>
      </c>
      <c r="J14" s="35">
        <v>5</v>
      </c>
      <c r="K14" s="66" t="s">
        <v>60</v>
      </c>
      <c r="L14" s="32"/>
      <c r="M14" s="66"/>
      <c r="N14" s="38" t="s">
        <v>193</v>
      </c>
      <c r="O14" s="69" t="s">
        <v>99</v>
      </c>
      <c r="P14" s="38" t="s">
        <v>216</v>
      </c>
      <c r="Q14" s="72" t="s">
        <v>131</v>
      </c>
    </row>
    <row r="15" spans="1:17">
      <c r="A15" s="106">
        <v>1300012</v>
      </c>
      <c r="B15" s="107" t="s">
        <v>174</v>
      </c>
      <c r="C15" s="107" t="s">
        <v>167</v>
      </c>
      <c r="D15" s="107" t="s">
        <v>20</v>
      </c>
      <c r="E15" s="106">
        <v>1300012</v>
      </c>
      <c r="J15" s="35">
        <v>5.5</v>
      </c>
      <c r="K15" s="66" t="s">
        <v>39</v>
      </c>
      <c r="L15" s="32"/>
      <c r="M15" s="66"/>
      <c r="N15" s="38" t="s">
        <v>194</v>
      </c>
      <c r="O15" s="69" t="s">
        <v>95</v>
      </c>
      <c r="P15" s="38" t="s">
        <v>217</v>
      </c>
      <c r="Q15" s="72" t="s">
        <v>128</v>
      </c>
    </row>
    <row r="16" spans="1:17">
      <c r="A16" s="106">
        <v>1300013</v>
      </c>
      <c r="B16" s="107" t="s">
        <v>175</v>
      </c>
      <c r="C16" s="107" t="s">
        <v>167</v>
      </c>
      <c r="D16" s="107" t="s">
        <v>21</v>
      </c>
      <c r="E16" s="106">
        <v>1300013</v>
      </c>
      <c r="J16" s="35">
        <v>6</v>
      </c>
      <c r="K16" s="66" t="s">
        <v>59</v>
      </c>
      <c r="L16" s="32"/>
      <c r="M16" s="66"/>
      <c r="N16" s="38" t="s">
        <v>195</v>
      </c>
      <c r="O16" s="69" t="s">
        <v>111</v>
      </c>
      <c r="P16" s="38" t="s">
        <v>218</v>
      </c>
      <c r="Q16" s="72" t="s">
        <v>138</v>
      </c>
    </row>
    <row r="17" spans="1:17">
      <c r="A17" s="106">
        <v>1300014</v>
      </c>
      <c r="B17" s="107" t="s">
        <v>176</v>
      </c>
      <c r="C17" s="107" t="s">
        <v>167</v>
      </c>
      <c r="D17" s="107" t="s">
        <v>22</v>
      </c>
      <c r="E17" s="106">
        <v>1300014</v>
      </c>
      <c r="J17" s="35">
        <v>7</v>
      </c>
      <c r="K17" s="66" t="s">
        <v>58</v>
      </c>
      <c r="L17" s="32"/>
      <c r="M17" s="66"/>
      <c r="N17" s="38" t="s">
        <v>196</v>
      </c>
      <c r="O17" s="69" t="s">
        <v>97</v>
      </c>
      <c r="P17" s="38" t="s">
        <v>219</v>
      </c>
      <c r="Q17" s="72" t="s">
        <v>140</v>
      </c>
    </row>
    <row r="18" spans="1:17">
      <c r="A18" s="106">
        <v>1300015</v>
      </c>
      <c r="B18" s="107" t="s">
        <v>177</v>
      </c>
      <c r="C18" s="107" t="s">
        <v>167</v>
      </c>
      <c r="D18" s="107" t="s">
        <v>23</v>
      </c>
      <c r="E18" s="106">
        <v>1300015</v>
      </c>
      <c r="J18" s="35">
        <v>8</v>
      </c>
      <c r="K18" s="66" t="s">
        <v>57</v>
      </c>
      <c r="L18" s="32"/>
      <c r="M18" s="66"/>
      <c r="N18" s="38" t="s">
        <v>197</v>
      </c>
      <c r="O18" s="71" t="s">
        <v>114</v>
      </c>
      <c r="P18" s="38" t="s">
        <v>220</v>
      </c>
      <c r="Q18" s="72" t="s">
        <v>133</v>
      </c>
    </row>
    <row r="19" spans="1:17">
      <c r="A19" s="106">
        <v>1300000</v>
      </c>
      <c r="B19" s="107" t="s">
        <v>246</v>
      </c>
      <c r="C19" s="107" t="s">
        <v>167</v>
      </c>
      <c r="D19" s="107" t="s">
        <v>247</v>
      </c>
      <c r="E19" s="106">
        <v>1300000</v>
      </c>
      <c r="J19" s="35">
        <v>9</v>
      </c>
      <c r="K19" s="66">
        <v>9</v>
      </c>
      <c r="L19" s="32"/>
      <c r="M19" s="66"/>
      <c r="N19" s="38" t="s">
        <v>198</v>
      </c>
      <c r="O19" s="69" t="s">
        <v>98</v>
      </c>
      <c r="P19" s="38" t="s">
        <v>221</v>
      </c>
      <c r="Q19" s="72" t="s">
        <v>139</v>
      </c>
    </row>
    <row r="20" spans="1:17">
      <c r="A20" s="106">
        <v>1300375</v>
      </c>
      <c r="B20" s="107" t="s">
        <v>248</v>
      </c>
      <c r="C20" s="107" t="s">
        <v>167</v>
      </c>
      <c r="D20" s="107" t="s">
        <v>249</v>
      </c>
      <c r="E20" s="106">
        <v>1300375</v>
      </c>
      <c r="J20" s="35">
        <v>10</v>
      </c>
      <c r="K20" s="66" t="s">
        <v>56</v>
      </c>
      <c r="L20" s="32"/>
      <c r="M20" s="66"/>
      <c r="N20" s="38" t="s">
        <v>199</v>
      </c>
      <c r="O20" s="69" t="s">
        <v>96</v>
      </c>
      <c r="P20" s="38" t="s">
        <v>222</v>
      </c>
      <c r="Q20" s="72" t="s">
        <v>135</v>
      </c>
    </row>
    <row r="21" spans="1:17" ht="25.5">
      <c r="A21" s="106">
        <v>1300447</v>
      </c>
      <c r="B21" s="107" t="s">
        <v>250</v>
      </c>
      <c r="C21" s="107" t="s">
        <v>167</v>
      </c>
      <c r="D21" s="107" t="s">
        <v>251</v>
      </c>
      <c r="E21" s="106">
        <v>1300447</v>
      </c>
      <c r="J21" s="35">
        <v>11</v>
      </c>
      <c r="K21" s="66" t="s">
        <v>55</v>
      </c>
      <c r="L21" s="32"/>
      <c r="M21" s="66"/>
      <c r="N21" s="38" t="s">
        <v>200</v>
      </c>
      <c r="O21" s="69" t="s">
        <v>93</v>
      </c>
      <c r="P21" s="38" t="s">
        <v>223</v>
      </c>
      <c r="Q21" s="72" t="s">
        <v>132</v>
      </c>
    </row>
    <row r="22" spans="1:17" ht="25.5">
      <c r="A22" s="106">
        <v>1300018</v>
      </c>
      <c r="B22" s="107" t="s">
        <v>252</v>
      </c>
      <c r="C22" s="107" t="s">
        <v>167</v>
      </c>
      <c r="D22" s="107" t="s">
        <v>253</v>
      </c>
      <c r="E22" s="106">
        <v>1300018</v>
      </c>
      <c r="J22" s="35">
        <v>12</v>
      </c>
      <c r="K22" s="66" t="s">
        <v>54</v>
      </c>
      <c r="L22" s="32"/>
      <c r="M22" s="66"/>
      <c r="N22" s="35" t="s">
        <v>87</v>
      </c>
      <c r="O22" s="70" t="s">
        <v>90</v>
      </c>
      <c r="P22" s="38" t="s">
        <v>154</v>
      </c>
      <c r="Q22" s="73" t="s">
        <v>125</v>
      </c>
    </row>
    <row r="23" spans="1:17">
      <c r="A23" s="106">
        <v>1300017</v>
      </c>
      <c r="B23" s="107" t="s">
        <v>178</v>
      </c>
      <c r="C23" s="107" t="s">
        <v>167</v>
      </c>
      <c r="D23" s="107" t="s">
        <v>24</v>
      </c>
      <c r="E23" s="106">
        <v>1300017</v>
      </c>
      <c r="J23" s="35">
        <v>13</v>
      </c>
      <c r="K23" s="66" t="s">
        <v>53</v>
      </c>
      <c r="L23" s="32"/>
      <c r="M23" s="66"/>
      <c r="N23" s="38" t="s">
        <v>201</v>
      </c>
      <c r="O23" s="69" t="s">
        <v>110</v>
      </c>
      <c r="P23" s="38" t="s">
        <v>224</v>
      </c>
      <c r="Q23" s="72" t="s">
        <v>155</v>
      </c>
    </row>
    <row r="24" spans="1:17">
      <c r="A24" s="106">
        <v>1300021</v>
      </c>
      <c r="B24" s="107" t="s">
        <v>254</v>
      </c>
      <c r="C24" s="107" t="s">
        <v>180</v>
      </c>
      <c r="D24" s="107" t="s">
        <v>255</v>
      </c>
      <c r="E24" s="106">
        <v>1300021</v>
      </c>
      <c r="J24" s="35">
        <v>14</v>
      </c>
      <c r="K24" s="66" t="s">
        <v>52</v>
      </c>
      <c r="L24" s="32"/>
      <c r="M24" s="66"/>
      <c r="N24" s="38" t="s">
        <v>202</v>
      </c>
      <c r="O24" s="69" t="s">
        <v>100</v>
      </c>
      <c r="P24" s="38" t="s">
        <v>147</v>
      </c>
      <c r="Q24" s="73" t="s">
        <v>123</v>
      </c>
    </row>
    <row r="25" spans="1:17">
      <c r="A25" s="106">
        <v>1300020</v>
      </c>
      <c r="B25" s="107" t="s">
        <v>256</v>
      </c>
      <c r="C25" s="107" t="s">
        <v>180</v>
      </c>
      <c r="D25" s="107" t="s">
        <v>257</v>
      </c>
      <c r="E25" s="106">
        <v>1300020</v>
      </c>
      <c r="J25" s="35">
        <v>15</v>
      </c>
      <c r="K25" s="66" t="s">
        <v>51</v>
      </c>
      <c r="L25" s="32"/>
      <c r="M25" s="66"/>
      <c r="N25" s="38" t="s">
        <v>203</v>
      </c>
      <c r="O25" s="69" t="s">
        <v>92</v>
      </c>
      <c r="P25" s="38" t="s">
        <v>225</v>
      </c>
      <c r="Q25" s="72" t="s">
        <v>141</v>
      </c>
    </row>
    <row r="26" spans="1:17">
      <c r="A26" s="106">
        <v>1300019</v>
      </c>
      <c r="B26" s="107" t="s">
        <v>258</v>
      </c>
      <c r="C26" s="107" t="s">
        <v>180</v>
      </c>
      <c r="D26" s="107" t="s">
        <v>259</v>
      </c>
      <c r="E26" s="106">
        <v>1300019</v>
      </c>
      <c r="J26" s="35">
        <v>16</v>
      </c>
      <c r="K26" s="66" t="s">
        <v>50</v>
      </c>
      <c r="L26" s="32"/>
      <c r="M26" s="66"/>
      <c r="N26" s="38" t="s">
        <v>204</v>
      </c>
      <c r="O26" s="69" t="s">
        <v>103</v>
      </c>
      <c r="P26" s="38" t="s">
        <v>226</v>
      </c>
      <c r="Q26" s="72" t="s">
        <v>145</v>
      </c>
    </row>
    <row r="27" spans="1:17">
      <c r="A27" s="106">
        <v>1300461</v>
      </c>
      <c r="B27" s="107" t="s">
        <v>260</v>
      </c>
      <c r="C27" s="107" t="s">
        <v>180</v>
      </c>
      <c r="D27" s="107" t="s">
        <v>261</v>
      </c>
      <c r="E27" s="106">
        <v>1300461</v>
      </c>
      <c r="J27" s="35">
        <v>17</v>
      </c>
      <c r="K27" s="66">
        <v>17</v>
      </c>
      <c r="L27" s="32"/>
      <c r="M27" s="66"/>
      <c r="N27" s="38" t="s">
        <v>205</v>
      </c>
      <c r="O27" s="69" t="s">
        <v>116</v>
      </c>
      <c r="P27" s="38" t="s">
        <v>227</v>
      </c>
      <c r="Q27" s="72" t="s">
        <v>143</v>
      </c>
    </row>
    <row r="28" spans="1:17">
      <c r="A28" s="106">
        <v>1300022</v>
      </c>
      <c r="B28" s="107" t="s">
        <v>262</v>
      </c>
      <c r="C28" s="107" t="s">
        <v>180</v>
      </c>
      <c r="D28" s="107" t="s">
        <v>263</v>
      </c>
      <c r="E28" s="106">
        <v>1300022</v>
      </c>
      <c r="J28" s="35">
        <v>17.5</v>
      </c>
      <c r="K28" s="66" t="s">
        <v>40</v>
      </c>
      <c r="L28" s="32"/>
      <c r="M28" s="66"/>
      <c r="N28" s="38" t="s">
        <v>206</v>
      </c>
      <c r="O28" s="69" t="s">
        <v>94</v>
      </c>
      <c r="P28" s="38" t="s">
        <v>228</v>
      </c>
      <c r="Q28" s="72" t="s">
        <v>144</v>
      </c>
    </row>
    <row r="29" spans="1:17">
      <c r="A29" s="106">
        <v>1300016</v>
      </c>
      <c r="B29" s="107" t="s">
        <v>179</v>
      </c>
      <c r="C29" s="107" t="s">
        <v>180</v>
      </c>
      <c r="D29" s="107" t="s">
        <v>25</v>
      </c>
      <c r="E29" s="106">
        <v>1300016</v>
      </c>
      <c r="J29" s="35">
        <v>18</v>
      </c>
      <c r="K29" s="66" t="s">
        <v>49</v>
      </c>
      <c r="L29" s="32"/>
      <c r="M29" s="66"/>
      <c r="N29" s="38" t="s">
        <v>207</v>
      </c>
      <c r="O29" s="69" t="s">
        <v>115</v>
      </c>
      <c r="P29" s="38" t="s">
        <v>229</v>
      </c>
      <c r="Q29" s="72" t="s">
        <v>142</v>
      </c>
    </row>
    <row r="30" spans="1:17">
      <c r="A30" s="106">
        <v>1300462</v>
      </c>
      <c r="B30" s="107" t="s">
        <v>264</v>
      </c>
      <c r="C30" s="107" t="s">
        <v>181</v>
      </c>
      <c r="D30" s="107" t="s">
        <v>265</v>
      </c>
      <c r="E30" s="106">
        <v>1300462</v>
      </c>
      <c r="J30" s="35">
        <v>19</v>
      </c>
      <c r="K30" s="66" t="s">
        <v>48</v>
      </c>
      <c r="L30" s="32"/>
      <c r="M30" s="66"/>
      <c r="N30" s="38" t="s">
        <v>208</v>
      </c>
      <c r="O30" s="69" t="s">
        <v>7</v>
      </c>
      <c r="P30" s="38" t="s">
        <v>67</v>
      </c>
      <c r="Q30" s="74" t="s">
        <v>32</v>
      </c>
    </row>
    <row r="31" spans="1:17">
      <c r="A31" s="106">
        <v>1300416</v>
      </c>
      <c r="B31" s="107" t="s">
        <v>266</v>
      </c>
      <c r="C31" s="107" t="s">
        <v>181</v>
      </c>
      <c r="D31" s="107" t="s">
        <v>267</v>
      </c>
      <c r="E31" s="106">
        <v>1300416</v>
      </c>
      <c r="J31" s="35">
        <v>20</v>
      </c>
      <c r="K31" s="66">
        <v>20</v>
      </c>
      <c r="L31" s="32"/>
      <c r="M31" s="66"/>
      <c r="N31" s="35" t="s">
        <v>67</v>
      </c>
      <c r="O31" s="64" t="s">
        <v>32</v>
      </c>
    </row>
    <row r="32" spans="1:17">
      <c r="A32" s="106">
        <v>1300397</v>
      </c>
      <c r="B32" s="107" t="s">
        <v>268</v>
      </c>
      <c r="C32" s="107" t="s">
        <v>181</v>
      </c>
      <c r="D32" s="107" t="s">
        <v>269</v>
      </c>
      <c r="E32" s="106">
        <v>1300397</v>
      </c>
      <c r="J32" s="35">
        <v>21</v>
      </c>
      <c r="K32" s="66" t="s">
        <v>47</v>
      </c>
      <c r="L32" s="32"/>
      <c r="M32" s="66"/>
      <c r="N32" s="35"/>
    </row>
    <row r="33" spans="1:14">
      <c r="A33" s="106">
        <v>1300427</v>
      </c>
      <c r="B33" s="107" t="s">
        <v>270</v>
      </c>
      <c r="C33" s="107" t="s">
        <v>181</v>
      </c>
      <c r="D33" s="107" t="s">
        <v>271</v>
      </c>
      <c r="E33" s="106">
        <v>1300427</v>
      </c>
      <c r="J33" s="35">
        <v>21.5</v>
      </c>
      <c r="K33" s="66" t="s">
        <v>46</v>
      </c>
      <c r="L33" s="32"/>
      <c r="M33" s="66"/>
      <c r="N33" s="35"/>
    </row>
    <row r="34" spans="1:14">
      <c r="A34" s="106">
        <v>1300423</v>
      </c>
      <c r="B34" s="107" t="s">
        <v>272</v>
      </c>
      <c r="C34" s="107" t="s">
        <v>181</v>
      </c>
      <c r="D34" s="107" t="s">
        <v>273</v>
      </c>
      <c r="E34" s="106">
        <v>1300423</v>
      </c>
      <c r="J34" s="35">
        <v>22</v>
      </c>
      <c r="K34" s="66" t="s">
        <v>45</v>
      </c>
      <c r="L34" s="32"/>
      <c r="M34" s="66"/>
      <c r="N34" s="35"/>
    </row>
    <row r="35" spans="1:14">
      <c r="A35" s="106">
        <v>1300385</v>
      </c>
      <c r="B35" s="107" t="s">
        <v>274</v>
      </c>
      <c r="C35" s="107" t="s">
        <v>181</v>
      </c>
      <c r="D35" s="107" t="s">
        <v>275</v>
      </c>
      <c r="E35" s="106">
        <v>1300385</v>
      </c>
      <c r="J35" s="35">
        <v>23</v>
      </c>
      <c r="K35" s="66">
        <v>23</v>
      </c>
      <c r="L35" s="32"/>
      <c r="M35" s="66"/>
      <c r="N35" s="35"/>
    </row>
    <row r="36" spans="1:14">
      <c r="A36" s="106">
        <v>1300429</v>
      </c>
      <c r="B36" s="107" t="s">
        <v>276</v>
      </c>
      <c r="C36" s="107" t="s">
        <v>181</v>
      </c>
      <c r="D36" s="107" t="s">
        <v>277</v>
      </c>
      <c r="E36" s="106">
        <v>1300429</v>
      </c>
      <c r="J36" s="35">
        <v>24</v>
      </c>
      <c r="K36" s="66">
        <v>24</v>
      </c>
      <c r="L36" s="32"/>
      <c r="M36" s="66"/>
      <c r="N36" s="35"/>
    </row>
    <row r="37" spans="1:14">
      <c r="A37" s="106">
        <v>1300424</v>
      </c>
      <c r="B37" s="107" t="s">
        <v>278</v>
      </c>
      <c r="C37" s="107" t="s">
        <v>181</v>
      </c>
      <c r="D37" s="107" t="s">
        <v>279</v>
      </c>
      <c r="E37" s="106">
        <v>1300424</v>
      </c>
      <c r="J37" s="35">
        <v>25</v>
      </c>
      <c r="K37" s="66">
        <v>25</v>
      </c>
      <c r="L37" s="32"/>
      <c r="M37" s="66"/>
    </row>
    <row r="38" spans="1:14">
      <c r="A38" s="106">
        <v>1300418</v>
      </c>
      <c r="B38" s="107" t="s">
        <v>280</v>
      </c>
      <c r="C38" s="107" t="s">
        <v>181</v>
      </c>
      <c r="D38" s="107" t="s">
        <v>281</v>
      </c>
      <c r="E38" s="106">
        <v>1300418</v>
      </c>
      <c r="J38" s="35">
        <v>26</v>
      </c>
      <c r="K38" s="66" t="s">
        <v>44</v>
      </c>
      <c r="L38" s="32"/>
      <c r="M38" s="66"/>
    </row>
    <row r="39" spans="1:14">
      <c r="A39" s="106">
        <v>1300428</v>
      </c>
      <c r="B39" s="107" t="s">
        <v>282</v>
      </c>
      <c r="C39" s="107" t="s">
        <v>181</v>
      </c>
      <c r="D39" s="107" t="s">
        <v>283</v>
      </c>
      <c r="E39" s="106">
        <v>1300428</v>
      </c>
      <c r="J39" s="35">
        <v>27</v>
      </c>
      <c r="K39" s="66">
        <v>27</v>
      </c>
      <c r="L39" s="32"/>
      <c r="M39" s="66"/>
    </row>
    <row r="40" spans="1:14">
      <c r="A40" s="106">
        <v>1300386</v>
      </c>
      <c r="B40" s="107" t="s">
        <v>284</v>
      </c>
      <c r="C40" s="107" t="s">
        <v>181</v>
      </c>
      <c r="D40" s="107" t="s">
        <v>285</v>
      </c>
      <c r="E40" s="106">
        <v>1300386</v>
      </c>
      <c r="J40" s="35">
        <v>28</v>
      </c>
      <c r="K40" s="66">
        <v>28</v>
      </c>
      <c r="L40" s="32"/>
      <c r="M40" s="66"/>
    </row>
    <row r="41" spans="1:14">
      <c r="A41" s="106">
        <v>1300405</v>
      </c>
      <c r="B41" s="107" t="s">
        <v>286</v>
      </c>
      <c r="C41" s="107" t="s">
        <v>181</v>
      </c>
      <c r="D41" s="107" t="s">
        <v>287</v>
      </c>
      <c r="E41" s="106">
        <v>1300405</v>
      </c>
      <c r="J41" s="35">
        <v>29</v>
      </c>
      <c r="K41" s="66">
        <v>29</v>
      </c>
      <c r="L41" s="32"/>
      <c r="M41" s="66"/>
    </row>
    <row r="42" spans="1:14">
      <c r="A42" s="106">
        <v>1300415</v>
      </c>
      <c r="B42" s="107" t="s">
        <v>288</v>
      </c>
      <c r="C42" s="107" t="s">
        <v>181</v>
      </c>
      <c r="D42" s="107" t="s">
        <v>289</v>
      </c>
      <c r="E42" s="106">
        <v>1300415</v>
      </c>
      <c r="J42" s="35">
        <v>30</v>
      </c>
      <c r="K42" s="66" t="s">
        <v>43</v>
      </c>
      <c r="L42" s="32"/>
      <c r="M42" s="66"/>
    </row>
    <row r="43" spans="1:14">
      <c r="A43" s="106">
        <v>1300388</v>
      </c>
      <c r="B43" s="107" t="s">
        <v>290</v>
      </c>
      <c r="C43" s="107" t="s">
        <v>181</v>
      </c>
      <c r="D43" s="107" t="s">
        <v>291</v>
      </c>
      <c r="E43" s="106">
        <v>1300388</v>
      </c>
      <c r="J43" s="35">
        <v>31</v>
      </c>
      <c r="K43" s="66">
        <v>31</v>
      </c>
      <c r="L43" s="32"/>
      <c r="M43" s="66"/>
    </row>
    <row r="44" spans="1:14">
      <c r="A44" s="106">
        <v>1300436</v>
      </c>
      <c r="B44" s="107" t="s">
        <v>292</v>
      </c>
      <c r="C44" s="107" t="s">
        <v>181</v>
      </c>
      <c r="D44" s="107" t="s">
        <v>293</v>
      </c>
      <c r="E44" s="106">
        <v>1300436</v>
      </c>
      <c r="J44" s="35">
        <v>32</v>
      </c>
      <c r="K44" s="66" t="s">
        <v>42</v>
      </c>
      <c r="L44" s="32"/>
      <c r="M44" s="66"/>
    </row>
    <row r="45" spans="1:14">
      <c r="A45" s="106">
        <v>1300390</v>
      </c>
      <c r="B45" s="107" t="s">
        <v>294</v>
      </c>
      <c r="C45" s="107" t="s">
        <v>181</v>
      </c>
      <c r="D45" s="107" t="s">
        <v>295</v>
      </c>
      <c r="E45" s="106">
        <v>1300390</v>
      </c>
      <c r="J45" s="35">
        <v>38</v>
      </c>
      <c r="K45" s="66" t="s">
        <v>41</v>
      </c>
      <c r="L45" s="32"/>
      <c r="M45" s="66"/>
    </row>
    <row r="46" spans="1:14">
      <c r="A46" s="106">
        <v>1300391</v>
      </c>
      <c r="B46" s="107" t="s">
        <v>296</v>
      </c>
      <c r="C46" s="107" t="s">
        <v>181</v>
      </c>
      <c r="D46" s="107" t="s">
        <v>297</v>
      </c>
      <c r="E46" s="106">
        <v>1300391</v>
      </c>
      <c r="J46" s="35">
        <v>57</v>
      </c>
      <c r="K46" s="66">
        <v>57</v>
      </c>
      <c r="L46" s="32"/>
      <c r="M46" s="66"/>
    </row>
    <row r="47" spans="1:14" ht="25.5">
      <c r="A47" s="106">
        <v>1300381</v>
      </c>
      <c r="B47" s="107" t="s">
        <v>298</v>
      </c>
      <c r="C47" s="107" t="s">
        <v>181</v>
      </c>
      <c r="D47" s="107" t="s">
        <v>299</v>
      </c>
      <c r="E47" s="106">
        <v>1300381</v>
      </c>
      <c r="J47" s="35">
        <v>0</v>
      </c>
      <c r="K47" s="66" t="s">
        <v>32</v>
      </c>
      <c r="L47" s="32"/>
      <c r="M47" s="66"/>
    </row>
    <row r="48" spans="1:14">
      <c r="A48" s="106">
        <v>1300377</v>
      </c>
      <c r="B48" s="107" t="s">
        <v>300</v>
      </c>
      <c r="C48" s="107" t="s">
        <v>181</v>
      </c>
      <c r="D48" s="107" t="s">
        <v>301</v>
      </c>
      <c r="E48" s="106">
        <v>1300377</v>
      </c>
      <c r="J48" s="35"/>
      <c r="K48" s="66"/>
      <c r="L48" s="32"/>
      <c r="M48" s="66"/>
    </row>
    <row r="49" spans="1:5">
      <c r="A49" s="106">
        <v>1300380</v>
      </c>
      <c r="B49" s="107" t="s">
        <v>302</v>
      </c>
      <c r="C49" s="107" t="s">
        <v>181</v>
      </c>
      <c r="D49" s="107" t="s">
        <v>303</v>
      </c>
      <c r="E49" s="106">
        <v>1300380</v>
      </c>
    </row>
    <row r="50" spans="1:5">
      <c r="A50" s="106">
        <v>1300400</v>
      </c>
      <c r="B50" s="107" t="s">
        <v>304</v>
      </c>
      <c r="C50" s="107" t="s">
        <v>181</v>
      </c>
      <c r="D50" s="107" t="s">
        <v>305</v>
      </c>
      <c r="E50" s="106">
        <v>1300400</v>
      </c>
    </row>
    <row r="51" spans="1:5">
      <c r="A51" s="106">
        <v>1300384</v>
      </c>
      <c r="B51" s="107" t="s">
        <v>306</v>
      </c>
      <c r="C51" s="107" t="s">
        <v>181</v>
      </c>
      <c r="D51" s="107" t="s">
        <v>307</v>
      </c>
      <c r="E51" s="106">
        <v>1300384</v>
      </c>
    </row>
    <row r="52" spans="1:5">
      <c r="A52" s="106">
        <v>1300410</v>
      </c>
      <c r="B52" s="107" t="s">
        <v>308</v>
      </c>
      <c r="C52" s="107" t="s">
        <v>181</v>
      </c>
      <c r="D52" s="107" t="s">
        <v>309</v>
      </c>
      <c r="E52" s="106">
        <v>1300410</v>
      </c>
    </row>
    <row r="53" spans="1:5">
      <c r="A53" s="106">
        <v>1300417</v>
      </c>
      <c r="B53" s="107" t="s">
        <v>310</v>
      </c>
      <c r="C53" s="107" t="s">
        <v>181</v>
      </c>
      <c r="D53" s="107" t="s">
        <v>311</v>
      </c>
      <c r="E53" s="106">
        <v>1300417</v>
      </c>
    </row>
    <row r="54" spans="1:5">
      <c r="A54" s="106">
        <v>1300430</v>
      </c>
      <c r="B54" s="107" t="s">
        <v>312</v>
      </c>
      <c r="C54" s="107" t="s">
        <v>181</v>
      </c>
      <c r="D54" s="107" t="s">
        <v>313</v>
      </c>
      <c r="E54" s="106">
        <v>1300430</v>
      </c>
    </row>
    <row r="55" spans="1:5">
      <c r="A55" s="106">
        <v>1300392</v>
      </c>
      <c r="B55" s="107" t="s">
        <v>314</v>
      </c>
      <c r="C55" s="107" t="s">
        <v>181</v>
      </c>
      <c r="D55" s="107" t="s">
        <v>315</v>
      </c>
      <c r="E55" s="106">
        <v>1300392</v>
      </c>
    </row>
    <row r="56" spans="1:5">
      <c r="A56" s="106">
        <v>1300432</v>
      </c>
      <c r="B56" s="107" t="s">
        <v>316</v>
      </c>
      <c r="C56" s="107" t="s">
        <v>181</v>
      </c>
      <c r="D56" s="107" t="s">
        <v>317</v>
      </c>
      <c r="E56" s="106">
        <v>1300432</v>
      </c>
    </row>
    <row r="57" spans="1:5">
      <c r="A57" s="106">
        <v>1300431</v>
      </c>
      <c r="B57" s="107" t="s">
        <v>318</v>
      </c>
      <c r="C57" s="107" t="s">
        <v>181</v>
      </c>
      <c r="D57" s="107" t="s">
        <v>319</v>
      </c>
      <c r="E57" s="106">
        <v>1300431</v>
      </c>
    </row>
    <row r="58" spans="1:5">
      <c r="A58" s="106">
        <v>1300420</v>
      </c>
      <c r="B58" s="107" t="s">
        <v>320</v>
      </c>
      <c r="C58" s="107" t="s">
        <v>181</v>
      </c>
      <c r="D58" s="107" t="s">
        <v>321</v>
      </c>
      <c r="E58" s="106">
        <v>1300420</v>
      </c>
    </row>
    <row r="59" spans="1:5">
      <c r="A59" s="106">
        <v>1300421</v>
      </c>
      <c r="B59" s="107" t="s">
        <v>322</v>
      </c>
      <c r="C59" s="107" t="s">
        <v>181</v>
      </c>
      <c r="D59" s="107" t="s">
        <v>323</v>
      </c>
      <c r="E59" s="106">
        <v>1300421</v>
      </c>
    </row>
    <row r="60" spans="1:5">
      <c r="A60" s="106">
        <v>1300419</v>
      </c>
      <c r="B60" s="107" t="s">
        <v>324</v>
      </c>
      <c r="C60" s="107" t="s">
        <v>181</v>
      </c>
      <c r="D60" s="107" t="s">
        <v>325</v>
      </c>
      <c r="E60" s="106">
        <v>1300419</v>
      </c>
    </row>
    <row r="61" spans="1:5">
      <c r="A61" s="106">
        <v>1300403</v>
      </c>
      <c r="B61" s="107" t="s">
        <v>326</v>
      </c>
      <c r="C61" s="107" t="s">
        <v>181</v>
      </c>
      <c r="D61" s="107" t="s">
        <v>327</v>
      </c>
      <c r="E61" s="106">
        <v>1300403</v>
      </c>
    </row>
    <row r="62" spans="1:5">
      <c r="A62" s="106">
        <v>1300393</v>
      </c>
      <c r="B62" s="107" t="s">
        <v>328</v>
      </c>
      <c r="C62" s="107" t="s">
        <v>181</v>
      </c>
      <c r="D62" s="107" t="s">
        <v>329</v>
      </c>
      <c r="E62" s="106">
        <v>1300393</v>
      </c>
    </row>
    <row r="63" spans="1:5">
      <c r="A63" s="106">
        <v>1300389</v>
      </c>
      <c r="B63" s="107" t="s">
        <v>330</v>
      </c>
      <c r="C63" s="107" t="s">
        <v>181</v>
      </c>
      <c r="D63" s="107" t="s">
        <v>331</v>
      </c>
      <c r="E63" s="106">
        <v>1300389</v>
      </c>
    </row>
    <row r="64" spans="1:5">
      <c r="A64" s="106">
        <v>1300433</v>
      </c>
      <c r="B64" s="107" t="s">
        <v>332</v>
      </c>
      <c r="C64" s="107" t="s">
        <v>181</v>
      </c>
      <c r="D64" s="107" t="s">
        <v>333</v>
      </c>
      <c r="E64" s="106">
        <v>1300433</v>
      </c>
    </row>
    <row r="65" spans="1:5">
      <c r="A65" s="106">
        <v>1300398</v>
      </c>
      <c r="B65" s="107" t="s">
        <v>334</v>
      </c>
      <c r="C65" s="107" t="s">
        <v>181</v>
      </c>
      <c r="D65" s="107" t="s">
        <v>335</v>
      </c>
      <c r="E65" s="106">
        <v>1300398</v>
      </c>
    </row>
    <row r="66" spans="1:5">
      <c r="A66" s="106">
        <v>1300412</v>
      </c>
      <c r="B66" s="107" t="s">
        <v>336</v>
      </c>
      <c r="C66" s="107" t="s">
        <v>181</v>
      </c>
      <c r="D66" s="107" t="s">
        <v>337</v>
      </c>
      <c r="E66" s="106">
        <v>1300412</v>
      </c>
    </row>
    <row r="67" spans="1:5">
      <c r="A67" s="106">
        <v>1300402</v>
      </c>
      <c r="B67" s="107" t="s">
        <v>338</v>
      </c>
      <c r="C67" s="107" t="s">
        <v>181</v>
      </c>
      <c r="D67" s="107" t="s">
        <v>339</v>
      </c>
      <c r="E67" s="106">
        <v>1300402</v>
      </c>
    </row>
    <row r="68" spans="1:5">
      <c r="A68" s="106">
        <v>1300291</v>
      </c>
      <c r="B68" s="107" t="s">
        <v>340</v>
      </c>
      <c r="C68" s="107" t="s">
        <v>181</v>
      </c>
      <c r="D68" s="107" t="s">
        <v>341</v>
      </c>
      <c r="E68" s="106">
        <v>1300291</v>
      </c>
    </row>
    <row r="69" spans="1:5">
      <c r="A69" s="106">
        <v>1300293</v>
      </c>
      <c r="B69" s="107" t="s">
        <v>342</v>
      </c>
      <c r="C69" s="107" t="s">
        <v>181</v>
      </c>
      <c r="D69" s="107" t="s">
        <v>343</v>
      </c>
      <c r="E69" s="106">
        <v>1300293</v>
      </c>
    </row>
    <row r="70" spans="1:5">
      <c r="A70" s="106">
        <v>1300295</v>
      </c>
      <c r="B70" s="107" t="s">
        <v>344</v>
      </c>
      <c r="C70" s="107" t="s">
        <v>181</v>
      </c>
      <c r="D70" s="107" t="s">
        <v>345</v>
      </c>
      <c r="E70" s="106">
        <v>1300295</v>
      </c>
    </row>
    <row r="71" spans="1:5">
      <c r="A71" s="106">
        <v>1300297</v>
      </c>
      <c r="B71" s="107" t="s">
        <v>346</v>
      </c>
      <c r="C71" s="107" t="s">
        <v>181</v>
      </c>
      <c r="D71" s="107" t="s">
        <v>347</v>
      </c>
      <c r="E71" s="106">
        <v>1300297</v>
      </c>
    </row>
    <row r="72" spans="1:5">
      <c r="A72" s="106">
        <v>1300299</v>
      </c>
      <c r="B72" s="107" t="s">
        <v>348</v>
      </c>
      <c r="C72" s="107" t="s">
        <v>181</v>
      </c>
      <c r="D72" s="107" t="s">
        <v>349</v>
      </c>
      <c r="E72" s="106">
        <v>1300299</v>
      </c>
    </row>
    <row r="73" spans="1:5">
      <c r="A73" s="106">
        <v>1300302</v>
      </c>
      <c r="B73" s="107" t="s">
        <v>350</v>
      </c>
      <c r="C73" s="107" t="s">
        <v>181</v>
      </c>
      <c r="D73" s="107" t="s">
        <v>351</v>
      </c>
      <c r="E73" s="106">
        <v>1300302</v>
      </c>
    </row>
    <row r="74" spans="1:5">
      <c r="A74" s="106">
        <v>1300303</v>
      </c>
      <c r="B74" s="107" t="s">
        <v>352</v>
      </c>
      <c r="C74" s="107" t="s">
        <v>181</v>
      </c>
      <c r="D74" s="107" t="s">
        <v>353</v>
      </c>
      <c r="E74" s="106">
        <v>1300303</v>
      </c>
    </row>
    <row r="75" spans="1:5">
      <c r="A75" s="106">
        <v>1300304</v>
      </c>
      <c r="B75" s="107" t="s">
        <v>354</v>
      </c>
      <c r="C75" s="107" t="s">
        <v>181</v>
      </c>
      <c r="D75" s="107" t="s">
        <v>355</v>
      </c>
      <c r="E75" s="106">
        <v>1300304</v>
      </c>
    </row>
    <row r="76" spans="1:5">
      <c r="A76" s="106">
        <v>1300305</v>
      </c>
      <c r="B76" s="107" t="s">
        <v>356</v>
      </c>
      <c r="C76" s="107" t="s">
        <v>181</v>
      </c>
      <c r="D76" s="107" t="s">
        <v>357</v>
      </c>
      <c r="E76" s="106">
        <v>1300305</v>
      </c>
    </row>
    <row r="77" spans="1:5">
      <c r="A77" s="106">
        <v>1300306</v>
      </c>
      <c r="B77" s="107" t="s">
        <v>358</v>
      </c>
      <c r="C77" s="107" t="s">
        <v>181</v>
      </c>
      <c r="D77" s="107" t="s">
        <v>359</v>
      </c>
      <c r="E77" s="106">
        <v>1300306</v>
      </c>
    </row>
    <row r="78" spans="1:5">
      <c r="A78" s="106">
        <v>1300307</v>
      </c>
      <c r="B78" s="107" t="s">
        <v>360</v>
      </c>
      <c r="C78" s="107" t="s">
        <v>181</v>
      </c>
      <c r="D78" s="107" t="s">
        <v>361</v>
      </c>
      <c r="E78" s="106">
        <v>1300307</v>
      </c>
    </row>
    <row r="79" spans="1:5">
      <c r="A79" s="106">
        <v>1300308</v>
      </c>
      <c r="B79" s="107" t="s">
        <v>362</v>
      </c>
      <c r="C79" s="107" t="s">
        <v>181</v>
      </c>
      <c r="D79" s="107" t="s">
        <v>363</v>
      </c>
      <c r="E79" s="106">
        <v>1300308</v>
      </c>
    </row>
    <row r="80" spans="1:5">
      <c r="A80" s="106">
        <v>1300309</v>
      </c>
      <c r="B80" s="107" t="s">
        <v>364</v>
      </c>
      <c r="C80" s="107" t="s">
        <v>181</v>
      </c>
      <c r="D80" s="107" t="s">
        <v>365</v>
      </c>
      <c r="E80" s="106">
        <v>1300309</v>
      </c>
    </row>
    <row r="81" spans="1:5">
      <c r="A81" s="106">
        <v>1300312</v>
      </c>
      <c r="B81" s="107" t="s">
        <v>366</v>
      </c>
      <c r="C81" s="107" t="s">
        <v>181</v>
      </c>
      <c r="D81" s="107" t="s">
        <v>367</v>
      </c>
      <c r="E81" s="106">
        <v>1300312</v>
      </c>
    </row>
    <row r="82" spans="1:5">
      <c r="A82" s="106">
        <v>1300313</v>
      </c>
      <c r="B82" s="107" t="s">
        <v>368</v>
      </c>
      <c r="C82" s="107" t="s">
        <v>181</v>
      </c>
      <c r="D82" s="107" t="s">
        <v>369</v>
      </c>
      <c r="E82" s="106">
        <v>1300313</v>
      </c>
    </row>
    <row r="83" spans="1:5">
      <c r="A83" s="106">
        <v>1300314</v>
      </c>
      <c r="B83" s="107" t="s">
        <v>370</v>
      </c>
      <c r="C83" s="107" t="s">
        <v>181</v>
      </c>
      <c r="D83" s="107" t="s">
        <v>371</v>
      </c>
      <c r="E83" s="106">
        <v>1300314</v>
      </c>
    </row>
    <row r="84" spans="1:5">
      <c r="A84" s="106">
        <v>1300315</v>
      </c>
      <c r="B84" s="107" t="s">
        <v>372</v>
      </c>
      <c r="C84" s="107" t="s">
        <v>181</v>
      </c>
      <c r="D84" s="107" t="s">
        <v>373</v>
      </c>
      <c r="E84" s="106">
        <v>1300315</v>
      </c>
    </row>
    <row r="85" spans="1:5">
      <c r="A85" s="106">
        <v>1300316</v>
      </c>
      <c r="B85" s="107" t="s">
        <v>374</v>
      </c>
      <c r="C85" s="107" t="s">
        <v>181</v>
      </c>
      <c r="D85" s="107" t="s">
        <v>375</v>
      </c>
      <c r="E85" s="106">
        <v>1300316</v>
      </c>
    </row>
    <row r="86" spans="1:5">
      <c r="A86" s="106">
        <v>1300317</v>
      </c>
      <c r="B86" s="107" t="s">
        <v>376</v>
      </c>
      <c r="C86" s="107" t="s">
        <v>181</v>
      </c>
      <c r="D86" s="107" t="s">
        <v>377</v>
      </c>
      <c r="E86" s="106">
        <v>1300317</v>
      </c>
    </row>
    <row r="87" spans="1:5">
      <c r="A87" s="106">
        <v>1300318</v>
      </c>
      <c r="B87" s="107" t="s">
        <v>378</v>
      </c>
      <c r="C87" s="107" t="s">
        <v>181</v>
      </c>
      <c r="D87" s="107" t="s">
        <v>379</v>
      </c>
      <c r="E87" s="106">
        <v>1300318</v>
      </c>
    </row>
    <row r="88" spans="1:5">
      <c r="A88" s="106">
        <v>1300319</v>
      </c>
      <c r="B88" s="107" t="s">
        <v>380</v>
      </c>
      <c r="C88" s="107" t="s">
        <v>181</v>
      </c>
      <c r="D88" s="107" t="s">
        <v>381</v>
      </c>
      <c r="E88" s="106">
        <v>1300319</v>
      </c>
    </row>
    <row r="89" spans="1:5">
      <c r="A89" s="106">
        <v>1300320</v>
      </c>
      <c r="B89" s="107" t="s">
        <v>382</v>
      </c>
      <c r="C89" s="107" t="s">
        <v>181</v>
      </c>
      <c r="D89" s="107" t="s">
        <v>383</v>
      </c>
      <c r="E89" s="106">
        <v>1300320</v>
      </c>
    </row>
    <row r="90" spans="1:5">
      <c r="A90" s="106">
        <v>1300321</v>
      </c>
      <c r="B90" s="107" t="s">
        <v>384</v>
      </c>
      <c r="C90" s="107" t="s">
        <v>181</v>
      </c>
      <c r="D90" s="107" t="s">
        <v>385</v>
      </c>
      <c r="E90" s="106">
        <v>1300321</v>
      </c>
    </row>
    <row r="91" spans="1:5">
      <c r="A91" s="106">
        <v>1300322</v>
      </c>
      <c r="B91" s="107" t="s">
        <v>386</v>
      </c>
      <c r="C91" s="107" t="s">
        <v>181</v>
      </c>
      <c r="D91" s="107" t="s">
        <v>387</v>
      </c>
      <c r="E91" s="106">
        <v>1300322</v>
      </c>
    </row>
    <row r="92" spans="1:5">
      <c r="A92" s="106">
        <v>1300323</v>
      </c>
      <c r="B92" s="107" t="s">
        <v>388</v>
      </c>
      <c r="C92" s="107" t="s">
        <v>181</v>
      </c>
      <c r="D92" s="107" t="s">
        <v>389</v>
      </c>
      <c r="E92" s="106">
        <v>1300323</v>
      </c>
    </row>
    <row r="93" spans="1:5">
      <c r="A93" s="106">
        <v>1300324</v>
      </c>
      <c r="B93" s="107" t="s">
        <v>390</v>
      </c>
      <c r="C93" s="107" t="s">
        <v>181</v>
      </c>
      <c r="D93" s="107" t="s">
        <v>391</v>
      </c>
      <c r="E93" s="106">
        <v>1300324</v>
      </c>
    </row>
    <row r="94" spans="1:5">
      <c r="A94" s="106">
        <v>1300325</v>
      </c>
      <c r="B94" s="107" t="s">
        <v>392</v>
      </c>
      <c r="C94" s="107" t="s">
        <v>181</v>
      </c>
      <c r="D94" s="107" t="s">
        <v>393</v>
      </c>
      <c r="E94" s="106">
        <v>1300325</v>
      </c>
    </row>
    <row r="95" spans="1:5">
      <c r="A95" s="106">
        <v>1300327</v>
      </c>
      <c r="B95" s="107" t="s">
        <v>394</v>
      </c>
      <c r="C95" s="107" t="s">
        <v>181</v>
      </c>
      <c r="D95" s="107" t="s">
        <v>395</v>
      </c>
      <c r="E95" s="106">
        <v>1300327</v>
      </c>
    </row>
    <row r="96" spans="1:5">
      <c r="A96" s="106">
        <v>1300330</v>
      </c>
      <c r="B96" s="107" t="s">
        <v>396</v>
      </c>
      <c r="C96" s="107" t="s">
        <v>181</v>
      </c>
      <c r="D96" s="107" t="s">
        <v>397</v>
      </c>
      <c r="E96" s="106">
        <v>1300330</v>
      </c>
    </row>
    <row r="97" spans="1:5">
      <c r="A97" s="106">
        <v>1300331</v>
      </c>
      <c r="B97" s="107" t="s">
        <v>398</v>
      </c>
      <c r="C97" s="107" t="s">
        <v>181</v>
      </c>
      <c r="D97" s="107" t="s">
        <v>399</v>
      </c>
      <c r="E97" s="106">
        <v>1300331</v>
      </c>
    </row>
    <row r="98" spans="1:5">
      <c r="A98" s="106">
        <v>1300332</v>
      </c>
      <c r="B98" s="107" t="s">
        <v>400</v>
      </c>
      <c r="C98" s="107" t="s">
        <v>181</v>
      </c>
      <c r="D98" s="107" t="s">
        <v>401</v>
      </c>
      <c r="E98" s="106">
        <v>1300332</v>
      </c>
    </row>
    <row r="99" spans="1:5">
      <c r="A99" s="106">
        <v>1300334</v>
      </c>
      <c r="B99" s="107" t="s">
        <v>402</v>
      </c>
      <c r="C99" s="107" t="s">
        <v>181</v>
      </c>
      <c r="D99" s="107" t="s">
        <v>403</v>
      </c>
      <c r="E99" s="106">
        <v>1300334</v>
      </c>
    </row>
    <row r="100" spans="1:5">
      <c r="A100" s="106">
        <v>1300336</v>
      </c>
      <c r="B100" s="107"/>
      <c r="C100" s="107" t="s">
        <v>181</v>
      </c>
      <c r="D100" s="107" t="s">
        <v>404</v>
      </c>
      <c r="E100" s="106">
        <v>1300336</v>
      </c>
    </row>
    <row r="101" spans="1:5">
      <c r="A101" s="106">
        <v>1300337</v>
      </c>
      <c r="B101" s="107"/>
      <c r="C101" s="107" t="s">
        <v>181</v>
      </c>
      <c r="D101" s="107" t="s">
        <v>404</v>
      </c>
      <c r="E101" s="106">
        <v>1300337</v>
      </c>
    </row>
    <row r="102" spans="1:5">
      <c r="A102" s="106">
        <v>1300338</v>
      </c>
      <c r="B102" s="107"/>
      <c r="C102" s="107" t="s">
        <v>181</v>
      </c>
      <c r="D102" s="107" t="s">
        <v>404</v>
      </c>
      <c r="E102" s="106">
        <v>1300338</v>
      </c>
    </row>
    <row r="103" spans="1:5">
      <c r="A103" s="106">
        <v>1300339</v>
      </c>
      <c r="B103" s="107"/>
      <c r="C103" s="107" t="s">
        <v>181</v>
      </c>
      <c r="D103" s="107" t="s">
        <v>404</v>
      </c>
      <c r="E103" s="106">
        <v>1300339</v>
      </c>
    </row>
    <row r="104" spans="1:5">
      <c r="A104" s="106">
        <v>1300340</v>
      </c>
      <c r="B104" s="107"/>
      <c r="C104" s="107" t="s">
        <v>181</v>
      </c>
      <c r="D104" s="107" t="s">
        <v>404</v>
      </c>
      <c r="E104" s="106">
        <v>1300340</v>
      </c>
    </row>
    <row r="105" spans="1:5">
      <c r="A105" s="106">
        <v>1300341</v>
      </c>
      <c r="B105" s="107" t="s">
        <v>405</v>
      </c>
      <c r="C105" s="107" t="s">
        <v>181</v>
      </c>
      <c r="D105" s="107" t="s">
        <v>406</v>
      </c>
      <c r="E105" s="106">
        <v>1300341</v>
      </c>
    </row>
    <row r="106" spans="1:5">
      <c r="A106" s="106">
        <v>1300342</v>
      </c>
      <c r="B106" s="107" t="s">
        <v>407</v>
      </c>
      <c r="C106" s="107" t="s">
        <v>181</v>
      </c>
      <c r="D106" s="107" t="s">
        <v>408</v>
      </c>
      <c r="E106" s="106">
        <v>1300342</v>
      </c>
    </row>
    <row r="107" spans="1:5">
      <c r="A107" s="106">
        <v>1300344</v>
      </c>
      <c r="B107" s="107" t="s">
        <v>409</v>
      </c>
      <c r="C107" s="107" t="s">
        <v>181</v>
      </c>
      <c r="D107" s="107" t="s">
        <v>410</v>
      </c>
      <c r="E107" s="106">
        <v>1300344</v>
      </c>
    </row>
    <row r="108" spans="1:5">
      <c r="A108" s="106">
        <v>1300345</v>
      </c>
      <c r="B108" s="107" t="s">
        <v>411</v>
      </c>
      <c r="C108" s="107" t="s">
        <v>181</v>
      </c>
      <c r="D108" s="107" t="s">
        <v>412</v>
      </c>
      <c r="E108" s="106">
        <v>1300345</v>
      </c>
    </row>
    <row r="109" spans="1:5">
      <c r="A109" s="106">
        <v>1300346</v>
      </c>
      <c r="B109" s="107" t="s">
        <v>413</v>
      </c>
      <c r="C109" s="107" t="s">
        <v>181</v>
      </c>
      <c r="D109" s="107" t="s">
        <v>414</v>
      </c>
      <c r="E109" s="106">
        <v>1300346</v>
      </c>
    </row>
    <row r="110" spans="1:5">
      <c r="A110" s="106">
        <v>1300023</v>
      </c>
      <c r="B110" s="107" t="s">
        <v>415</v>
      </c>
      <c r="C110" s="107" t="s">
        <v>181</v>
      </c>
      <c r="D110" s="107" t="s">
        <v>416</v>
      </c>
      <c r="E110" s="106">
        <v>1300023</v>
      </c>
    </row>
    <row r="111" spans="1:5">
      <c r="A111" s="106">
        <v>1300024</v>
      </c>
      <c r="B111" s="107" t="s">
        <v>417</v>
      </c>
      <c r="C111" s="107" t="s">
        <v>181</v>
      </c>
      <c r="D111" s="107" t="s">
        <v>418</v>
      </c>
      <c r="E111" s="106">
        <v>1300024</v>
      </c>
    </row>
    <row r="112" spans="1:5">
      <c r="A112" s="106">
        <v>1300025</v>
      </c>
      <c r="B112" s="107" t="s">
        <v>419</v>
      </c>
      <c r="C112" s="107" t="s">
        <v>181</v>
      </c>
      <c r="D112" s="107" t="s">
        <v>420</v>
      </c>
      <c r="E112" s="106">
        <v>1300025</v>
      </c>
    </row>
    <row r="113" spans="1:5">
      <c r="A113" s="106">
        <v>1300026</v>
      </c>
      <c r="B113" s="107" t="s">
        <v>421</v>
      </c>
      <c r="C113" s="107" t="s">
        <v>181</v>
      </c>
      <c r="D113" s="107" t="s">
        <v>422</v>
      </c>
      <c r="E113" s="106">
        <v>1300026</v>
      </c>
    </row>
    <row r="114" spans="1:5">
      <c r="A114" s="106">
        <v>1300027</v>
      </c>
      <c r="B114" s="107" t="s">
        <v>423</v>
      </c>
      <c r="C114" s="107" t="s">
        <v>181</v>
      </c>
      <c r="D114" s="107" t="s">
        <v>424</v>
      </c>
      <c r="E114" s="106">
        <v>1300027</v>
      </c>
    </row>
    <row r="115" spans="1:5">
      <c r="A115" s="106">
        <v>1300028</v>
      </c>
      <c r="B115" s="107" t="s">
        <v>425</v>
      </c>
      <c r="C115" s="107" t="s">
        <v>181</v>
      </c>
      <c r="D115" s="107" t="s">
        <v>426</v>
      </c>
      <c r="E115" s="106">
        <v>1300028</v>
      </c>
    </row>
    <row r="116" spans="1:5">
      <c r="A116" s="106">
        <v>1300029</v>
      </c>
      <c r="B116" s="107" t="s">
        <v>427</v>
      </c>
      <c r="C116" s="107" t="s">
        <v>181</v>
      </c>
      <c r="D116" s="107" t="s">
        <v>428</v>
      </c>
      <c r="E116" s="106">
        <v>1300029</v>
      </c>
    </row>
    <row r="117" spans="1:5">
      <c r="A117" s="106">
        <v>1300030</v>
      </c>
      <c r="B117" s="107" t="s">
        <v>429</v>
      </c>
      <c r="C117" s="107" t="s">
        <v>181</v>
      </c>
      <c r="D117" s="107" t="s">
        <v>430</v>
      </c>
      <c r="E117" s="106">
        <v>1300030</v>
      </c>
    </row>
    <row r="118" spans="1:5">
      <c r="A118" s="106">
        <v>1300031</v>
      </c>
      <c r="B118" s="107" t="s">
        <v>431</v>
      </c>
      <c r="C118" s="107" t="s">
        <v>181</v>
      </c>
      <c r="D118" s="107" t="s">
        <v>432</v>
      </c>
      <c r="E118" s="106">
        <v>1300031</v>
      </c>
    </row>
    <row r="119" spans="1:5">
      <c r="A119" s="106">
        <v>1300032</v>
      </c>
      <c r="B119" s="107" t="s">
        <v>433</v>
      </c>
      <c r="C119" s="107" t="s">
        <v>181</v>
      </c>
      <c r="D119" s="107" t="s">
        <v>434</v>
      </c>
      <c r="E119" s="106">
        <v>1300032</v>
      </c>
    </row>
    <row r="120" spans="1:5">
      <c r="A120" s="106">
        <v>1300033</v>
      </c>
      <c r="B120" s="107" t="s">
        <v>435</v>
      </c>
      <c r="C120" s="107" t="s">
        <v>181</v>
      </c>
      <c r="D120" s="107" t="s">
        <v>436</v>
      </c>
      <c r="E120" s="106">
        <v>1300033</v>
      </c>
    </row>
    <row r="121" spans="1:5">
      <c r="A121" s="106">
        <v>1300034</v>
      </c>
      <c r="B121" s="107" t="s">
        <v>437</v>
      </c>
      <c r="C121" s="107" t="s">
        <v>181</v>
      </c>
      <c r="D121" s="107" t="s">
        <v>438</v>
      </c>
      <c r="E121" s="106">
        <v>1300034</v>
      </c>
    </row>
    <row r="122" spans="1:5">
      <c r="A122" s="106">
        <v>1300035</v>
      </c>
      <c r="B122" s="107" t="s">
        <v>439</v>
      </c>
      <c r="C122" s="107" t="s">
        <v>181</v>
      </c>
      <c r="D122" s="107" t="s">
        <v>440</v>
      </c>
      <c r="E122" s="106">
        <v>1300035</v>
      </c>
    </row>
    <row r="123" spans="1:5">
      <c r="A123" s="106">
        <v>1300036</v>
      </c>
      <c r="B123" s="107" t="s">
        <v>441</v>
      </c>
      <c r="C123" s="107" t="s">
        <v>181</v>
      </c>
      <c r="D123" s="107" t="s">
        <v>442</v>
      </c>
      <c r="E123" s="106">
        <v>1300036</v>
      </c>
    </row>
    <row r="124" spans="1:5">
      <c r="A124" s="106">
        <v>1300037</v>
      </c>
      <c r="B124" s="107" t="s">
        <v>443</v>
      </c>
      <c r="C124" s="107" t="s">
        <v>181</v>
      </c>
      <c r="D124" s="107" t="s">
        <v>444</v>
      </c>
      <c r="E124" s="106">
        <v>1300037</v>
      </c>
    </row>
    <row r="125" spans="1:5">
      <c r="A125" s="106">
        <v>1300060</v>
      </c>
      <c r="B125" s="107" t="s">
        <v>445</v>
      </c>
      <c r="C125" s="107" t="s">
        <v>181</v>
      </c>
      <c r="D125" s="107" t="s">
        <v>446</v>
      </c>
      <c r="E125" s="106">
        <v>1300060</v>
      </c>
    </row>
    <row r="126" spans="1:5">
      <c r="A126" s="106">
        <v>1300061</v>
      </c>
      <c r="B126" s="107" t="s">
        <v>447</v>
      </c>
      <c r="C126" s="107" t="s">
        <v>181</v>
      </c>
      <c r="D126" s="107" t="s">
        <v>448</v>
      </c>
      <c r="E126" s="106">
        <v>1300061</v>
      </c>
    </row>
    <row r="127" spans="1:5">
      <c r="A127" s="106">
        <v>1300063</v>
      </c>
      <c r="B127" s="107" t="s">
        <v>449</v>
      </c>
      <c r="C127" s="107" t="s">
        <v>181</v>
      </c>
      <c r="D127" s="107" t="s">
        <v>450</v>
      </c>
      <c r="E127" s="106">
        <v>1300063</v>
      </c>
    </row>
    <row r="128" spans="1:5">
      <c r="A128" s="106">
        <v>1300039</v>
      </c>
      <c r="B128" s="107" t="s">
        <v>451</v>
      </c>
      <c r="C128" s="107" t="s">
        <v>181</v>
      </c>
      <c r="D128" s="107" t="s">
        <v>452</v>
      </c>
      <c r="E128" s="106">
        <v>1300039</v>
      </c>
    </row>
    <row r="129" spans="1:5">
      <c r="A129" s="106">
        <v>1300064</v>
      </c>
      <c r="B129" s="107" t="s">
        <v>453</v>
      </c>
      <c r="C129" s="107" t="s">
        <v>181</v>
      </c>
      <c r="D129" s="107" t="s">
        <v>454</v>
      </c>
      <c r="E129" s="106">
        <v>1300064</v>
      </c>
    </row>
    <row r="130" spans="1:5">
      <c r="A130" s="106">
        <v>1300066</v>
      </c>
      <c r="B130" s="107" t="s">
        <v>455</v>
      </c>
      <c r="C130" s="107" t="s">
        <v>181</v>
      </c>
      <c r="D130" s="107" t="s">
        <v>456</v>
      </c>
      <c r="E130" s="106">
        <v>1300066</v>
      </c>
    </row>
    <row r="131" spans="1:5">
      <c r="A131" s="106">
        <v>1300067</v>
      </c>
      <c r="B131" s="107" t="s">
        <v>457</v>
      </c>
      <c r="C131" s="107" t="s">
        <v>181</v>
      </c>
      <c r="D131" s="107" t="s">
        <v>458</v>
      </c>
      <c r="E131" s="106">
        <v>1300067</v>
      </c>
    </row>
    <row r="132" spans="1:5">
      <c r="A132" s="106">
        <v>1300069</v>
      </c>
      <c r="B132" s="107" t="s">
        <v>459</v>
      </c>
      <c r="C132" s="107" t="s">
        <v>181</v>
      </c>
      <c r="D132" s="107" t="s">
        <v>460</v>
      </c>
      <c r="E132" s="106">
        <v>1300069</v>
      </c>
    </row>
    <row r="133" spans="1:5">
      <c r="A133" s="106">
        <v>1300070</v>
      </c>
      <c r="B133" s="107" t="s">
        <v>461</v>
      </c>
      <c r="C133" s="107" t="s">
        <v>181</v>
      </c>
      <c r="D133" s="107" t="s">
        <v>462</v>
      </c>
      <c r="E133" s="106">
        <v>1300070</v>
      </c>
    </row>
    <row r="134" spans="1:5">
      <c r="A134" s="106">
        <v>1300071</v>
      </c>
      <c r="B134" s="107" t="s">
        <v>463</v>
      </c>
      <c r="C134" s="107" t="s">
        <v>181</v>
      </c>
      <c r="D134" s="107" t="s">
        <v>464</v>
      </c>
      <c r="E134" s="106">
        <v>1300071</v>
      </c>
    </row>
    <row r="135" spans="1:5">
      <c r="A135" s="106">
        <v>1300440</v>
      </c>
      <c r="B135" s="107" t="s">
        <v>465</v>
      </c>
      <c r="C135" s="107" t="s">
        <v>181</v>
      </c>
      <c r="D135" s="107" t="s">
        <v>466</v>
      </c>
      <c r="E135" s="106">
        <v>1300440</v>
      </c>
    </row>
    <row r="136" spans="1:5">
      <c r="A136" s="106">
        <v>1300439</v>
      </c>
      <c r="B136" s="107" t="s">
        <v>467</v>
      </c>
      <c r="C136" s="107" t="s">
        <v>181</v>
      </c>
      <c r="D136" s="107" t="s">
        <v>468</v>
      </c>
      <c r="E136" s="106">
        <v>1300439</v>
      </c>
    </row>
    <row r="137" spans="1:5">
      <c r="A137" s="106">
        <v>1300441</v>
      </c>
      <c r="B137" s="107" t="s">
        <v>469</v>
      </c>
      <c r="C137" s="107" t="s">
        <v>181</v>
      </c>
      <c r="D137" s="107" t="s">
        <v>470</v>
      </c>
      <c r="E137" s="106">
        <v>1300441</v>
      </c>
    </row>
    <row r="138" spans="1:5">
      <c r="A138" s="106">
        <v>1300459</v>
      </c>
      <c r="B138" s="107" t="s">
        <v>471</v>
      </c>
      <c r="C138" s="107" t="s">
        <v>181</v>
      </c>
      <c r="D138" s="107" t="s">
        <v>472</v>
      </c>
      <c r="E138" s="106">
        <v>1300459</v>
      </c>
    </row>
    <row r="139" spans="1:5">
      <c r="A139" s="106">
        <v>1300458</v>
      </c>
      <c r="B139" s="107" t="s">
        <v>473</v>
      </c>
      <c r="C139" s="107" t="s">
        <v>181</v>
      </c>
      <c r="D139" s="107" t="s">
        <v>474</v>
      </c>
      <c r="E139" s="106">
        <v>1300458</v>
      </c>
    </row>
    <row r="140" spans="1:5">
      <c r="A140" s="106">
        <v>1300460</v>
      </c>
      <c r="B140" s="107" t="s">
        <v>475</v>
      </c>
      <c r="C140" s="107" t="s">
        <v>181</v>
      </c>
      <c r="D140" s="107" t="s">
        <v>476</v>
      </c>
      <c r="E140" s="106">
        <v>1300460</v>
      </c>
    </row>
    <row r="141" spans="1:5">
      <c r="A141" s="106">
        <v>1300277</v>
      </c>
      <c r="B141" s="107" t="s">
        <v>477</v>
      </c>
      <c r="C141" s="107" t="s">
        <v>181</v>
      </c>
      <c r="D141" s="107" t="s">
        <v>478</v>
      </c>
      <c r="E141" s="106">
        <v>1300277</v>
      </c>
    </row>
    <row r="142" spans="1:5">
      <c r="A142" s="106">
        <v>1300080</v>
      </c>
      <c r="B142" s="107" t="s">
        <v>479</v>
      </c>
      <c r="C142" s="107" t="s">
        <v>181</v>
      </c>
      <c r="D142" s="107" t="s">
        <v>480</v>
      </c>
      <c r="E142" s="106">
        <v>1300080</v>
      </c>
    </row>
    <row r="143" spans="1:5">
      <c r="A143" s="106">
        <v>1300081</v>
      </c>
      <c r="B143" s="107" t="s">
        <v>481</v>
      </c>
      <c r="C143" s="107" t="s">
        <v>181</v>
      </c>
      <c r="D143" s="107" t="s">
        <v>482</v>
      </c>
      <c r="E143" s="106">
        <v>1300081</v>
      </c>
    </row>
    <row r="144" spans="1:5">
      <c r="A144" s="106">
        <v>1300082</v>
      </c>
      <c r="B144" s="107" t="s">
        <v>483</v>
      </c>
      <c r="C144" s="107" t="s">
        <v>181</v>
      </c>
      <c r="D144" s="107" t="s">
        <v>484</v>
      </c>
      <c r="E144" s="106">
        <v>1300082</v>
      </c>
    </row>
    <row r="145" spans="1:5">
      <c r="A145" s="106">
        <v>1300084</v>
      </c>
      <c r="B145" s="107" t="s">
        <v>485</v>
      </c>
      <c r="C145" s="107" t="s">
        <v>181</v>
      </c>
      <c r="D145" s="107" t="s">
        <v>486</v>
      </c>
      <c r="E145" s="106">
        <v>1300084</v>
      </c>
    </row>
    <row r="146" spans="1:5">
      <c r="A146" s="106">
        <v>1300085</v>
      </c>
      <c r="B146" s="107" t="s">
        <v>487</v>
      </c>
      <c r="C146" s="107" t="s">
        <v>181</v>
      </c>
      <c r="D146" s="107" t="s">
        <v>488</v>
      </c>
      <c r="E146" s="106">
        <v>1300085</v>
      </c>
    </row>
    <row r="147" spans="1:5">
      <c r="A147" s="106">
        <v>1300086</v>
      </c>
      <c r="B147" s="107" t="s">
        <v>489</v>
      </c>
      <c r="C147" s="107" t="s">
        <v>181</v>
      </c>
      <c r="D147" s="107" t="s">
        <v>490</v>
      </c>
      <c r="E147" s="106">
        <v>1300086</v>
      </c>
    </row>
    <row r="148" spans="1:5">
      <c r="A148" s="106">
        <v>1300088</v>
      </c>
      <c r="B148" s="107" t="s">
        <v>491</v>
      </c>
      <c r="C148" s="107" t="s">
        <v>181</v>
      </c>
      <c r="D148" s="107" t="s">
        <v>492</v>
      </c>
      <c r="E148" s="106">
        <v>1300088</v>
      </c>
    </row>
    <row r="149" spans="1:5">
      <c r="A149" s="106">
        <v>1300089</v>
      </c>
      <c r="B149" s="107" t="s">
        <v>493</v>
      </c>
      <c r="C149" s="107" t="s">
        <v>181</v>
      </c>
      <c r="D149" s="107" t="s">
        <v>494</v>
      </c>
      <c r="E149" s="106">
        <v>1300089</v>
      </c>
    </row>
    <row r="150" spans="1:5">
      <c r="A150" s="106">
        <v>1300092</v>
      </c>
      <c r="B150" s="107" t="s">
        <v>495</v>
      </c>
      <c r="C150" s="107" t="s">
        <v>181</v>
      </c>
      <c r="D150" s="107" t="s">
        <v>496</v>
      </c>
      <c r="E150" s="106">
        <v>1300092</v>
      </c>
    </row>
    <row r="151" spans="1:5">
      <c r="A151" s="106">
        <v>1300094</v>
      </c>
      <c r="B151" s="107" t="s">
        <v>497</v>
      </c>
      <c r="C151" s="107" t="s">
        <v>181</v>
      </c>
      <c r="D151" s="107" t="s">
        <v>498</v>
      </c>
      <c r="E151" s="106">
        <v>1300094</v>
      </c>
    </row>
    <row r="152" spans="1:5">
      <c r="A152" s="106">
        <v>1300096</v>
      </c>
      <c r="B152" s="107" t="s">
        <v>499</v>
      </c>
      <c r="C152" s="107" t="s">
        <v>181</v>
      </c>
      <c r="D152" s="107" t="s">
        <v>500</v>
      </c>
      <c r="E152" s="106">
        <v>1300096</v>
      </c>
    </row>
    <row r="153" spans="1:5">
      <c r="A153" s="106">
        <v>1300097</v>
      </c>
      <c r="B153" s="107" t="s">
        <v>501</v>
      </c>
      <c r="C153" s="107" t="s">
        <v>181</v>
      </c>
      <c r="D153" s="107" t="s">
        <v>502</v>
      </c>
      <c r="E153" s="106">
        <v>1300097</v>
      </c>
    </row>
    <row r="154" spans="1:5">
      <c r="A154" s="106">
        <v>1300098</v>
      </c>
      <c r="B154" s="107" t="s">
        <v>503</v>
      </c>
      <c r="C154" s="107" t="s">
        <v>181</v>
      </c>
      <c r="D154" s="107" t="s">
        <v>504</v>
      </c>
      <c r="E154" s="106">
        <v>1300098</v>
      </c>
    </row>
    <row r="155" spans="1:5">
      <c r="A155" s="106">
        <v>1300099</v>
      </c>
      <c r="B155" s="107" t="s">
        <v>505</v>
      </c>
      <c r="C155" s="107" t="s">
        <v>181</v>
      </c>
      <c r="D155" s="107" t="s">
        <v>506</v>
      </c>
      <c r="E155" s="106">
        <v>1300099</v>
      </c>
    </row>
    <row r="156" spans="1:5">
      <c r="A156" s="106">
        <v>1300100</v>
      </c>
      <c r="B156" s="107" t="s">
        <v>507</v>
      </c>
      <c r="C156" s="107" t="s">
        <v>181</v>
      </c>
      <c r="D156" s="107" t="s">
        <v>508</v>
      </c>
      <c r="E156" s="106">
        <v>1300100</v>
      </c>
    </row>
    <row r="157" spans="1:5">
      <c r="A157" s="106">
        <v>1300102</v>
      </c>
      <c r="B157" s="107" t="s">
        <v>509</v>
      </c>
      <c r="C157" s="107" t="s">
        <v>181</v>
      </c>
      <c r="D157" s="107" t="s">
        <v>510</v>
      </c>
      <c r="E157" s="106">
        <v>1300102</v>
      </c>
    </row>
    <row r="158" spans="1:5">
      <c r="A158" s="106">
        <v>1300104</v>
      </c>
      <c r="B158" s="107" t="s">
        <v>511</v>
      </c>
      <c r="C158" s="107" t="s">
        <v>181</v>
      </c>
      <c r="D158" s="107" t="s">
        <v>512</v>
      </c>
      <c r="E158" s="106">
        <v>1300104</v>
      </c>
    </row>
    <row r="159" spans="1:5">
      <c r="A159" s="106">
        <v>1300106</v>
      </c>
      <c r="B159" s="107" t="s">
        <v>513</v>
      </c>
      <c r="C159" s="107" t="s">
        <v>181</v>
      </c>
      <c r="D159" s="107" t="s">
        <v>514</v>
      </c>
      <c r="E159" s="106">
        <v>1300106</v>
      </c>
    </row>
    <row r="160" spans="1:5">
      <c r="A160" s="106">
        <v>1300107</v>
      </c>
      <c r="B160" s="107" t="s">
        <v>515</v>
      </c>
      <c r="C160" s="107" t="s">
        <v>181</v>
      </c>
      <c r="D160" s="107" t="s">
        <v>516</v>
      </c>
      <c r="E160" s="106">
        <v>1300107</v>
      </c>
    </row>
    <row r="161" spans="1:5">
      <c r="A161" s="106">
        <v>1300109</v>
      </c>
      <c r="B161" s="107" t="s">
        <v>517</v>
      </c>
      <c r="C161" s="107" t="s">
        <v>181</v>
      </c>
      <c r="D161" s="107" t="s">
        <v>518</v>
      </c>
      <c r="E161" s="106">
        <v>1300109</v>
      </c>
    </row>
    <row r="162" spans="1:5">
      <c r="A162" s="106">
        <v>1300111</v>
      </c>
      <c r="B162" s="107" t="s">
        <v>519</v>
      </c>
      <c r="C162" s="107" t="s">
        <v>181</v>
      </c>
      <c r="D162" s="107" t="s">
        <v>520</v>
      </c>
      <c r="E162" s="106">
        <v>1300111</v>
      </c>
    </row>
    <row r="163" spans="1:5">
      <c r="A163" s="106">
        <v>1300113</v>
      </c>
      <c r="B163" s="107" t="s">
        <v>521</v>
      </c>
      <c r="C163" s="107" t="s">
        <v>181</v>
      </c>
      <c r="D163" s="107" t="s">
        <v>522</v>
      </c>
      <c r="E163" s="106">
        <v>1300113</v>
      </c>
    </row>
    <row r="164" spans="1:5">
      <c r="A164" s="106">
        <v>1300115</v>
      </c>
      <c r="B164" s="107" t="s">
        <v>523</v>
      </c>
      <c r="C164" s="107" t="s">
        <v>181</v>
      </c>
      <c r="D164" s="107" t="s">
        <v>524</v>
      </c>
      <c r="E164" s="106">
        <v>1300115</v>
      </c>
    </row>
    <row r="165" spans="1:5">
      <c r="A165" s="106">
        <v>1300117</v>
      </c>
      <c r="B165" s="107" t="s">
        <v>525</v>
      </c>
      <c r="C165" s="107" t="s">
        <v>181</v>
      </c>
      <c r="D165" s="107" t="s">
        <v>526</v>
      </c>
      <c r="E165" s="106">
        <v>1300117</v>
      </c>
    </row>
    <row r="166" spans="1:5">
      <c r="A166" s="106">
        <v>1300119</v>
      </c>
      <c r="B166" s="107" t="s">
        <v>527</v>
      </c>
      <c r="C166" s="107" t="s">
        <v>181</v>
      </c>
      <c r="D166" s="107" t="s">
        <v>528</v>
      </c>
      <c r="E166" s="106">
        <v>1300119</v>
      </c>
    </row>
    <row r="167" spans="1:5">
      <c r="A167" s="106">
        <v>1300120</v>
      </c>
      <c r="B167" s="107" t="s">
        <v>529</v>
      </c>
      <c r="C167" s="107" t="s">
        <v>181</v>
      </c>
      <c r="D167" s="107" t="s">
        <v>530</v>
      </c>
      <c r="E167" s="106">
        <v>1300120</v>
      </c>
    </row>
    <row r="168" spans="1:5">
      <c r="A168" s="106">
        <v>1300123</v>
      </c>
      <c r="B168" s="107" t="s">
        <v>531</v>
      </c>
      <c r="C168" s="107" t="s">
        <v>181</v>
      </c>
      <c r="D168" s="107" t="s">
        <v>532</v>
      </c>
      <c r="E168" s="106">
        <v>1300123</v>
      </c>
    </row>
    <row r="169" spans="1:5">
      <c r="A169" s="106">
        <v>1300125</v>
      </c>
      <c r="B169" s="107" t="s">
        <v>533</v>
      </c>
      <c r="C169" s="107" t="s">
        <v>181</v>
      </c>
      <c r="D169" s="107" t="s">
        <v>534</v>
      </c>
      <c r="E169" s="106">
        <v>1300125</v>
      </c>
    </row>
    <row r="170" spans="1:5">
      <c r="A170" s="106">
        <v>1300126</v>
      </c>
      <c r="B170" s="107" t="s">
        <v>535</v>
      </c>
      <c r="C170" s="107" t="s">
        <v>181</v>
      </c>
      <c r="D170" s="107" t="s">
        <v>536</v>
      </c>
      <c r="E170" s="106">
        <v>1300126</v>
      </c>
    </row>
    <row r="171" spans="1:5">
      <c r="A171" s="106">
        <v>1300128</v>
      </c>
      <c r="B171" s="107" t="s">
        <v>537</v>
      </c>
      <c r="C171" s="107" t="s">
        <v>181</v>
      </c>
      <c r="D171" s="107" t="s">
        <v>538</v>
      </c>
      <c r="E171" s="106">
        <v>1300128</v>
      </c>
    </row>
    <row r="172" spans="1:5">
      <c r="A172" s="106">
        <v>1300130</v>
      </c>
      <c r="B172" s="107" t="s">
        <v>539</v>
      </c>
      <c r="C172" s="107" t="s">
        <v>181</v>
      </c>
      <c r="D172" s="107" t="s">
        <v>540</v>
      </c>
      <c r="E172" s="106">
        <v>1300130</v>
      </c>
    </row>
    <row r="173" spans="1:5">
      <c r="A173" s="106">
        <v>1300132</v>
      </c>
      <c r="B173" s="107" t="s">
        <v>541</v>
      </c>
      <c r="C173" s="107" t="s">
        <v>181</v>
      </c>
      <c r="D173" s="107" t="s">
        <v>542</v>
      </c>
      <c r="E173" s="106">
        <v>1300132</v>
      </c>
    </row>
    <row r="174" spans="1:5">
      <c r="A174" s="106">
        <v>1300134</v>
      </c>
      <c r="B174" s="107" t="s">
        <v>543</v>
      </c>
      <c r="C174" s="107" t="s">
        <v>181</v>
      </c>
      <c r="D174" s="107" t="s">
        <v>544</v>
      </c>
      <c r="E174" s="106">
        <v>1300134</v>
      </c>
    </row>
    <row r="175" spans="1:5">
      <c r="A175" s="106">
        <v>1300136</v>
      </c>
      <c r="B175" s="107" t="s">
        <v>545</v>
      </c>
      <c r="C175" s="107" t="s">
        <v>181</v>
      </c>
      <c r="D175" s="107" t="s">
        <v>546</v>
      </c>
      <c r="E175" s="106">
        <v>1300136</v>
      </c>
    </row>
    <row r="176" spans="1:5">
      <c r="A176" s="106">
        <v>1300138</v>
      </c>
      <c r="B176" s="107" t="s">
        <v>547</v>
      </c>
      <c r="C176" s="107" t="s">
        <v>181</v>
      </c>
      <c r="D176" s="107" t="s">
        <v>548</v>
      </c>
      <c r="E176" s="106">
        <v>1300138</v>
      </c>
    </row>
    <row r="177" spans="1:5">
      <c r="A177" s="106">
        <v>1300139</v>
      </c>
      <c r="B177" s="107" t="s">
        <v>549</v>
      </c>
      <c r="C177" s="107" t="s">
        <v>181</v>
      </c>
      <c r="D177" s="107" t="s">
        <v>550</v>
      </c>
      <c r="E177" s="106">
        <v>1300139</v>
      </c>
    </row>
    <row r="178" spans="1:5">
      <c r="A178" s="106">
        <v>1300141</v>
      </c>
      <c r="B178" s="107" t="s">
        <v>551</v>
      </c>
      <c r="C178" s="107" t="s">
        <v>181</v>
      </c>
      <c r="D178" s="107" t="s">
        <v>552</v>
      </c>
      <c r="E178" s="106">
        <v>1300141</v>
      </c>
    </row>
    <row r="179" spans="1:5">
      <c r="A179" s="106">
        <v>1300143</v>
      </c>
      <c r="B179" s="107" t="s">
        <v>553</v>
      </c>
      <c r="C179" s="107" t="s">
        <v>181</v>
      </c>
      <c r="D179" s="107" t="s">
        <v>554</v>
      </c>
      <c r="E179" s="106">
        <v>1300143</v>
      </c>
    </row>
    <row r="180" spans="1:5">
      <c r="A180" s="106">
        <v>1300145</v>
      </c>
      <c r="B180" s="107" t="s">
        <v>555</v>
      </c>
      <c r="C180" s="107" t="s">
        <v>181</v>
      </c>
      <c r="D180" s="107" t="s">
        <v>556</v>
      </c>
      <c r="E180" s="106">
        <v>1300145</v>
      </c>
    </row>
    <row r="181" spans="1:5">
      <c r="A181" s="106">
        <v>1300146</v>
      </c>
      <c r="B181" s="107" t="s">
        <v>557</v>
      </c>
      <c r="C181" s="107" t="s">
        <v>181</v>
      </c>
      <c r="D181" s="107" t="s">
        <v>558</v>
      </c>
      <c r="E181" s="106">
        <v>1300146</v>
      </c>
    </row>
    <row r="182" spans="1:5">
      <c r="A182" s="106">
        <v>1300147</v>
      </c>
      <c r="B182" s="107" t="s">
        <v>559</v>
      </c>
      <c r="C182" s="107" t="s">
        <v>181</v>
      </c>
      <c r="D182" s="107" t="s">
        <v>560</v>
      </c>
      <c r="E182" s="106">
        <v>1300147</v>
      </c>
    </row>
    <row r="183" spans="1:5">
      <c r="A183" s="106">
        <v>1300149</v>
      </c>
      <c r="B183" s="107" t="s">
        <v>561</v>
      </c>
      <c r="C183" s="107" t="s">
        <v>181</v>
      </c>
      <c r="D183" s="107" t="s">
        <v>562</v>
      </c>
      <c r="E183" s="106">
        <v>1300149</v>
      </c>
    </row>
    <row r="184" spans="1:5">
      <c r="A184" s="106">
        <v>1300151</v>
      </c>
      <c r="B184" s="107" t="s">
        <v>563</v>
      </c>
      <c r="C184" s="107" t="s">
        <v>181</v>
      </c>
      <c r="D184" s="107" t="s">
        <v>564</v>
      </c>
      <c r="E184" s="106">
        <v>1300151</v>
      </c>
    </row>
    <row r="185" spans="1:5">
      <c r="A185" s="106">
        <v>1300153</v>
      </c>
      <c r="B185" s="107" t="s">
        <v>565</v>
      </c>
      <c r="C185" s="107" t="s">
        <v>181</v>
      </c>
      <c r="D185" s="107" t="s">
        <v>566</v>
      </c>
      <c r="E185" s="106">
        <v>1300153</v>
      </c>
    </row>
    <row r="186" spans="1:5">
      <c r="A186" s="106">
        <v>1300154</v>
      </c>
      <c r="B186" s="107" t="s">
        <v>567</v>
      </c>
      <c r="C186" s="107" t="s">
        <v>181</v>
      </c>
      <c r="D186" s="107" t="s">
        <v>568</v>
      </c>
      <c r="E186" s="106">
        <v>1300154</v>
      </c>
    </row>
    <row r="187" spans="1:5">
      <c r="A187" s="106">
        <v>1300156</v>
      </c>
      <c r="B187" s="107" t="s">
        <v>569</v>
      </c>
      <c r="C187" s="107" t="s">
        <v>181</v>
      </c>
      <c r="D187" s="107" t="s">
        <v>570</v>
      </c>
      <c r="E187" s="106">
        <v>1300156</v>
      </c>
    </row>
    <row r="188" spans="1:5">
      <c r="A188" s="106">
        <v>1300157</v>
      </c>
      <c r="B188" s="107" t="s">
        <v>571</v>
      </c>
      <c r="C188" s="107" t="s">
        <v>181</v>
      </c>
      <c r="D188" s="107" t="s">
        <v>572</v>
      </c>
      <c r="E188" s="106">
        <v>1300157</v>
      </c>
    </row>
    <row r="189" spans="1:5">
      <c r="A189" s="106">
        <v>1300159</v>
      </c>
      <c r="B189" s="107" t="s">
        <v>573</v>
      </c>
      <c r="C189" s="107" t="s">
        <v>181</v>
      </c>
      <c r="D189" s="107" t="s">
        <v>574</v>
      </c>
      <c r="E189" s="106">
        <v>1300159</v>
      </c>
    </row>
    <row r="190" spans="1:5">
      <c r="A190" s="106">
        <v>1300162</v>
      </c>
      <c r="B190" s="107" t="s">
        <v>575</v>
      </c>
      <c r="C190" s="107" t="s">
        <v>181</v>
      </c>
      <c r="D190" s="107" t="s">
        <v>576</v>
      </c>
      <c r="E190" s="106">
        <v>1300162</v>
      </c>
    </row>
    <row r="191" spans="1:5">
      <c r="A191" s="106">
        <v>1300164</v>
      </c>
      <c r="B191" s="107" t="s">
        <v>577</v>
      </c>
      <c r="C191" s="107" t="s">
        <v>181</v>
      </c>
      <c r="D191" s="107" t="s">
        <v>578</v>
      </c>
      <c r="E191" s="106">
        <v>1300164</v>
      </c>
    </row>
    <row r="192" spans="1:5">
      <c r="A192" s="106">
        <v>1300167</v>
      </c>
      <c r="B192" s="107" t="s">
        <v>579</v>
      </c>
      <c r="C192" s="107" t="s">
        <v>181</v>
      </c>
      <c r="D192" s="107" t="s">
        <v>580</v>
      </c>
      <c r="E192" s="106">
        <v>1300167</v>
      </c>
    </row>
    <row r="193" spans="1:5">
      <c r="A193" s="106">
        <v>1300169</v>
      </c>
      <c r="B193" s="107" t="s">
        <v>581</v>
      </c>
      <c r="C193" s="107" t="s">
        <v>181</v>
      </c>
      <c r="D193" s="107" t="s">
        <v>582</v>
      </c>
      <c r="E193" s="106">
        <v>1300169</v>
      </c>
    </row>
    <row r="194" spans="1:5">
      <c r="A194" s="106">
        <v>1300172</v>
      </c>
      <c r="B194" s="107" t="s">
        <v>583</v>
      </c>
      <c r="C194" s="107" t="s">
        <v>181</v>
      </c>
      <c r="D194" s="107" t="s">
        <v>584</v>
      </c>
      <c r="E194" s="106">
        <v>1300172</v>
      </c>
    </row>
    <row r="195" spans="1:5">
      <c r="A195" s="106">
        <v>1300173</v>
      </c>
      <c r="B195" s="107" t="s">
        <v>585</v>
      </c>
      <c r="C195" s="107" t="s">
        <v>181</v>
      </c>
      <c r="D195" s="107" t="s">
        <v>586</v>
      </c>
      <c r="E195" s="106">
        <v>1300173</v>
      </c>
    </row>
    <row r="196" spans="1:5">
      <c r="A196" s="106">
        <v>1300174</v>
      </c>
      <c r="B196" s="107" t="s">
        <v>587</v>
      </c>
      <c r="C196" s="107" t="s">
        <v>181</v>
      </c>
      <c r="D196" s="107" t="s">
        <v>588</v>
      </c>
      <c r="E196" s="106">
        <v>1300174</v>
      </c>
    </row>
    <row r="197" spans="1:5">
      <c r="A197" s="106">
        <v>1300175</v>
      </c>
      <c r="B197" s="107" t="s">
        <v>589</v>
      </c>
      <c r="C197" s="107" t="s">
        <v>181</v>
      </c>
      <c r="D197" s="107" t="s">
        <v>590</v>
      </c>
      <c r="E197" s="106">
        <v>1300175</v>
      </c>
    </row>
    <row r="198" spans="1:5">
      <c r="A198" s="106">
        <v>1300176</v>
      </c>
      <c r="B198" s="107" t="s">
        <v>591</v>
      </c>
      <c r="C198" s="107" t="s">
        <v>181</v>
      </c>
      <c r="D198" s="107" t="s">
        <v>592</v>
      </c>
      <c r="E198" s="106">
        <v>1300176</v>
      </c>
    </row>
    <row r="199" spans="1:5">
      <c r="A199" s="106">
        <v>1300178</v>
      </c>
      <c r="B199" s="107" t="s">
        <v>593</v>
      </c>
      <c r="C199" s="107" t="s">
        <v>181</v>
      </c>
      <c r="D199" s="107" t="s">
        <v>594</v>
      </c>
      <c r="E199" s="106">
        <v>1300178</v>
      </c>
    </row>
    <row r="200" spans="1:5">
      <c r="A200" s="106">
        <v>1300181</v>
      </c>
      <c r="B200" s="107" t="s">
        <v>595</v>
      </c>
      <c r="C200" s="107" t="s">
        <v>181</v>
      </c>
      <c r="D200" s="107" t="s">
        <v>596</v>
      </c>
      <c r="E200" s="106">
        <v>1300181</v>
      </c>
    </row>
    <row r="201" spans="1:5">
      <c r="A201" s="106">
        <v>1300199</v>
      </c>
      <c r="B201" s="107" t="s">
        <v>597</v>
      </c>
      <c r="C201" s="107" t="s">
        <v>181</v>
      </c>
      <c r="D201" s="107" t="s">
        <v>598</v>
      </c>
      <c r="E201" s="106">
        <v>1300199</v>
      </c>
    </row>
    <row r="202" spans="1:5">
      <c r="A202" s="106">
        <v>1300357</v>
      </c>
      <c r="B202" s="107" t="s">
        <v>599</v>
      </c>
      <c r="C202" s="107" t="s">
        <v>181</v>
      </c>
      <c r="D202" s="107" t="s">
        <v>600</v>
      </c>
      <c r="E202" s="106">
        <v>1300357</v>
      </c>
    </row>
    <row r="203" spans="1:5">
      <c r="A203" s="106">
        <v>1300362</v>
      </c>
      <c r="B203" s="107" t="s">
        <v>601</v>
      </c>
      <c r="C203" s="107" t="s">
        <v>181</v>
      </c>
      <c r="D203" s="107" t="s">
        <v>602</v>
      </c>
      <c r="E203" s="106">
        <v>1300362</v>
      </c>
    </row>
    <row r="204" spans="1:5">
      <c r="A204" s="106">
        <v>1300353</v>
      </c>
      <c r="B204" s="107" t="s">
        <v>603</v>
      </c>
      <c r="C204" s="107" t="s">
        <v>181</v>
      </c>
      <c r="D204" s="107" t="s">
        <v>604</v>
      </c>
      <c r="E204" s="106">
        <v>1300353</v>
      </c>
    </row>
    <row r="205" spans="1:5">
      <c r="A205" s="106">
        <v>1300354</v>
      </c>
      <c r="B205" s="107" t="s">
        <v>182</v>
      </c>
      <c r="C205" s="107" t="s">
        <v>181</v>
      </c>
      <c r="D205" s="107" t="s">
        <v>26</v>
      </c>
      <c r="E205" s="106">
        <v>1300354</v>
      </c>
    </row>
    <row r="206" spans="1:5">
      <c r="A206" s="106">
        <v>1300347</v>
      </c>
      <c r="B206" s="107" t="s">
        <v>605</v>
      </c>
      <c r="C206" s="107" t="s">
        <v>181</v>
      </c>
      <c r="D206" s="107" t="s">
        <v>606</v>
      </c>
      <c r="E206" s="106">
        <v>1300347</v>
      </c>
    </row>
    <row r="207" spans="1:5">
      <c r="A207" s="106">
        <v>1300356</v>
      </c>
      <c r="B207" s="107" t="s">
        <v>607</v>
      </c>
      <c r="C207" s="107" t="s">
        <v>181</v>
      </c>
      <c r="D207" s="107" t="s">
        <v>608</v>
      </c>
      <c r="E207" s="106">
        <v>1300356</v>
      </c>
    </row>
    <row r="208" spans="1:5">
      <c r="A208" s="106">
        <v>1300364</v>
      </c>
      <c r="B208" s="107" t="s">
        <v>609</v>
      </c>
      <c r="C208" s="107" t="s">
        <v>181</v>
      </c>
      <c r="D208" s="107" t="s">
        <v>610</v>
      </c>
      <c r="E208" s="106">
        <v>1300364</v>
      </c>
    </row>
    <row r="209" spans="1:5">
      <c r="A209" s="106">
        <v>1300363</v>
      </c>
      <c r="B209" s="107" t="s">
        <v>611</v>
      </c>
      <c r="C209" s="107" t="s">
        <v>181</v>
      </c>
      <c r="D209" s="107" t="s">
        <v>612</v>
      </c>
      <c r="E209" s="106">
        <v>1300363</v>
      </c>
    </row>
    <row r="210" spans="1:5">
      <c r="A210" s="106">
        <v>1300360</v>
      </c>
      <c r="B210" s="107" t="s">
        <v>613</v>
      </c>
      <c r="C210" s="107" t="s">
        <v>181</v>
      </c>
      <c r="D210" s="107" t="s">
        <v>614</v>
      </c>
      <c r="E210" s="106">
        <v>1300360</v>
      </c>
    </row>
    <row r="211" spans="1:5">
      <c r="A211" s="106">
        <v>1300358</v>
      </c>
      <c r="B211" s="107" t="s">
        <v>615</v>
      </c>
      <c r="C211" s="107" t="s">
        <v>181</v>
      </c>
      <c r="D211" s="107" t="s">
        <v>616</v>
      </c>
      <c r="E211" s="106">
        <v>1300358</v>
      </c>
    </row>
    <row r="212" spans="1:5">
      <c r="A212" s="106">
        <v>1300355</v>
      </c>
      <c r="B212" s="107" t="s">
        <v>617</v>
      </c>
      <c r="C212" s="107" t="s">
        <v>181</v>
      </c>
      <c r="D212" s="107" t="s">
        <v>618</v>
      </c>
      <c r="E212" s="106">
        <v>1300355</v>
      </c>
    </row>
    <row r="213" spans="1:5">
      <c r="A213" s="106">
        <v>1300352</v>
      </c>
      <c r="B213" s="107" t="s">
        <v>619</v>
      </c>
      <c r="C213" s="107" t="s">
        <v>181</v>
      </c>
      <c r="D213" s="107" t="s">
        <v>620</v>
      </c>
      <c r="E213" s="106">
        <v>1300352</v>
      </c>
    </row>
    <row r="214" spans="1:5">
      <c r="A214" s="106">
        <v>1300359</v>
      </c>
      <c r="B214" s="107" t="s">
        <v>621</v>
      </c>
      <c r="C214" s="107" t="s">
        <v>181</v>
      </c>
      <c r="D214" s="107" t="s">
        <v>622</v>
      </c>
      <c r="E214" s="106">
        <v>1300359</v>
      </c>
    </row>
    <row r="215" spans="1:5">
      <c r="A215" s="106">
        <v>1300365</v>
      </c>
      <c r="B215" s="107" t="s">
        <v>623</v>
      </c>
      <c r="C215" s="107" t="s">
        <v>181</v>
      </c>
      <c r="D215" s="107" t="s">
        <v>624</v>
      </c>
      <c r="E215" s="106">
        <v>1300365</v>
      </c>
    </row>
    <row r="216" spans="1:5">
      <c r="A216" s="106">
        <v>1300351</v>
      </c>
      <c r="B216" s="107" t="s">
        <v>625</v>
      </c>
      <c r="C216" s="107" t="s">
        <v>181</v>
      </c>
      <c r="D216" s="107" t="s">
        <v>626</v>
      </c>
      <c r="E216" s="106">
        <v>1300351</v>
      </c>
    </row>
    <row r="217" spans="1:5">
      <c r="A217" s="106">
        <v>1300366</v>
      </c>
      <c r="B217" s="107" t="s">
        <v>627</v>
      </c>
      <c r="C217" s="107" t="s">
        <v>181</v>
      </c>
      <c r="D217" s="107" t="s">
        <v>628</v>
      </c>
      <c r="E217" s="106">
        <v>1300366</v>
      </c>
    </row>
    <row r="218" spans="1:5">
      <c r="A218" s="106">
        <v>1300370</v>
      </c>
      <c r="B218" s="107" t="s">
        <v>629</v>
      </c>
      <c r="C218" s="107" t="s">
        <v>181</v>
      </c>
      <c r="D218" s="107" t="s">
        <v>630</v>
      </c>
      <c r="E218" s="106">
        <v>1300370</v>
      </c>
    </row>
    <row r="219" spans="1:5">
      <c r="A219" s="106">
        <v>1300361</v>
      </c>
      <c r="B219" s="107" t="s">
        <v>631</v>
      </c>
      <c r="C219" s="107" t="s">
        <v>181</v>
      </c>
      <c r="D219" s="107" t="s">
        <v>632</v>
      </c>
      <c r="E219" s="106">
        <v>1300361</v>
      </c>
    </row>
    <row r="220" spans="1:5">
      <c r="A220" s="106">
        <v>1300348</v>
      </c>
      <c r="B220" s="107" t="s">
        <v>633</v>
      </c>
      <c r="C220" s="107" t="s">
        <v>181</v>
      </c>
      <c r="D220" s="107" t="s">
        <v>634</v>
      </c>
      <c r="E220" s="106">
        <v>1300348</v>
      </c>
    </row>
    <row r="221" spans="1:5">
      <c r="A221" s="106">
        <v>1300373</v>
      </c>
      <c r="B221" s="107" t="s">
        <v>635</v>
      </c>
      <c r="C221" s="107" t="s">
        <v>181</v>
      </c>
      <c r="D221" s="107" t="s">
        <v>636</v>
      </c>
      <c r="E221" s="106">
        <v>1300373</v>
      </c>
    </row>
    <row r="222" spans="1:5">
      <c r="A222" s="106">
        <v>1300414</v>
      </c>
      <c r="B222" s="107" t="s">
        <v>637</v>
      </c>
      <c r="C222" s="107" t="s">
        <v>181</v>
      </c>
      <c r="D222" s="107" t="s">
        <v>638</v>
      </c>
      <c r="E222" s="106">
        <v>1300414</v>
      </c>
    </row>
    <row r="223" spans="1:5">
      <c r="A223" s="106">
        <v>1300426</v>
      </c>
      <c r="B223" s="107" t="s">
        <v>639</v>
      </c>
      <c r="C223" s="107" t="s">
        <v>181</v>
      </c>
      <c r="D223" s="107" t="s">
        <v>640</v>
      </c>
      <c r="E223" s="106">
        <v>1300426</v>
      </c>
    </row>
    <row r="224" spans="1:5">
      <c r="A224" s="106">
        <v>1300408</v>
      </c>
      <c r="B224" s="107" t="s">
        <v>168</v>
      </c>
      <c r="C224" s="107" t="s">
        <v>181</v>
      </c>
      <c r="D224" s="107" t="s">
        <v>641</v>
      </c>
      <c r="E224" s="106">
        <v>1300408</v>
      </c>
    </row>
    <row r="225" spans="1:5">
      <c r="A225" s="106">
        <v>1300376</v>
      </c>
      <c r="B225" s="107" t="s">
        <v>642</v>
      </c>
      <c r="C225" s="107" t="s">
        <v>181</v>
      </c>
      <c r="D225" s="107" t="s">
        <v>643</v>
      </c>
      <c r="E225" s="106">
        <v>1300376</v>
      </c>
    </row>
    <row r="226" spans="1:5">
      <c r="A226" s="106">
        <v>1300399</v>
      </c>
      <c r="B226" s="107" t="s">
        <v>644</v>
      </c>
      <c r="C226" s="107" t="s">
        <v>181</v>
      </c>
      <c r="D226" s="107" t="s">
        <v>645</v>
      </c>
      <c r="E226" s="106">
        <v>1300399</v>
      </c>
    </row>
    <row r="227" spans="1:5">
      <c r="A227" s="106">
        <v>1300396</v>
      </c>
      <c r="B227" s="107" t="s">
        <v>646</v>
      </c>
      <c r="C227" s="107" t="s">
        <v>181</v>
      </c>
      <c r="D227" s="107" t="s">
        <v>647</v>
      </c>
      <c r="E227" s="106">
        <v>1300396</v>
      </c>
    </row>
    <row r="228" spans="1:5">
      <c r="A228" s="106">
        <v>1300422</v>
      </c>
      <c r="B228" s="107" t="s">
        <v>648</v>
      </c>
      <c r="C228" s="107" t="s">
        <v>181</v>
      </c>
      <c r="D228" s="107" t="s">
        <v>649</v>
      </c>
      <c r="E228" s="106">
        <v>1300422</v>
      </c>
    </row>
    <row r="229" spans="1:5">
      <c r="A229" s="106">
        <v>1300406</v>
      </c>
      <c r="B229" s="107" t="s">
        <v>650</v>
      </c>
      <c r="C229" s="107" t="s">
        <v>181</v>
      </c>
      <c r="D229" s="107" t="s">
        <v>651</v>
      </c>
      <c r="E229" s="106">
        <v>1300406</v>
      </c>
    </row>
    <row r="230" spans="1:5">
      <c r="A230" s="106">
        <v>1300395</v>
      </c>
      <c r="B230" s="107" t="s">
        <v>652</v>
      </c>
      <c r="C230" s="107" t="s">
        <v>181</v>
      </c>
      <c r="D230" s="107" t="s">
        <v>653</v>
      </c>
      <c r="E230" s="106">
        <v>1300395</v>
      </c>
    </row>
    <row r="231" spans="1:5">
      <c r="A231" s="106">
        <v>1300404</v>
      </c>
      <c r="B231" s="107" t="s">
        <v>654</v>
      </c>
      <c r="C231" s="107" t="s">
        <v>181</v>
      </c>
      <c r="D231" s="107" t="s">
        <v>655</v>
      </c>
      <c r="E231" s="106">
        <v>1300404</v>
      </c>
    </row>
    <row r="232" spans="1:5">
      <c r="A232" s="106">
        <v>1300413</v>
      </c>
      <c r="B232" s="107" t="s">
        <v>656</v>
      </c>
      <c r="C232" s="107" t="s">
        <v>181</v>
      </c>
      <c r="D232" s="107" t="s">
        <v>657</v>
      </c>
      <c r="E232" s="106">
        <v>1300413</v>
      </c>
    </row>
    <row r="233" spans="1:5">
      <c r="A233" s="106">
        <v>1300411</v>
      </c>
      <c r="B233" s="107" t="s">
        <v>658</v>
      </c>
      <c r="C233" s="107" t="s">
        <v>181</v>
      </c>
      <c r="D233" s="107" t="s">
        <v>659</v>
      </c>
      <c r="E233" s="106">
        <v>1300411</v>
      </c>
    </row>
    <row r="234" spans="1:5">
      <c r="A234" s="106">
        <v>1300379</v>
      </c>
      <c r="B234" s="107" t="s">
        <v>660</v>
      </c>
      <c r="C234" s="107" t="s">
        <v>181</v>
      </c>
      <c r="D234" s="107" t="s">
        <v>661</v>
      </c>
      <c r="E234" s="106">
        <v>1300379</v>
      </c>
    </row>
    <row r="235" spans="1:5">
      <c r="A235" s="106">
        <v>1300425</v>
      </c>
      <c r="B235" s="107" t="s">
        <v>662</v>
      </c>
      <c r="C235" s="107" t="s">
        <v>181</v>
      </c>
      <c r="D235" s="107" t="s">
        <v>663</v>
      </c>
      <c r="E235" s="106">
        <v>1300425</v>
      </c>
    </row>
    <row r="236" spans="1:5">
      <c r="A236" s="106">
        <v>1300378</v>
      </c>
      <c r="B236" s="107" t="s">
        <v>664</v>
      </c>
      <c r="C236" s="107" t="s">
        <v>181</v>
      </c>
      <c r="D236" s="107" t="s">
        <v>665</v>
      </c>
      <c r="E236" s="106">
        <v>1300378</v>
      </c>
    </row>
    <row r="237" spans="1:5">
      <c r="A237" s="106">
        <v>1300394</v>
      </c>
      <c r="B237" s="107" t="s">
        <v>666</v>
      </c>
      <c r="C237" s="107" t="s">
        <v>181</v>
      </c>
      <c r="D237" s="107" t="s">
        <v>667</v>
      </c>
      <c r="E237" s="106">
        <v>1300394</v>
      </c>
    </row>
    <row r="238" spans="1:5">
      <c r="A238" s="106">
        <v>1300409</v>
      </c>
      <c r="B238" s="107" t="s">
        <v>668</v>
      </c>
      <c r="C238" s="107" t="s">
        <v>181</v>
      </c>
      <c r="D238" s="107" t="s">
        <v>669</v>
      </c>
      <c r="E238" s="106">
        <v>1300409</v>
      </c>
    </row>
    <row r="239" spans="1:5">
      <c r="A239" s="106">
        <v>1300387</v>
      </c>
      <c r="B239" s="107" t="s">
        <v>670</v>
      </c>
      <c r="C239" s="107" t="s">
        <v>181</v>
      </c>
      <c r="D239" s="107" t="s">
        <v>671</v>
      </c>
      <c r="E239" s="106">
        <v>1300387</v>
      </c>
    </row>
    <row r="240" spans="1:5">
      <c r="A240" s="106">
        <v>1300382</v>
      </c>
      <c r="B240" s="107" t="s">
        <v>672</v>
      </c>
      <c r="C240" s="107" t="s">
        <v>181</v>
      </c>
      <c r="D240" s="107" t="s">
        <v>673</v>
      </c>
      <c r="E240" s="106">
        <v>1300382</v>
      </c>
    </row>
    <row r="241" spans="2:5">
      <c r="B241"/>
      <c r="C241"/>
      <c r="D241"/>
      <c r="E241"/>
    </row>
    <row r="242" spans="2:5">
      <c r="B242"/>
      <c r="C242"/>
      <c r="D242"/>
      <c r="E242"/>
    </row>
    <row r="243" spans="2:5">
      <c r="B243"/>
      <c r="C243"/>
      <c r="D243"/>
      <c r="E243"/>
    </row>
    <row r="244" spans="2:5">
      <c r="B244"/>
      <c r="C244"/>
      <c r="D244"/>
      <c r="E244"/>
    </row>
    <row r="245" spans="2:5">
      <c r="B245"/>
      <c r="C245"/>
      <c r="D245"/>
      <c r="E245"/>
    </row>
    <row r="246" spans="2:5">
      <c r="B246"/>
      <c r="C246"/>
      <c r="D246"/>
      <c r="E246"/>
    </row>
    <row r="247" spans="2:5">
      <c r="B247"/>
      <c r="C247"/>
      <c r="D247"/>
      <c r="E247"/>
    </row>
    <row r="248" spans="2:5">
      <c r="B248"/>
      <c r="C248"/>
      <c r="D248"/>
      <c r="E248"/>
    </row>
    <row r="249" spans="2:5">
      <c r="B249"/>
      <c r="C249"/>
      <c r="D249"/>
      <c r="E249"/>
    </row>
    <row r="250" spans="2:5">
      <c r="B250"/>
      <c r="C250"/>
      <c r="D250"/>
      <c r="E250"/>
    </row>
    <row r="251" spans="2:5">
      <c r="B251"/>
      <c r="C251"/>
      <c r="D251"/>
      <c r="E251"/>
    </row>
  </sheetData>
  <sortState ref="J48:K58">
    <sortCondition ref="K5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C5" sqref="C5"/>
    </sheetView>
  </sheetViews>
  <sheetFormatPr defaultRowHeight="15"/>
  <cols>
    <col min="1" max="1" width="13.85546875" style="64" customWidth="1"/>
    <col min="2" max="2" width="24" style="36" customWidth="1"/>
  </cols>
  <sheetData>
    <row r="1" spans="1:2" ht="89.25">
      <c r="A1" s="63" t="s">
        <v>8</v>
      </c>
      <c r="B1" s="29" t="s">
        <v>122</v>
      </c>
    </row>
    <row r="2" spans="1:2">
      <c r="A2" s="64" t="s">
        <v>73</v>
      </c>
      <c r="B2" s="36" t="s">
        <v>68</v>
      </c>
    </row>
    <row r="3" spans="1:2">
      <c r="A3" s="64" t="s">
        <v>74</v>
      </c>
      <c r="B3" s="36" t="s">
        <v>69</v>
      </c>
    </row>
    <row r="4" spans="1:2">
      <c r="A4" s="64" t="s">
        <v>75</v>
      </c>
      <c r="B4" s="36" t="s">
        <v>70</v>
      </c>
    </row>
    <row r="5" spans="1:2">
      <c r="A5" s="64" t="s">
        <v>76</v>
      </c>
      <c r="B5" s="36" t="s">
        <v>71</v>
      </c>
    </row>
    <row r="6" spans="1:2">
      <c r="A6" s="64" t="s">
        <v>77</v>
      </c>
      <c r="B6" s="36" t="s">
        <v>72</v>
      </c>
    </row>
    <row r="7" spans="1:2">
      <c r="A7" s="64" t="s">
        <v>32</v>
      </c>
      <c r="B7" s="36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D17" sqref="D17"/>
    </sheetView>
  </sheetViews>
  <sheetFormatPr defaultRowHeight="15"/>
  <cols>
    <col min="1" max="1" width="13.5703125" style="64" customWidth="1"/>
    <col min="2" max="2" width="24.140625" style="36" customWidth="1"/>
  </cols>
  <sheetData>
    <row r="1" spans="1:2" ht="25.5">
      <c r="A1" s="65" t="s">
        <v>3</v>
      </c>
      <c r="B1" s="26" t="s">
        <v>121</v>
      </c>
    </row>
    <row r="2" spans="1:2">
      <c r="A2" s="64">
        <v>159</v>
      </c>
      <c r="B2" s="36">
        <v>159</v>
      </c>
    </row>
    <row r="3" spans="1:2">
      <c r="A3" s="64">
        <v>219</v>
      </c>
      <c r="B3" s="36">
        <v>219</v>
      </c>
    </row>
    <row r="4" spans="1:2">
      <c r="A4" s="64">
        <v>325</v>
      </c>
      <c r="B4" s="36">
        <v>325</v>
      </c>
    </row>
    <row r="5" spans="1:2">
      <c r="A5" s="64">
        <v>530</v>
      </c>
      <c r="B5" s="36">
        <v>530</v>
      </c>
    </row>
    <row r="6" spans="1:2">
      <c r="A6" s="64">
        <v>630</v>
      </c>
      <c r="B6" s="36">
        <v>630</v>
      </c>
    </row>
    <row r="7" spans="1:2">
      <c r="A7" s="64">
        <v>720</v>
      </c>
      <c r="B7" s="36">
        <v>720</v>
      </c>
    </row>
    <row r="8" spans="1:2">
      <c r="A8" s="64">
        <v>820</v>
      </c>
      <c r="B8" s="36">
        <v>820</v>
      </c>
    </row>
    <row r="9" spans="1:2">
      <c r="A9" s="64">
        <v>1020</v>
      </c>
      <c r="B9" s="36">
        <v>1020</v>
      </c>
    </row>
    <row r="10" spans="1:2">
      <c r="A10" s="64">
        <v>1220</v>
      </c>
      <c r="B10" s="36">
        <v>1220</v>
      </c>
    </row>
    <row r="11" spans="1:2">
      <c r="A11" s="64">
        <v>1420</v>
      </c>
      <c r="B11" s="36">
        <v>1420</v>
      </c>
    </row>
    <row r="12" spans="1:2">
      <c r="A12" s="64">
        <v>1720</v>
      </c>
      <c r="B12" s="36">
        <v>1720</v>
      </c>
    </row>
    <row r="13" spans="1:2">
      <c r="A13" s="64" t="s">
        <v>32</v>
      </c>
      <c r="B13" s="3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8"/>
  <sheetViews>
    <sheetView workbookViewId="0">
      <selection activeCell="E7" sqref="E7"/>
    </sheetView>
  </sheetViews>
  <sheetFormatPr defaultRowHeight="15"/>
  <cols>
    <col min="1" max="1" width="15.5703125" style="64" customWidth="1"/>
    <col min="2" max="2" width="32.28515625" style="36" customWidth="1"/>
  </cols>
  <sheetData>
    <row r="1" spans="1:2">
      <c r="A1" s="65" t="s">
        <v>31</v>
      </c>
      <c r="B1" s="27" t="s">
        <v>120</v>
      </c>
    </row>
    <row r="2" spans="1:2">
      <c r="A2" s="66" t="s">
        <v>65</v>
      </c>
      <c r="B2" s="35">
        <v>1.6</v>
      </c>
    </row>
    <row r="3" spans="1:2">
      <c r="A3" s="66" t="s">
        <v>33</v>
      </c>
      <c r="B3" s="35">
        <v>1.8</v>
      </c>
    </row>
    <row r="4" spans="1:2">
      <c r="A4" s="66" t="s">
        <v>64</v>
      </c>
      <c r="B4" s="35">
        <v>2</v>
      </c>
    </row>
    <row r="5" spans="1:2">
      <c r="A5" s="66" t="s">
        <v>34</v>
      </c>
      <c r="B5" s="35">
        <v>2.2000000000000002</v>
      </c>
    </row>
    <row r="6" spans="1:2">
      <c r="A6" s="66" t="s">
        <v>63</v>
      </c>
      <c r="B6" s="35">
        <v>2.5</v>
      </c>
    </row>
    <row r="7" spans="1:2">
      <c r="A7" s="66" t="s">
        <v>35</v>
      </c>
      <c r="B7" s="35">
        <v>2.8000000000000003</v>
      </c>
    </row>
    <row r="8" spans="1:2">
      <c r="A8" s="66" t="s">
        <v>62</v>
      </c>
      <c r="B8" s="35">
        <v>3</v>
      </c>
    </row>
    <row r="9" spans="1:2">
      <c r="A9" s="66" t="s">
        <v>36</v>
      </c>
      <c r="B9" s="35">
        <v>3.2</v>
      </c>
    </row>
    <row r="10" spans="1:2">
      <c r="A10" s="66" t="s">
        <v>61</v>
      </c>
      <c r="B10" s="35">
        <v>3.5</v>
      </c>
    </row>
    <row r="11" spans="1:2">
      <c r="A11" s="66" t="s">
        <v>37</v>
      </c>
      <c r="B11" s="35">
        <v>3.8000000000000003</v>
      </c>
    </row>
    <row r="12" spans="1:2">
      <c r="A12" s="66">
        <v>4</v>
      </c>
      <c r="B12" s="35">
        <v>4</v>
      </c>
    </row>
    <row r="13" spans="1:2">
      <c r="A13" s="66" t="s">
        <v>38</v>
      </c>
      <c r="B13" s="35">
        <v>4.5</v>
      </c>
    </row>
    <row r="14" spans="1:2">
      <c r="A14" s="66" t="s">
        <v>60</v>
      </c>
      <c r="B14" s="35">
        <v>5</v>
      </c>
    </row>
    <row r="15" spans="1:2">
      <c r="A15" s="66" t="s">
        <v>39</v>
      </c>
      <c r="B15" s="35">
        <v>5.5</v>
      </c>
    </row>
    <row r="16" spans="1:2">
      <c r="A16" s="66" t="s">
        <v>59</v>
      </c>
      <c r="B16" s="35">
        <v>6</v>
      </c>
    </row>
    <row r="17" spans="1:2">
      <c r="A17" s="66" t="s">
        <v>58</v>
      </c>
      <c r="B17" s="35">
        <v>7</v>
      </c>
    </row>
    <row r="18" spans="1:2">
      <c r="A18" s="66" t="s">
        <v>57</v>
      </c>
      <c r="B18" s="35">
        <v>8</v>
      </c>
    </row>
    <row r="19" spans="1:2">
      <c r="A19" s="66">
        <v>9</v>
      </c>
      <c r="B19" s="35">
        <v>9</v>
      </c>
    </row>
    <row r="20" spans="1:2">
      <c r="A20" s="66" t="s">
        <v>56</v>
      </c>
      <c r="B20" s="35">
        <v>10</v>
      </c>
    </row>
    <row r="21" spans="1:2">
      <c r="A21" s="66" t="s">
        <v>55</v>
      </c>
      <c r="B21" s="35">
        <v>11</v>
      </c>
    </row>
    <row r="22" spans="1:2">
      <c r="A22" s="66" t="s">
        <v>54</v>
      </c>
      <c r="B22" s="35">
        <v>12</v>
      </c>
    </row>
    <row r="23" spans="1:2">
      <c r="A23" s="66" t="s">
        <v>53</v>
      </c>
      <c r="B23" s="35">
        <v>13</v>
      </c>
    </row>
    <row r="24" spans="1:2">
      <c r="A24" s="66" t="s">
        <v>52</v>
      </c>
      <c r="B24" s="35">
        <v>14</v>
      </c>
    </row>
    <row r="25" spans="1:2">
      <c r="A25" s="66" t="s">
        <v>51</v>
      </c>
      <c r="B25" s="35">
        <v>15</v>
      </c>
    </row>
    <row r="26" spans="1:2">
      <c r="A26" s="66" t="s">
        <v>50</v>
      </c>
      <c r="B26" s="35">
        <v>16</v>
      </c>
    </row>
    <row r="27" spans="1:2">
      <c r="A27" s="66">
        <v>17</v>
      </c>
      <c r="B27" s="35">
        <v>17</v>
      </c>
    </row>
    <row r="28" spans="1:2">
      <c r="A28" s="66" t="s">
        <v>40</v>
      </c>
      <c r="B28" s="35">
        <v>17.5</v>
      </c>
    </row>
    <row r="29" spans="1:2">
      <c r="A29" s="66" t="s">
        <v>49</v>
      </c>
      <c r="B29" s="35">
        <v>18</v>
      </c>
    </row>
    <row r="30" spans="1:2">
      <c r="A30" s="66" t="s">
        <v>48</v>
      </c>
      <c r="B30" s="35">
        <v>19</v>
      </c>
    </row>
    <row r="31" spans="1:2">
      <c r="A31" s="66">
        <v>20</v>
      </c>
      <c r="B31" s="35">
        <v>20</v>
      </c>
    </row>
    <row r="32" spans="1:2">
      <c r="A32" s="66" t="s">
        <v>47</v>
      </c>
      <c r="B32" s="35">
        <v>21</v>
      </c>
    </row>
    <row r="33" spans="1:2">
      <c r="A33" s="66" t="s">
        <v>46</v>
      </c>
      <c r="B33" s="35">
        <v>21.5</v>
      </c>
    </row>
    <row r="34" spans="1:2">
      <c r="A34" s="66" t="s">
        <v>45</v>
      </c>
      <c r="B34" s="35">
        <v>22</v>
      </c>
    </row>
    <row r="35" spans="1:2">
      <c r="A35" s="66">
        <v>23</v>
      </c>
      <c r="B35" s="35">
        <v>23</v>
      </c>
    </row>
    <row r="36" spans="1:2">
      <c r="A36" s="66">
        <v>24</v>
      </c>
      <c r="B36" s="35">
        <v>24</v>
      </c>
    </row>
    <row r="37" spans="1:2">
      <c r="A37" s="66">
        <v>25</v>
      </c>
      <c r="B37" s="35">
        <v>25</v>
      </c>
    </row>
    <row r="38" spans="1:2">
      <c r="A38" s="66" t="s">
        <v>44</v>
      </c>
      <c r="B38" s="35">
        <v>26</v>
      </c>
    </row>
    <row r="39" spans="1:2">
      <c r="A39" s="66">
        <v>27</v>
      </c>
      <c r="B39" s="35">
        <v>27</v>
      </c>
    </row>
    <row r="40" spans="1:2">
      <c r="A40" s="66">
        <v>28</v>
      </c>
      <c r="B40" s="35">
        <v>28</v>
      </c>
    </row>
    <row r="41" spans="1:2">
      <c r="A41" s="66">
        <v>29</v>
      </c>
      <c r="B41" s="35">
        <v>29</v>
      </c>
    </row>
    <row r="42" spans="1:2">
      <c r="A42" s="66" t="s">
        <v>43</v>
      </c>
      <c r="B42" s="35">
        <v>30</v>
      </c>
    </row>
    <row r="43" spans="1:2">
      <c r="A43" s="66">
        <v>31</v>
      </c>
      <c r="B43" s="35">
        <v>31</v>
      </c>
    </row>
    <row r="44" spans="1:2">
      <c r="A44" s="66" t="s">
        <v>42</v>
      </c>
      <c r="B44" s="35">
        <v>32</v>
      </c>
    </row>
    <row r="45" spans="1:2">
      <c r="A45" s="66" t="s">
        <v>41</v>
      </c>
      <c r="B45" s="35">
        <v>38</v>
      </c>
    </row>
    <row r="46" spans="1:2">
      <c r="A46" s="66">
        <v>57</v>
      </c>
      <c r="B46" s="35">
        <v>57</v>
      </c>
    </row>
    <row r="47" spans="1:2">
      <c r="A47" s="66" t="s">
        <v>32</v>
      </c>
      <c r="B47" s="35">
        <v>0</v>
      </c>
    </row>
    <row r="48" spans="1:2">
      <c r="A48" s="66"/>
      <c r="B48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8"/>
  <sheetViews>
    <sheetView workbookViewId="0">
      <selection activeCell="C1" sqref="C1:C1048576"/>
    </sheetView>
  </sheetViews>
  <sheetFormatPr defaultRowHeight="15"/>
  <cols>
    <col min="1" max="1" width="18.7109375" style="64" customWidth="1"/>
    <col min="2" max="2" width="24" style="36" customWidth="1"/>
  </cols>
  <sheetData>
    <row r="1" spans="1:2">
      <c r="A1" s="65" t="s">
        <v>30</v>
      </c>
      <c r="B1" s="27" t="s">
        <v>119</v>
      </c>
    </row>
    <row r="2" spans="1:2">
      <c r="A2" s="67" t="s">
        <v>78</v>
      </c>
      <c r="B2" s="32" t="s">
        <v>84</v>
      </c>
    </row>
    <row r="3" spans="1:2">
      <c r="A3" s="67" t="s">
        <v>79</v>
      </c>
      <c r="B3" s="32" t="s">
        <v>82</v>
      </c>
    </row>
    <row r="4" spans="1:2">
      <c r="A4" s="67" t="s">
        <v>80</v>
      </c>
      <c r="B4" s="32" t="s">
        <v>83</v>
      </c>
    </row>
    <row r="5" spans="1:2">
      <c r="A5" s="67" t="s">
        <v>81</v>
      </c>
      <c r="B5" s="32" t="s">
        <v>85</v>
      </c>
    </row>
    <row r="6" spans="1:2">
      <c r="A6" s="66" t="s">
        <v>32</v>
      </c>
      <c r="B6" s="32" t="s">
        <v>67</v>
      </c>
    </row>
    <row r="7" spans="1:2">
      <c r="A7" s="66"/>
      <c r="B7" s="32"/>
    </row>
    <row r="8" spans="1:2">
      <c r="A8" s="66"/>
      <c r="B8" s="32"/>
    </row>
    <row r="9" spans="1:2">
      <c r="A9" s="66"/>
      <c r="B9" s="32"/>
    </row>
    <row r="10" spans="1:2">
      <c r="A10" s="66"/>
      <c r="B10" s="32"/>
    </row>
    <row r="11" spans="1:2">
      <c r="A11" s="66"/>
      <c r="B11" s="32"/>
    </row>
    <row r="12" spans="1:2">
      <c r="A12" s="66"/>
      <c r="B12" s="32"/>
    </row>
    <row r="13" spans="1:2">
      <c r="A13" s="66"/>
      <c r="B13" s="32"/>
    </row>
    <row r="14" spans="1:2">
      <c r="A14" s="66"/>
      <c r="B14" s="32"/>
    </row>
    <row r="15" spans="1:2">
      <c r="A15" s="66"/>
      <c r="B15" s="32"/>
    </row>
    <row r="16" spans="1:2">
      <c r="A16" s="66"/>
      <c r="B16" s="32"/>
    </row>
    <row r="17" spans="1:2">
      <c r="A17" s="66"/>
      <c r="B17" s="32"/>
    </row>
    <row r="18" spans="1:2">
      <c r="A18" s="66"/>
      <c r="B18" s="32"/>
    </row>
    <row r="19" spans="1:2">
      <c r="A19" s="66"/>
      <c r="B19" s="32"/>
    </row>
    <row r="20" spans="1:2">
      <c r="A20" s="66"/>
      <c r="B20" s="32"/>
    </row>
    <row r="21" spans="1:2">
      <c r="A21" s="66"/>
      <c r="B21" s="32"/>
    </row>
    <row r="22" spans="1:2">
      <c r="A22" s="66"/>
      <c r="B22" s="32"/>
    </row>
    <row r="23" spans="1:2">
      <c r="A23" s="66"/>
      <c r="B23" s="32"/>
    </row>
    <row r="24" spans="1:2">
      <c r="A24" s="66"/>
      <c r="B24" s="32"/>
    </row>
    <row r="25" spans="1:2">
      <c r="A25" s="66"/>
      <c r="B25" s="32"/>
    </row>
    <row r="26" spans="1:2">
      <c r="A26" s="66"/>
      <c r="B26" s="32"/>
    </row>
    <row r="27" spans="1:2">
      <c r="A27" s="66"/>
      <c r="B27" s="32"/>
    </row>
    <row r="28" spans="1:2">
      <c r="A28" s="66"/>
      <c r="B28" s="32"/>
    </row>
    <row r="29" spans="1:2">
      <c r="A29" s="66"/>
      <c r="B29" s="32"/>
    </row>
    <row r="30" spans="1:2">
      <c r="A30" s="66"/>
      <c r="B30" s="32"/>
    </row>
    <row r="31" spans="1:2">
      <c r="A31" s="66"/>
      <c r="B31" s="32"/>
    </row>
    <row r="32" spans="1:2">
      <c r="A32" s="66"/>
      <c r="B32" s="32"/>
    </row>
    <row r="33" spans="1:2">
      <c r="A33" s="66"/>
      <c r="B33" s="32"/>
    </row>
    <row r="34" spans="1:2">
      <c r="A34" s="66"/>
      <c r="B34" s="32"/>
    </row>
    <row r="35" spans="1:2">
      <c r="A35" s="66"/>
      <c r="B35" s="32"/>
    </row>
    <row r="36" spans="1:2">
      <c r="A36" s="66"/>
      <c r="B36" s="32"/>
    </row>
    <row r="37" spans="1:2">
      <c r="A37" s="66"/>
      <c r="B37" s="32"/>
    </row>
    <row r="38" spans="1:2">
      <c r="A38" s="66"/>
      <c r="B38" s="32"/>
    </row>
    <row r="39" spans="1:2">
      <c r="A39" s="66"/>
      <c r="B39" s="32"/>
    </row>
    <row r="40" spans="1:2">
      <c r="A40" s="66"/>
      <c r="B40" s="32"/>
    </row>
    <row r="41" spans="1:2">
      <c r="A41" s="66"/>
      <c r="B41" s="32"/>
    </row>
    <row r="42" spans="1:2">
      <c r="A42" s="66"/>
      <c r="B42" s="32"/>
    </row>
    <row r="43" spans="1:2">
      <c r="A43" s="66"/>
      <c r="B43" s="32"/>
    </row>
    <row r="44" spans="1:2">
      <c r="A44" s="66"/>
      <c r="B44" s="32"/>
    </row>
    <row r="45" spans="1:2">
      <c r="A45" s="66"/>
      <c r="B45" s="32"/>
    </row>
    <row r="46" spans="1:2">
      <c r="A46" s="66"/>
      <c r="B46" s="32"/>
    </row>
    <row r="47" spans="1:2">
      <c r="A47" s="66"/>
      <c r="B47" s="32"/>
    </row>
    <row r="48" spans="1:2">
      <c r="A48" s="66"/>
      <c r="B48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36"/>
  <sheetViews>
    <sheetView topLeftCell="A7" workbookViewId="0">
      <selection activeCell="D29" sqref="D29"/>
    </sheetView>
  </sheetViews>
  <sheetFormatPr defaultRowHeight="15"/>
  <cols>
    <col min="1" max="1" width="12.5703125" style="88" customWidth="1"/>
    <col min="2" max="2" width="28" style="90" customWidth="1"/>
  </cols>
  <sheetData>
    <row r="1" spans="1:2" ht="25.5">
      <c r="A1" s="84" t="s">
        <v>5</v>
      </c>
      <c r="B1" s="28" t="s">
        <v>118</v>
      </c>
    </row>
    <row r="2" spans="1:2">
      <c r="A2" s="85" t="s">
        <v>104</v>
      </c>
      <c r="B2" s="86" t="str">
        <f>'Служебный лист'!N2</f>
        <v>НОВЫЙ_PIPE_SEG_MAT_1</v>
      </c>
    </row>
    <row r="3" spans="1:2">
      <c r="A3" s="85" t="s">
        <v>105</v>
      </c>
      <c r="B3" s="86" t="str">
        <f>'Служебный лист'!N3</f>
        <v>НОВЫЙ_PIPE_SEG_MAT_2</v>
      </c>
    </row>
    <row r="4" spans="1:2">
      <c r="A4" s="85" t="s">
        <v>106</v>
      </c>
      <c r="B4" s="86" t="str">
        <f>'Служебный лист'!N4</f>
        <v>НОВЫЙ_PIPE_SEG_MAT_3</v>
      </c>
    </row>
    <row r="5" spans="1:2">
      <c r="A5" s="85" t="s">
        <v>107</v>
      </c>
      <c r="B5" s="86" t="str">
        <f>'Служебный лист'!N5</f>
        <v>НОВЫЙ_PIPE_SEG_MAT_4</v>
      </c>
    </row>
    <row r="6" spans="1:2">
      <c r="A6" s="85" t="s">
        <v>108</v>
      </c>
      <c r="B6" s="86" t="str">
        <f>'Служебный лист'!N6</f>
        <v>НОВЫЙ_PIPE_SEG_MAT_5</v>
      </c>
    </row>
    <row r="7" spans="1:2">
      <c r="A7" s="85" t="s">
        <v>109</v>
      </c>
      <c r="B7" s="86" t="str">
        <f>'Служебный лист'!N7</f>
        <v>НОВЫЙ_PIPE_SEG_MAT_6</v>
      </c>
    </row>
    <row r="8" spans="1:2">
      <c r="A8" s="85" t="s">
        <v>101</v>
      </c>
      <c r="B8" s="86" t="str">
        <f>'Служебный лист'!N8</f>
        <v>НОВЫЙ_PIPE_SEG_MAT_7</v>
      </c>
    </row>
    <row r="9" spans="1:2">
      <c r="A9" s="85" t="s">
        <v>102</v>
      </c>
      <c r="B9" s="86" t="str">
        <f>'Служебный лист'!N9</f>
        <v>НОВЫЙ_PIPE_SEG_MAT_8</v>
      </c>
    </row>
    <row r="10" spans="1:2">
      <c r="A10" s="85" t="s">
        <v>113</v>
      </c>
      <c r="B10" s="86" t="str">
        <f>'Служебный лист'!N10</f>
        <v>НОВЫЙ_PIPE_SEG_MAT_9</v>
      </c>
    </row>
    <row r="11" spans="1:2">
      <c r="A11" s="87" t="s">
        <v>89</v>
      </c>
      <c r="B11" s="86" t="str">
        <f>'Служебный лист'!N11</f>
        <v>PIPE_SEG_MAT_11</v>
      </c>
    </row>
    <row r="12" spans="1:2">
      <c r="A12" s="85" t="s">
        <v>112</v>
      </c>
      <c r="B12" s="86" t="str">
        <f>'Служебный лист'!N12</f>
        <v>НОВЫЙ_PIPE_SEG_MAT_10</v>
      </c>
    </row>
    <row r="13" spans="1:2">
      <c r="A13" s="88" t="s">
        <v>91</v>
      </c>
      <c r="B13" s="86" t="str">
        <f>'Служебный лист'!N13</f>
        <v>PIPE_SEG_MAT_13</v>
      </c>
    </row>
    <row r="14" spans="1:2">
      <c r="A14" s="85" t="s">
        <v>99</v>
      </c>
      <c r="B14" s="86" t="str">
        <f>'Служебный лист'!N14</f>
        <v>НОВЫЙ_PIPE_SEG_MAT_11</v>
      </c>
    </row>
    <row r="15" spans="1:2">
      <c r="A15" s="85" t="s">
        <v>95</v>
      </c>
      <c r="B15" s="86" t="str">
        <f>'Служебный лист'!N15</f>
        <v>НОВЫЙ_PIPE_SEG_MAT_12</v>
      </c>
    </row>
    <row r="16" spans="1:2">
      <c r="A16" s="85" t="s">
        <v>111</v>
      </c>
      <c r="B16" s="86" t="str">
        <f>'Служебный лист'!N16</f>
        <v>НОВЫЙ_PIPE_SEG_MAT_13</v>
      </c>
    </row>
    <row r="17" spans="1:2">
      <c r="A17" s="85" t="s">
        <v>97</v>
      </c>
      <c r="B17" s="86" t="str">
        <f>'Служебный лист'!N17</f>
        <v>НОВЫЙ_PIPE_SEG_MAT_14</v>
      </c>
    </row>
    <row r="18" spans="1:2">
      <c r="A18" s="89" t="s">
        <v>114</v>
      </c>
      <c r="B18" s="86" t="str">
        <f>'Служебный лист'!N18</f>
        <v>НОВЫЙ_PIPE_SEG_MAT_15</v>
      </c>
    </row>
    <row r="19" spans="1:2">
      <c r="A19" s="85" t="s">
        <v>98</v>
      </c>
      <c r="B19" s="86" t="str">
        <f>'Служебный лист'!N19</f>
        <v>НОВЫЙ_PIPE_SEG_MAT_16</v>
      </c>
    </row>
    <row r="20" spans="1:2">
      <c r="A20" s="85" t="s">
        <v>96</v>
      </c>
      <c r="B20" s="86" t="str">
        <f>'Служебный лист'!N20</f>
        <v>НОВЫЙ_PIPE_SEG_MAT_17</v>
      </c>
    </row>
    <row r="21" spans="1:2">
      <c r="A21" s="85" t="s">
        <v>93</v>
      </c>
      <c r="B21" s="86" t="str">
        <f>'Служебный лист'!N21</f>
        <v>НОВЫЙ_PIPE_SEG_MAT_18</v>
      </c>
    </row>
    <row r="22" spans="1:2">
      <c r="A22" s="87" t="s">
        <v>90</v>
      </c>
      <c r="B22" s="86" t="str">
        <f>'Служебный лист'!N22</f>
        <v>PIPE_SEG_MAT_12</v>
      </c>
    </row>
    <row r="23" spans="1:2">
      <c r="A23" s="85" t="s">
        <v>110</v>
      </c>
      <c r="B23" s="86" t="str">
        <f>'Служебный лист'!N23</f>
        <v>НОВЫЙ_PIPE_SEG_MAT_19</v>
      </c>
    </row>
    <row r="24" spans="1:2">
      <c r="A24" s="85" t="s">
        <v>100</v>
      </c>
      <c r="B24" s="86" t="str">
        <f>'Служебный лист'!N24</f>
        <v>НОВЫЙ_PIPE_SEG_MAT_20</v>
      </c>
    </row>
    <row r="25" spans="1:2">
      <c r="A25" s="85" t="s">
        <v>92</v>
      </c>
      <c r="B25" s="86" t="str">
        <f>'Служебный лист'!N25</f>
        <v>НОВЫЙ_PIPE_SEG_MAT_21</v>
      </c>
    </row>
    <row r="26" spans="1:2">
      <c r="A26" s="85" t="s">
        <v>103</v>
      </c>
      <c r="B26" s="86" t="str">
        <f>'Служебный лист'!N26</f>
        <v>НОВЫЙ_PIPE_SEG_MAT_22</v>
      </c>
    </row>
    <row r="27" spans="1:2">
      <c r="A27" s="85" t="s">
        <v>116</v>
      </c>
      <c r="B27" s="86" t="str">
        <f>'Служебный лист'!N27</f>
        <v>НОВЫЙ_PIPE_SEG_MAT_23</v>
      </c>
    </row>
    <row r="28" spans="1:2">
      <c r="A28" s="85" t="s">
        <v>94</v>
      </c>
      <c r="B28" s="86" t="str">
        <f>'Служебный лист'!N28</f>
        <v>НОВЫЙ_PIPE_SEG_MAT_24</v>
      </c>
    </row>
    <row r="29" spans="1:2">
      <c r="A29" s="85" t="s">
        <v>115</v>
      </c>
      <c r="B29" s="86" t="str">
        <f>'Служебный лист'!N29</f>
        <v>НОВЫЙ_PIPE_SEG_MAT_25</v>
      </c>
    </row>
    <row r="30" spans="1:2">
      <c r="A30" s="85" t="s">
        <v>7</v>
      </c>
      <c r="B30" s="86" t="str">
        <f>'Служебный лист'!N30</f>
        <v>НОВЫЙ_PIPE_SEG_MAT_26</v>
      </c>
    </row>
    <row r="31" spans="1:2">
      <c r="A31" s="88" t="s">
        <v>32</v>
      </c>
      <c r="B31" s="86" t="str">
        <f>'Служебный лист'!N31</f>
        <v>UNKNOWN</v>
      </c>
    </row>
    <row r="32" spans="1:2">
      <c r="B32" s="35"/>
    </row>
    <row r="33" spans="2:2">
      <c r="B33" s="35"/>
    </row>
    <row r="34" spans="2:2">
      <c r="B34" s="35"/>
    </row>
    <row r="35" spans="2:2">
      <c r="B35" s="35"/>
    </row>
    <row r="36" spans="2:2">
      <c r="B36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8</vt:i4>
      </vt:variant>
    </vt:vector>
  </HeadingPairs>
  <TitlesOfParts>
    <vt:vector size="18" baseType="lpstr">
      <vt:lpstr>Опросный лист</vt:lpstr>
      <vt:lpstr>Лист2</vt:lpstr>
      <vt:lpstr>Лист3</vt:lpstr>
      <vt:lpstr>Служебный лист</vt:lpstr>
      <vt:lpstr>PODS.DOT_CLASS_RATING_CL</vt:lpstr>
      <vt:lpstr>PODS.NOMINAL_DIAMETR_CL</vt:lpstr>
      <vt:lpstr>PODS.NOMINAL_WALL_THICKNESS_CL</vt:lpstr>
      <vt:lpstr>PODS.PIPE_LONG_SEAM_GCL</vt:lpstr>
      <vt:lpstr>PODS.PIPE_SEGMENT_MATERIAL_CL</vt:lpstr>
      <vt:lpstr>PODS.PIPE_SEGMENT_MANUFACTURER</vt:lpstr>
      <vt:lpstr>БД_газопровод</vt:lpstr>
      <vt:lpstr>Диаметр</vt:lpstr>
      <vt:lpstr>завод_изготовитель</vt:lpstr>
      <vt:lpstr>Категории</vt:lpstr>
      <vt:lpstr>Магистральный_Казань_Йошкар_Ола</vt:lpstr>
      <vt:lpstr>материал_трубы</vt:lpstr>
      <vt:lpstr>тип_трубы</vt:lpstr>
      <vt:lpstr>Толщина</vt:lpstr>
    </vt:vector>
  </TitlesOfParts>
  <Company>ООО "Нефтегазгеодезия"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grokholskaya</dc:creator>
  <cp:lastModifiedBy>bochkov</cp:lastModifiedBy>
  <cp:lastPrinted>2014-04-07T12:56:21Z</cp:lastPrinted>
  <dcterms:created xsi:type="dcterms:W3CDTF">2014-04-07T09:39:39Z</dcterms:created>
  <dcterms:modified xsi:type="dcterms:W3CDTF">2017-03-21T09:10:04Z</dcterms:modified>
</cp:coreProperties>
</file>