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d18" sheetId="1" r:id="rId4"/>
    <sheet state="visible" name="Card17" sheetId="2" r:id="rId5"/>
  </sheets>
  <definedNames/>
  <calcPr/>
</workbook>
</file>

<file path=xl/sharedStrings.xml><?xml version="1.0" encoding="utf-8"?>
<sst xmlns="http://schemas.openxmlformats.org/spreadsheetml/2006/main" count="274" uniqueCount="96">
  <si>
    <t>Sprint:</t>
  </si>
  <si>
    <t>Card:</t>
  </si>
  <si>
    <t>Test Scenario ID:</t>
  </si>
  <si>
    <t>Project:</t>
  </si>
  <si>
    <t>Test Scenario Name:</t>
  </si>
  <si>
    <t>admin แก้ไขข้อมูล Research Group</t>
  </si>
  <si>
    <t>Tested by:</t>
  </si>
  <si>
    <t>พันณกร ภูงามเงิน</t>
  </si>
  <si>
    <t>UAT Name:</t>
  </si>
  <si>
    <t>ทดสอบแก้ไขข้อมูล Research Group ด้วยบทบาท Admin</t>
  </si>
  <si>
    <t>Version:</t>
  </si>
  <si>
    <t>V2.0</t>
  </si>
  <si>
    <t>Module:</t>
  </si>
  <si>
    <t>edit Research Group</t>
  </si>
  <si>
    <t>Date of Test:</t>
  </si>
  <si>
    <t>Pre-requisite:</t>
  </si>
  <si>
    <t xml:space="preserve"> email password เพื่อเข้าสู่ระบบในบทบาท System admin</t>
  </si>
  <si>
    <t>Description:</t>
  </si>
  <si>
    <t>เข้าสู่ระบบด้วยบทบาท System admin เพื่อแก้ไขข้อมูลของ Research Group แล้วเช็คข้อมูลลุ่มวิจัยที่ถูกแก้ไขด้วยบทบาท User ทั่วไป</t>
  </si>
  <si>
    <t>Test case ID</t>
  </si>
  <si>
    <t>Test case and steps</t>
  </si>
  <si>
    <t>Expected result</t>
  </si>
  <si>
    <t>Actual result</t>
  </si>
  <si>
    <t>Test Result (pass/fail)</t>
  </si>
  <si>
    <t>Remark</t>
  </si>
  <si>
    <t>TC01</t>
  </si>
  <si>
    <t>Login as Admin</t>
  </si>
  <si>
    <t>- ไปที่ https://cs0165.cpkkuhost.com/
- คลิ้กปุ่ม login 
- ใส่ email และ password ของ admin
- ทำการ login เข้าสู่ระบบ</t>
  </si>
  <si>
    <t xml:space="preserve">เข้าสู่หน้า dashboard สำหรับ admin </t>
  </si>
  <si>
    <t>pass</t>
  </si>
  <si>
    <t>TC02</t>
  </si>
  <si>
    <t>เข้าสู่หน้าจัดการกลุ่มวิจัย</t>
  </si>
  <si>
    <t>- คลิ๊กปุ่ม Research Group</t>
  </si>
  <si>
    <t>- แสดงหน้าจัดการกลุ่มวิจัยของ system admin
- แสดงปุ่มแก้ไขกลุ่มวิจัยทั้งหมด</t>
  </si>
  <si>
    <t>TC03</t>
  </si>
  <si>
    <t>ทำการแก้ไขกลุ่มวิจัย</t>
  </si>
  <si>
    <t>- คลิ๊กปุ่ม edit research group กลุ่ม "Intelligent Systems and Machine Learning Research Laboratory (MLIS)", "ห้องปฏิบัติการวิจัย ระบบอัจฉริยะและการเรียนรู้เครื่อง (MLIS)"
- แก้ไขชื่อกลุ่มภาษาไทย "MLIS" 
- แก้ไขชื่อกลุ่มภาษาอังกฤษ "MLIS" 
- แก้ไขคำอธิบายกลุ่มวิจัยภาษาอังกฤษ "Machine Learning, Intelligent Systems"
- แก้ไขคำอธิบายกลุ่มวิจัยภาษาไทย "การเรียนรู้ของเครื่อง, ระบบอัจฉริยะ"
- แก้ไขรายละเอียดกลุ่มวิจัย ภาษาอังกฤษ "Machine Learning, Intelligent Systems"
- แก้ไขรายละเอียดกลุ่มวิจัย ภาษาไทย "การเรียนรู้ของเครื่อง, ระบบอัจฉริยะ"
- เพิ่ม "พุธษดี ศิริแสงตระกูล" เป็นสมาชิกกลุ่มวิจัย
- ให้สิทธิ์ "edit" แก่ "พุธษดี ศิริแสงตระกูล" 
- กดปุ่ม submit</t>
  </si>
  <si>
    <t>แก้ไขข้อมูลของกลุ่มวิจัยสำเร็จ</t>
  </si>
  <si>
    <t>TC04</t>
  </si>
  <si>
    <t>เช็คข้อมูลที่ถูกแก้ไขด้วย User ทั่วไป</t>
  </si>
  <si>
    <t>- เปิดลิ้ง https://cs0165.cpkkuhost.com/
- กดแถบ research group
- เลือกกลุ่ม MLIS (ชื่อใหม่)</t>
  </si>
  <si>
    <t>แสดงข้อมูลตามที่แก้ไขไปใน TC03</t>
  </si>
  <si>
    <t>Authorized researcher แก้ไขข้อมูล Research Group</t>
  </si>
  <si>
    <t>ทดสอบแก้ไขข้อมูล Research Group ด้วย Authorized researcher</t>
  </si>
  <si>
    <t xml:space="preserve"> email password เพื่อเข้าสู่ระบบของ Authorized Researcher สันติ ทินตะนัย</t>
  </si>
  <si>
    <t>เข้าสู่ระบบเป็น () ที่มีสิทธ์แก้ไข เพื่อไปแก้ไขข้อมูลของ Research Group แล้วเช็คข้อมูลลุ่มวิจัยที่ถูกแก้ไขด้วยบทบาท User ทั่วไป</t>
  </si>
  <si>
    <t>Login as Authorized researcher</t>
  </si>
  <si>
    <t>- ไปที่ https://cs0165.cpkkuhost.com/
- คลิ้กปุ่ม login 
- ใส่ email และ password ของ สันติ ทินตะนัย
- ทำการ login เข้าสู่ระบบ</t>
  </si>
  <si>
    <t>เข้าสู่หน้า dashboard สำหรับ researcher</t>
  </si>
  <si>
    <t>แสดงหน้าจัดการกลุ่มวิจัยของ authorized researcher</t>
  </si>
  <si>
    <t>- คลิ๊กปุ่ม edit research group กลุ่ม "MLIS", "MLIS"
- แก้ไขชื่อกลุ่มภาษาไทย "ห้องปฏิบัติการวิจัย ระบบอัจฉริยะและการเรียนรู้เครื่อง (MLIS)"
- แก้ไขชื่อกลุ่มภาษาอังกฤษ "Intelligent Systems and Machine Learning Research Laboratory (MLIS)" 
- แก้ไขคำอธิบายกลุ่มวิจัยภาษาอังกฤษ "The main purpose of this project is to conduct research and build new knowledge concerning machine learning and intelligent systems as well as their applications."
- แก้ไขคำอธิบายกลุ่มวิจัยภาษาไทย "วัตถุประสงค์หลักของโครงการนี้คือการทำวิจัยและสร้างความรู้ใหม่เกี่ยวกับการเรียนรู้ของเครื่องและระบบอัจฉริยะตลอดจนการใช้งาน"
- แก้ไขรายละเอียดกลุ่มวิจัย ภาษาอังกฤษ "The main purpose of this project is to conduct research and build new knowledge concerning machine learning and intelligent systems as well as their applications."
- แก้ไขรายละเอียดกลุ่มวิจัย ภาษาไทย "วัตถุประสงค์หลักของโครงการนี้คือการทำวิจัยและสร้างความรู้ใหม่เกี่ยวกับการเรียนรู้ของเครื่องและระบบอัจฉริยะตลอดจนการใช้งาน"
- กดปุ่ม submit</t>
  </si>
  <si>
    <t>ีืืUnauthorized researcher แก้ไขข้อมูล Research Group</t>
  </si>
  <si>
    <t>ทดสอบแก้ไขข้อมูล Research Group ด้วย Unauthorized researcher</t>
  </si>
  <si>
    <t xml:space="preserve"> email password เพื่อเข้าสู่ระบบของ Unauthorized Researcher วชิราวุธ ธรรมวิเศษ</t>
  </si>
  <si>
    <t>เข้าสู่ระบบเป็น วชิราวุธ ธรรมวิเศษ ที่มีสิทธ์แก้ไข เพื่อไปแก้ไขข้อมูลของ Research Group แล้วเช็คข้อมูลลุ่มวิจัยที่ถูกแก้ไขด้วยบทบาท User ทั่วไป</t>
  </si>
  <si>
    <t>- ไปที่ https://cs0165.cpkkuhost.com/
- คลิ้กปุ่ม login 
- ใส่ email และ password ของ วชิราวุธ ธรรมวิเศษ
- ทำการ login เข้าสู่ระบบ</t>
  </si>
  <si>
    <t>- แสดงหน้าจัดการกลุ่มวิจัยของ authorized researcher
- ไม่แสดงปุ่มแก้ไขกลุ่มวิจัย</t>
  </si>
  <si>
    <t>head lab เพิ่มประกาศรับสมัครนักวิจัย</t>
  </si>
  <si>
    <t>ทดสอบการเพิ่มประกาศรับสมัครนักวิจัยด้วยบทบาท head of research group</t>
  </si>
  <si>
    <t>create recruitment</t>
  </si>
  <si>
    <t>email password เพื่อเข้าสู่ระบบของ head of research group จักรชัย โสอินทร์</t>
  </si>
  <si>
    <t>เข้าสู่ระบบด้วยบัญชีของ จักรชัย โสอินทร์ เพื่อเพิ่มประกาศรับสมัครนักวิจัยตำแหน่ง Post doctoral</t>
  </si>
  <si>
    <t>Login as จักรชัย โสอินทร์</t>
  </si>
  <si>
    <t>- ไปที่ https://cs0165.cpkkuhost.com/
- คลิ้กปุ่ม login 
- ใส่ email และ password ของ จักรชัย โสอินทร์
- ทำการ login เข้าสู่ระบบ</t>
  </si>
  <si>
    <t>เข้าสู่หน้า dashboard สำหรับ head lab</t>
  </si>
  <si>
    <t>เข้าสู่หน้าจัดการประกาศรับสมัครนักวิจัย</t>
  </si>
  <si>
    <t>- คลิ๊กปุ่ม Recruitment</t>
  </si>
  <si>
    <t>- แสดงหน้าจัดประกาศรับสมัคร</t>
  </si>
  <si>
    <t>ทำการเพิ่มข้อมูลประกาศรับสมัครนักวิจัย</t>
  </si>
  <si>
    <t>- คลิ๊กปุ่ม เพิ่มการรับสมัคร
- เลือกกลุ่มวิจัย "เทคโนโลยีเครือข่ายประยุกต์"
- กรอกชื่อประกาศรับสมัครภาษาไทย "AI in Network Computing"
- กรอกชื่อประกาศรับสมัครภาษาอังกฤษ "AI in Network Computing"
- เลือกตำแหน่งที่รับสมัคร "Post doctoral"
- กรอกรายละเอียดรับสมัคร
- กรอกคุณสมบัติ
- กรอกรายละเอียดเพิ่มเติม
- กรอกสถานที่ทำงาน
- กรอกค่าตอบแทน
- ช่องทางการสมัคร
- กดปุ่ม submit</t>
  </si>
  <si>
    <t>เพิ่มข้อมูลสำเร็จ</t>
  </si>
  <si>
    <t>เช็คข้อมูลที่เพิ่มด้วย user ทั่วไป</t>
  </si>
  <si>
    <t>- เปิดลิ้ง https://cs0165.cpkkuhost.com/
- กดแถบ research group
- เลือกกลุ่ม Applied Network Technology (ANT)
- เลือกประกาศรับสมัครนักวิจัย Post doctoral</t>
  </si>
  <si>
    <t>- แสดงประกาศรับสมัคร Post doctoral
- แสดงรายละเอียดครบถ้วนตามที่กรอกไปใน TC03</t>
  </si>
  <si>
    <t>head lab แก้ไขประกาศรับสมัครนักวิจัย</t>
  </si>
  <si>
    <t>ทดสอบการแก้ไขประกาศรับสมัครด้วยบทบาท head of research group</t>
  </si>
  <si>
    <t>edit recruitment</t>
  </si>
  <si>
    <t>email password เพื่อเข้าสู่ระบบของ head of research group จักรชัย โสอินทร์, มีข้อมูลประกาศรับสมัคร Post doctoral</t>
  </si>
  <si>
    <t>เข้าสู่ระบบด้วยบัญชีของ จักรชัย โสอินทร์ เพื่อแก้ไขประกาศรับสมัครนักวิจัยตำแหน่ง Post doctoral เป็น Ph.D. และรายละเอียด</t>
  </si>
  <si>
    <t>เข้าสู่หน้าจัดการการรับสมัคร</t>
  </si>
  <si>
    <t>- แสดงหน้าจัดประกาศรับสมัคร
- แสดงประกาศรับสมัคร Post doctoral</t>
  </si>
  <si>
    <t>ทำการแก้ไขประกาศรับสมัครนักวิจัย</t>
  </si>
  <si>
    <t>- คลิ๊กปุ่ม แก้ไขประกาศของ Post doctoral
- เลือกกลุ่มวิจัย "เทคโนโลยีเครือข่ายประยุกต์"
- แก้ชื่อประกาศรับสมัครภาษาไทย "AI in Cloud Computing"
- แก้ชื่อประกาศรับสมัครภาษาอังกฤษ "AI in Cloud Computing"
- เลือกตำแหน่งที่รับสมัคร "Ph.D."
- แก้ค่าตอบแทนเป็น 30000
- กดปุ่ม submit</t>
  </si>
  <si>
    <t>แก้ไขข้อมูลสำเร็จ</t>
  </si>
  <si>
    <t>- เปิดลิ้ง https://cs0165.cpkkuhost.com/
- กดแถบ research group
- เลือกกลุ่ม Applied Network Technology (ANT)
- เลือกประกาศรับสมัครนักวิจัย Ph.D.</t>
  </si>
  <si>
    <t>- แสดงประกาศรับสมัคร Ph.D.
- ไม่แสดงประกาศรับสมัคร Post-doctoral
- แสดงรายละเอียดครบถ้วนตามที่กรอกไปใน TC03</t>
  </si>
  <si>
    <t>head lab ลบประกาศรับสมัครนักวิจัย</t>
  </si>
  <si>
    <t>ทดสอบการลบประกาศรับสมัครด้วยบทบาท head of research group</t>
  </si>
  <si>
    <t>delete recruitment</t>
  </si>
  <si>
    <t>email password เพื่อเข้าสู่ระบบของ head of research group จักรชัย โสอินทร์, มีข้อมูลประกาศรับสมัคร Ph.D.</t>
  </si>
  <si>
    <t>เข้าสู่ระบบด้วยบัญชีของ จักรชัย โสอินทร์ เพื่อลบประกาศรับสมัครนักวิจัยตำแหน่ง Ph.D.</t>
  </si>
  <si>
    <t>ทำการลบประกาศรับสมัครนักวิจัย</t>
  </si>
  <si>
    <t>- คลิ๊กปุ่ม ลบประกาศรับสมัครนักวิจัย Ph.D.</t>
  </si>
  <si>
    <t>ลบข้อมูลสำเร็จ</t>
  </si>
  <si>
    <t>- เปิดลิ้ง https://cs0165.cpkkuhost.com/
- กดแถบ research group
- เลือกกลุ่ม Applied Network Technology (ANT)</t>
  </si>
  <si>
    <t>- ไม่แสดงประกาศรับสมัคร Ph.D.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</si>
</sst>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4">
    <font>
      <sz val="10.0"/>
      <color rgb="FF000000"/>
      <name val="Arial"/>
      <scheme val="minor"/>
    </font>
    <font>
      <color theme="1"/>
      <name val="Sarabun"/>
    </font>
    <font>
      <b/>
      <color theme="1"/>
      <name val="Sarabun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3" numFmtId="0" xfId="0" applyBorder="1" applyFont="1"/>
    <xf borderId="2" fillId="0" fontId="1" numFmtId="164" xfId="0" applyAlignment="1" applyBorder="1" applyFont="1" applyNumberFormat="1">
      <alignment horizontal="left" readingOrder="0" shrinkToFit="0" vertical="center" wrapText="1"/>
    </xf>
    <xf borderId="4" fillId="0" fontId="3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righ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5" width="17.88"/>
  </cols>
  <sheetData>
    <row r="1" ht="34.5" customHeight="1">
      <c r="A1" s="1" t="s">
        <v>0</v>
      </c>
      <c r="B1" s="1">
        <v>3.0</v>
      </c>
      <c r="C1" s="1" t="s">
        <v>1</v>
      </c>
      <c r="D1" s="1">
        <v>18.0</v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2</v>
      </c>
      <c r="B2" s="5" t="str">
        <f>CONCATENATE("UAT-SPRINT",$B$1,"-TS1")</f>
        <v>UAT-SPRINT3-TS1</v>
      </c>
      <c r="C2" s="6"/>
      <c r="D2" s="4" t="s">
        <v>3</v>
      </c>
      <c r="E2" s="5" t="str">
        <f>CONCATENATE("Sprint",$B$1,"-Card",$D$1)</f>
        <v>Sprint3-Card18</v>
      </c>
      <c r="F2" s="6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4" t="s">
        <v>4</v>
      </c>
      <c r="B3" s="5" t="s">
        <v>5</v>
      </c>
      <c r="C3" s="6"/>
      <c r="D3" s="4" t="s">
        <v>6</v>
      </c>
      <c r="E3" s="5" t="s">
        <v>7</v>
      </c>
      <c r="F3" s="6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4" t="s">
        <v>8</v>
      </c>
      <c r="B4" s="5" t="s">
        <v>9</v>
      </c>
      <c r="C4" s="6"/>
      <c r="D4" s="4" t="s">
        <v>10</v>
      </c>
      <c r="E4" s="5" t="s">
        <v>11</v>
      </c>
      <c r="F4" s="6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4" t="s">
        <v>12</v>
      </c>
      <c r="B5" s="5" t="s">
        <v>13</v>
      </c>
      <c r="C5" s="6"/>
      <c r="D5" s="4" t="s">
        <v>14</v>
      </c>
      <c r="E5" s="7">
        <f>DATE(2025,3,11)</f>
        <v>45727</v>
      </c>
      <c r="F5" s="6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4" t="s">
        <v>15</v>
      </c>
      <c r="B6" s="5" t="s">
        <v>16</v>
      </c>
      <c r="C6" s="8"/>
      <c r="D6" s="8"/>
      <c r="E6" s="8"/>
      <c r="F6" s="6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4" t="s">
        <v>17</v>
      </c>
      <c r="B7" s="5" t="s">
        <v>18</v>
      </c>
      <c r="C7" s="8"/>
      <c r="D7" s="8"/>
      <c r="E7" s="8"/>
      <c r="F7" s="6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9" t="s">
        <v>19</v>
      </c>
      <c r="B8" s="9" t="s">
        <v>20</v>
      </c>
      <c r="C8" s="9" t="s">
        <v>21</v>
      </c>
      <c r="D8" s="9" t="s">
        <v>22</v>
      </c>
      <c r="E8" s="9" t="s">
        <v>23</v>
      </c>
      <c r="F8" s="9" t="s">
        <v>24</v>
      </c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0" t="s">
        <v>25</v>
      </c>
      <c r="B9" s="11" t="s">
        <v>26</v>
      </c>
      <c r="C9" s="8"/>
      <c r="D9" s="8"/>
      <c r="E9" s="8"/>
      <c r="F9" s="6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10"/>
      <c r="B10" s="12" t="s">
        <v>27</v>
      </c>
      <c r="C10" s="12" t="s">
        <v>28</v>
      </c>
      <c r="D10" s="12" t="s">
        <v>28</v>
      </c>
      <c r="E10" s="12" t="s">
        <v>29</v>
      </c>
      <c r="F10" s="13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10" t="s">
        <v>30</v>
      </c>
      <c r="B11" s="11" t="s">
        <v>31</v>
      </c>
      <c r="C11" s="8"/>
      <c r="D11" s="8"/>
      <c r="E11" s="8"/>
      <c r="F11" s="6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10"/>
      <c r="B12" s="12" t="s">
        <v>32</v>
      </c>
      <c r="C12" s="12" t="s">
        <v>33</v>
      </c>
      <c r="D12" s="12" t="s">
        <v>33</v>
      </c>
      <c r="E12" s="12" t="s">
        <v>29</v>
      </c>
      <c r="F12" s="13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10" t="s">
        <v>34</v>
      </c>
      <c r="B13" s="11" t="s">
        <v>35</v>
      </c>
      <c r="C13" s="8"/>
      <c r="D13" s="8"/>
      <c r="E13" s="8"/>
      <c r="F13" s="6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10"/>
      <c r="B14" s="12" t="s">
        <v>36</v>
      </c>
      <c r="C14" s="12" t="s">
        <v>37</v>
      </c>
      <c r="D14" s="12" t="s">
        <v>37</v>
      </c>
      <c r="E14" s="12" t="s">
        <v>29</v>
      </c>
      <c r="F14" s="13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10" t="s">
        <v>38</v>
      </c>
      <c r="B15" s="11" t="s">
        <v>39</v>
      </c>
      <c r="C15" s="8"/>
      <c r="D15" s="8"/>
      <c r="E15" s="8"/>
      <c r="F15" s="6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10"/>
      <c r="B16" s="12" t="s">
        <v>40</v>
      </c>
      <c r="C16" s="12" t="s">
        <v>41</v>
      </c>
      <c r="D16" s="12" t="s">
        <v>41</v>
      </c>
      <c r="E16" s="12" t="s">
        <v>29</v>
      </c>
      <c r="F16" s="13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14"/>
      <c r="B17" s="14"/>
      <c r="C17" s="14"/>
      <c r="D17" s="14"/>
      <c r="E17" s="14"/>
      <c r="F17" s="1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34.5" customHeight="1"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34.5" customHeight="1"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4" t="s">
        <v>2</v>
      </c>
      <c r="B20" s="5" t="str">
        <f>CONCATENATE("UAT-SPRINT",$B$1,"-TS2")</f>
        <v>UAT-SPRINT3-TS2</v>
      </c>
      <c r="C20" s="6"/>
      <c r="D20" s="4" t="s">
        <v>3</v>
      </c>
      <c r="E20" s="5" t="str">
        <f>CONCATENATE("Sprint",$B$1,"-Card",$D$1)</f>
        <v>Sprint3-Card18</v>
      </c>
      <c r="F20" s="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4" t="s">
        <v>4</v>
      </c>
      <c r="B21" s="5" t="s">
        <v>42</v>
      </c>
      <c r="C21" s="6"/>
      <c r="D21" s="4" t="s">
        <v>6</v>
      </c>
      <c r="E21" s="5" t="s">
        <v>7</v>
      </c>
      <c r="F21" s="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4" t="s">
        <v>8</v>
      </c>
      <c r="B22" s="5" t="s">
        <v>43</v>
      </c>
      <c r="C22" s="6"/>
      <c r="D22" s="4" t="s">
        <v>10</v>
      </c>
      <c r="E22" s="5" t="s">
        <v>11</v>
      </c>
      <c r="F22" s="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4" t="s">
        <v>12</v>
      </c>
      <c r="B23" s="5" t="s">
        <v>13</v>
      </c>
      <c r="C23" s="6"/>
      <c r="D23" s="4" t="s">
        <v>14</v>
      </c>
      <c r="E23" s="7">
        <f>DATE(2025,3,11)</f>
        <v>45727</v>
      </c>
      <c r="F23" s="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4" t="s">
        <v>15</v>
      </c>
      <c r="B24" s="5" t="s">
        <v>44</v>
      </c>
      <c r="C24" s="8"/>
      <c r="D24" s="8"/>
      <c r="E24" s="8"/>
      <c r="F24" s="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4" t="s">
        <v>17</v>
      </c>
      <c r="B25" s="5" t="s">
        <v>45</v>
      </c>
      <c r="C25" s="8"/>
      <c r="D25" s="8"/>
      <c r="E25" s="8"/>
      <c r="F25" s="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9" t="s">
        <v>19</v>
      </c>
      <c r="B26" s="9" t="s">
        <v>20</v>
      </c>
      <c r="C26" s="9" t="s">
        <v>21</v>
      </c>
      <c r="D26" s="9" t="s">
        <v>22</v>
      </c>
      <c r="E26" s="9" t="s">
        <v>23</v>
      </c>
      <c r="F26" s="9" t="s">
        <v>24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10" t="s">
        <v>25</v>
      </c>
      <c r="B27" s="11" t="s">
        <v>46</v>
      </c>
      <c r="C27" s="8"/>
      <c r="D27" s="8"/>
      <c r="E27" s="8"/>
      <c r="F27" s="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10"/>
      <c r="B28" s="12" t="s">
        <v>47</v>
      </c>
      <c r="C28" s="12" t="s">
        <v>48</v>
      </c>
      <c r="D28" s="12" t="s">
        <v>48</v>
      </c>
      <c r="E28" s="12" t="s">
        <v>29</v>
      </c>
      <c r="F28" s="1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10" t="s">
        <v>30</v>
      </c>
      <c r="B29" s="11" t="s">
        <v>31</v>
      </c>
      <c r="C29" s="8"/>
      <c r="D29" s="8"/>
      <c r="E29" s="8"/>
      <c r="F29" s="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10"/>
      <c r="B30" s="12" t="s">
        <v>32</v>
      </c>
      <c r="C30" s="12" t="s">
        <v>49</v>
      </c>
      <c r="D30" s="12" t="s">
        <v>49</v>
      </c>
      <c r="E30" s="12" t="s">
        <v>29</v>
      </c>
      <c r="F30" s="1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10" t="s">
        <v>34</v>
      </c>
      <c r="B31" s="11" t="s">
        <v>35</v>
      </c>
      <c r="C31" s="8"/>
      <c r="D31" s="8"/>
      <c r="E31" s="8"/>
      <c r="F31" s="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10"/>
      <c r="B32" s="12" t="s">
        <v>50</v>
      </c>
      <c r="C32" s="12" t="s">
        <v>37</v>
      </c>
      <c r="D32" s="12" t="s">
        <v>37</v>
      </c>
      <c r="E32" s="12" t="s">
        <v>29</v>
      </c>
      <c r="F32" s="1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10" t="s">
        <v>38</v>
      </c>
      <c r="B33" s="11" t="s">
        <v>39</v>
      </c>
      <c r="C33" s="8"/>
      <c r="D33" s="8"/>
      <c r="E33" s="8"/>
      <c r="F33" s="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10"/>
      <c r="B34" s="12" t="s">
        <v>40</v>
      </c>
      <c r="C34" s="12" t="s">
        <v>41</v>
      </c>
      <c r="D34" s="12" t="s">
        <v>41</v>
      </c>
      <c r="E34" s="12" t="s">
        <v>29</v>
      </c>
      <c r="F34" s="1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34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34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4" t="s">
        <v>2</v>
      </c>
      <c r="B37" s="5" t="str">
        <f>CONCATENATE("UAT-SPRINT",$B$1,"-TS-3")</f>
        <v>UAT-SPRINT3-TS-3</v>
      </c>
      <c r="C37" s="6"/>
      <c r="D37" s="4" t="s">
        <v>3</v>
      </c>
      <c r="E37" s="5" t="str">
        <f>CONCATENATE("Sprint",$B$1,"-Card",$D$1)</f>
        <v>Sprint3-Card18</v>
      </c>
      <c r="F37" s="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4" t="s">
        <v>4</v>
      </c>
      <c r="B38" s="5" t="s">
        <v>51</v>
      </c>
      <c r="C38" s="6"/>
      <c r="D38" s="4" t="s">
        <v>6</v>
      </c>
      <c r="E38" s="5" t="s">
        <v>7</v>
      </c>
      <c r="F38" s="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4" t="s">
        <v>8</v>
      </c>
      <c r="B39" s="5" t="s">
        <v>52</v>
      </c>
      <c r="C39" s="6"/>
      <c r="D39" s="4" t="s">
        <v>10</v>
      </c>
      <c r="E39" s="5" t="s">
        <v>11</v>
      </c>
      <c r="F39" s="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4" t="s">
        <v>12</v>
      </c>
      <c r="B40" s="5" t="s">
        <v>13</v>
      </c>
      <c r="C40" s="6"/>
      <c r="D40" s="4" t="s">
        <v>14</v>
      </c>
      <c r="E40" s="7">
        <f>DATE(2025,3,11)</f>
        <v>45727</v>
      </c>
      <c r="F40" s="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4" t="s">
        <v>15</v>
      </c>
      <c r="B41" s="5" t="s">
        <v>53</v>
      </c>
      <c r="C41" s="8"/>
      <c r="D41" s="8"/>
      <c r="E41" s="8"/>
      <c r="F41" s="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4" t="s">
        <v>17</v>
      </c>
      <c r="B42" s="5" t="s">
        <v>54</v>
      </c>
      <c r="C42" s="8"/>
      <c r="D42" s="8"/>
      <c r="E42" s="8"/>
      <c r="F42" s="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9" t="s">
        <v>19</v>
      </c>
      <c r="B43" s="9" t="s">
        <v>20</v>
      </c>
      <c r="C43" s="9" t="s">
        <v>21</v>
      </c>
      <c r="D43" s="9" t="s">
        <v>22</v>
      </c>
      <c r="E43" s="9" t="s">
        <v>23</v>
      </c>
      <c r="F43" s="9" t="s">
        <v>24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10" t="s">
        <v>25</v>
      </c>
      <c r="B44" s="11" t="s">
        <v>46</v>
      </c>
      <c r="C44" s="8"/>
      <c r="D44" s="8"/>
      <c r="E44" s="8"/>
      <c r="F44" s="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10"/>
      <c r="B45" s="12" t="s">
        <v>55</v>
      </c>
      <c r="C45" s="12" t="s">
        <v>48</v>
      </c>
      <c r="D45" s="12" t="s">
        <v>48</v>
      </c>
      <c r="E45" s="12" t="s">
        <v>29</v>
      </c>
      <c r="F45" s="1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10" t="s">
        <v>30</v>
      </c>
      <c r="B46" s="11" t="s">
        <v>31</v>
      </c>
      <c r="C46" s="8"/>
      <c r="D46" s="8"/>
      <c r="E46" s="8"/>
      <c r="F46" s="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10"/>
      <c r="B47" s="12" t="s">
        <v>32</v>
      </c>
      <c r="C47" s="12" t="s">
        <v>56</v>
      </c>
      <c r="D47" s="12" t="s">
        <v>56</v>
      </c>
      <c r="E47" s="12" t="s">
        <v>29</v>
      </c>
      <c r="F47" s="1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34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34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34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34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34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34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34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34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34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34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34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34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34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34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34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34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34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34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34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34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34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34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34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34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34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34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34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34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34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34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34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34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34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34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34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34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34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34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34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34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34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34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34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34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34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34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34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34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34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34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34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34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34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34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34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34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34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34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34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34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34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34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34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34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34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34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34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34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34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34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34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34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34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34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34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34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34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34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34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34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34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34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34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34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34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34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34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34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34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34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34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34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34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34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34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34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34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34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34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34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34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34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34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34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34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34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34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34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34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34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34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34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34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34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34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34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34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34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34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34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34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34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34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34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34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34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34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34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34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34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34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34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34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34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34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34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34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34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34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34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34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34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34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34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34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34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34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34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34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34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34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34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34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34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34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34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34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34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34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34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34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34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34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34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34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34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34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34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34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34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34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34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34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34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34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34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34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34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34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34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34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34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34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34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34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34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34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34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34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34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34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34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34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34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34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34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34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34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34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34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34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34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34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34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34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34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34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34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34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34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34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34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34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34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34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34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34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34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34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34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34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34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34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34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34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34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34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34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34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34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34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34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34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34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34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34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34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34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34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34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34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34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34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34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34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34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34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ht="34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ht="34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ht="34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ht="34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ht="34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ht="34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ht="34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ht="34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ht="34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ht="34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ht="34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ht="34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ht="34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t="34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ht="34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ht="34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ht="34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ht="34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ht="34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ht="34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ht="34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ht="34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ht="34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ht="34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ht="34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ht="34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ht="34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ht="34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ht="34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ht="34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ht="34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ht="34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ht="34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ht="34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ht="34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ht="34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ht="34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ht="34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ht="34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ht="34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ht="34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ht="34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ht="34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ht="34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ht="34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ht="34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ht="34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ht="34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ht="34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ht="34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ht="34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ht="34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ht="34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ht="34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ht="34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ht="34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ht="34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ht="34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ht="34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ht="34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ht="34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ht="34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ht="34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ht="34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ht="34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ht="34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ht="34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ht="34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ht="34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ht="34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ht="34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ht="34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ht="34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ht="34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ht="34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ht="34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ht="34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ht="34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ht="34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ht="34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ht="34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ht="34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ht="34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ht="34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ht="34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ht="34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ht="34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ht="34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ht="34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ht="34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ht="34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ht="34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ht="34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ht="34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ht="34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ht="34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ht="34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ht="34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ht="34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ht="34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ht="34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ht="34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ht="34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ht="34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ht="34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ht="34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ht="34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ht="34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ht="34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ht="34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ht="34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ht="34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ht="34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ht="34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ht="34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ht="34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ht="34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ht="34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ht="34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ht="34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ht="34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ht="34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ht="34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ht="34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ht="34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ht="34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ht="34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ht="34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ht="34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ht="34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ht="34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ht="34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ht="34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ht="34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ht="34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ht="34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ht="34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ht="34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ht="34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ht="34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ht="34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ht="34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ht="34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ht="34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ht="34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ht="34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ht="34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ht="34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ht="34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ht="34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ht="34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ht="34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ht="34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ht="34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ht="34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ht="34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ht="34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ht="34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ht="34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ht="34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ht="34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ht="34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ht="34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ht="34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ht="34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ht="34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ht="34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ht="34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ht="34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ht="34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ht="34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ht="34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ht="34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ht="34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ht="34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ht="34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ht="34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ht="34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ht="34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ht="34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ht="34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ht="34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ht="34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ht="34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ht="34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ht="34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ht="34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ht="34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ht="34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ht="34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ht="34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ht="34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ht="34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ht="34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ht="34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ht="34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ht="34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ht="34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ht="34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ht="34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ht="34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ht="34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ht="34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ht="34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ht="34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ht="34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ht="34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ht="34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ht="34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ht="34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ht="34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ht="34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ht="34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ht="34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ht="34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ht="34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ht="34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ht="34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ht="34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ht="34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ht="34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ht="34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ht="34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ht="34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ht="34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ht="34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ht="34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ht="34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ht="34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ht="34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ht="34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ht="34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ht="34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ht="34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ht="34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ht="34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ht="34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ht="34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ht="34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ht="34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ht="34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ht="34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ht="34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ht="34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ht="34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ht="34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ht="34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ht="34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ht="34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ht="34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ht="34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ht="34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ht="34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ht="34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ht="34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ht="34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ht="34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ht="34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ht="34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ht="34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ht="34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ht="34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ht="34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ht="34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ht="34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ht="34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ht="34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ht="34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ht="34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ht="34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ht="34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ht="34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ht="34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ht="34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ht="34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ht="34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ht="34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ht="34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ht="34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ht="34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ht="34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ht="34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ht="34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ht="34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ht="34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ht="34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ht="34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ht="34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ht="34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ht="34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ht="34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ht="34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ht="34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ht="34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ht="34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ht="34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ht="34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ht="34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ht="34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ht="34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ht="34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ht="34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ht="34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ht="34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ht="34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ht="34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ht="34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ht="34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ht="34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ht="34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ht="34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ht="34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ht="34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ht="34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ht="34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ht="34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ht="34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ht="34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ht="34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ht="34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ht="34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ht="34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ht="34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ht="34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ht="34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ht="34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ht="34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ht="34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ht="34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ht="34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ht="34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ht="34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ht="34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ht="34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ht="34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ht="34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ht="34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ht="34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ht="34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ht="34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ht="34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ht="34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ht="34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ht="34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ht="34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ht="34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ht="34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ht="34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ht="34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ht="34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ht="34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ht="34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ht="34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ht="34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ht="34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ht="34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ht="34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ht="34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ht="34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ht="34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ht="34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ht="34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ht="34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ht="34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ht="34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ht="34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ht="34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ht="34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ht="34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ht="34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ht="34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ht="34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ht="34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ht="34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ht="34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ht="34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ht="34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ht="34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ht="34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ht="34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ht="34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ht="34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ht="34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ht="34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ht="34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ht="34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ht="34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ht="34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ht="34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ht="34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ht="34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ht="34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ht="34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ht="34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ht="34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ht="34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ht="34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ht="34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ht="34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ht="34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ht="34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ht="34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ht="34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ht="34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ht="34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ht="34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ht="34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ht="34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ht="34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ht="34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ht="34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ht="34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ht="34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ht="34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ht="34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ht="34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ht="34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ht="34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ht="34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ht="34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ht="34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ht="34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ht="34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ht="34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ht="34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ht="34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ht="34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ht="34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ht="34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ht="34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ht="34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ht="34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ht="34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ht="34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ht="34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ht="34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ht="34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ht="34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ht="34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ht="34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ht="34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ht="34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ht="34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ht="34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ht="34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ht="34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ht="34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ht="34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ht="34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ht="34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ht="34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ht="34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ht="34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ht="34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ht="34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ht="34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ht="34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ht="34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ht="34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ht="34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ht="34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ht="34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ht="34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ht="34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ht="34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ht="34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ht="34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ht="34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ht="34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ht="34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ht="34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ht="34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ht="34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ht="34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ht="34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ht="34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ht="34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ht="34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ht="34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ht="34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ht="34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ht="34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ht="34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ht="34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ht="34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ht="34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ht="34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ht="34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ht="34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ht="34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ht="34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ht="34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ht="34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ht="34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ht="34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ht="34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ht="34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ht="34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ht="34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ht="34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ht="34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ht="34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ht="34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ht="34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ht="34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ht="34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ht="34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ht="34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ht="34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ht="34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ht="34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ht="34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ht="34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ht="34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ht="34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ht="34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ht="34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ht="34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ht="34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ht="34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ht="34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ht="34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ht="34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ht="34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ht="34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ht="34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ht="34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ht="34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ht="34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ht="34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ht="34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ht="34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ht="34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ht="34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ht="34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ht="34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ht="34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ht="34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ht="34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ht="34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ht="34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ht="34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ht="34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ht="34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ht="34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ht="34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ht="34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ht="34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ht="34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ht="34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ht="34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ht="34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ht="34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ht="34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ht="34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ht="34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ht="34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ht="34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ht="34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ht="34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ht="34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ht="34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ht="34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ht="34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ht="34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ht="34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ht="34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ht="34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ht="34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ht="34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ht="34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ht="34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ht="34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ht="34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ht="34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ht="34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ht="34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ht="34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ht="34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ht="34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ht="34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ht="34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ht="34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ht="34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ht="34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ht="34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ht="34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ht="34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ht="34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ht="34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ht="34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ht="34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ht="34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ht="34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ht="34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ht="34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ht="34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ht="34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ht="34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ht="34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ht="34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ht="34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ht="34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ht="34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ht="34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ht="34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ht="34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ht="34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ht="34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ht="34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ht="34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ht="34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ht="34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ht="34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ht="34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ht="34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ht="34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ht="34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ht="34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ht="34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ht="34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ht="34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ht="34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ht="34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ht="34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ht="34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ht="34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ht="34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ht="34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ht="34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ht="34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ht="34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ht="34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ht="34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ht="34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ht="34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ht="34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ht="34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ht="34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ht="34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ht="34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ht="34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ht="34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ht="34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ht="34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ht="34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ht="34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ht="34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ht="34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ht="34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ht="34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ht="34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ht="34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ht="34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ht="34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ht="34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ht="34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ht="34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ht="34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ht="34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ht="34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ht="34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ht="34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ht="34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ht="34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ht="34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ht="34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ht="34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ht="34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ht="34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ht="34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ht="34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ht="34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ht="34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ht="34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ht="34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ht="34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ht="34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ht="34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ht="34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ht="34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ht="34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ht="34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ht="34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ht="34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ht="34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ht="34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ht="34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ht="34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ht="34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ht="34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ht="34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ht="34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ht="34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ht="34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ht="34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ht="34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ht="34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ht="34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ht="34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ht="34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ht="34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</sheetData>
  <mergeCells count="40"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  <mergeCell ref="B9:F9"/>
    <mergeCell ref="B13:F13"/>
    <mergeCell ref="B15:F15"/>
    <mergeCell ref="B11:F11"/>
    <mergeCell ref="B20:C20"/>
    <mergeCell ref="E20:F20"/>
    <mergeCell ref="B21:C21"/>
    <mergeCell ref="E21:F21"/>
    <mergeCell ref="B22:C22"/>
    <mergeCell ref="E22:F22"/>
    <mergeCell ref="B23:C23"/>
    <mergeCell ref="E23:F23"/>
    <mergeCell ref="B24:F24"/>
    <mergeCell ref="B25:F25"/>
    <mergeCell ref="B27:F27"/>
    <mergeCell ref="B29:F29"/>
    <mergeCell ref="B33:F33"/>
    <mergeCell ref="B31:F31"/>
    <mergeCell ref="E40:F40"/>
    <mergeCell ref="B41:F41"/>
    <mergeCell ref="B42:F42"/>
    <mergeCell ref="B44:F44"/>
    <mergeCell ref="B46:F46"/>
    <mergeCell ref="B37:C37"/>
    <mergeCell ref="E37:F37"/>
    <mergeCell ref="B38:C38"/>
    <mergeCell ref="E38:F38"/>
    <mergeCell ref="B39:C39"/>
    <mergeCell ref="E39:F39"/>
    <mergeCell ref="B40:C4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5" width="17.88"/>
  </cols>
  <sheetData>
    <row r="1" ht="34.5" customHeight="1">
      <c r="A1" s="1" t="s">
        <v>0</v>
      </c>
      <c r="B1" s="1">
        <v>3.0</v>
      </c>
      <c r="C1" s="1" t="s">
        <v>1</v>
      </c>
      <c r="D1" s="1">
        <v>17.0</v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2</v>
      </c>
      <c r="B2" s="5" t="str">
        <f>CONCATENATE("UAT-SPRINT",$B$1,"-TS1")</f>
        <v>UAT-SPRINT3-TS1</v>
      </c>
      <c r="C2" s="6"/>
      <c r="D2" s="4" t="s">
        <v>3</v>
      </c>
      <c r="E2" s="5" t="str">
        <f>CONCATENATE("Sprint",$B$1,"-Card",$D$1)</f>
        <v>Sprint3-Card17</v>
      </c>
      <c r="F2" s="6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4" t="s">
        <v>4</v>
      </c>
      <c r="B3" s="5" t="s">
        <v>57</v>
      </c>
      <c r="C3" s="6"/>
      <c r="D3" s="4" t="s">
        <v>6</v>
      </c>
      <c r="E3" s="5" t="s">
        <v>7</v>
      </c>
      <c r="F3" s="6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4" t="s">
        <v>8</v>
      </c>
      <c r="B4" s="5" t="s">
        <v>58</v>
      </c>
      <c r="C4" s="6"/>
      <c r="D4" s="4" t="s">
        <v>10</v>
      </c>
      <c r="E4" s="5" t="s">
        <v>11</v>
      </c>
      <c r="F4" s="6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4" t="s">
        <v>12</v>
      </c>
      <c r="B5" s="5" t="s">
        <v>59</v>
      </c>
      <c r="C5" s="6"/>
      <c r="D5" s="4" t="s">
        <v>14</v>
      </c>
      <c r="E5" s="7">
        <f>DATE(2025,3,11)</f>
        <v>45727</v>
      </c>
      <c r="F5" s="6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4" t="s">
        <v>15</v>
      </c>
      <c r="B6" s="5" t="s">
        <v>60</v>
      </c>
      <c r="C6" s="8"/>
      <c r="D6" s="8"/>
      <c r="E6" s="8"/>
      <c r="F6" s="6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4" t="s">
        <v>17</v>
      </c>
      <c r="B7" s="5" t="s">
        <v>61</v>
      </c>
      <c r="C7" s="8"/>
      <c r="D7" s="8"/>
      <c r="E7" s="8"/>
      <c r="F7" s="6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9" t="s">
        <v>19</v>
      </c>
      <c r="B8" s="9" t="s">
        <v>20</v>
      </c>
      <c r="C8" s="9" t="s">
        <v>21</v>
      </c>
      <c r="D8" s="9" t="s">
        <v>22</v>
      </c>
      <c r="E8" s="9" t="s">
        <v>23</v>
      </c>
      <c r="F8" s="9" t="s">
        <v>24</v>
      </c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0" t="s">
        <v>25</v>
      </c>
      <c r="B9" s="11" t="s">
        <v>62</v>
      </c>
      <c r="C9" s="8"/>
      <c r="D9" s="8"/>
      <c r="E9" s="8"/>
      <c r="F9" s="6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10"/>
      <c r="B10" s="12" t="s">
        <v>63</v>
      </c>
      <c r="C10" s="12" t="s">
        <v>64</v>
      </c>
      <c r="D10" s="12" t="s">
        <v>64</v>
      </c>
      <c r="E10" s="12" t="s">
        <v>29</v>
      </c>
      <c r="F10" s="13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10" t="s">
        <v>30</v>
      </c>
      <c r="B11" s="11" t="s">
        <v>65</v>
      </c>
      <c r="C11" s="8"/>
      <c r="D11" s="8"/>
      <c r="E11" s="8"/>
      <c r="F11" s="6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10"/>
      <c r="B12" s="12" t="s">
        <v>66</v>
      </c>
      <c r="C12" s="12" t="s">
        <v>67</v>
      </c>
      <c r="D12" s="12" t="s">
        <v>67</v>
      </c>
      <c r="E12" s="12" t="s">
        <v>29</v>
      </c>
      <c r="F12" s="13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10" t="s">
        <v>34</v>
      </c>
      <c r="B13" s="11" t="s">
        <v>68</v>
      </c>
      <c r="C13" s="8"/>
      <c r="D13" s="8"/>
      <c r="E13" s="8"/>
      <c r="F13" s="6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10"/>
      <c r="B14" s="12" t="s">
        <v>69</v>
      </c>
      <c r="C14" s="12" t="s">
        <v>70</v>
      </c>
      <c r="D14" s="12" t="s">
        <v>70</v>
      </c>
      <c r="E14" s="12" t="s">
        <v>29</v>
      </c>
      <c r="F14" s="13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10" t="s">
        <v>38</v>
      </c>
      <c r="B15" s="11" t="s">
        <v>71</v>
      </c>
      <c r="C15" s="8"/>
      <c r="D15" s="8"/>
      <c r="E15" s="8"/>
      <c r="F15" s="6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10"/>
      <c r="B16" s="12" t="s">
        <v>72</v>
      </c>
      <c r="C16" s="12" t="s">
        <v>73</v>
      </c>
      <c r="D16" s="12" t="s">
        <v>73</v>
      </c>
      <c r="E16" s="12" t="s">
        <v>29</v>
      </c>
      <c r="F16" s="13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14"/>
      <c r="B17" s="14"/>
      <c r="C17" s="14"/>
      <c r="D17" s="14"/>
      <c r="E17" s="14"/>
      <c r="F17" s="1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14"/>
      <c r="B18" s="14"/>
      <c r="C18" s="14"/>
      <c r="D18" s="14"/>
      <c r="E18" s="14"/>
      <c r="F18" s="1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4" t="s">
        <v>2</v>
      </c>
      <c r="B19" s="5" t="str">
        <f>CONCATENATE("UAT-SPRINT",$B$1,"-TS2")</f>
        <v>UAT-SPRINT3-TS2</v>
      </c>
      <c r="C19" s="6"/>
      <c r="D19" s="4" t="s">
        <v>3</v>
      </c>
      <c r="E19" s="5" t="str">
        <f>CONCATENATE("Sprint",$B$1,"-Card",$D$1)</f>
        <v>Sprint3-Card17</v>
      </c>
      <c r="F19" s="6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4" t="s">
        <v>4</v>
      </c>
      <c r="B20" s="5" t="s">
        <v>74</v>
      </c>
      <c r="C20" s="6"/>
      <c r="D20" s="4" t="s">
        <v>6</v>
      </c>
      <c r="E20" s="5" t="s">
        <v>7</v>
      </c>
      <c r="F20" s="6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4" t="s">
        <v>8</v>
      </c>
      <c r="B21" s="5" t="s">
        <v>75</v>
      </c>
      <c r="C21" s="6"/>
      <c r="D21" s="4" t="s">
        <v>10</v>
      </c>
      <c r="E21" s="5" t="s">
        <v>11</v>
      </c>
      <c r="F21" s="6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4" t="s">
        <v>12</v>
      </c>
      <c r="B22" s="5" t="s">
        <v>76</v>
      </c>
      <c r="C22" s="6"/>
      <c r="D22" s="4" t="s">
        <v>14</v>
      </c>
      <c r="E22" s="7">
        <f>DATE(2025,3,11)</f>
        <v>45727</v>
      </c>
      <c r="F22" s="6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4" t="s">
        <v>15</v>
      </c>
      <c r="B23" s="5" t="s">
        <v>77</v>
      </c>
      <c r="C23" s="8"/>
      <c r="D23" s="8"/>
      <c r="E23" s="8"/>
      <c r="F23" s="6"/>
      <c r="G23" s="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4" t="s">
        <v>17</v>
      </c>
      <c r="B24" s="5" t="s">
        <v>78</v>
      </c>
      <c r="C24" s="8"/>
      <c r="D24" s="8"/>
      <c r="E24" s="8"/>
      <c r="F24" s="6"/>
      <c r="G24" s="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9" t="s">
        <v>19</v>
      </c>
      <c r="B25" s="9" t="s">
        <v>20</v>
      </c>
      <c r="C25" s="9" t="s">
        <v>21</v>
      </c>
      <c r="D25" s="9" t="s">
        <v>22</v>
      </c>
      <c r="E25" s="9" t="s">
        <v>23</v>
      </c>
      <c r="F25" s="9" t="s">
        <v>24</v>
      </c>
      <c r="G25" s="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10" t="s">
        <v>25</v>
      </c>
      <c r="B26" s="11" t="s">
        <v>62</v>
      </c>
      <c r="C26" s="8"/>
      <c r="D26" s="8"/>
      <c r="E26" s="8"/>
      <c r="F26" s="6"/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10"/>
      <c r="B27" s="12" t="s">
        <v>63</v>
      </c>
      <c r="C27" s="12" t="s">
        <v>64</v>
      </c>
      <c r="D27" s="12" t="s">
        <v>64</v>
      </c>
      <c r="E27" s="12" t="s">
        <v>29</v>
      </c>
      <c r="F27" s="13"/>
      <c r="G27" s="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10" t="s">
        <v>30</v>
      </c>
      <c r="B28" s="11" t="s">
        <v>79</v>
      </c>
      <c r="C28" s="8"/>
      <c r="D28" s="8"/>
      <c r="E28" s="8"/>
      <c r="F28" s="6"/>
      <c r="G28" s="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10"/>
      <c r="B29" s="12" t="s">
        <v>66</v>
      </c>
      <c r="C29" s="12" t="s">
        <v>80</v>
      </c>
      <c r="D29" s="12" t="s">
        <v>80</v>
      </c>
      <c r="E29" s="12" t="s">
        <v>29</v>
      </c>
      <c r="F29" s="13"/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10" t="s">
        <v>34</v>
      </c>
      <c r="B30" s="11" t="s">
        <v>81</v>
      </c>
      <c r="C30" s="8"/>
      <c r="D30" s="8"/>
      <c r="E30" s="8"/>
      <c r="F30" s="6"/>
      <c r="G30" s="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10"/>
      <c r="B31" s="12" t="s">
        <v>82</v>
      </c>
      <c r="C31" s="12" t="s">
        <v>83</v>
      </c>
      <c r="D31" s="12" t="s">
        <v>83</v>
      </c>
      <c r="E31" s="12" t="s">
        <v>29</v>
      </c>
      <c r="F31" s="13"/>
      <c r="G31" s="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10" t="s">
        <v>38</v>
      </c>
      <c r="B32" s="11" t="s">
        <v>71</v>
      </c>
      <c r="C32" s="8"/>
      <c r="D32" s="8"/>
      <c r="E32" s="8"/>
      <c r="F32" s="6"/>
      <c r="G32" s="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10"/>
      <c r="B33" s="12" t="s">
        <v>84</v>
      </c>
      <c r="C33" s="12" t="s">
        <v>85</v>
      </c>
      <c r="D33" s="12" t="s">
        <v>85</v>
      </c>
      <c r="E33" s="12" t="s">
        <v>29</v>
      </c>
      <c r="F33" s="13"/>
      <c r="G33" s="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34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34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34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34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4" t="s">
        <v>2</v>
      </c>
      <c r="B38" s="5" t="str">
        <f>CONCATENATE("UAT-SPRINT",$B$1,"-TS3")</f>
        <v>UAT-SPRINT3-TS3</v>
      </c>
      <c r="C38" s="6"/>
      <c r="D38" s="4" t="s">
        <v>3</v>
      </c>
      <c r="E38" s="5" t="str">
        <f>CONCATENATE("Sprint",$B$1,"-Card",$D$1)</f>
        <v>Sprint3-Card17</v>
      </c>
      <c r="F38" s="6"/>
      <c r="G38" s="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4" t="s">
        <v>4</v>
      </c>
      <c r="B39" s="5" t="s">
        <v>86</v>
      </c>
      <c r="C39" s="6"/>
      <c r="D39" s="4" t="s">
        <v>6</v>
      </c>
      <c r="E39" s="5" t="s">
        <v>7</v>
      </c>
      <c r="F39" s="6"/>
      <c r="G39" s="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4" t="s">
        <v>8</v>
      </c>
      <c r="B40" s="5" t="s">
        <v>87</v>
      </c>
      <c r="C40" s="6"/>
      <c r="D40" s="4" t="s">
        <v>10</v>
      </c>
      <c r="E40" s="5" t="s">
        <v>11</v>
      </c>
      <c r="F40" s="6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4" t="s">
        <v>12</v>
      </c>
      <c r="B41" s="5" t="s">
        <v>88</v>
      </c>
      <c r="C41" s="6"/>
      <c r="D41" s="4" t="s">
        <v>14</v>
      </c>
      <c r="E41" s="7">
        <f>DATE(2025,3,11)</f>
        <v>45727</v>
      </c>
      <c r="F41" s="6"/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4" t="s">
        <v>15</v>
      </c>
      <c r="B42" s="5" t="s">
        <v>89</v>
      </c>
      <c r="C42" s="8"/>
      <c r="D42" s="8"/>
      <c r="E42" s="8"/>
      <c r="F42" s="6"/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4" t="s">
        <v>17</v>
      </c>
      <c r="B43" s="5" t="s">
        <v>90</v>
      </c>
      <c r="C43" s="8"/>
      <c r="D43" s="8"/>
      <c r="E43" s="8"/>
      <c r="F43" s="6"/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9" t="s">
        <v>19</v>
      </c>
      <c r="B44" s="9" t="s">
        <v>20</v>
      </c>
      <c r="C44" s="9" t="s">
        <v>21</v>
      </c>
      <c r="D44" s="9" t="s">
        <v>22</v>
      </c>
      <c r="E44" s="9" t="s">
        <v>23</v>
      </c>
      <c r="F44" s="9" t="s">
        <v>24</v>
      </c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10" t="s">
        <v>25</v>
      </c>
      <c r="B45" s="11" t="s">
        <v>62</v>
      </c>
      <c r="C45" s="8"/>
      <c r="D45" s="8"/>
      <c r="E45" s="8"/>
      <c r="F45" s="6"/>
      <c r="G45" s="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10"/>
      <c r="B46" s="12" t="s">
        <v>63</v>
      </c>
      <c r="C46" s="12" t="s">
        <v>64</v>
      </c>
      <c r="D46" s="12" t="s">
        <v>64</v>
      </c>
      <c r="E46" s="12" t="s">
        <v>29</v>
      </c>
      <c r="F46" s="13"/>
      <c r="G46" s="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10" t="s">
        <v>30</v>
      </c>
      <c r="B47" s="11" t="s">
        <v>79</v>
      </c>
      <c r="C47" s="8"/>
      <c r="D47" s="8"/>
      <c r="E47" s="8"/>
      <c r="F47" s="6"/>
      <c r="G47" s="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10"/>
      <c r="B48" s="12" t="s">
        <v>66</v>
      </c>
      <c r="C48" s="12" t="s">
        <v>67</v>
      </c>
      <c r="D48" s="12" t="s">
        <v>67</v>
      </c>
      <c r="E48" s="12" t="s">
        <v>29</v>
      </c>
      <c r="F48" s="13"/>
      <c r="G48" s="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10" t="s">
        <v>34</v>
      </c>
      <c r="B49" s="11" t="s">
        <v>91</v>
      </c>
      <c r="C49" s="8"/>
      <c r="D49" s="8"/>
      <c r="E49" s="8"/>
      <c r="F49" s="6"/>
      <c r="G49" s="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10"/>
      <c r="B50" s="12" t="s">
        <v>92</v>
      </c>
      <c r="C50" s="12" t="s">
        <v>93</v>
      </c>
      <c r="D50" s="12" t="s">
        <v>93</v>
      </c>
      <c r="E50" s="12" t="s">
        <v>29</v>
      </c>
      <c r="F50" s="13"/>
      <c r="G50" s="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10" t="s">
        <v>38</v>
      </c>
      <c r="B51" s="11" t="s">
        <v>71</v>
      </c>
      <c r="C51" s="8"/>
      <c r="D51" s="8"/>
      <c r="E51" s="8"/>
      <c r="F51" s="6"/>
      <c r="G51" s="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10"/>
      <c r="B52" s="12" t="s">
        <v>94</v>
      </c>
      <c r="C52" s="12" t="s">
        <v>95</v>
      </c>
      <c r="D52" s="12" t="s">
        <v>95</v>
      </c>
      <c r="E52" s="12" t="s">
        <v>29</v>
      </c>
      <c r="F52" s="13"/>
      <c r="G52" s="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34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34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34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34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34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34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34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34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34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34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34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34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34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34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34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34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34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34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34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34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34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34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34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34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34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34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34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34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34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34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34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34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34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34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34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34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34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34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34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34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34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34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34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34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34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34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34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34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34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34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34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34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34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34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34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34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34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34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34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34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34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34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34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34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34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34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34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34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34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34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34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34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34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34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34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34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34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34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34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34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34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34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34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34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34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34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34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34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34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34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34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34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34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34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34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34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34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34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34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34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34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34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34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34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34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34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34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34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34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34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34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34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34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34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34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34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34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34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34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34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34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34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34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34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34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34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34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34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34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34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34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34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34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34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34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34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34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34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34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34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34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34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34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34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34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34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34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34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34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34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34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34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34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34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34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34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34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34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34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34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34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34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34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34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34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34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34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34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34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34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34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34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34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34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34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34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34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34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34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34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34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34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34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34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34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34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34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34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34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34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34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34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34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34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34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34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34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34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34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34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34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34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34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34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34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34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34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34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34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34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34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34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34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34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34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34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34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34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34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34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34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34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34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34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34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34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34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34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34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34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34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34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34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34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34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34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34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34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34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34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34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34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ht="34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ht="34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ht="34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ht="34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ht="34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ht="34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ht="34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ht="34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ht="34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ht="34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ht="34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ht="34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ht="34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t="34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ht="34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ht="34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ht="34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ht="34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ht="34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ht="34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ht="34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ht="34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ht="34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ht="34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ht="34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ht="34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ht="34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ht="34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ht="34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ht="34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ht="34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ht="34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ht="34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ht="34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ht="34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ht="34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ht="34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ht="34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ht="34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ht="34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ht="34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ht="34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ht="34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ht="34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ht="34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ht="34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ht="34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ht="34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ht="34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ht="34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ht="34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ht="34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ht="34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ht="34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ht="34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ht="34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ht="34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ht="34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ht="34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ht="34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ht="34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ht="34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ht="34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ht="34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ht="34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ht="34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ht="34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ht="34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ht="34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ht="34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ht="34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ht="34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ht="34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ht="34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ht="34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ht="34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ht="34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ht="34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ht="34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ht="34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ht="34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ht="34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ht="34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ht="34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ht="34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ht="34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ht="34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ht="34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ht="34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ht="34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ht="34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ht="34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ht="34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ht="34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ht="34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ht="34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ht="34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ht="34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ht="34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ht="34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ht="34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ht="34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ht="34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ht="34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ht="34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ht="34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ht="34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ht="34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ht="34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ht="34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ht="34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ht="34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ht="34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ht="34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ht="34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ht="34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ht="34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ht="34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ht="34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ht="34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ht="34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ht="34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ht="34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ht="34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ht="34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ht="34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ht="34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ht="34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ht="34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ht="34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ht="34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ht="34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ht="34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ht="34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ht="34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ht="34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ht="34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ht="34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ht="34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ht="34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ht="34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ht="34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ht="34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ht="34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ht="34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ht="34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ht="34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ht="34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ht="34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ht="34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ht="34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ht="34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ht="34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ht="34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ht="34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ht="34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ht="34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ht="34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ht="34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ht="34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ht="34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ht="34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ht="34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ht="34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ht="34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ht="34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ht="34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ht="34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ht="34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ht="34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ht="34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ht="34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ht="34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ht="34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ht="34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ht="34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ht="34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ht="34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ht="34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ht="34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ht="34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ht="34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ht="34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ht="34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ht="34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ht="34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ht="34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ht="34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ht="34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ht="34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ht="34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ht="34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ht="34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ht="34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ht="34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ht="34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ht="34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ht="34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ht="34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ht="34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ht="34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ht="34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ht="34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ht="34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ht="34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ht="34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ht="34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ht="34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ht="34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ht="34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ht="34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ht="34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ht="34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ht="34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ht="34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ht="34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ht="34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ht="34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ht="34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ht="34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ht="34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ht="34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ht="34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ht="34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ht="34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ht="34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ht="34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ht="34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ht="34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ht="34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ht="34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ht="34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ht="34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ht="34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ht="34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ht="34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ht="34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ht="34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ht="34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ht="34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ht="34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ht="34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ht="34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ht="34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ht="34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ht="34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ht="34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ht="34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ht="34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ht="34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ht="34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ht="34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ht="34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ht="34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ht="34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ht="34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ht="34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ht="34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ht="34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ht="34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ht="34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ht="34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ht="34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ht="34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ht="34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ht="34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ht="34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ht="34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ht="34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ht="34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ht="34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ht="34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ht="34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ht="34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ht="34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ht="34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ht="34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ht="34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ht="34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ht="34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ht="34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ht="34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ht="34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ht="34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ht="34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ht="34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ht="34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ht="34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ht="34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ht="34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ht="34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ht="34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ht="34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ht="34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ht="34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ht="34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ht="34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ht="34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ht="34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ht="34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ht="34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ht="34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ht="34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ht="34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ht="34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ht="34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ht="34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ht="34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ht="34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ht="34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ht="34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ht="34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ht="34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ht="34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ht="34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ht="34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ht="34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ht="34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ht="34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ht="34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ht="34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ht="34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ht="34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ht="34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ht="34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ht="34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ht="34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ht="34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ht="34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ht="34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ht="34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ht="34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ht="34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ht="34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ht="34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ht="34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ht="34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ht="34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ht="34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ht="34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ht="34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ht="34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ht="34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ht="34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ht="34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ht="34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ht="34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ht="34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ht="34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ht="34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ht="34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ht="34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ht="34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ht="34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ht="34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ht="34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ht="34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ht="34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ht="34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ht="34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ht="34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ht="34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ht="34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ht="34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ht="34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ht="34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ht="34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ht="34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ht="34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ht="34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ht="34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ht="34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ht="34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ht="34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ht="34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ht="34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ht="34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ht="34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ht="34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ht="34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ht="34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ht="34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ht="34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ht="34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ht="34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ht="34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ht="34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ht="34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ht="34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ht="34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ht="34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ht="34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ht="34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ht="34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ht="34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ht="34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ht="34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ht="34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ht="34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ht="34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ht="34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ht="34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ht="34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ht="34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ht="34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ht="34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ht="34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ht="34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ht="34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ht="34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ht="34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ht="34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ht="34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ht="34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ht="34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ht="34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ht="34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ht="34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ht="34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ht="34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ht="34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ht="34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ht="34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ht="34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ht="34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ht="34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ht="34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ht="34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ht="34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ht="34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ht="34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ht="34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ht="34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ht="34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ht="34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ht="34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ht="34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ht="34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ht="34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ht="34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ht="34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ht="34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ht="34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ht="34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ht="34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ht="34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ht="34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ht="34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ht="34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ht="34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ht="34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ht="34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ht="34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ht="34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ht="34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ht="34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ht="34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ht="34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ht="34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ht="34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ht="34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ht="34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ht="34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ht="34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ht="34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ht="34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ht="34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ht="34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ht="34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ht="34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ht="34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ht="34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ht="34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ht="34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ht="34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ht="34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ht="34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ht="34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ht="34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ht="34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ht="34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ht="34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ht="34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ht="34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ht="34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ht="34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ht="34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ht="34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ht="34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ht="34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ht="34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ht="34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ht="34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ht="34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ht="34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ht="34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ht="34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ht="34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ht="34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ht="34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ht="34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ht="34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ht="34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ht="34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ht="34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ht="34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ht="34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ht="34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ht="34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ht="34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ht="34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ht="34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ht="34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ht="34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ht="34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ht="34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ht="34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ht="34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ht="34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ht="34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ht="34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ht="34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ht="34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ht="34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ht="34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ht="34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ht="34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ht="34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ht="34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ht="34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ht="34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ht="34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ht="34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ht="34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ht="34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ht="34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ht="34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ht="34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ht="34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ht="34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ht="34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ht="34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ht="34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ht="34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ht="34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ht="34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ht="34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ht="34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ht="34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ht="34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ht="34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ht="34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ht="34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ht="34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ht="34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ht="34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ht="34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ht="34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ht="34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ht="34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ht="34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ht="34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ht="34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ht="34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ht="34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ht="34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ht="34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ht="34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ht="34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ht="34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ht="34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ht="34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ht="34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ht="34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ht="34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ht="34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ht="34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ht="34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ht="34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ht="34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ht="34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ht="34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ht="34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ht="34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ht="34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ht="34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ht="34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ht="34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ht="34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ht="34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ht="34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ht="34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ht="34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ht="34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ht="34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ht="34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ht="34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ht="34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ht="34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ht="34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ht="34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ht="34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ht="34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ht="34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ht="34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ht="34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ht="34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ht="34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ht="34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ht="34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ht="34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ht="34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ht="34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ht="34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ht="34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ht="34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ht="34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ht="34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ht="34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ht="34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ht="34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ht="34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ht="34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ht="34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ht="34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ht="34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ht="34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ht="34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ht="34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ht="34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ht="34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ht="34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ht="34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ht="34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ht="34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ht="34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ht="34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ht="34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ht="34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ht="34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ht="34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ht="34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ht="34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ht="34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ht="34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ht="34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ht="34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ht="34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ht="34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ht="34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ht="34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ht="34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ht="34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ht="34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ht="34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ht="34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ht="34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ht="34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ht="34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ht="34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ht="34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ht="34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ht="34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ht="34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ht="34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ht="34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ht="34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ht="34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ht="34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ht="34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ht="34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ht="34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ht="34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ht="34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</sheetData>
  <mergeCells count="42"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  <mergeCell ref="B9:F9"/>
    <mergeCell ref="B11:F11"/>
    <mergeCell ref="B13:F13"/>
    <mergeCell ref="B15:F15"/>
    <mergeCell ref="B19:C19"/>
    <mergeCell ref="E19:F19"/>
    <mergeCell ref="B20:C20"/>
    <mergeCell ref="E20:F20"/>
    <mergeCell ref="B21:C21"/>
    <mergeCell ref="E21:F21"/>
    <mergeCell ref="B22:C22"/>
    <mergeCell ref="E22:F22"/>
    <mergeCell ref="B23:F23"/>
    <mergeCell ref="B24:F24"/>
    <mergeCell ref="B26:F26"/>
    <mergeCell ref="B30:F30"/>
    <mergeCell ref="B32:F32"/>
    <mergeCell ref="B28:F28"/>
    <mergeCell ref="E41:F41"/>
    <mergeCell ref="B42:F42"/>
    <mergeCell ref="B43:F43"/>
    <mergeCell ref="B45:F45"/>
    <mergeCell ref="B47:F47"/>
    <mergeCell ref="B49:F49"/>
    <mergeCell ref="B51:F51"/>
    <mergeCell ref="B38:C38"/>
    <mergeCell ref="E38:F38"/>
    <mergeCell ref="B39:C39"/>
    <mergeCell ref="E39:F39"/>
    <mergeCell ref="B40:C40"/>
    <mergeCell ref="E40:F40"/>
    <mergeCell ref="B41:C41"/>
  </mergeCells>
  <drawing r:id="rId1"/>
</worksheet>
</file>