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ink/Desktop/Version2/doc/"/>
    </mc:Choice>
  </mc:AlternateContent>
  <xr:revisionPtr revIDLastSave="0" documentId="13_ncr:1_{1B770700-8CED-2544-8705-D9621B437A19}" xr6:coauthVersionLast="47" xr6:coauthVersionMax="47" xr10:uidLastSave="{00000000-0000-0000-0000-000000000000}"/>
  <bookViews>
    <workbookView xWindow="160" yWindow="920" windowWidth="29920" windowHeight="17140" activeTab="4" xr2:uid="{00000000-000D-0000-FFFF-FFFF00000000}"/>
  </bookViews>
  <sheets>
    <sheet name="A-DAPT Blueprint" sheetId="1" r:id="rId1"/>
    <sheet name="Test Cases" sheetId="2" r:id="rId2"/>
    <sheet name="Change Log" sheetId="5" r:id="rId3"/>
    <sheet name="Capacity" sheetId="3" r:id="rId4"/>
    <sheet name="Task Estimatio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Xq1VB9yg87fodjaSLyb6MdvmN1Ubyjb3lwiIwlZXBg="/>
    </ext>
  </extLst>
</workbook>
</file>

<file path=xl/calcChain.xml><?xml version="1.0" encoding="utf-8"?>
<calcChain xmlns="http://schemas.openxmlformats.org/spreadsheetml/2006/main">
  <c r="C9" i="3" l="1"/>
  <c r="C10" i="3" s="1"/>
  <c r="E4" i="2"/>
  <c r="F15" i="2"/>
  <c r="F16" i="2"/>
  <c r="G17" i="4"/>
  <c r="E17" i="4"/>
</calcChain>
</file>

<file path=xl/sharedStrings.xml><?xml version="1.0" encoding="utf-8"?>
<sst xmlns="http://schemas.openxmlformats.org/spreadsheetml/2006/main" count="236" uniqueCount="179">
  <si>
    <t>A-DAPT Blueprint</t>
  </si>
  <si>
    <t>THEME:</t>
  </si>
  <si>
    <t>EPIC:</t>
  </si>
  <si>
    <t>FEATURE:</t>
  </si>
  <si>
    <t>STORY:</t>
  </si>
  <si>
    <t>DESIGNED BY:</t>
  </si>
  <si>
    <t xml:space="preserve">DATE: </t>
  </si>
  <si>
    <t>NOTE:</t>
  </si>
  <si>
    <t>18. As an authorized researchers, I want to keep the lab information up-to-date.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</si>
  <si>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</si>
  <si>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</si>
  <si>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</si>
  <si>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</si>
  <si>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>SESec2Group3_Sprint2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</si>
  <si>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</si>
  <si>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</si>
  <si>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</si>
  <si>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</si>
  <si>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</si>
  <si>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</si>
  <si>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</si>
  <si>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</si>
  <si>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</si>
  <si>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</si>
  <si>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</si>
  <si>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</si>
  <si>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</si>
  <si>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บุคคลภายนอกที่เข้าดูข้อมูล Research Group</t>
  </si>
  <si>
    <t>TC001</t>
  </si>
  <si>
    <t>Open Event Registration Page:เปิดเว็บไซต์ https://sesec2group3.cpkkuhost.com</t>
  </si>
  <si>
    <t>แสดงหน้า Home ของระบบข้อมูลงานวิจัย วิทยาลัยการคอมพิวเตอร์</t>
  </si>
  <si>
    <t>Pass</t>
  </si>
  <si>
    <t>TC002</t>
  </si>
  <si>
    <t>Click Research Group: เลือกเมนู Research Group จาก Nav Bar</t>
  </si>
  <si>
    <t>แสดง research Group ทั้งหมดของวิทยาลัยการคอมพิวเตอร์</t>
  </si>
  <si>
    <t>TC003</t>
  </si>
  <si>
    <t>Choose Group: เลือกเมนู AIDA GROUP</t>
  </si>
  <si>
    <t>แสดงหน้าของข้อมูล AIDA Group</t>
  </si>
  <si>
    <t>TC004</t>
  </si>
  <si>
    <t>Login Button: กดเข้าสู่ระบบที่ปุ่ม LOGIN บน Nav Bar</t>
  </si>
  <si>
    <t>แสดงหน้าฟอร์มเข้าสู่ระบบ</t>
  </si>
  <si>
    <t>ในฐานะ Head Research Group ที่สามารถแก้ไขข้อมูล Research Group ได้</t>
  </si>
  <si>
    <t>TC005</t>
  </si>
  <si>
    <t xml:space="preserve">เข้าสู่ระบบในฐานะ Head Group: กรอก    Username : Ngamnij@kku.ac.th            Password : 123456789 แล้วกดปุ่ม LOG IN       </t>
  </si>
  <si>
    <t>แสดงหน้า Dashboard</t>
  </si>
  <si>
    <t>TC006</t>
  </si>
  <si>
    <t>Click Research Group: เลือกเมนู Research Group จาก Side Bar</t>
  </si>
  <si>
    <t>แสดงหน้าข้อมูล Research Group ทั้งหมดที่ รศ. ดร.งามนิจ อาจอินทร์ เป็นสมาชิก</t>
  </si>
  <si>
    <t>TC007</t>
  </si>
  <si>
    <t>Edit Research Group: เลือก Edit AIDA Group ที่ รศ.ดร.งามนิจ อาจอินทร์ เป็น Head Research Group</t>
  </si>
  <si>
    <t>แสดงหน้าแก้ไขข้อมูล AIDA Group</t>
  </si>
  <si>
    <t>TC008</t>
  </si>
  <si>
    <t>Add member: เพิ่มสมาชิกกลุ่มวิจัย แล้วกดปุ่ม Submit</t>
  </si>
  <si>
    <t>แสดง Status update ข้อมูลสำเร็จ</t>
  </si>
  <si>
    <t>ในฐานะ Research Group Member ที่ไม่สามารถแก้ไขข้อมูล Research Group ได้</t>
  </si>
  <si>
    <t>TC009</t>
  </si>
  <si>
    <t>เข้าสู่ระบบในฐานะ Member: กรอก         Username : Urachart@kku.ac.th           Password : 123456789 แล้วกดปุ่ม LOG IN</t>
  </si>
  <si>
    <t>TC010</t>
  </si>
  <si>
    <t>แสดงหน้าข้อมูล Research Group ทั้งหมดที่  รศ. ดร.อุรฉัตร โคแก้ว เป็นสมาชิก</t>
  </si>
  <si>
    <t>TC011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</si>
  <si>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</si>
  <si>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</si>
  <si>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TC012</t>
  </si>
  <si>
    <t>เข้าสู่ระบบในฐานะ System - Admin: กรอก Username : Admin@kku.ac.th               Password : 12345678 แล้วกดปุ่ม LOG IN</t>
  </si>
  <si>
    <t>TC013</t>
  </si>
  <si>
    <t>แสดงหน้าข้อมูล Research Group ทั้งหมดของ วิทยาลัยการคอมพิวเตอร์</t>
  </si>
  <si>
    <t>TC014</t>
  </si>
  <si>
    <t>Edit Research Group: เลือก Edit AIDA Group</t>
  </si>
  <si>
    <t>TC015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</si>
  <si>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</si>
  <si>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</si>
  <si>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TC016</t>
  </si>
  <si>
    <t>TC017</t>
  </si>
  <si>
    <t>แสดงหน้าข้อมูล Research Group ทั้งหมดที่ รศ. ดร.อุรฉัตร โคแก้ว เป็นสมาชิก</t>
  </si>
  <si>
    <t>TC018</t>
  </si>
  <si>
    <t>Edit Research Group: เลือก Edit AIDA Group ที่ รศ. ดร.อุรฉัตร โคแก้ว เป็น Research Group Member</t>
  </si>
  <si>
    <t>TC019</t>
  </si>
  <si>
    <t>สมาชิกร่วมกันทำ A-dapt Blueprint กำหนดจำนวนชั่วโมงทำงาน</t>
  </si>
  <si>
    <t>รวมงานของทุกคนเพื่อ Test และทำ Docs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</si>
  <si>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</si>
  <si>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</si>
  <si>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</si>
  <si>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</si>
  <si>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</si>
  <si>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</si>
  <si>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</si>
  <si>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</si>
  <si>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</si>
  <si>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</si>
  <si>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</si>
  <si>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</si>
  <si>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</si>
  <si>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</si>
  <si>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</si>
  <si>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</si>
  <si>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</si>
  <si>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</si>
  <si>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</si>
  <si>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</si>
  <si>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</si>
  <si>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</si>
  <si>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</si>
  <si>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</si>
  <si>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</si>
  <si>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</si>
  <si>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</t>
  </si>
  <si>
    <t>Person</t>
  </si>
  <si>
    <t>T001</t>
  </si>
  <si>
    <t>fn Login</t>
  </si>
  <si>
    <t>ฟังก์ชันเข้าสู่ระบบ</t>
  </si>
  <si>
    <t>X</t>
  </si>
  <si>
    <t>T002</t>
  </si>
  <si>
    <t>fn SelectInformation</t>
  </si>
  <si>
    <t>แสดงหน้า Dashboard เมื่อเข้าสู่ระบบ Researcher</t>
  </si>
  <si>
    <t>T003</t>
  </si>
  <si>
    <t>fn SelectResearchGroup</t>
  </si>
  <si>
    <t>เปลี่ยนจากหน้า Dashboard เป็นหน้า Research group</t>
  </si>
  <si>
    <t>T004</t>
  </si>
  <si>
    <t>fn Database_feild</t>
  </si>
  <si>
    <t>James</t>
  </si>
  <si>
    <t>T005</t>
  </si>
  <si>
    <t>fn Database_Structure</t>
  </si>
  <si>
    <t>T006</t>
  </si>
  <si>
    <t>fn Edit_admin</t>
  </si>
  <si>
    <t>T007</t>
  </si>
  <si>
    <t>fn Edit_ResearchGroup</t>
  </si>
  <si>
    <t>T008</t>
  </si>
  <si>
    <t>แก้ UI</t>
  </si>
  <si>
    <t>Mink</t>
  </si>
  <si>
    <t>T009</t>
  </si>
  <si>
    <t>fn User_Edit</t>
  </si>
  <si>
    <t>T010</t>
  </si>
  <si>
    <t>fn Visitting_Add</t>
  </si>
  <si>
    <t>T011</t>
  </si>
  <si>
    <t>fn AddTable</t>
  </si>
  <si>
    <t>T012</t>
  </si>
  <si>
    <t>UAT Test</t>
  </si>
  <si>
    <t>Mei, Knight</t>
  </si>
  <si>
    <t>T013</t>
  </si>
  <si>
    <t>Test Script</t>
  </si>
  <si>
    <t>Mei</t>
  </si>
  <si>
    <t>T014</t>
  </si>
  <si>
    <t>Docs</t>
  </si>
  <si>
    <t>A-DAPT Blueprint, Test report, User manual (.md file), Change log</t>
  </si>
  <si>
    <t>เวลารวมทั้งหมด  =</t>
  </si>
  <si>
    <t>ปรับแก้ส่วน header ของหน้า research group เพื่อปรับปรุงการแสดงผลหรือ UX</t>
  </si>
  <si>
    <t>นำการอัปเดตทั้งหมดจากสาขา main-dev มารวมในสาขา main</t>
  </si>
  <si>
    <t>แก้ไข logic ให้สมาชิกใหม่ที่ถูกเพิ่มโดยผู้ใช้ที่ไม่ใช่ admin มีค่า can_edit เป็น 0 โดยค่าเริ่มต้น</t>
  </si>
  <si>
    <t>รวมการเปลี่ยนแปลงจากสาขา main-dev เข้าสู่สาขา Naput_1286</t>
  </si>
  <si>
    <t>แก้ไขหรือปรับปรุงโค้ดบางส่วนตามการเปลี่ยนแปลงจากสาขา main</t>
  </si>
  <si>
    <t>รวม (merge) การเปลี่ยนแปลงจาก commit หรือ branch อื่น เข้าสู่สาขา main-dev</t>
  </si>
  <si>
    <t>Commit สำหรับการทดสอบ (Test) หรือทดลองฟีเจอร์ต่าง ๆ ภายในโปรเจค</t>
  </si>
  <si>
    <t>รวม (merge) การเปลี่ยนแปลงจากสาขา main-dev เข้าสู่สาขา Naput_1286</t>
  </si>
  <si>
    <t>รวมการเปลี่ยนแปลงจาก pull request #45 (สาขา Withchakon_0248) เข้าสู่สาขาหลักของโปรเจค</t>
  </si>
  <si>
    <t>ปรับปรุง (Refactor) โค้ดหน้าแสดงรายละเอียดกลุ่มวิจัย ให้มีความเป็นระเบียบและอ่านง่ายมากขึ้น</t>
  </si>
  <si>
    <t>เพิ่มฟิลด์ใหม่สำหรับหัวข้อหลักงานวิจัย (main research topics) และรายละเอียดใน model/controller ของ ResearchGroup</t>
  </si>
  <si>
    <t>ปรับแก้หน้าตา (UI) ของหน้าแสดงรายละเอียดกลุ่มวิจัยให้ดีขึ้น</t>
  </si>
  <si>
    <t>รวมการเปลี่ยนแปลงจาก pull request #46 (สาขา main-dev) เข้าสู่สาขาหลักของโปรเจค</t>
  </si>
  <si>
    <t>ทดสอบฟังก์ชันการจัดการผู้ใช้ (User) และการตั้งหัวหน้ากลุ่ม (Head) ในหน้า Research Group Views</t>
  </si>
  <si>
    <t>เพิ่มฟีเจอร์แสดงรายชื่อ Visiting Scholars ในหน้ารายการ/รายละเอียดของ Research Group</t>
  </si>
  <si>
    <t>ปรับปรุงการอัปโหลดรูป (Image Upload) และการจัดการข้อมูล Visiting Scholar ให้มีประสิทธิภาพยิ่งขึ้น</t>
  </si>
  <si>
    <t>Commit สำหรับทดสอบ/ทดลองบางส่วน (ไม่มีรายละเอียดเพิ่มเติม)</t>
  </si>
  <si>
    <t>ปรับปรุงฟังก์ชันจัดการ Visiting Scholar ในหน้า Edit ของ Research Group</t>
  </si>
  <si>
    <t>เพิ่มฟังก์ชันจัดการ “Authors” และ “Visiting Scholars” ในหน้า Create ของ Research Group</t>
  </si>
  <si>
    <t>ปรับปรุง UI ของ Visiting Scholar และเพิ่มการจัดการ “Authors” ในหน้า Detail ของ Research Group</t>
  </si>
  <si>
    <t>ปรับปรุง Controller สำหรับหน้า Research Group Detail ให้รองรับ Visiting Scholars และปรับปรุงการจัดการบทบาทผู้ใช้</t>
  </si>
  <si>
    <t>นำการเปลี่ยนแปลงจาก PR #50 (สาขา kunyakon_2622) มารวมในสาขาหลัก</t>
  </si>
  <si>
    <t>ปรับปรุงการเลือกหัวหน้ากลุ่ม (Head) ให้ผู้ใช้ที่ไม่ใช่ admin ไม่สามารถแก้ไขได้ และปรับปรุงการอัปเดตตัวเลือก Head ให้ดีขึ้น</t>
  </si>
  <si>
    <t>(ข้อความ commit สั้น อาจหมายถึง เพิ่มฟีเจอร์หรือตัวเลือกเกี่ยวกับ NoAdminMember หรือลบ/ย้ายบางอย่าง)</t>
  </si>
  <si>
    <t>ปรับปรุงตัวเลือก Head และ Member ในหน้าแก้ไข Research Group ให้ยืดหยุ่นขึ้น</t>
  </si>
  <si>
    <t>เพิ่มฟังก์ชันให้สามารถอัปเดตตัวเลือกหัวหน้ากลุ่มและสมาชิกได้แบบไดนามิก (real-time หรือยืดหยุ่น)</t>
  </si>
  <si>
    <t>เพิ่มตัวเลือกผู้ใช้ (User Selection) ให้ตรงกับ role อาจารย์ และปรับปรุงการแสดงผลสิทธิ์ (permissions) ในหน้า Edit</t>
  </si>
  <si>
    <t>ปรับโครงสร้าง (Refactor) โค้ดจัดการบทบาทผู้ใช้ (User Role) ให้มีความชัดเจนและประสิทธิภาพมากขึ้น</t>
  </si>
  <si>
    <t>เพิ่มหรือปรับปรุงเอกสารคู่มือการใช้งาน (User Manual) สำหรับระบบหรือฟีเจอร์บางส่วน</t>
  </si>
  <si>
    <t>นำการเปลี่ยนแปลงจาก Pull Request #51 (สาขา Withchakon_0248) เข้าสู่สาขาหลักของโปรเจค</t>
  </si>
  <si>
    <t>รวม (merge) การเปลี่ยนแปลงจากสาขา Naput_1286 เข้าสู่สาขา kunyakon_2622 (re-tracking)</t>
  </si>
  <si>
    <t>รวม (merge) การเปลี่ยนแปลงจากสาขา main-dev ของรีโปนี้เข้าสู่ main-dev ในโปรเจคปัจจุบัน</t>
  </si>
  <si>
    <t>เพิ่มฟิลด์ can_edit ในตาราง w_research_groups และปรับปรุงตรรกะการกำหนดสิทธิ์ (permissions)</t>
  </si>
  <si>
    <t>เพิ่มฟิลด์ author_id ในตาราง w_work_of_research_groups และปรับปรุงข้อจำกัด (constraints) ของ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</si>
</sst>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sz val="11"/>
      <name val="Calibri"/>
      <family val="2"/>
    </font>
    <font>
      <b/>
      <sz val="18"/>
      <color theme="1"/>
      <name val="Sarabun"/>
      <family val="2"/>
      <charset val="222"/>
    </font>
    <font>
      <sz val="18"/>
      <color theme="1"/>
      <name val="Sarabun"/>
      <family val="2"/>
      <charset val="222"/>
    </font>
    <font>
      <sz val="18"/>
      <color rgb="FFFF0000"/>
      <name val="Sarabun"/>
      <family val="2"/>
      <charset val="222"/>
    </font>
    <font>
      <b/>
      <sz val="22"/>
      <color theme="1"/>
      <name val="Sarabun"/>
      <family val="2"/>
      <charset val="222"/>
    </font>
    <font>
      <sz val="22"/>
      <color theme="1"/>
      <name val="Sarabun"/>
      <family val="2"/>
      <charset val="222"/>
    </font>
    <font>
      <sz val="18"/>
      <color rgb="FF6D9EEB"/>
      <name val="Sarabun"/>
      <family val="2"/>
      <charset val="222"/>
    </font>
    <font>
      <sz val="18"/>
      <color rgb="FF000000"/>
      <name val="Sarabun"/>
      <family val="2"/>
      <charset val="222"/>
    </font>
    <font>
      <sz val="22"/>
      <name val="Sarabun"/>
      <family val="2"/>
      <charset val="222"/>
    </font>
    <font>
      <sz val="8"/>
      <name val="Calibri"/>
      <family val="2"/>
      <scheme val="minor"/>
    </font>
    <font>
      <b/>
      <sz val="28"/>
      <color theme="1"/>
      <name val="Sarabun"/>
      <family val="2"/>
      <charset val="222"/>
    </font>
    <font>
      <sz val="11"/>
      <color theme="1"/>
      <name val="Sarabun"/>
      <family val="2"/>
      <charset val="222"/>
    </font>
    <font>
      <sz val="11"/>
      <name val="Sarabun"/>
      <family val="2"/>
      <charset val="222"/>
    </font>
    <font>
      <u/>
      <sz val="11"/>
      <color theme="10"/>
      <name val="Calibri"/>
      <family val="2"/>
      <scheme val="minor"/>
    </font>
    <font>
      <sz val="14"/>
      <color theme="1"/>
      <name val="Sarabun"/>
      <family val="2"/>
      <charset val="222"/>
    </font>
    <font>
      <sz val="14"/>
      <name val="Sarabun"/>
      <family val="2"/>
      <charset val="222"/>
    </font>
    <font>
      <sz val="8"/>
      <name val="Calibri"/>
      <family val="2"/>
      <scheme val="minor"/>
    </font>
    <font>
      <sz val="14"/>
      <color rgb="FF000000"/>
      <name val="Sarabun"/>
      <family val="2"/>
      <charset val="222"/>
    </font>
    <font>
      <sz val="18"/>
      <name val="Sarabun"/>
      <family val="2"/>
      <charset val="222"/>
    </font>
    <font>
      <sz val="18"/>
      <color theme="4" tint="0.39997558519241921"/>
      <name val="Sarabun"/>
      <family val="2"/>
      <charset val="222"/>
    </font>
    <font>
      <sz val="16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/>
    <xf numFmtId="0" fontId="3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6" fillId="0" borderId="6" xfId="1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5" fillId="0" borderId="15" xfId="0" applyFont="1" applyBorder="1" applyAlignment="1">
      <alignment vertical="center" wrapText="1"/>
    </xf>
    <xf numFmtId="0" fontId="12" fillId="0" borderId="6" xfId="0" applyFont="1" applyBorder="1"/>
    <xf numFmtId="0" fontId="3" fillId="0" borderId="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4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2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13" fillId="0" borderId="4" xfId="0" applyFont="1" applyBorder="1"/>
    <xf numFmtId="0" fontId="13" fillId="0" borderId="3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4" fontId="21" fillId="0" borderId="0" xfId="0" applyNumberFormat="1" applyFont="1"/>
    <xf numFmtId="0" fontId="21" fillId="0" borderId="0" xfId="0" applyFont="1" applyAlignment="1">
      <alignment wrapText="1"/>
    </xf>
    <xf numFmtId="0" fontId="21" fillId="0" borderId="0" xfId="0" applyFont="1"/>
    <xf numFmtId="14" fontId="21" fillId="0" borderId="0" xfId="0" applyNumberFormat="1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14" fontId="21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95325" y="1428750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95325" y="1428750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95325" y="1428750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0</xdr:col>
      <xdr:colOff>447210</xdr:colOff>
      <xdr:row>8</xdr:row>
      <xdr:rowOff>32912</xdr:rowOff>
    </xdr:from>
    <xdr:to>
      <xdr:col>8</xdr:col>
      <xdr:colOff>779269</xdr:colOff>
      <xdr:row>52</xdr:row>
      <xdr:rowOff>82316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E2B38C-79CE-64B4-3879-5B7F9750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3659" y="1068658"/>
          <a:ext cx="7545502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1254515</xdr:colOff>
      <xdr:row>7</xdr:row>
      <xdr:rowOff>127727</xdr:rowOff>
    </xdr:from>
    <xdr:to>
      <xdr:col>24</xdr:col>
      <xdr:colOff>585791</xdr:colOff>
      <xdr:row>53</xdr:row>
      <xdr:rowOff>15487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2BA42-B414-5C3B-2590-FA4850327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" t="9151" r="4145" b="4928"/>
        <a:stretch/>
      </xdr:blipFill>
      <xdr:spPr>
        <a:xfrm rot="16200000">
          <a:off x="13879473" y="679019"/>
          <a:ext cx="7190260" cy="10215176"/>
        </a:xfrm>
        <a:prstGeom prst="rect">
          <a:avLst/>
        </a:prstGeom>
      </xdr:spPr>
    </xdr:pic>
    <xdr:clientData/>
  </xdr:twoCellAnchor>
  <xdr:twoCellAnchor editAs="oneCell">
    <xdr:from>
      <xdr:col>9</xdr:col>
      <xdr:colOff>1129339</xdr:colOff>
      <xdr:row>54</xdr:row>
      <xdr:rowOff>133860</xdr:rowOff>
    </xdr:from>
    <xdr:to>
      <xdr:col>25</xdr:col>
      <xdr:colOff>9471</xdr:colOff>
      <xdr:row>96</xdr:row>
      <xdr:rowOff>59362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76925E-A04E-A04A-441A-C9AD2A6A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488083" y="9546545"/>
          <a:ext cx="7545502" cy="10128703"/>
        </a:xfrm>
        <a:prstGeom prst="rect">
          <a:avLst/>
        </a:prstGeom>
      </xdr:spPr>
    </xdr:pic>
    <xdr:clientData/>
  </xdr:twoCellAnchor>
  <xdr:twoCellAnchor editAs="oneCell">
    <xdr:from>
      <xdr:col>0</xdr:col>
      <xdr:colOff>465177</xdr:colOff>
      <xdr:row>54</xdr:row>
      <xdr:rowOff>134180</xdr:rowOff>
    </xdr:from>
    <xdr:to>
      <xdr:col>8</xdr:col>
      <xdr:colOff>780863</xdr:colOff>
      <xdr:row>96</xdr:row>
      <xdr:rowOff>59682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40E9A24-C687-23A7-4A84-0CAD9E2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30698" y="9572945"/>
          <a:ext cx="7545502" cy="10076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224118</xdr:colOff>
      <xdr:row>0</xdr:row>
      <xdr:rowOff>18677</xdr:rowOff>
    </xdr:from>
    <xdr:to>
      <xdr:col>10</xdr:col>
      <xdr:colOff>200526</xdr:colOff>
      <xdr:row>10</xdr:row>
      <xdr:rowOff>203125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5D5A1-FB25-5D40-A973-7981BDED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8592" y="18677"/>
          <a:ext cx="4588513" cy="586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859</xdr:colOff>
      <xdr:row>0</xdr:row>
      <xdr:rowOff>298823</xdr:rowOff>
    </xdr:from>
    <xdr:to>
      <xdr:col>29</xdr:col>
      <xdr:colOff>210347</xdr:colOff>
      <xdr:row>14</xdr:row>
      <xdr:rowOff>821762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1E6DBE-439B-0EDD-59DC-FFB8E897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078471" y="-1440113"/>
          <a:ext cx="10963086" cy="14440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zoomScale="50" zoomScaleNormal="102" workbookViewId="0">
      <selection activeCell="AB102" sqref="AB102"/>
    </sheetView>
  </sheetViews>
  <sheetFormatPr baseColWidth="10" defaultColWidth="14.5" defaultRowHeight="15" customHeight="1"/>
  <cols>
    <col min="1" max="1" width="8.83203125" style="20" customWidth="1"/>
    <col min="2" max="11" width="18.6640625" style="20" customWidth="1"/>
    <col min="12" max="26" width="8.83203125" style="20" customWidth="1"/>
    <col min="27" max="16384" width="14.5" style="20"/>
  </cols>
  <sheetData>
    <row r="1" spans="1:11" ht="14.25" customHeight="1">
      <c r="A1" s="19" t="s">
        <v>0</v>
      </c>
    </row>
    <row r="2" spans="1:11" ht="49.5" customHeight="1">
      <c r="A2" s="19"/>
      <c r="H2" s="21" t="s">
        <v>1</v>
      </c>
      <c r="I2" s="21" t="s">
        <v>2</v>
      </c>
      <c r="J2" s="21" t="s">
        <v>3</v>
      </c>
      <c r="K2" s="21" t="s">
        <v>4</v>
      </c>
    </row>
    <row r="3" spans="1:11" ht="49.5" customHeight="1">
      <c r="A3" s="19"/>
      <c r="H3" s="21" t="s">
        <v>5</v>
      </c>
      <c r="I3" s="21" t="s">
        <v>6</v>
      </c>
      <c r="J3" s="47" t="s">
        <v>7</v>
      </c>
      <c r="K3" s="48"/>
    </row>
    <row r="4" spans="1:11" ht="14.25" customHeight="1"/>
    <row r="5" spans="1:11" ht="14.25" customHeight="1">
      <c r="B5" s="20" t="s">
        <v>8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1">
    <mergeCell ref="J3:K3"/>
  </mergeCells>
  <pageMargins left="0.25" right="0.25" top="0.25" bottom="0.25" header="0" footer="0"/>
  <pageSetup scale="3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opLeftCell="A22" zoomScale="82" zoomScaleNormal="10" workbookViewId="0">
      <selection activeCell="G28" sqref="G28"/>
    </sheetView>
  </sheetViews>
  <sheetFormatPr baseColWidth="10" defaultColWidth="14.5" defaultRowHeight="15" customHeight="1"/>
  <cols>
    <col min="1" max="1" width="27.1640625" style="18" customWidth="1"/>
    <col min="2" max="2" width="21.83203125" style="18" customWidth="1"/>
    <col min="3" max="3" width="52.5" style="18" customWidth="1"/>
    <col min="4" max="4" width="31.33203125" style="18" customWidth="1"/>
    <col min="5" max="5" width="31.1640625" style="18" customWidth="1"/>
    <col min="6" max="6" width="51.33203125" style="18" customWidth="1"/>
    <col min="7" max="26" width="11.5" style="18" customWidth="1"/>
    <col min="27" max="16384" width="14.5" style="18"/>
  </cols>
  <sheetData>
    <row r="1" spans="1:9" ht="14" customHeight="1">
      <c r="A1" s="55" t="s">
        <v>9</v>
      </c>
      <c r="B1" s="56"/>
      <c r="C1" s="56"/>
      <c r="D1" s="56"/>
      <c r="E1" s="56"/>
      <c r="F1" s="57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58" t="s">
        <v>13</v>
      </c>
      <c r="C3" s="59"/>
      <c r="D3" s="15" t="s">
        <v>14</v>
      </c>
      <c r="E3" s="53"/>
      <c r="F3" s="48"/>
    </row>
    <row r="4" spans="1:9" ht="44.5" customHeight="1">
      <c r="A4" s="15" t="s">
        <v>15</v>
      </c>
      <c r="B4" s="60"/>
      <c r="C4" s="61"/>
      <c r="D4" s="15" t="s">
        <v>16</v>
      </c>
      <c r="E4" s="62">
        <f ca="1">TODAY()</f>
        <v>45728</v>
      </c>
      <c r="F4" s="48"/>
    </row>
    <row r="5" spans="1:9" ht="36.5" customHeight="1">
      <c r="A5" s="15" t="s">
        <v>17</v>
      </c>
      <c r="B5" s="53"/>
      <c r="C5" s="63"/>
      <c r="D5" s="15" t="s">
        <v>18</v>
      </c>
      <c r="E5" s="64" t="s">
        <v>19</v>
      </c>
      <c r="F5" s="48"/>
    </row>
    <row r="6" spans="1:9" ht="37.5" customHeight="1">
      <c r="A6" s="52" t="s">
        <v>20</v>
      </c>
      <c r="B6" s="48"/>
      <c r="C6" s="53"/>
      <c r="D6" s="54"/>
      <c r="E6" s="54"/>
      <c r="F6" s="48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21</v>
      </c>
      <c r="B8" s="16" t="s">
        <v>22</v>
      </c>
      <c r="C8" s="16" t="s">
        <v>23</v>
      </c>
      <c r="D8" s="16" t="s">
        <v>24</v>
      </c>
      <c r="E8" s="16" t="s">
        <v>25</v>
      </c>
      <c r="F8" s="17" t="s">
        <v>26</v>
      </c>
    </row>
    <row r="9" spans="1:9" ht="107" customHeight="1">
      <c r="A9" s="65" t="s">
        <v>27</v>
      </c>
      <c r="B9" s="31" t="s">
        <v>28</v>
      </c>
      <c r="C9" s="32" t="s">
        <v>29</v>
      </c>
      <c r="D9" s="33" t="s">
        <v>30</v>
      </c>
      <c r="E9" s="33" t="s">
        <v>30</v>
      </c>
      <c r="F9" s="22" t="s">
        <v>31</v>
      </c>
    </row>
    <row r="10" spans="1:9" ht="106.5" customHeight="1">
      <c r="A10" s="66"/>
      <c r="B10" s="26" t="s">
        <v>32</v>
      </c>
      <c r="C10" s="34" t="s">
        <v>33</v>
      </c>
      <c r="D10" s="35" t="s">
        <v>34</v>
      </c>
      <c r="E10" s="35" t="s">
        <v>34</v>
      </c>
      <c r="F10" s="22" t="s">
        <v>31</v>
      </c>
    </row>
    <row r="11" spans="1:9" ht="74" customHeight="1">
      <c r="A11" s="66"/>
      <c r="B11" s="27" t="s">
        <v>35</v>
      </c>
      <c r="C11" s="36" t="s">
        <v>36</v>
      </c>
      <c r="D11" s="36" t="s">
        <v>37</v>
      </c>
      <c r="E11" s="36" t="s">
        <v>37</v>
      </c>
      <c r="F11" s="22" t="s">
        <v>31</v>
      </c>
    </row>
    <row r="12" spans="1:9" ht="68" customHeight="1">
      <c r="A12" s="67"/>
      <c r="B12" s="28" t="s">
        <v>38</v>
      </c>
      <c r="C12" s="37" t="s">
        <v>39</v>
      </c>
      <c r="D12" s="37" t="s">
        <v>40</v>
      </c>
      <c r="E12" s="37" t="s">
        <v>40</v>
      </c>
      <c r="F12" s="22" t="s">
        <v>31</v>
      </c>
    </row>
    <row r="13" spans="1:9" ht="105.5" customHeight="1">
      <c r="A13" s="49" t="s">
        <v>41</v>
      </c>
      <c r="B13" s="29" t="s">
        <v>42</v>
      </c>
      <c r="C13" s="34" t="s">
        <v>43</v>
      </c>
      <c r="D13" s="34" t="s">
        <v>44</v>
      </c>
      <c r="E13" s="34" t="s">
        <v>44</v>
      </c>
      <c r="F13" s="22" t="s">
        <v>31</v>
      </c>
    </row>
    <row r="14" spans="1:9" ht="119" customHeight="1">
      <c r="A14" s="50"/>
      <c r="B14" s="29" t="s">
        <v>45</v>
      </c>
      <c r="C14" s="34" t="s">
        <v>46</v>
      </c>
      <c r="D14" s="34" t="s">
        <v>47</v>
      </c>
      <c r="E14" s="34" t="s">
        <v>47</v>
      </c>
      <c r="F14" s="22" t="s">
        <v>31</v>
      </c>
    </row>
    <row r="15" spans="1:9" ht="105.5" customHeight="1">
      <c r="A15" s="50"/>
      <c r="B15" s="29" t="s">
        <v>48</v>
      </c>
      <c r="C15" s="34" t="s">
        <v>49</v>
      </c>
      <c r="D15" s="34" t="s">
        <v>50</v>
      </c>
      <c r="E15" s="34" t="s">
        <v>50</v>
      </c>
      <c r="F15" s="22" t="str">
        <f t="shared" ref="F15" si="0">IF(E15="","",IF(D15=E15,"Pass","Fail"))</f>
        <v>Pass</v>
      </c>
    </row>
    <row r="16" spans="1:9" ht="81.5" customHeight="1">
      <c r="A16" s="51"/>
      <c r="B16" s="29" t="s">
        <v>51</v>
      </c>
      <c r="C16" s="34" t="s">
        <v>52</v>
      </c>
      <c r="D16" s="34" t="s">
        <v>53</v>
      </c>
      <c r="E16" s="34" t="s">
        <v>53</v>
      </c>
      <c r="F16" s="38" t="str">
        <f t="shared" ref="F16" si="1">IF(E16="","",IF(D16=E16,"Pass","Fail"))</f>
        <v>Pass</v>
      </c>
    </row>
    <row r="17" spans="1:6" ht="101" customHeight="1">
      <c r="A17" s="49" t="s">
        <v>54</v>
      </c>
      <c r="B17" s="29" t="s">
        <v>55</v>
      </c>
      <c r="C17" s="34" t="s">
        <v>56</v>
      </c>
      <c r="D17" s="34" t="s">
        <v>44</v>
      </c>
      <c r="E17" s="34" t="s">
        <v>44</v>
      </c>
      <c r="F17" s="39" t="s">
        <v>31</v>
      </c>
    </row>
    <row r="18" spans="1:6" ht="98" customHeight="1">
      <c r="A18" s="50"/>
      <c r="B18" s="29" t="s">
        <v>57</v>
      </c>
      <c r="C18" s="34" t="s">
        <v>46</v>
      </c>
      <c r="D18" s="34" t="s">
        <v>58</v>
      </c>
      <c r="E18" s="34" t="s">
        <v>58</v>
      </c>
      <c r="F18" s="39" t="s">
        <v>31</v>
      </c>
    </row>
    <row r="19" spans="1:6" ht="67.5" customHeight="1">
      <c r="A19" s="51"/>
      <c r="B19" s="30" t="s">
        <v>59</v>
      </c>
      <c r="C19" s="34" t="s">
        <v>60</v>
      </c>
      <c r="D19" s="34" t="s">
        <v>37</v>
      </c>
      <c r="E19" s="34" t="s">
        <v>37</v>
      </c>
      <c r="F19" s="39" t="s">
        <v>31</v>
      </c>
    </row>
    <row r="20" spans="1:6" ht="104.5" customHeight="1">
      <c r="A20" s="49" t="s">
        <v>61</v>
      </c>
      <c r="B20" s="29" t="s">
        <v>62</v>
      </c>
      <c r="C20" s="34" t="s">
        <v>63</v>
      </c>
      <c r="D20" s="34" t="s">
        <v>44</v>
      </c>
      <c r="E20" s="34" t="s">
        <v>44</v>
      </c>
      <c r="F20" s="39" t="s">
        <v>31</v>
      </c>
    </row>
    <row r="21" spans="1:6" ht="91.5" customHeight="1">
      <c r="A21" s="50"/>
      <c r="B21" s="29" t="s">
        <v>64</v>
      </c>
      <c r="C21" s="34" t="s">
        <v>46</v>
      </c>
      <c r="D21" s="34" t="s">
        <v>65</v>
      </c>
      <c r="E21" s="34" t="s">
        <v>65</v>
      </c>
      <c r="F21" s="39" t="s">
        <v>31</v>
      </c>
    </row>
    <row r="22" spans="1:6" ht="68" customHeight="1">
      <c r="A22" s="50"/>
      <c r="B22" s="29" t="s">
        <v>66</v>
      </c>
      <c r="C22" s="34" t="s">
        <v>67</v>
      </c>
      <c r="D22" s="34" t="s">
        <v>50</v>
      </c>
      <c r="E22" s="34" t="s">
        <v>50</v>
      </c>
      <c r="F22" s="39" t="s">
        <v>31</v>
      </c>
    </row>
    <row r="23" spans="1:6" ht="62.5" customHeight="1">
      <c r="A23" s="51"/>
      <c r="B23" s="29" t="s">
        <v>68</v>
      </c>
      <c r="C23" s="34" t="s">
        <v>69</v>
      </c>
      <c r="D23" s="34" t="s">
        <v>53</v>
      </c>
      <c r="E23" s="34" t="s">
        <v>53</v>
      </c>
      <c r="F23" s="39" t="s">
        <v>31</v>
      </c>
    </row>
    <row r="24" spans="1:6" ht="89.5" customHeight="1">
      <c r="A24" s="49" t="s">
        <v>70</v>
      </c>
      <c r="B24" s="29" t="s">
        <v>71</v>
      </c>
      <c r="C24" s="34" t="s">
        <v>56</v>
      </c>
      <c r="D24" s="34" t="s">
        <v>44</v>
      </c>
      <c r="E24" s="34" t="s">
        <v>44</v>
      </c>
      <c r="F24" s="39" t="s">
        <v>31</v>
      </c>
    </row>
    <row r="25" spans="1:6" ht="97" customHeight="1">
      <c r="A25" s="50"/>
      <c r="B25" s="29" t="s">
        <v>72</v>
      </c>
      <c r="C25" s="34" t="s">
        <v>46</v>
      </c>
      <c r="D25" s="34" t="s">
        <v>73</v>
      </c>
      <c r="E25" s="34" t="s">
        <v>73</v>
      </c>
      <c r="F25" s="39" t="s">
        <v>31</v>
      </c>
    </row>
    <row r="26" spans="1:6" ht="95.5" customHeight="1">
      <c r="A26" s="50"/>
      <c r="B26" s="29" t="s">
        <v>74</v>
      </c>
      <c r="C26" s="34" t="s">
        <v>75</v>
      </c>
      <c r="D26" s="34" t="s">
        <v>50</v>
      </c>
      <c r="E26" s="34" t="s">
        <v>50</v>
      </c>
      <c r="F26" s="39" t="s">
        <v>31</v>
      </c>
    </row>
    <row r="27" spans="1:6" ht="86" customHeight="1">
      <c r="A27" s="51"/>
      <c r="B27" s="29" t="s">
        <v>76</v>
      </c>
      <c r="C27" s="34" t="s">
        <v>52</v>
      </c>
      <c r="D27" s="34" t="s">
        <v>53</v>
      </c>
      <c r="E27" s="34" t="s">
        <v>53</v>
      </c>
      <c r="F27" s="39" t="s">
        <v>31</v>
      </c>
    </row>
    <row r="28" spans="1:6" ht="99" customHeight="1"/>
    <row r="29" spans="1:6" ht="129" customHeight="1"/>
    <row r="30" spans="1:6" ht="161" customHeight="1"/>
    <row r="31" spans="1:6" ht="93" customHeight="1"/>
    <row r="32" spans="1:6" ht="76" customHeight="1"/>
    <row r="33" spans="2:6" ht="92.5" hidden="1" customHeight="1"/>
    <row r="34" spans="2:6" ht="78" hidden="1" customHeight="1"/>
    <row r="35" spans="2:6" ht="1.5" hidden="1" customHeight="1"/>
    <row r="36" spans="2:6" ht="82.5" hidden="1" customHeight="1"/>
    <row r="37" spans="2:6" ht="0.5" customHeight="1"/>
    <row r="38" spans="2:6" ht="1" customHeight="1"/>
    <row r="39" spans="2:6" ht="1.5" customHeight="1"/>
    <row r="40" spans="2:6" ht="54.5" customHeight="1"/>
    <row r="41" spans="2:6" ht="50" customHeight="1"/>
    <row r="42" spans="2:6" ht="14.25" customHeight="1">
      <c r="B42" s="23"/>
      <c r="C42" s="23"/>
      <c r="D42" s="23"/>
      <c r="E42" s="23"/>
      <c r="F42" s="23"/>
    </row>
    <row r="43" spans="2:6" ht="14.25" customHeight="1">
      <c r="B43" s="23"/>
      <c r="C43" s="23"/>
      <c r="D43" s="23"/>
      <c r="E43" s="23"/>
      <c r="F43" s="23"/>
    </row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/>
    <row r="324" spans="2:6" ht="14.25" customHeight="1"/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14">
    <mergeCell ref="A24:A27"/>
    <mergeCell ref="A20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A9:A12"/>
    <mergeCell ref="A13:A16"/>
    <mergeCell ref="A17:A19"/>
  </mergeCells>
  <phoneticPr fontId="17" type="noConversion"/>
  <hyperlinks>
    <hyperlink ref="D10" r:id="rId1" display="https://sesec2group3.cpkkuhost.com/login" xr:uid="{B911B328-D7FC-4C5A-A8A8-9E4AA987106D}"/>
    <hyperlink ref="E10" r:id="rId2" display="https://sesec2group3.cpkkuhost.com/login" xr:uid="{EB7A6C13-5666-4508-8EB2-45DF4715D203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C36"/>
  <sheetViews>
    <sheetView zoomScale="44" workbookViewId="0">
      <selection activeCell="C4" sqref="C4"/>
    </sheetView>
  </sheetViews>
  <sheetFormatPr baseColWidth="10" defaultColWidth="8.83203125" defaultRowHeight="15"/>
  <cols>
    <col min="1" max="1" width="13.5" customWidth="1"/>
    <col min="2" max="2" width="58.6640625" customWidth="1"/>
    <col min="3" max="3" width="54.1640625" customWidth="1"/>
  </cols>
  <sheetData>
    <row r="1" spans="1:3" ht="18" customHeight="1">
      <c r="A1" s="73">
        <v>45709</v>
      </c>
      <c r="B1" s="74" t="s">
        <v>77</v>
      </c>
      <c r="C1" s="46"/>
    </row>
    <row r="2" spans="1:3" ht="51.5" customHeight="1">
      <c r="A2" s="73">
        <v>45710</v>
      </c>
      <c r="B2" s="74" t="s">
        <v>145</v>
      </c>
      <c r="C2" s="45"/>
    </row>
    <row r="3" spans="1:3" ht="42" customHeight="1">
      <c r="A3" s="73">
        <v>45712</v>
      </c>
      <c r="B3" s="74" t="s">
        <v>150</v>
      </c>
      <c r="C3" s="45"/>
    </row>
    <row r="4" spans="1:3" ht="31" customHeight="1">
      <c r="A4" s="73">
        <v>45712</v>
      </c>
      <c r="B4" s="74" t="s">
        <v>146</v>
      </c>
      <c r="C4" s="45"/>
    </row>
    <row r="5" spans="1:3" ht="40" customHeight="1">
      <c r="A5" s="73">
        <v>45712</v>
      </c>
      <c r="B5" s="74" t="s">
        <v>147</v>
      </c>
      <c r="C5" s="45"/>
    </row>
    <row r="6" spans="1:3" ht="50">
      <c r="A6" s="73">
        <v>45712</v>
      </c>
      <c r="B6" s="74" t="s">
        <v>177</v>
      </c>
      <c r="C6" s="45"/>
    </row>
    <row r="7" spans="1:3" ht="25">
      <c r="A7" s="73">
        <v>45712</v>
      </c>
      <c r="B7" s="74" t="s">
        <v>148</v>
      </c>
      <c r="C7" s="45"/>
    </row>
    <row r="8" spans="1:3" ht="25">
      <c r="A8" s="73">
        <v>45712</v>
      </c>
      <c r="B8" s="74" t="s">
        <v>149</v>
      </c>
      <c r="C8" s="45"/>
    </row>
    <row r="9" spans="1:3" ht="25">
      <c r="A9" s="75">
        <v>45712</v>
      </c>
      <c r="B9" s="71" t="s">
        <v>151</v>
      </c>
    </row>
    <row r="10" spans="1:3" ht="25">
      <c r="A10" s="75">
        <v>45712</v>
      </c>
      <c r="B10" s="71" t="s">
        <v>152</v>
      </c>
    </row>
    <row r="11" spans="1:3" ht="50">
      <c r="A11" s="75">
        <v>45712</v>
      </c>
      <c r="B11" s="71" t="s">
        <v>178</v>
      </c>
    </row>
    <row r="12" spans="1:3" ht="50">
      <c r="A12" s="75">
        <v>45712</v>
      </c>
      <c r="B12" s="71" t="s">
        <v>157</v>
      </c>
    </row>
    <row r="13" spans="1:3" ht="50">
      <c r="A13" s="75">
        <v>45712</v>
      </c>
      <c r="B13" s="71" t="s">
        <v>153</v>
      </c>
    </row>
    <row r="14" spans="1:3" ht="50">
      <c r="A14" s="75">
        <v>45712</v>
      </c>
      <c r="B14" s="71" t="s">
        <v>154</v>
      </c>
    </row>
    <row r="15" spans="1:3" ht="50">
      <c r="A15" s="75">
        <v>45712</v>
      </c>
      <c r="B15" s="71" t="s">
        <v>155</v>
      </c>
    </row>
    <row r="16" spans="1:3" ht="25">
      <c r="A16" s="75">
        <v>45712</v>
      </c>
      <c r="B16" s="71" t="s">
        <v>156</v>
      </c>
    </row>
    <row r="17" spans="1:2" ht="50">
      <c r="A17" s="70">
        <v>45713</v>
      </c>
      <c r="B17" s="71" t="s">
        <v>158</v>
      </c>
    </row>
    <row r="18" spans="1:2" ht="50">
      <c r="A18" s="70">
        <v>45713</v>
      </c>
      <c r="B18" s="71" t="s">
        <v>159</v>
      </c>
    </row>
    <row r="19" spans="1:2" ht="50">
      <c r="A19" s="70">
        <v>45713</v>
      </c>
      <c r="B19" s="71" t="s">
        <v>160</v>
      </c>
    </row>
    <row r="20" spans="1:2" ht="25">
      <c r="A20" s="70">
        <v>45713</v>
      </c>
      <c r="B20" s="71" t="s">
        <v>161</v>
      </c>
    </row>
    <row r="21" spans="1:2" ht="25">
      <c r="A21" s="70">
        <v>45713</v>
      </c>
      <c r="B21" s="71" t="s">
        <v>162</v>
      </c>
    </row>
    <row r="22" spans="1:2" ht="50">
      <c r="A22" s="70">
        <v>45713</v>
      </c>
      <c r="B22" s="71" t="s">
        <v>163</v>
      </c>
    </row>
    <row r="23" spans="1:2" ht="50">
      <c r="A23" s="70">
        <v>45713</v>
      </c>
      <c r="B23" s="71" t="s">
        <v>164</v>
      </c>
    </row>
    <row r="24" spans="1:2" ht="50">
      <c r="A24" s="70">
        <v>45713</v>
      </c>
      <c r="B24" s="71" t="s">
        <v>165</v>
      </c>
    </row>
    <row r="25" spans="1:2" ht="50">
      <c r="A25" s="70">
        <v>45713</v>
      </c>
      <c r="B25" s="71" t="s">
        <v>175</v>
      </c>
    </row>
    <row r="26" spans="1:2" ht="25">
      <c r="A26" s="70">
        <v>45713</v>
      </c>
      <c r="B26" s="71" t="s">
        <v>166</v>
      </c>
    </row>
    <row r="27" spans="1:2" ht="50">
      <c r="A27" s="70">
        <v>45713</v>
      </c>
      <c r="B27" s="71" t="s">
        <v>167</v>
      </c>
    </row>
    <row r="28" spans="1:2" ht="50">
      <c r="A28" s="70">
        <v>45713</v>
      </c>
      <c r="B28" s="71" t="s">
        <v>168</v>
      </c>
    </row>
    <row r="29" spans="1:2" ht="50">
      <c r="A29" s="70">
        <v>45713</v>
      </c>
      <c r="B29" s="71" t="s">
        <v>169</v>
      </c>
    </row>
    <row r="30" spans="1:2" ht="50">
      <c r="A30" s="70">
        <v>45713</v>
      </c>
      <c r="B30" s="71" t="s">
        <v>170</v>
      </c>
    </row>
    <row r="31" spans="1:2" ht="50">
      <c r="A31" s="70">
        <v>45713</v>
      </c>
      <c r="B31" s="71" t="s">
        <v>171</v>
      </c>
    </row>
    <row r="32" spans="1:2" ht="50">
      <c r="A32" s="70">
        <v>45713</v>
      </c>
      <c r="B32" s="71" t="s">
        <v>172</v>
      </c>
    </row>
    <row r="33" spans="1:2" ht="50">
      <c r="A33" s="70">
        <v>45713</v>
      </c>
      <c r="B33" s="71" t="s">
        <v>176</v>
      </c>
    </row>
    <row r="34" spans="1:2" ht="50">
      <c r="A34" s="70">
        <v>45713</v>
      </c>
      <c r="B34" s="71" t="s">
        <v>173</v>
      </c>
    </row>
    <row r="35" spans="1:2" ht="50">
      <c r="A35" s="70">
        <v>45713</v>
      </c>
      <c r="B35" s="71" t="s">
        <v>174</v>
      </c>
    </row>
    <row r="36" spans="1:2" ht="24">
      <c r="A36" s="70">
        <v>45713</v>
      </c>
      <c r="B36" s="72" t="s">
        <v>78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38" workbookViewId="0">
      <selection activeCell="O17" sqref="O17"/>
    </sheetView>
  </sheetViews>
  <sheetFormatPr baseColWidth="10" defaultColWidth="14.5" defaultRowHeight="15" customHeight="1"/>
  <cols>
    <col min="1" max="1" width="51" customWidth="1"/>
    <col min="2" max="2" width="44.6640625" customWidth="1"/>
    <col min="3" max="3" width="63.1640625" customWidth="1"/>
    <col min="4" max="26" width="10.83203125" customWidth="1"/>
  </cols>
  <sheetData>
    <row r="1" spans="1:26" ht="43" customHeight="1">
      <c r="A1" s="2" t="s">
        <v>79</v>
      </c>
      <c r="B1" s="11" t="s">
        <v>80</v>
      </c>
      <c r="C1" s="2" t="s">
        <v>81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>
      <c r="A2" s="12" t="s">
        <v>82</v>
      </c>
      <c r="B2" s="13" t="s">
        <v>83</v>
      </c>
      <c r="C2" s="13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>
      <c r="A3" s="12" t="s">
        <v>84</v>
      </c>
      <c r="B3" s="13" t="s">
        <v>85</v>
      </c>
      <c r="C3" s="13">
        <v>20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>
      <c r="A4" s="12" t="s">
        <v>86</v>
      </c>
      <c r="B4" s="13" t="s">
        <v>87</v>
      </c>
      <c r="C4" s="13">
        <v>20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>
      <c r="A5" s="12" t="s">
        <v>88</v>
      </c>
      <c r="B5" s="13" t="s">
        <v>89</v>
      </c>
      <c r="C5" s="13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>
      <c r="A6" s="12" t="s">
        <v>90</v>
      </c>
      <c r="B6" s="13" t="s">
        <v>91</v>
      </c>
      <c r="C6" s="13">
        <v>15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>
      <c r="A7" s="12" t="s">
        <v>92</v>
      </c>
      <c r="B7" s="13" t="s">
        <v>93</v>
      </c>
      <c r="C7" s="1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>
      <c r="A8" s="12" t="s">
        <v>94</v>
      </c>
      <c r="B8" s="13" t="s">
        <v>95</v>
      </c>
      <c r="C8" s="14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>
      <c r="A9" s="12" t="s">
        <v>96</v>
      </c>
      <c r="B9" s="13" t="s">
        <v>97</v>
      </c>
      <c r="C9" s="13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>
      <c r="A10" s="68" t="s">
        <v>98</v>
      </c>
      <c r="B10" s="69"/>
      <c r="C10" s="13">
        <f>SUM(C2:C9)</f>
        <v>85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zoomScale="39" workbookViewId="0">
      <selection activeCell="F8" sqref="F8"/>
    </sheetView>
  </sheetViews>
  <sheetFormatPr baseColWidth="10" defaultColWidth="14.5" defaultRowHeight="15" customHeight="1"/>
  <cols>
    <col min="1" max="1" width="16.6640625" customWidth="1"/>
    <col min="2" max="2" width="16.83203125" customWidth="1"/>
    <col min="3" max="3" width="42.5" customWidth="1"/>
    <col min="4" max="4" width="79.5" customWidth="1"/>
    <col min="5" max="5" width="33.83203125" customWidth="1"/>
    <col min="6" max="6" width="48.33203125" customWidth="1"/>
    <col min="7" max="7" width="27.5" customWidth="1"/>
    <col min="8" max="26" width="10.83203125" customWidth="1"/>
  </cols>
  <sheetData>
    <row r="1" spans="1:26" s="7" customFormat="1" ht="27" customHeight="1">
      <c r="A1" s="5" t="s">
        <v>99</v>
      </c>
      <c r="B1" s="5" t="s">
        <v>100</v>
      </c>
      <c r="C1" s="5" t="s">
        <v>101</v>
      </c>
      <c r="D1" s="5" t="s">
        <v>102</v>
      </c>
      <c r="E1" s="5" t="s">
        <v>103</v>
      </c>
      <c r="F1" s="5" t="s">
        <v>104</v>
      </c>
      <c r="G1" s="6" t="s">
        <v>105</v>
      </c>
      <c r="I1" s="6" t="s">
        <v>106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>
      <c r="A2" s="4"/>
      <c r="B2" s="4" t="s">
        <v>107</v>
      </c>
      <c r="C2" s="4" t="s">
        <v>108</v>
      </c>
      <c r="D2" s="24" t="s">
        <v>109</v>
      </c>
      <c r="E2" s="4">
        <v>0</v>
      </c>
      <c r="F2" s="40">
        <v>2</v>
      </c>
      <c r="G2" s="43">
        <v>0</v>
      </c>
      <c r="I2" s="9" t="s">
        <v>110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>
      <c r="A3" s="4"/>
      <c r="B3" s="4" t="s">
        <v>111</v>
      </c>
      <c r="C3" s="4" t="s">
        <v>112</v>
      </c>
      <c r="D3" s="24" t="s">
        <v>113</v>
      </c>
      <c r="E3" s="4">
        <v>0</v>
      </c>
      <c r="F3" s="40">
        <v>2</v>
      </c>
      <c r="G3" s="43">
        <v>0</v>
      </c>
      <c r="I3" s="9" t="s">
        <v>110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76" customHeight="1">
      <c r="A4" s="4"/>
      <c r="B4" s="4" t="s">
        <v>114</v>
      </c>
      <c r="C4" s="4" t="s">
        <v>115</v>
      </c>
      <c r="D4" s="24" t="s">
        <v>116</v>
      </c>
      <c r="E4" s="4">
        <v>0</v>
      </c>
      <c r="F4" s="40">
        <v>2</v>
      </c>
      <c r="G4" s="43">
        <v>0</v>
      </c>
      <c r="I4" s="9" t="s">
        <v>110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>
      <c r="A5" s="4"/>
      <c r="B5" s="4" t="s">
        <v>117</v>
      </c>
      <c r="C5" s="4" t="s">
        <v>118</v>
      </c>
      <c r="D5" s="24"/>
      <c r="E5" s="4">
        <v>4</v>
      </c>
      <c r="F5" s="4">
        <v>2</v>
      </c>
      <c r="G5" s="42">
        <v>1</v>
      </c>
      <c r="I5" s="44" t="s">
        <v>119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>
      <c r="A6" s="4"/>
      <c r="B6" s="4" t="s">
        <v>120</v>
      </c>
      <c r="C6" s="4" t="s">
        <v>121</v>
      </c>
      <c r="D6" s="24"/>
      <c r="E6" s="4">
        <v>4</v>
      </c>
      <c r="F6" s="4">
        <v>2</v>
      </c>
      <c r="G6" s="4">
        <v>1</v>
      </c>
      <c r="I6" s="44" t="s">
        <v>119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>
      <c r="A7" s="4"/>
      <c r="B7" s="4" t="s">
        <v>122</v>
      </c>
      <c r="C7" s="4" t="s">
        <v>123</v>
      </c>
      <c r="D7" s="25"/>
      <c r="E7" s="4">
        <v>6</v>
      </c>
      <c r="F7" s="4">
        <v>2</v>
      </c>
      <c r="G7" s="4">
        <v>2</v>
      </c>
      <c r="I7" s="44" t="s">
        <v>119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>
      <c r="A8" s="4"/>
      <c r="B8" s="4" t="s">
        <v>124</v>
      </c>
      <c r="C8" s="4" t="s">
        <v>125</v>
      </c>
      <c r="D8" s="24"/>
      <c r="E8" s="4">
        <v>6</v>
      </c>
      <c r="F8" s="4">
        <v>2</v>
      </c>
      <c r="G8" s="4">
        <v>4</v>
      </c>
      <c r="I8" s="44" t="s">
        <v>119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>
      <c r="A9" s="4"/>
      <c r="B9" s="4" t="s">
        <v>126</v>
      </c>
      <c r="C9" s="4" t="s">
        <v>127</v>
      </c>
      <c r="D9" s="24"/>
      <c r="E9" s="4">
        <v>10</v>
      </c>
      <c r="F9" s="4">
        <v>2</v>
      </c>
      <c r="G9" s="4">
        <v>4</v>
      </c>
      <c r="I9" s="44" t="s">
        <v>128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>
      <c r="A10" s="4"/>
      <c r="B10" s="4" t="s">
        <v>129</v>
      </c>
      <c r="C10" s="4" t="s">
        <v>130</v>
      </c>
      <c r="D10" s="24"/>
      <c r="E10" s="4">
        <v>6</v>
      </c>
      <c r="F10" s="4">
        <v>2</v>
      </c>
      <c r="G10" s="4">
        <v>2</v>
      </c>
      <c r="I10" s="44" t="s">
        <v>119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>
      <c r="A11" s="4"/>
      <c r="B11" s="4" t="s">
        <v>131</v>
      </c>
      <c r="C11" s="4" t="s">
        <v>132</v>
      </c>
      <c r="D11" s="24"/>
      <c r="E11" s="4">
        <v>6</v>
      </c>
      <c r="F11" s="4">
        <v>2</v>
      </c>
      <c r="G11" s="4">
        <v>3</v>
      </c>
      <c r="I11" s="44" t="s">
        <v>119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>
      <c r="A12" s="4"/>
      <c r="B12" s="4" t="s">
        <v>133</v>
      </c>
      <c r="C12" s="4" t="s">
        <v>134</v>
      </c>
      <c r="D12" s="24"/>
      <c r="E12" s="4">
        <v>6</v>
      </c>
      <c r="F12" s="4">
        <v>2</v>
      </c>
      <c r="G12" s="4">
        <v>1</v>
      </c>
      <c r="I12" s="44" t="s">
        <v>119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67" customHeight="1">
      <c r="A13" s="4"/>
      <c r="B13" s="4" t="s">
        <v>135</v>
      </c>
      <c r="C13" s="4" t="s">
        <v>136</v>
      </c>
      <c r="D13" s="24"/>
      <c r="E13" s="4">
        <v>6</v>
      </c>
      <c r="F13" s="4">
        <v>2</v>
      </c>
      <c r="G13" s="4">
        <v>6</v>
      </c>
      <c r="I13" s="44" t="s">
        <v>137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9.5" customHeight="1">
      <c r="A14" s="4"/>
      <c r="B14" s="4" t="s">
        <v>138</v>
      </c>
      <c r="C14" s="4" t="s">
        <v>139</v>
      </c>
      <c r="E14" s="4">
        <v>8</v>
      </c>
      <c r="F14" s="4">
        <v>2</v>
      </c>
      <c r="G14" s="4">
        <v>4</v>
      </c>
      <c r="I14" s="44" t="s">
        <v>140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66" customHeight="1">
      <c r="A15" s="4"/>
      <c r="B15" s="4" t="s">
        <v>141</v>
      </c>
      <c r="C15" s="4" t="s">
        <v>142</v>
      </c>
      <c r="D15" s="24" t="s">
        <v>143</v>
      </c>
      <c r="E15" s="4">
        <v>8</v>
      </c>
      <c r="F15" s="4">
        <v>2</v>
      </c>
      <c r="G15" s="41">
        <v>4</v>
      </c>
      <c r="I15" s="44" t="s">
        <v>140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61" customHeight="1">
      <c r="A16" s="4"/>
      <c r="B16" s="4"/>
      <c r="C16" s="4"/>
      <c r="E16" s="4"/>
      <c r="F16" s="40"/>
      <c r="G16" s="4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27" customHeight="1">
      <c r="A17" s="4"/>
      <c r="B17" s="4"/>
      <c r="C17" s="4"/>
      <c r="D17" s="10" t="s">
        <v>144</v>
      </c>
      <c r="E17" s="4">
        <f>SUM(E2:E16)</f>
        <v>70</v>
      </c>
      <c r="F17" s="40"/>
      <c r="G17" s="43">
        <f>SUM(G2:G16)</f>
        <v>32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0" type="noConversion"/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DEA59E623714CBC3D78478F570230" ma:contentTypeVersion="11" ma:contentTypeDescription="Create a new document." ma:contentTypeScope="" ma:versionID="edd7667e89d6ab132554594de66d3302">
  <xsd:schema xmlns:xsd="http://www.w3.org/2001/XMLSchema" xmlns:xs="http://www.w3.org/2001/XMLSchema" xmlns:p="http://schemas.microsoft.com/office/2006/metadata/properties" xmlns:ns3="9aa1c25a-b335-4abc-9031-e962b7734707" targetNamespace="http://schemas.microsoft.com/office/2006/metadata/properties" ma:root="true" ma:fieldsID="f06843e9545da21857f7a0a3188bec9a" ns3:_="">
    <xsd:import namespace="9aa1c25a-b335-4abc-9031-e962b77347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1c25a-b335-4abc-9031-e962b7734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a1c25a-b335-4abc-9031-e962b7734707" xsi:nil="true"/>
  </documentManagement>
</p:properties>
</file>

<file path=customXml/itemProps1.xml><?xml version="1.0" encoding="utf-8"?>
<ds:datastoreItem xmlns:ds="http://schemas.openxmlformats.org/officeDocument/2006/customXml" ds:itemID="{76F6494D-2102-42D7-902C-5FCF43B34B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CC194C-9751-43F2-8C4F-FC4DE11BA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1c25a-b335-4abc-9031-e962b7734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873481-D234-40D1-AEAA-905B46AF1C45}">
  <ds:schemaRefs>
    <ds:schemaRef ds:uri="http://purl.org/dc/elements/1.1/"/>
    <ds:schemaRef ds:uri="http://purl.org/dc/dcmitype/"/>
    <ds:schemaRef ds:uri="http://schemas.openxmlformats.org/package/2006/metadata/core-properties"/>
    <ds:schemaRef ds:uri="9aa1c25a-b335-4abc-9031-e962b7734707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A-DAPT Blueprint</vt:lpstr>
      <vt:lpstr>Test Cases</vt:lpstr>
      <vt:lpstr>Change Log</vt:lpstr>
      <vt:lpstr>Capacity</vt:lpstr>
      <vt:lpstr>Task Estimation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Chitsutha</dc:creator>
  <cp:keywords/>
  <dc:description/>
  <cp:lastModifiedBy>Microsoft Office User</cp:lastModifiedBy>
  <cp:revision/>
  <cp:lastPrinted>2025-02-25T16:56:12Z</cp:lastPrinted>
  <dcterms:created xsi:type="dcterms:W3CDTF">2018-01-16T03:33:13Z</dcterms:created>
  <dcterms:modified xsi:type="dcterms:W3CDTF">2025-03-11T21:17:41Z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0x0101004D1DEA59E623714CBC3D78478F570230</vt:lpwstr>
  </property>
</Properties>
</file>