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c3a596cc4f1b07/Documents/Projects/AoC/2024/advent-of-code-2024/"/>
    </mc:Choice>
  </mc:AlternateContent>
  <xr:revisionPtr revIDLastSave="2391" documentId="8_{5591663A-2DC5-4A4C-AADF-6C12E2DB120E}" xr6:coauthVersionLast="47" xr6:coauthVersionMax="47" xr10:uidLastSave="{965BEB7D-887C-4CF9-9B2B-35710617D69C}"/>
  <bookViews>
    <workbookView xWindow="-108" yWindow="-108" windowWidth="27288" windowHeight="17544" tabRatio="702" activeTab="17" xr2:uid="{9A6E7634-AE49-4BB9-A23D-7A6787A49D2C}"/>
  </bookViews>
  <sheets>
    <sheet name="Sheet3" sheetId="11" r:id="rId1"/>
    <sheet name="Sheet1" sheetId="1" r:id="rId2"/>
    <sheet name="8" sheetId="2" r:id="rId3"/>
    <sheet name="9" sheetId="3" r:id="rId4"/>
    <sheet name="10" sheetId="4" r:id="rId5"/>
    <sheet name="11" sheetId="5" r:id="rId6"/>
    <sheet name="12" sheetId="6" r:id="rId7"/>
    <sheet name="13" sheetId="12" r:id="rId8"/>
    <sheet name="15" sheetId="10" r:id="rId9"/>
    <sheet name="16" sheetId="9" r:id="rId10"/>
    <sheet name="18" sheetId="8" r:id="rId11"/>
    <sheet name="19" sheetId="13" r:id="rId12"/>
    <sheet name="20" sheetId="14" r:id="rId13"/>
    <sheet name="21" sheetId="15" r:id="rId14"/>
    <sheet name="22" sheetId="16" r:id="rId15"/>
    <sheet name="22b" sheetId="17" r:id="rId16"/>
    <sheet name="23" sheetId="18" r:id="rId17"/>
    <sheet name="24" sheetId="19" r:id="rId18"/>
  </sheets>
  <definedNames>
    <definedName name="_xlnm._FilterDatabase" localSheetId="11" hidden="1">'19'!$D$11:$E$458</definedName>
    <definedName name="AX">'13'!$I$81</definedName>
    <definedName name="AY">'13'!$J$81</definedName>
    <definedName name="BX">'13'!$I$82</definedName>
    <definedName name="BY">'13'!$J$82</definedName>
    <definedName name="X">'13'!$I$83</definedName>
    <definedName name="Y">'13'!$J$83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54" i="19" l="1"/>
  <c r="A380" i="19"/>
  <c r="A379" i="19"/>
  <c r="A377" i="19"/>
  <c r="A376" i="19"/>
  <c r="A374" i="19"/>
  <c r="A373" i="19"/>
  <c r="A372" i="19"/>
  <c r="A368" i="19"/>
  <c r="A367" i="19"/>
  <c r="A366" i="19"/>
  <c r="A364" i="19"/>
  <c r="A362" i="19"/>
  <c r="A358" i="19"/>
  <c r="A354" i="19"/>
  <c r="A348" i="19"/>
  <c r="A347" i="19"/>
  <c r="A346" i="19"/>
  <c r="A344" i="19"/>
  <c r="A342" i="19"/>
  <c r="A341" i="19"/>
  <c r="A340" i="19"/>
  <c r="A338" i="19"/>
  <c r="A336" i="19"/>
  <c r="A331" i="19"/>
  <c r="A328" i="19"/>
  <c r="A326" i="19"/>
  <c r="A325" i="19"/>
  <c r="A324" i="19"/>
  <c r="A320" i="19"/>
  <c r="A319" i="19"/>
  <c r="A318" i="19"/>
  <c r="A317" i="19"/>
  <c r="A314" i="19"/>
  <c r="A313" i="19"/>
  <c r="A311" i="19"/>
  <c r="A310" i="19"/>
  <c r="A309" i="19"/>
  <c r="A308" i="19"/>
  <c r="A304" i="19"/>
  <c r="A301" i="19"/>
  <c r="A300" i="19"/>
  <c r="A298" i="19"/>
  <c r="A297" i="19"/>
  <c r="A296" i="19"/>
  <c r="A294" i="19"/>
  <c r="A293" i="19"/>
  <c r="A292" i="19"/>
  <c r="A381" i="19"/>
  <c r="A378" i="19"/>
  <c r="A375" i="19"/>
  <c r="A371" i="19"/>
  <c r="A370" i="19"/>
  <c r="A369" i="19"/>
  <c r="A365" i="19"/>
  <c r="A363" i="19"/>
  <c r="A361" i="19"/>
  <c r="A360" i="19"/>
  <c r="A359" i="19"/>
  <c r="A357" i="19"/>
  <c r="A356" i="19"/>
  <c r="A355" i="19"/>
  <c r="A352" i="19"/>
  <c r="A351" i="19"/>
  <c r="A350" i="19"/>
  <c r="A349" i="19"/>
  <c r="A345" i="19"/>
  <c r="A343" i="19"/>
  <c r="A339" i="19"/>
  <c r="A337" i="19"/>
  <c r="A335" i="19"/>
  <c r="A334" i="19"/>
  <c r="A333" i="19"/>
  <c r="A332" i="19"/>
  <c r="A330" i="19"/>
  <c r="A329" i="19"/>
  <c r="A327" i="19"/>
  <c r="A323" i="19"/>
  <c r="A322" i="19"/>
  <c r="A321" i="19"/>
  <c r="A316" i="19"/>
  <c r="A315" i="19"/>
  <c r="A312" i="19"/>
  <c r="A307" i="19"/>
  <c r="A306" i="19"/>
  <c r="A305" i="19"/>
  <c r="A303" i="19"/>
  <c r="A302" i="19"/>
  <c r="A299" i="19"/>
  <c r="A295" i="19"/>
  <c r="A191" i="19"/>
  <c r="A252" i="19"/>
  <c r="A171" i="19"/>
  <c r="A202" i="19"/>
  <c r="A280" i="19"/>
  <c r="A189" i="19"/>
  <c r="A180" i="19"/>
  <c r="A220" i="19"/>
  <c r="A283" i="19"/>
  <c r="A246" i="19"/>
  <c r="A167" i="19"/>
  <c r="A222" i="19"/>
  <c r="A240" i="19"/>
  <c r="A178" i="19"/>
  <c r="A163" i="19"/>
  <c r="A274" i="19"/>
  <c r="A199" i="19"/>
  <c r="A223" i="19"/>
  <c r="A209" i="19"/>
  <c r="A213" i="19"/>
  <c r="A216" i="19"/>
  <c r="A242" i="19"/>
  <c r="A259" i="19"/>
  <c r="A179" i="19"/>
  <c r="A210" i="19"/>
  <c r="A188" i="19"/>
  <c r="A176" i="19"/>
  <c r="A215" i="19"/>
  <c r="A253" i="19"/>
  <c r="A245" i="19"/>
  <c r="A229" i="19"/>
  <c r="A219" i="19"/>
  <c r="A262" i="19"/>
  <c r="A217" i="19"/>
  <c r="A187" i="19"/>
  <c r="A238" i="19"/>
  <c r="A291" i="19"/>
  <c r="A278" i="19"/>
  <c r="A161" i="19"/>
  <c r="A288" i="19"/>
  <c r="A183" i="19"/>
  <c r="A162" i="19"/>
  <c r="A224" i="19"/>
  <c r="A287" i="19"/>
  <c r="A257" i="19"/>
  <c r="A166" i="19"/>
  <c r="A164" i="19"/>
  <c r="A282" i="19"/>
  <c r="A205" i="19"/>
  <c r="A231" i="19"/>
  <c r="A239" i="19"/>
  <c r="A211" i="19"/>
  <c r="A204" i="19"/>
  <c r="A269" i="19"/>
  <c r="A281" i="19"/>
  <c r="A267" i="19"/>
  <c r="A241" i="19"/>
  <c r="A289" i="19"/>
  <c r="A279" i="19"/>
  <c r="A232" i="19"/>
  <c r="A285" i="19"/>
  <c r="A198" i="19"/>
  <c r="A266" i="19"/>
  <c r="A221" i="19"/>
  <c r="A248" i="19"/>
  <c r="A197" i="19"/>
  <c r="A181" i="19"/>
  <c r="A273" i="19"/>
  <c r="A174" i="19"/>
  <c r="A172" i="19"/>
  <c r="A255" i="19"/>
  <c r="A234" i="19"/>
  <c r="A201" i="19"/>
  <c r="A184" i="19"/>
  <c r="A272" i="19"/>
  <c r="A227" i="19"/>
  <c r="A203" i="19"/>
  <c r="A226" i="19"/>
  <c r="A233" i="19"/>
  <c r="A249" i="19"/>
  <c r="A236" i="19"/>
  <c r="A193" i="19"/>
  <c r="A271" i="19"/>
  <c r="A175" i="19"/>
  <c r="A169" i="19"/>
  <c r="A250" i="19"/>
  <c r="A254" i="19"/>
  <c r="A237" i="19"/>
  <c r="A277" i="19"/>
  <c r="A186" i="19"/>
  <c r="A244" i="19"/>
  <c r="A192" i="19"/>
  <c r="A225" i="19"/>
  <c r="A284" i="19"/>
  <c r="A196" i="19"/>
  <c r="A168" i="19"/>
  <c r="A200" i="19"/>
  <c r="A165" i="19"/>
  <c r="A261" i="19"/>
  <c r="A182" i="19"/>
  <c r="A235" i="19"/>
  <c r="A275" i="19"/>
  <c r="A206" i="19"/>
  <c r="A185" i="19"/>
  <c r="A218" i="19"/>
  <c r="A251" i="19"/>
  <c r="A160" i="19"/>
  <c r="A170" i="19"/>
  <c r="A264" i="19"/>
  <c r="A243" i="19"/>
  <c r="A214" i="19"/>
  <c r="A258" i="19"/>
  <c r="A194" i="19"/>
  <c r="A195" i="19"/>
  <c r="A173" i="19"/>
  <c r="A276" i="19"/>
  <c r="A247" i="19"/>
  <c r="A265" i="19"/>
  <c r="A190" i="19"/>
  <c r="A290" i="19"/>
  <c r="A230" i="19"/>
  <c r="A177" i="19"/>
  <c r="A228" i="19"/>
  <c r="A263" i="19"/>
  <c r="A270" i="19"/>
  <c r="A207" i="19"/>
  <c r="A268" i="19"/>
  <c r="A256" i="19"/>
  <c r="A212" i="19"/>
  <c r="A286" i="19"/>
  <c r="A208" i="19"/>
  <c r="A260" i="19"/>
  <c r="A353" i="19"/>
  <c r="K381" i="19"/>
  <c r="K380" i="19"/>
  <c r="K379" i="19"/>
  <c r="K378" i="19"/>
  <c r="K377" i="19"/>
  <c r="K376" i="19"/>
  <c r="K375" i="19"/>
  <c r="K374" i="19"/>
  <c r="K373" i="19"/>
  <c r="K372" i="19"/>
  <c r="K371" i="19"/>
  <c r="K370" i="19"/>
  <c r="K369" i="19"/>
  <c r="K368" i="19"/>
  <c r="K367" i="19"/>
  <c r="K366" i="19"/>
  <c r="K365" i="19"/>
  <c r="K364" i="19"/>
  <c r="K363" i="19"/>
  <c r="K362" i="19"/>
  <c r="K361" i="19"/>
  <c r="K360" i="19"/>
  <c r="K359" i="19"/>
  <c r="K358" i="19"/>
  <c r="K357" i="19"/>
  <c r="K356" i="19"/>
  <c r="K355" i="19"/>
  <c r="K354" i="19"/>
  <c r="K353" i="19"/>
  <c r="K352" i="19"/>
  <c r="K351" i="19"/>
  <c r="K350" i="19"/>
  <c r="K349" i="19"/>
  <c r="K348" i="19"/>
  <c r="K347" i="19"/>
  <c r="K346" i="19"/>
  <c r="K345" i="19"/>
  <c r="K344" i="19"/>
  <c r="K343" i="19"/>
  <c r="K342" i="19"/>
  <c r="K341" i="19"/>
  <c r="K340" i="19"/>
  <c r="K339" i="19"/>
  <c r="K338" i="19"/>
  <c r="K337" i="19"/>
  <c r="K336" i="19"/>
  <c r="K335" i="19"/>
  <c r="K334" i="19"/>
  <c r="K333" i="19"/>
  <c r="K332" i="19"/>
  <c r="K331" i="19"/>
  <c r="K330" i="19"/>
  <c r="K329" i="19"/>
  <c r="K328" i="19"/>
  <c r="K327" i="19"/>
  <c r="K326" i="19"/>
  <c r="K325" i="19"/>
  <c r="K324" i="19"/>
  <c r="K323" i="19"/>
  <c r="K322" i="19"/>
  <c r="K321" i="19"/>
  <c r="K320" i="19"/>
  <c r="K319" i="19"/>
  <c r="K318" i="19"/>
  <c r="K317" i="19"/>
  <c r="K316" i="19"/>
  <c r="K315" i="19"/>
  <c r="K314" i="19"/>
  <c r="K313" i="19"/>
  <c r="K312" i="19"/>
  <c r="K311" i="19"/>
  <c r="K310" i="19"/>
  <c r="K309" i="19"/>
  <c r="K308" i="19"/>
  <c r="K307" i="19"/>
  <c r="K306" i="19"/>
  <c r="K305" i="19"/>
  <c r="K304" i="19"/>
  <c r="K303" i="19"/>
  <c r="K302" i="19"/>
  <c r="K301" i="19"/>
  <c r="K300" i="19"/>
  <c r="K299" i="19"/>
  <c r="K298" i="19"/>
  <c r="K297" i="19"/>
  <c r="K296" i="19"/>
  <c r="K295" i="19"/>
  <c r="K294" i="19"/>
  <c r="K293" i="19"/>
  <c r="K292" i="19"/>
  <c r="K291" i="19"/>
  <c r="K290" i="19"/>
  <c r="K289" i="19"/>
  <c r="K288" i="19"/>
  <c r="K287" i="19"/>
  <c r="K286" i="19"/>
  <c r="K285" i="19"/>
  <c r="K284" i="19"/>
  <c r="K283" i="19"/>
  <c r="K282" i="19"/>
  <c r="K281" i="19"/>
  <c r="K280" i="19"/>
  <c r="K279" i="19"/>
  <c r="K278" i="19"/>
  <c r="K277" i="19"/>
  <c r="K276" i="19"/>
  <c r="K275" i="19"/>
  <c r="K274" i="19"/>
  <c r="K273" i="19"/>
  <c r="K272" i="19"/>
  <c r="K271" i="19"/>
  <c r="K270" i="19"/>
  <c r="K269" i="19"/>
  <c r="K268" i="19"/>
  <c r="K267" i="19"/>
  <c r="K266" i="19"/>
  <c r="K265" i="19"/>
  <c r="K264" i="19"/>
  <c r="K263" i="19"/>
  <c r="K262" i="19"/>
  <c r="K261" i="19"/>
  <c r="K260" i="19"/>
  <c r="K258" i="19"/>
  <c r="K257" i="19"/>
  <c r="K256" i="19"/>
  <c r="K255" i="19"/>
  <c r="K254" i="19"/>
  <c r="K253" i="19"/>
  <c r="K251" i="19"/>
  <c r="K250" i="19"/>
  <c r="K249" i="19"/>
  <c r="K248" i="19"/>
  <c r="K247" i="19"/>
  <c r="K246" i="19"/>
  <c r="K245" i="19"/>
  <c r="K244" i="19"/>
  <c r="K243" i="19"/>
  <c r="K242" i="19"/>
  <c r="K241" i="19"/>
  <c r="K240" i="19"/>
  <c r="K239" i="19"/>
  <c r="K238" i="19"/>
  <c r="K237" i="19"/>
  <c r="K236" i="19"/>
  <c r="K235" i="19"/>
  <c r="K234" i="19"/>
  <c r="K233" i="19"/>
  <c r="K232" i="19"/>
  <c r="K231" i="19"/>
  <c r="K230" i="19"/>
  <c r="K229" i="19"/>
  <c r="K228" i="19"/>
  <c r="K227" i="19"/>
  <c r="K226" i="19"/>
  <c r="K225" i="19"/>
  <c r="K224" i="19"/>
  <c r="K223" i="19"/>
  <c r="K222" i="19"/>
  <c r="K221" i="19"/>
  <c r="K220" i="19"/>
  <c r="K219" i="19"/>
  <c r="K218" i="19"/>
  <c r="K217" i="19"/>
  <c r="K216" i="19"/>
  <c r="K215" i="19"/>
  <c r="K214" i="19"/>
  <c r="K213" i="19"/>
  <c r="K212" i="19"/>
  <c r="K211" i="19"/>
  <c r="K210" i="19"/>
  <c r="K209" i="19"/>
  <c r="K208" i="19"/>
  <c r="K207" i="19"/>
  <c r="K206" i="19"/>
  <c r="K205" i="19"/>
  <c r="K204" i="19"/>
  <c r="K203" i="19"/>
  <c r="K202" i="19"/>
  <c r="K201" i="19"/>
  <c r="K200" i="19"/>
  <c r="K199" i="19"/>
  <c r="K198" i="19"/>
  <c r="K197" i="19"/>
  <c r="K196" i="19"/>
  <c r="K195" i="19"/>
  <c r="K194" i="19"/>
  <c r="K193" i="19"/>
  <c r="K192" i="19"/>
  <c r="K191" i="19"/>
  <c r="K190" i="19"/>
  <c r="K252" i="19"/>
  <c r="K189" i="19"/>
  <c r="K188" i="19"/>
  <c r="K187" i="19"/>
  <c r="K186" i="19"/>
  <c r="K185" i="19"/>
  <c r="K184" i="19"/>
  <c r="K183" i="19"/>
  <c r="K182" i="19"/>
  <c r="K181" i="19"/>
  <c r="K180" i="19"/>
  <c r="K179" i="19"/>
  <c r="K178" i="19"/>
  <c r="K177" i="19"/>
  <c r="K176" i="19"/>
  <c r="K175" i="19"/>
  <c r="K174" i="19"/>
  <c r="K173" i="19"/>
  <c r="K172" i="19"/>
  <c r="K171" i="19"/>
  <c r="K170" i="19"/>
  <c r="K169" i="19"/>
  <c r="K168" i="19"/>
  <c r="K167" i="19"/>
  <c r="K166" i="19"/>
  <c r="K165" i="19"/>
  <c r="K164" i="19"/>
  <c r="K163" i="19"/>
  <c r="K162" i="19"/>
  <c r="K161" i="19"/>
  <c r="K160" i="19"/>
  <c r="C158" i="19" a="1"/>
  <c r="C158" i="19" s="1"/>
  <c r="J381" i="19" s="1"/>
  <c r="C157" i="19" a="1"/>
  <c r="C157" i="19" s="1"/>
  <c r="J378" i="19" s="1"/>
  <c r="C156" i="19" a="1"/>
  <c r="C156" i="19" s="1"/>
  <c r="C155" i="19" a="1"/>
  <c r="C155" i="19" s="1"/>
  <c r="J375" i="19" s="1"/>
  <c r="C154" i="19" a="1"/>
  <c r="C154" i="19" s="1"/>
  <c r="C153" i="19" a="1"/>
  <c r="C153" i="19" s="1"/>
  <c r="J371" i="19" s="1"/>
  <c r="C152" i="19" a="1"/>
  <c r="C152" i="19" s="1"/>
  <c r="C151" i="19" a="1"/>
  <c r="C151" i="19" s="1"/>
  <c r="C150" i="19" a="1"/>
  <c r="C150" i="19" s="1"/>
  <c r="J365" i="19" s="1"/>
  <c r="C149" i="19" a="1"/>
  <c r="C149" i="19" s="1"/>
  <c r="Y67" i="19" s="1"/>
  <c r="C148" i="19" a="1"/>
  <c r="C148" i="19" s="1"/>
  <c r="J361" i="19" s="1"/>
  <c r="C147" i="19" a="1"/>
  <c r="C147" i="19" s="1"/>
  <c r="J359" i="19" s="1"/>
  <c r="C146" i="19" a="1"/>
  <c r="C146" i="19" s="1"/>
  <c r="J357" i="19" s="1"/>
  <c r="C145" i="19" a="1"/>
  <c r="C145" i="19" s="1"/>
  <c r="J355" i="19" s="1"/>
  <c r="C144" i="19" a="1"/>
  <c r="C144" i="19" s="1"/>
  <c r="J353" i="19" s="1"/>
  <c r="C143" i="19" a="1"/>
  <c r="C143" i="19" s="1"/>
  <c r="J351" i="19" s="1"/>
  <c r="C142" i="19" a="1"/>
  <c r="C142" i="19" s="1"/>
  <c r="C141" i="19" a="1"/>
  <c r="C141" i="19" s="1"/>
  <c r="C140" i="19" a="1"/>
  <c r="C140" i="19" s="1"/>
  <c r="J345" i="19" s="1"/>
  <c r="C139" i="19" a="1"/>
  <c r="C139" i="19" s="1"/>
  <c r="J343" i="19" s="1"/>
  <c r="C138" i="19" a="1"/>
  <c r="C138" i="19" s="1"/>
  <c r="C137" i="19" a="1"/>
  <c r="C137" i="19" s="1"/>
  <c r="J339" i="19" s="1"/>
  <c r="C136" i="19" a="1"/>
  <c r="C136" i="19" s="1"/>
  <c r="J337" i="19" s="1"/>
  <c r="C135" i="19" a="1"/>
  <c r="C135" i="19" s="1"/>
  <c r="J335" i="19" s="1"/>
  <c r="C134" i="19" a="1"/>
  <c r="C134" i="19" s="1"/>
  <c r="J333" i="19" s="1"/>
  <c r="C133" i="19" a="1"/>
  <c r="C133" i="19" s="1"/>
  <c r="J330" i="19" s="1"/>
  <c r="C132" i="19" a="1"/>
  <c r="C132" i="19" s="1"/>
  <c r="J329" i="19" s="1"/>
  <c r="C131" i="19" a="1"/>
  <c r="C131" i="19" s="1"/>
  <c r="J327" i="19" s="1"/>
  <c r="C130" i="19" a="1"/>
  <c r="C130" i="19" s="1"/>
  <c r="C129" i="19" a="1"/>
  <c r="C129" i="19" s="1"/>
  <c r="J322" i="19" s="1"/>
  <c r="C128" i="19" a="1"/>
  <c r="C128" i="19" s="1"/>
  <c r="AT67" i="19" s="1"/>
  <c r="C127" i="19" a="1"/>
  <c r="C127" i="19" s="1"/>
  <c r="C126" i="19" a="1"/>
  <c r="C126" i="19" s="1"/>
  <c r="J316" i="19" s="1"/>
  <c r="C125" i="19" a="1"/>
  <c r="C125" i="19" s="1"/>
  <c r="J315" i="19" s="1"/>
  <c r="C124" i="19" a="1"/>
  <c r="C124" i="19" s="1"/>
  <c r="C123" i="19" a="1"/>
  <c r="C123" i="19" s="1"/>
  <c r="C122" i="19" a="1"/>
  <c r="C122" i="19" s="1"/>
  <c r="AZ67" i="19" s="1"/>
  <c r="C121" i="19" a="1"/>
  <c r="C121" i="19" s="1"/>
  <c r="J307" i="19" s="1"/>
  <c r="C120" i="19" a="1"/>
  <c r="C120" i="19" s="1"/>
  <c r="J305" i="19" s="1"/>
  <c r="C119" i="19" a="1"/>
  <c r="C119" i="19" s="1"/>
  <c r="J303" i="19" s="1"/>
  <c r="C118" i="19" a="1"/>
  <c r="C118" i="19" s="1"/>
  <c r="C117" i="19" a="1"/>
  <c r="C117" i="19" s="1"/>
  <c r="J299" i="19" s="1"/>
  <c r="C116" i="19" a="1"/>
  <c r="C116" i="19" s="1"/>
  <c r="C115" i="19" a="1"/>
  <c r="C115" i="19" s="1"/>
  <c r="J295" i="19" s="1"/>
  <c r="C114" i="19" a="1"/>
  <c r="C114" i="19" s="1"/>
  <c r="C113" i="19" a="1"/>
  <c r="C113" i="19" s="1"/>
  <c r="J380" i="19" s="1"/>
  <c r="C112" i="19" a="1"/>
  <c r="C112" i="19" s="1"/>
  <c r="Q66" i="19" s="1"/>
  <c r="C111" i="19" a="1"/>
  <c r="C111" i="19" s="1"/>
  <c r="J377" i="19" s="1"/>
  <c r="C110" i="19" a="1"/>
  <c r="C110" i="19" s="1"/>
  <c r="J374" i="19" s="1"/>
  <c r="C109" i="19" a="1"/>
  <c r="C109" i="19" s="1"/>
  <c r="J373" i="19" s="1"/>
  <c r="C108" i="19" a="1"/>
  <c r="C108" i="19" s="1"/>
  <c r="C107" i="19" a="1"/>
  <c r="C107" i="19" s="1"/>
  <c r="J368" i="19" s="1"/>
  <c r="C106" i="19" a="1"/>
  <c r="C106" i="19" s="1"/>
  <c r="J367" i="19" s="1"/>
  <c r="C105" i="19" a="1"/>
  <c r="C105" i="19" s="1"/>
  <c r="J364" i="19" s="1"/>
  <c r="C104" i="19" a="1"/>
  <c r="C104" i="19" s="1"/>
  <c r="Y66" i="19" s="1"/>
  <c r="C103" i="19" a="1"/>
  <c r="C103" i="19" s="1"/>
  <c r="C102" i="19" a="1"/>
  <c r="C102" i="19" s="1"/>
  <c r="J358" i="19" s="1"/>
  <c r="C101" i="19" a="1"/>
  <c r="C101" i="19" s="1"/>
  <c r="C100" i="19" a="1"/>
  <c r="C100" i="19" s="1"/>
  <c r="J354" i="19" s="1"/>
  <c r="C99" i="19" a="1"/>
  <c r="C99" i="19" s="1"/>
  <c r="C98" i="19" a="1"/>
  <c r="C98" i="19" s="1"/>
  <c r="I354" i="19" s="1"/>
  <c r="C97" i="19" a="1"/>
  <c r="C97" i="19" s="1"/>
  <c r="J348" i="19" s="1"/>
  <c r="C96" i="19" a="1"/>
  <c r="C96" i="19" s="1"/>
  <c r="J347" i="19" s="1"/>
  <c r="C95" i="19" a="1"/>
  <c r="C95" i="19" s="1"/>
  <c r="J344" i="19" s="1"/>
  <c r="C94" i="19" a="1"/>
  <c r="C94" i="19" s="1"/>
  <c r="J342" i="19" s="1"/>
  <c r="C93" i="19" a="1"/>
  <c r="C93" i="19" s="1"/>
  <c r="AJ66" i="19" s="1"/>
  <c r="C92" i="19" a="1"/>
  <c r="C92" i="19" s="1"/>
  <c r="J338" i="19" s="1"/>
  <c r="C91" i="19" a="1"/>
  <c r="C91" i="19" s="1"/>
  <c r="J336" i="19" s="1"/>
  <c r="C90" i="19" a="1"/>
  <c r="C90" i="19" s="1"/>
  <c r="C89" i="19" a="1"/>
  <c r="C89" i="19" s="1"/>
  <c r="C88" i="19" a="1"/>
  <c r="C88" i="19" s="1"/>
  <c r="J331" i="19" s="1"/>
  <c r="C87" i="19" a="1"/>
  <c r="C87" i="19" s="1"/>
  <c r="J328" i="19" s="1"/>
  <c r="C86" i="19" a="1"/>
  <c r="C86" i="19" s="1"/>
  <c r="J326" i="19" s="1"/>
  <c r="C85" i="19" a="1"/>
  <c r="C85" i="19" s="1"/>
  <c r="J325" i="19" s="1"/>
  <c r="C84" i="19" a="1"/>
  <c r="C84" i="19" s="1"/>
  <c r="C83" i="19" a="1"/>
  <c r="C83" i="19" s="1"/>
  <c r="J320" i="19" s="1"/>
  <c r="C82" i="19" a="1"/>
  <c r="C82" i="19" s="1"/>
  <c r="J319" i="19" s="1"/>
  <c r="C81" i="19" a="1"/>
  <c r="C81" i="19" s="1"/>
  <c r="J317" i="19" s="1"/>
  <c r="C80" i="19" a="1"/>
  <c r="C80" i="19" s="1"/>
  <c r="J314" i="19" s="1"/>
  <c r="C79" i="19" a="1"/>
  <c r="C79" i="19" s="1"/>
  <c r="J313" i="19" s="1"/>
  <c r="C78" i="19" a="1"/>
  <c r="C78" i="19" s="1"/>
  <c r="AY66" i="19" s="1"/>
  <c r="C77" i="19" a="1"/>
  <c r="C77" i="19" s="1"/>
  <c r="J309" i="19" s="1"/>
  <c r="C76" i="19" a="1"/>
  <c r="C76" i="19" s="1"/>
  <c r="C75" i="19" a="1"/>
  <c r="C75" i="19" s="1"/>
  <c r="J304" i="19" s="1"/>
  <c r="C74" i="19" a="1"/>
  <c r="C74" i="19" s="1"/>
  <c r="C73" i="19" a="1"/>
  <c r="C73" i="19" s="1"/>
  <c r="J300" i="19" s="1"/>
  <c r="C72" i="19" a="1"/>
  <c r="C72" i="19" s="1"/>
  <c r="J298" i="19" s="1"/>
  <c r="C71" i="19" a="1"/>
  <c r="C71" i="19" s="1"/>
  <c r="BF66" i="19" s="1"/>
  <c r="C70" i="19" a="1"/>
  <c r="C70" i="19" s="1"/>
  <c r="BG66" i="19" s="1"/>
  <c r="C69" i="19" a="1"/>
  <c r="C69" i="19" s="1"/>
  <c r="J292" i="19" s="1"/>
  <c r="K259" i="19"/>
  <c r="I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56" i="19"/>
  <c r="K57" i="19"/>
  <c r="K58" i="19"/>
  <c r="K59" i="19"/>
  <c r="K60" i="19"/>
  <c r="K61" i="19"/>
  <c r="K62" i="19"/>
  <c r="K63" i="19"/>
  <c r="K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28" i="19"/>
  <c r="I63" i="19"/>
  <c r="I62" i="19"/>
  <c r="I61" i="19"/>
  <c r="I60" i="19"/>
  <c r="I59" i="19"/>
  <c r="I58" i="19"/>
  <c r="I57" i="19"/>
  <c r="I56" i="19"/>
  <c r="I55" i="19"/>
  <c r="I54" i="19"/>
  <c r="I53" i="19"/>
  <c r="I52" i="19"/>
  <c r="I51" i="19"/>
  <c r="I50" i="19"/>
  <c r="I49" i="19"/>
  <c r="I48" i="19"/>
  <c r="I47" i="19"/>
  <c r="I46" i="19"/>
  <c r="I45" i="19"/>
  <c r="I44" i="19"/>
  <c r="I43" i="19"/>
  <c r="I42" i="19"/>
  <c r="I41" i="19"/>
  <c r="I40" i="19"/>
  <c r="I39" i="19"/>
  <c r="I38" i="19"/>
  <c r="I37" i="19"/>
  <c r="I36" i="19"/>
  <c r="I35" i="19"/>
  <c r="I34" i="19"/>
  <c r="I33" i="19"/>
  <c r="I32" i="19"/>
  <c r="I31" i="19"/>
  <c r="I30" i="19"/>
  <c r="I29" i="19"/>
  <c r="K13" i="19"/>
  <c r="J13" i="19"/>
  <c r="I13" i="19"/>
  <c r="K12" i="19"/>
  <c r="J12" i="19"/>
  <c r="I12" i="19"/>
  <c r="K11" i="19"/>
  <c r="J11" i="19"/>
  <c r="I11" i="19"/>
  <c r="W60" i="15"/>
  <c r="W59" i="15"/>
  <c r="W58" i="15"/>
  <c r="W57" i="15"/>
  <c r="W56" i="15"/>
  <c r="W55" i="15"/>
  <c r="W54" i="15"/>
  <c r="W53" i="15"/>
  <c r="W52" i="15"/>
  <c r="W51" i="15"/>
  <c r="W50" i="15"/>
  <c r="W49" i="15"/>
  <c r="W48" i="15"/>
  <c r="W47" i="15"/>
  <c r="W46" i="15"/>
  <c r="W45" i="15"/>
  <c r="W44" i="15"/>
  <c r="W43" i="15"/>
  <c r="W42" i="15"/>
  <c r="W41" i="15"/>
  <c r="W40" i="15"/>
  <c r="W39" i="15"/>
  <c r="W38" i="15"/>
  <c r="W37" i="15"/>
  <c r="W61" i="15" s="1"/>
  <c r="W36" i="15"/>
  <c r="W35" i="15"/>
  <c r="W34" i="15"/>
  <c r="W33" i="15"/>
  <c r="V60" i="15"/>
  <c r="V59" i="15"/>
  <c r="V58" i="15"/>
  <c r="V57" i="15"/>
  <c r="V56" i="15"/>
  <c r="V55" i="15"/>
  <c r="V54" i="15"/>
  <c r="V53" i="15"/>
  <c r="V52" i="15"/>
  <c r="V51" i="15"/>
  <c r="V50" i="15"/>
  <c r="V49" i="15"/>
  <c r="V48" i="15"/>
  <c r="V47" i="15"/>
  <c r="V46" i="15"/>
  <c r="V45" i="15"/>
  <c r="V44" i="15"/>
  <c r="V43" i="15"/>
  <c r="V42" i="15"/>
  <c r="V41" i="15"/>
  <c r="V40" i="15"/>
  <c r="V39" i="15"/>
  <c r="V38" i="15"/>
  <c r="V37" i="15"/>
  <c r="V61" i="15" s="1"/>
  <c r="V36" i="15"/>
  <c r="V35" i="15"/>
  <c r="V34" i="15"/>
  <c r="V33" i="15"/>
  <c r="N61" i="15"/>
  <c r="O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Q61" i="15"/>
  <c r="S60" i="15"/>
  <c r="S59" i="15"/>
  <c r="S58" i="15"/>
  <c r="S57" i="15"/>
  <c r="S56" i="15"/>
  <c r="S61" i="15" s="1"/>
  <c r="S55" i="15"/>
  <c r="S54" i="15"/>
  <c r="S53" i="15"/>
  <c r="S52" i="15"/>
  <c r="S51" i="15"/>
  <c r="S50" i="15"/>
  <c r="S49" i="15"/>
  <c r="S48" i="15"/>
  <c r="S47" i="15"/>
  <c r="S46" i="15"/>
  <c r="S45" i="15"/>
  <c r="S44" i="15"/>
  <c r="S43" i="15"/>
  <c r="S42" i="15"/>
  <c r="S41" i="15"/>
  <c r="S40" i="15"/>
  <c r="S39" i="15"/>
  <c r="S38" i="15"/>
  <c r="S37" i="15"/>
  <c r="S36" i="15"/>
  <c r="S35" i="15"/>
  <c r="S34" i="15"/>
  <c r="S33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39" i="15"/>
  <c r="Q38" i="15"/>
  <c r="Q37" i="15"/>
  <c r="Q36" i="15"/>
  <c r="Q35" i="15"/>
  <c r="Q34" i="15"/>
  <c r="Q33" i="15"/>
  <c r="D18" i="17"/>
  <c r="AH10" i="17"/>
  <c r="AH11" i="17" s="1"/>
  <c r="AB6" i="17"/>
  <c r="AB7" i="17" s="1"/>
  <c r="AG8" i="17" s="1"/>
  <c r="AG9" i="17" s="1"/>
  <c r="AG10" i="17" s="1"/>
  <c r="AA6" i="17"/>
  <c r="AA7" i="17" s="1"/>
  <c r="Z6" i="17"/>
  <c r="Z7" i="17" s="1"/>
  <c r="Y6" i="17"/>
  <c r="Y7" i="17" s="1"/>
  <c r="X6" i="17"/>
  <c r="X7" i="17" s="1"/>
  <c r="W6" i="17"/>
  <c r="W7" i="17" s="1"/>
  <c r="V6" i="17"/>
  <c r="U6" i="17"/>
  <c r="T6" i="17"/>
  <c r="S6" i="17"/>
  <c r="R6" i="17"/>
  <c r="R7" i="17" s="1"/>
  <c r="W8" i="17" s="1"/>
  <c r="W9" i="17" s="1"/>
  <c r="W10" i="17" s="1"/>
  <c r="Q6" i="17"/>
  <c r="Q7" i="17" s="1"/>
  <c r="V8" i="17" s="1"/>
  <c r="V9" i="17" s="1"/>
  <c r="V10" i="17" s="1"/>
  <c r="P6" i="17"/>
  <c r="P7" i="17" s="1"/>
  <c r="U8" i="17" s="1"/>
  <c r="U9" i="17" s="1"/>
  <c r="U10" i="17" s="1"/>
  <c r="O6" i="17"/>
  <c r="O7" i="17" s="1"/>
  <c r="O10" i="17" s="1"/>
  <c r="O11" i="17" s="1"/>
  <c r="N6" i="17"/>
  <c r="M6" i="17"/>
  <c r="L6" i="17"/>
  <c r="K6" i="17"/>
  <c r="V7" i="17"/>
  <c r="AA8" i="17" s="1"/>
  <c r="AA9" i="17" s="1"/>
  <c r="AA10" i="17" s="1"/>
  <c r="S7" i="17"/>
  <c r="X8" i="17" s="1"/>
  <c r="X9" i="17" s="1"/>
  <c r="X10" i="17" s="1"/>
  <c r="N7" i="17"/>
  <c r="N10" i="17" s="1"/>
  <c r="N11" i="17" s="1"/>
  <c r="AH9" i="17"/>
  <c r="AH8" i="17"/>
  <c r="AG7" i="17"/>
  <c r="AF7" i="17"/>
  <c r="AE7" i="17"/>
  <c r="AD7" i="17"/>
  <c r="AC7" i="17"/>
  <c r="U7" i="17"/>
  <c r="Z8" i="17" s="1"/>
  <c r="Z9" i="17" s="1"/>
  <c r="Z10" i="17" s="1"/>
  <c r="T7" i="17"/>
  <c r="Y8" i="17" s="1"/>
  <c r="Y9" i="17" s="1"/>
  <c r="Y10" i="17" s="1"/>
  <c r="M7" i="17"/>
  <c r="M10" i="17" s="1"/>
  <c r="M11" i="17" s="1"/>
  <c r="L7" i="17"/>
  <c r="L10" i="17" s="1"/>
  <c r="L11" i="17" s="1"/>
  <c r="K7" i="17"/>
  <c r="K10" i="17" s="1"/>
  <c r="K11" i="17" s="1"/>
  <c r="AH7" i="17"/>
  <c r="I6" i="17"/>
  <c r="H6" i="17"/>
  <c r="G6" i="17"/>
  <c r="F6" i="17"/>
  <c r="E6" i="17"/>
  <c r="J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AB5" i="17"/>
  <c r="C5" i="17"/>
  <c r="C6" i="17" s="1"/>
  <c r="E20" i="16"/>
  <c r="D21" i="16"/>
  <c r="D22" i="16" s="1"/>
  <c r="D23" i="16" s="1"/>
  <c r="D24" i="16" s="1"/>
  <c r="D25" i="16" s="1"/>
  <c r="D26" i="16" s="1"/>
  <c r="D27" i="16" s="1"/>
  <c r="D28" i="16" s="1"/>
  <c r="D29" i="16" s="1"/>
  <c r="D30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D7" i="16"/>
  <c r="D8" i="16" s="1"/>
  <c r="D9" i="16" s="1"/>
  <c r="D10" i="16" s="1"/>
  <c r="D11" i="16" s="1"/>
  <c r="D12" i="16" s="1"/>
  <c r="D13" i="16" s="1"/>
  <c r="D14" i="16" s="1"/>
  <c r="D15" i="16" s="1"/>
  <c r="D16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H6" i="16" s="1"/>
  <c r="H7" i="16" s="1"/>
  <c r="H8" i="16" s="1"/>
  <c r="H9" i="16" s="1"/>
  <c r="H10" i="16" s="1"/>
  <c r="H11" i="16" s="1"/>
  <c r="H12" i="16" s="1"/>
  <c r="H13" i="16" s="1"/>
  <c r="H14" i="16" s="1"/>
  <c r="H15" i="16" s="1"/>
  <c r="H16" i="16" s="1"/>
  <c r="H17" i="16" s="1"/>
  <c r="DK18" i="14"/>
  <c r="DJ18" i="14"/>
  <c r="DI18" i="14"/>
  <c r="DH18" i="14"/>
  <c r="DG18" i="14"/>
  <c r="DF18" i="14"/>
  <c r="DE18" i="14"/>
  <c r="DD18" i="14"/>
  <c r="DC18" i="14"/>
  <c r="DK17" i="14"/>
  <c r="DJ17" i="14"/>
  <c r="DI17" i="14"/>
  <c r="DH17" i="14"/>
  <c r="DG17" i="14"/>
  <c r="DF17" i="14"/>
  <c r="DE17" i="14"/>
  <c r="DD17" i="14"/>
  <c r="DC17" i="14"/>
  <c r="DK16" i="14"/>
  <c r="DJ16" i="14"/>
  <c r="DI16" i="14"/>
  <c r="DH16" i="14"/>
  <c r="DG16" i="14"/>
  <c r="DF16" i="14"/>
  <c r="DE16" i="14"/>
  <c r="DD16" i="14"/>
  <c r="DC16" i="14"/>
  <c r="DK15" i="14"/>
  <c r="DJ15" i="14"/>
  <c r="DI15" i="14"/>
  <c r="DH15" i="14"/>
  <c r="DG15" i="14"/>
  <c r="DF15" i="14"/>
  <c r="DE15" i="14"/>
  <c r="DD15" i="14"/>
  <c r="DC15" i="14"/>
  <c r="DK14" i="14"/>
  <c r="DJ14" i="14"/>
  <c r="DI14" i="14"/>
  <c r="DH14" i="14"/>
  <c r="DG14" i="14"/>
  <c r="DF14" i="14"/>
  <c r="DE14" i="14"/>
  <c r="DD14" i="14"/>
  <c r="DC14" i="14"/>
  <c r="DK13" i="14"/>
  <c r="DJ13" i="14"/>
  <c r="DI13" i="14"/>
  <c r="DH13" i="14"/>
  <c r="DF13" i="14"/>
  <c r="DE13" i="14"/>
  <c r="DD13" i="14"/>
  <c r="DC13" i="14"/>
  <c r="DK12" i="14"/>
  <c r="DJ12" i="14"/>
  <c r="DI12" i="14"/>
  <c r="DH12" i="14"/>
  <c r="DG12" i="14"/>
  <c r="DF12" i="14"/>
  <c r="DE12" i="14"/>
  <c r="DD12" i="14"/>
  <c r="DC12" i="14"/>
  <c r="DK11" i="14"/>
  <c r="DJ11" i="14"/>
  <c r="DI11" i="14"/>
  <c r="DH11" i="14"/>
  <c r="DG11" i="14"/>
  <c r="DF11" i="14"/>
  <c r="DE11" i="14"/>
  <c r="DD11" i="14"/>
  <c r="DC11" i="14"/>
  <c r="DK10" i="14"/>
  <c r="DJ10" i="14"/>
  <c r="DI10" i="14"/>
  <c r="DH10" i="14"/>
  <c r="DG10" i="14"/>
  <c r="DF10" i="14"/>
  <c r="DE10" i="14"/>
  <c r="DD10" i="14"/>
  <c r="DC10" i="14"/>
  <c r="DG13" i="14"/>
  <c r="D25" i="14"/>
  <c r="P7" i="13"/>
  <c r="P6" i="13"/>
  <c r="P5" i="13"/>
  <c r="P4" i="13"/>
  <c r="P3" i="13"/>
  <c r="O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12" i="13"/>
  <c r="I85" i="12"/>
  <c r="I86" i="12" s="1"/>
  <c r="O9" i="12"/>
  <c r="P9" i="12"/>
  <c r="O10" i="12"/>
  <c r="P10" i="12"/>
  <c r="O11" i="12"/>
  <c r="P11" i="12"/>
  <c r="N17" i="12"/>
  <c r="O17" i="12"/>
  <c r="N18" i="12"/>
  <c r="O18" i="12"/>
  <c r="N19" i="12"/>
  <c r="O19" i="12"/>
  <c r="O20" i="12"/>
  <c r="O21" i="12"/>
  <c r="O22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L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L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L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L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L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L51" i="12"/>
  <c r="L54" i="12"/>
  <c r="S56" i="12"/>
  <c r="L57" i="12"/>
  <c r="S57" i="12"/>
  <c r="S58" i="12"/>
  <c r="S59" i="12"/>
  <c r="L60" i="12"/>
  <c r="S60" i="12"/>
  <c r="L63" i="12"/>
  <c r="J74" i="12"/>
  <c r="K74" i="12"/>
  <c r="N76" i="12"/>
  <c r="S3" i="9"/>
  <c r="S4" i="9"/>
  <c r="L13" i="19" l="1"/>
  <c r="I338" i="19"/>
  <c r="L338" i="19" s="1"/>
  <c r="I336" i="19"/>
  <c r="L336" i="19" s="1"/>
  <c r="J321" i="19"/>
  <c r="I372" i="19"/>
  <c r="J332" i="19"/>
  <c r="I319" i="19"/>
  <c r="L319" i="19" s="1"/>
  <c r="I364" i="19"/>
  <c r="L364" i="19" s="1"/>
  <c r="J302" i="19"/>
  <c r="J306" i="19"/>
  <c r="J312" i="19"/>
  <c r="J323" i="19"/>
  <c r="J334" i="19"/>
  <c r="J349" i="19"/>
  <c r="J350" i="19"/>
  <c r="J352" i="19"/>
  <c r="J356" i="19"/>
  <c r="I346" i="19"/>
  <c r="J360" i="19"/>
  <c r="J363" i="19"/>
  <c r="J369" i="19"/>
  <c r="I373" i="19"/>
  <c r="L373" i="19" s="1"/>
  <c r="J370" i="19"/>
  <c r="I363" i="19"/>
  <c r="J346" i="19"/>
  <c r="J294" i="19"/>
  <c r="J301" i="19"/>
  <c r="J341" i="19"/>
  <c r="J293" i="19"/>
  <c r="J340" i="19"/>
  <c r="J362" i="19"/>
  <c r="J366" i="19"/>
  <c r="J318" i="19"/>
  <c r="J376" i="19"/>
  <c r="J296" i="19"/>
  <c r="J379" i="19"/>
  <c r="J324" i="19"/>
  <c r="J297" i="19"/>
  <c r="J372" i="19"/>
  <c r="J308" i="19"/>
  <c r="I353" i="19"/>
  <c r="L353" i="19" s="1"/>
  <c r="I355" i="19"/>
  <c r="L355" i="19" s="1"/>
  <c r="J310" i="19"/>
  <c r="J311" i="19"/>
  <c r="I345" i="19"/>
  <c r="L345" i="19" s="1"/>
  <c r="I334" i="19"/>
  <c r="I301" i="19"/>
  <c r="I298" i="19"/>
  <c r="I322" i="19"/>
  <c r="L322" i="19" s="1"/>
  <c r="I306" i="19"/>
  <c r="I315" i="19"/>
  <c r="I292" i="19"/>
  <c r="L292" i="19" s="1"/>
  <c r="I321" i="19"/>
  <c r="I367" i="19"/>
  <c r="I370" i="19"/>
  <c r="I357" i="19"/>
  <c r="L357" i="19" s="1"/>
  <c r="I333" i="19" s="1"/>
  <c r="I339" i="19"/>
  <c r="I368" i="19"/>
  <c r="I300" i="19"/>
  <c r="L300" i="19" s="1"/>
  <c r="I311" i="19" s="1"/>
  <c r="I329" i="19"/>
  <c r="L329" i="19" s="1"/>
  <c r="I366" i="19"/>
  <c r="L354" i="19"/>
  <c r="I304" i="19"/>
  <c r="I337" i="19"/>
  <c r="I347" i="19"/>
  <c r="I328" i="19"/>
  <c r="L328" i="19" s="1"/>
  <c r="I342" i="19"/>
  <c r="I307" i="19"/>
  <c r="I309" i="19"/>
  <c r="L309" i="19" s="1"/>
  <c r="BA67" i="19"/>
  <c r="AG67" i="19"/>
  <c r="AF67" i="19"/>
  <c r="X67" i="19"/>
  <c r="W67" i="19"/>
  <c r="S67" i="19"/>
  <c r="AR67" i="19"/>
  <c r="AQ67" i="19"/>
  <c r="V67" i="19"/>
  <c r="AO67" i="19"/>
  <c r="U67" i="19"/>
  <c r="AN66" i="19"/>
  <c r="R66" i="19"/>
  <c r="AM66" i="19"/>
  <c r="AR66" i="19"/>
  <c r="AQ66" i="19"/>
  <c r="AP66" i="19"/>
  <c r="AO66" i="19"/>
  <c r="AT66" i="19"/>
  <c r="AS66" i="19"/>
  <c r="AC67" i="19"/>
  <c r="AB67" i="19"/>
  <c r="AA67" i="19"/>
  <c r="Z67" i="19"/>
  <c r="AN67" i="19"/>
  <c r="AM67" i="19"/>
  <c r="AW66" i="19"/>
  <c r="BE67" i="19"/>
  <c r="R67" i="19"/>
  <c r="AV66" i="19"/>
  <c r="BD67" i="19"/>
  <c r="Q67" i="19"/>
  <c r="AY67" i="19"/>
  <c r="V66" i="19"/>
  <c r="AU66" i="19"/>
  <c r="P67" i="19"/>
  <c r="AH67" i="19"/>
  <c r="AS67" i="19"/>
  <c r="AP67" i="19"/>
  <c r="Z66" i="19"/>
  <c r="BB67" i="19"/>
  <c r="AK67" i="19"/>
  <c r="U66" i="19"/>
  <c r="AW67" i="19"/>
  <c r="T66" i="19"/>
  <c r="AV67" i="19"/>
  <c r="S66" i="19"/>
  <c r="AU67" i="19"/>
  <c r="P66" i="19"/>
  <c r="BH67" i="19"/>
  <c r="AD67" i="19"/>
  <c r="BG67" i="19"/>
  <c r="AE67" i="19"/>
  <c r="BF67" i="19"/>
  <c r="AX67" i="19"/>
  <c r="AA66" i="19"/>
  <c r="AL67" i="19"/>
  <c r="W66" i="19"/>
  <c r="BC67" i="19"/>
  <c r="AL66" i="19"/>
  <c r="AJ67" i="19"/>
  <c r="X66" i="19"/>
  <c r="AI67" i="19"/>
  <c r="T67" i="19"/>
  <c r="AC66" i="19"/>
  <c r="AB66" i="19"/>
  <c r="AX66" i="19"/>
  <c r="AD66" i="19"/>
  <c r="AZ66" i="19"/>
  <c r="AE66" i="19"/>
  <c r="BA66" i="19"/>
  <c r="AF66" i="19"/>
  <c r="BB66" i="19"/>
  <c r="AG66" i="19"/>
  <c r="BC66" i="19"/>
  <c r="AH66" i="19"/>
  <c r="BD66" i="19"/>
  <c r="AI66" i="19"/>
  <c r="BE66" i="19"/>
  <c r="AK66" i="19"/>
  <c r="BH66" i="19"/>
  <c r="L49" i="19"/>
  <c r="L28" i="19"/>
  <c r="L42" i="19"/>
  <c r="L35" i="19"/>
  <c r="L57" i="19"/>
  <c r="L39" i="19"/>
  <c r="L61" i="19"/>
  <c r="G20" i="19" s="1"/>
  <c r="L53" i="19"/>
  <c r="L41" i="19"/>
  <c r="G17" i="19" s="1"/>
  <c r="L63" i="19"/>
  <c r="L45" i="19"/>
  <c r="L31" i="19"/>
  <c r="L29" i="19"/>
  <c r="L51" i="19"/>
  <c r="L55" i="19"/>
  <c r="L33" i="19"/>
  <c r="L30" i="19"/>
  <c r="G22" i="19" s="1"/>
  <c r="L52" i="19"/>
  <c r="L40" i="19"/>
  <c r="L62" i="19"/>
  <c r="L43" i="19"/>
  <c r="G19" i="19" s="1"/>
  <c r="L34" i="19"/>
  <c r="L50" i="19"/>
  <c r="L56" i="19"/>
  <c r="L44" i="19"/>
  <c r="L47" i="19"/>
  <c r="L46" i="19"/>
  <c r="L48" i="19"/>
  <c r="L58" i="19"/>
  <c r="G21" i="19" s="1"/>
  <c r="L36" i="19"/>
  <c r="L54" i="19"/>
  <c r="L32" i="19"/>
  <c r="G18" i="19" s="1"/>
  <c r="L37" i="19"/>
  <c r="L59" i="19"/>
  <c r="L38" i="19"/>
  <c r="L60" i="19"/>
  <c r="L11" i="19"/>
  <c r="L12" i="19"/>
  <c r="I6" i="16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/>
  <c r="I18" i="16" s="1"/>
  <c r="J6" i="16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AB8" i="17"/>
  <c r="AB9" i="17" s="1"/>
  <c r="AB10" i="17" s="1"/>
  <c r="X11" i="17"/>
  <c r="V11" i="17"/>
  <c r="K12" i="17" s="1"/>
  <c r="K13" i="17" s="1"/>
  <c r="W11" i="17"/>
  <c r="L12" i="17" s="1"/>
  <c r="L13" i="17" s="1"/>
  <c r="AB11" i="17"/>
  <c r="AC8" i="17"/>
  <c r="AC9" i="17" s="1"/>
  <c r="AC10" i="17" s="1"/>
  <c r="AD8" i="17"/>
  <c r="AD9" i="17" s="1"/>
  <c r="AD10" i="17" s="1"/>
  <c r="AE8" i="17"/>
  <c r="AE9" i="17" s="1"/>
  <c r="AE10" i="17" s="1"/>
  <c r="AF8" i="17"/>
  <c r="AF9" i="17" s="1"/>
  <c r="AF10" i="17" s="1"/>
  <c r="AG11" i="17"/>
  <c r="AH13" i="17"/>
  <c r="AH14" i="17" s="1"/>
  <c r="AH15" i="17" s="1"/>
  <c r="W12" i="17"/>
  <c r="W13" i="17" s="1"/>
  <c r="Y11" i="17"/>
  <c r="Z11" i="17"/>
  <c r="AA11" i="17"/>
  <c r="P12" i="17" s="1"/>
  <c r="P8" i="17"/>
  <c r="P9" i="17" s="1"/>
  <c r="P10" i="17" s="1"/>
  <c r="Y13" i="17"/>
  <c r="Y14" i="17" s="1"/>
  <c r="N12" i="17"/>
  <c r="N13" i="17" s="1"/>
  <c r="Z13" i="17"/>
  <c r="Z14" i="17" s="1"/>
  <c r="O12" i="17"/>
  <c r="O13" i="17" s="1"/>
  <c r="AA13" i="17"/>
  <c r="AA14" i="17" s="1"/>
  <c r="U11" i="17"/>
  <c r="J12" i="17" s="1"/>
  <c r="J13" i="17" s="1"/>
  <c r="Q8" i="17"/>
  <c r="Q9" i="17" s="1"/>
  <c r="Q10" i="17" s="1"/>
  <c r="R8" i="17"/>
  <c r="R9" i="17" s="1"/>
  <c r="R10" i="17" s="1"/>
  <c r="S8" i="17"/>
  <c r="S9" i="17" s="1"/>
  <c r="S10" i="17" s="1"/>
  <c r="T8" i="17"/>
  <c r="T9" i="17" s="1"/>
  <c r="T10" i="17" s="1"/>
  <c r="C7" i="17"/>
  <c r="F17" i="16"/>
  <c r="D17" i="16"/>
  <c r="D18" i="16" s="1"/>
  <c r="D32" i="16"/>
  <c r="E21" i="16"/>
  <c r="E22" i="16"/>
  <c r="E24" i="16"/>
  <c r="E23" i="16"/>
  <c r="E25" i="16"/>
  <c r="E26" i="16"/>
  <c r="E27" i="16"/>
  <c r="E28" i="16"/>
  <c r="E29" i="16"/>
  <c r="E30" i="16"/>
  <c r="C116" i="5"/>
  <c r="C102" i="5"/>
  <c r="C103" i="5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 s="1"/>
  <c r="C98" i="5" s="1"/>
  <c r="C99" i="5" s="1"/>
  <c r="C100" i="5" s="1"/>
  <c r="C101" i="5" s="1"/>
  <c r="C67" i="5"/>
  <c r="C68" i="5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L36" i="5"/>
  <c r="I35" i="5"/>
  <c r="E116" i="5"/>
  <c r="F116" i="5" s="1"/>
  <c r="G116" i="5" s="1"/>
  <c r="D116" i="5"/>
  <c r="B67" i="5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I11" i="5"/>
  <c r="C10" i="5"/>
  <c r="D9" i="5"/>
  <c r="C9" i="5"/>
  <c r="R6" i="5"/>
  <c r="R7" i="5" s="1"/>
  <c r="Q6" i="5"/>
  <c r="D7" i="5"/>
  <c r="D5" i="5"/>
  <c r="AC10" i="2"/>
  <c r="AB10" i="2"/>
  <c r="AC9" i="2"/>
  <c r="AB9" i="2"/>
  <c r="AC7" i="2"/>
  <c r="AB7" i="2"/>
  <c r="L334" i="19" l="1"/>
  <c r="L363" i="19"/>
  <c r="L346" i="19"/>
  <c r="L372" i="19"/>
  <c r="L321" i="19"/>
  <c r="L306" i="19"/>
  <c r="J240" i="19"/>
  <c r="L301" i="19"/>
  <c r="I316" i="19"/>
  <c r="J208" i="19"/>
  <c r="I361" i="19"/>
  <c r="L298" i="19"/>
  <c r="L367" i="19"/>
  <c r="L347" i="19"/>
  <c r="L366" i="19"/>
  <c r="L307" i="19"/>
  <c r="L315" i="19"/>
  <c r="L368" i="19"/>
  <c r="L337" i="19"/>
  <c r="L339" i="19"/>
  <c r="L370" i="19"/>
  <c r="L342" i="19"/>
  <c r="I350" i="19"/>
  <c r="L304" i="19"/>
  <c r="I323" i="19"/>
  <c r="I356" i="19"/>
  <c r="H18" i="16"/>
  <c r="F18" i="16"/>
  <c r="J17" i="16"/>
  <c r="J18" i="16" s="1"/>
  <c r="K6" i="16"/>
  <c r="K7" i="16" s="1"/>
  <c r="K8" i="16" s="1"/>
  <c r="K9" i="16" s="1"/>
  <c r="K10" i="16" s="1"/>
  <c r="K11" i="16" s="1"/>
  <c r="K12" i="16" s="1"/>
  <c r="K13" i="16" s="1"/>
  <c r="K14" i="16" s="1"/>
  <c r="K15" i="16" s="1"/>
  <c r="K16" i="16" s="1"/>
  <c r="L14" i="17"/>
  <c r="P11" i="17"/>
  <c r="P13" i="17" s="1"/>
  <c r="W14" i="17"/>
  <c r="X13" i="17"/>
  <c r="X14" i="17" s="1"/>
  <c r="M12" i="17"/>
  <c r="M13" i="17" s="1"/>
  <c r="Q12" i="17"/>
  <c r="AB13" i="17"/>
  <c r="AB14" i="17" s="1"/>
  <c r="K14" i="17"/>
  <c r="V12" i="17"/>
  <c r="V13" i="17" s="1"/>
  <c r="AG13" i="17"/>
  <c r="AG14" i="17" s="1"/>
  <c r="AG15" i="17" s="1"/>
  <c r="T11" i="17"/>
  <c r="I12" i="17" s="1"/>
  <c r="I13" i="17" s="1"/>
  <c r="O14" i="17"/>
  <c r="AC11" i="17"/>
  <c r="S11" i="17"/>
  <c r="H12" i="17" s="1"/>
  <c r="H13" i="17" s="1"/>
  <c r="R11" i="17"/>
  <c r="G12" i="17" s="1"/>
  <c r="G13" i="17" s="1"/>
  <c r="N14" i="17"/>
  <c r="Q11" i="17"/>
  <c r="F12" i="17" s="1"/>
  <c r="F13" i="17" s="1"/>
  <c r="AF11" i="17"/>
  <c r="AE11" i="17"/>
  <c r="AD11" i="17"/>
  <c r="C8" i="17"/>
  <c r="J199" i="19" l="1"/>
  <c r="I305" i="19"/>
  <c r="I371" i="19"/>
  <c r="I374" i="19"/>
  <c r="I297" i="19"/>
  <c r="K17" i="16"/>
  <c r="K18" i="16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Q13" i="17"/>
  <c r="E12" i="17"/>
  <c r="E13" i="17" s="1"/>
  <c r="P14" i="17"/>
  <c r="Q14" i="17"/>
  <c r="R12" i="17"/>
  <c r="R13" i="17" s="1"/>
  <c r="AC13" i="17"/>
  <c r="AC14" i="17" s="1"/>
  <c r="S12" i="17"/>
  <c r="S13" i="17" s="1"/>
  <c r="AD13" i="17"/>
  <c r="AD14" i="17" s="1"/>
  <c r="T12" i="17"/>
  <c r="T13" i="17" s="1"/>
  <c r="AE13" i="17"/>
  <c r="AE14" i="17" s="1"/>
  <c r="AE15" i="17" s="1"/>
  <c r="U12" i="17"/>
  <c r="U13" i="17" s="1"/>
  <c r="AF13" i="17"/>
  <c r="AF14" i="17" s="1"/>
  <c r="AF15" i="17" s="1"/>
  <c r="V14" i="17"/>
  <c r="M14" i="17"/>
  <c r="C9" i="17"/>
  <c r="I375" i="19" l="1"/>
  <c r="L17" i="16"/>
  <c r="L18" i="16" s="1"/>
  <c r="M6" i="16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T14" i="17"/>
  <c r="S14" i="17"/>
  <c r="R14" i="17"/>
  <c r="U14" i="17"/>
  <c r="C10" i="17"/>
  <c r="L361" i="19" l="1"/>
  <c r="M17" i="16"/>
  <c r="M18" i="16" s="1"/>
  <c r="N6" i="16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C11" i="17"/>
  <c r="O6" i="16" l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N17" i="16"/>
  <c r="N18" i="16" s="1"/>
  <c r="C12" i="17"/>
  <c r="P6" i="16" l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O17" i="16"/>
  <c r="O18" i="16" s="1"/>
  <c r="C13" i="17"/>
  <c r="I348" i="19" l="1"/>
  <c r="Q6" i="16"/>
  <c r="Q7" i="16" s="1"/>
  <c r="Q8" i="16" s="1"/>
  <c r="Q9" i="16" s="1"/>
  <c r="Q10" i="16" s="1"/>
  <c r="Q11" i="16" s="1"/>
  <c r="Q12" i="16" s="1"/>
  <c r="Q13" i="16" s="1"/>
  <c r="Q14" i="16" s="1"/>
  <c r="Q15" i="16" s="1"/>
  <c r="Q16" i="16" s="1"/>
  <c r="P17" i="16"/>
  <c r="P18" i="16" s="1"/>
  <c r="C14" i="17"/>
  <c r="R6" i="16" l="1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Q17" i="16"/>
  <c r="Q18" i="16" s="1"/>
  <c r="L297" i="19" l="1"/>
  <c r="I362" i="19"/>
  <c r="L362" i="19" s="1"/>
  <c r="I343" i="19"/>
  <c r="S6" i="16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R17" i="16"/>
  <c r="R18" i="16" s="1"/>
  <c r="J202" i="19" l="1"/>
  <c r="I369" i="19"/>
  <c r="L369" i="19" s="1"/>
  <c r="S18" i="16"/>
  <c r="J196" i="19" l="1"/>
  <c r="I331" i="19"/>
  <c r="L331" i="19" s="1"/>
  <c r="L356" i="19" l="1"/>
  <c r="J242" i="19" l="1"/>
  <c r="L305" i="19"/>
  <c r="I351" i="19" l="1"/>
  <c r="L351" i="19" s="1"/>
  <c r="I349" i="19" l="1"/>
  <c r="I299" i="19" l="1"/>
  <c r="I344" i="19" l="1"/>
  <c r="L344" i="19" s="1"/>
  <c r="I376" i="19" l="1"/>
  <c r="L376" i="19" s="1"/>
  <c r="I211" i="19" s="1"/>
  <c r="L374" i="19" l="1"/>
  <c r="I360" i="19" l="1"/>
  <c r="L360" i="19" s="1"/>
  <c r="L371" i="19" l="1"/>
  <c r="I381" i="19" l="1"/>
  <c r="I325" i="19" l="1"/>
  <c r="L325" i="19" s="1"/>
  <c r="I380" i="19"/>
  <c r="I174" i="19" l="1"/>
  <c r="L316" i="19"/>
  <c r="I335" i="19" l="1"/>
  <c r="L335" i="19" s="1"/>
  <c r="L323" i="19" l="1"/>
  <c r="J217" i="19" s="1"/>
  <c r="I324" i="19"/>
  <c r="J286" i="19" l="1"/>
  <c r="I231" i="19"/>
  <c r="L350" i="19"/>
  <c r="I341" i="19" l="1"/>
  <c r="I312" i="19" l="1"/>
  <c r="L312" i="19" s="1"/>
  <c r="I310" i="19" l="1"/>
  <c r="L310" i="19" s="1"/>
  <c r="I296" i="19" l="1"/>
  <c r="L296" i="19" s="1"/>
  <c r="I340" i="19" l="1"/>
  <c r="L340" i="19" s="1"/>
  <c r="J198" i="19" l="1"/>
  <c r="I308" i="19"/>
  <c r="L308" i="19" s="1"/>
  <c r="J163" i="19" s="1"/>
  <c r="I244" i="19" l="1"/>
  <c r="I303" i="19"/>
  <c r="L303" i="19" s="1"/>
  <c r="I332" i="19" l="1"/>
  <c r="L332" i="19" s="1"/>
  <c r="I177" i="19" l="1"/>
  <c r="I327" i="19"/>
  <c r="L327" i="19" s="1"/>
  <c r="I293" i="19"/>
  <c r="L380" i="19"/>
  <c r="I378" i="19"/>
  <c r="L378" i="19" s="1"/>
  <c r="I379" i="19"/>
  <c r="I377" i="19"/>
  <c r="I326" i="19"/>
  <c r="L326" i="19" s="1"/>
  <c r="I318" i="19"/>
  <c r="L318" i="19" s="1"/>
  <c r="I365" i="19"/>
  <c r="I313" i="19"/>
  <c r="I359" i="19"/>
  <c r="L311" i="19"/>
  <c r="J212" i="19" s="1"/>
  <c r="I302" i="19"/>
  <c r="L302" i="19" s="1"/>
  <c r="I352" i="19"/>
  <c r="L352" i="19" s="1"/>
  <c r="L299" i="19"/>
  <c r="L341" i="19"/>
  <c r="I294" i="19"/>
  <c r="L343" i="19"/>
  <c r="J272" i="19" s="1"/>
  <c r="L348" i="19"/>
  <c r="J262" i="19" s="1"/>
  <c r="L349" i="19"/>
  <c r="I358" i="19"/>
  <c r="I314" i="19"/>
  <c r="I317" i="19"/>
  <c r="L317" i="19" s="1"/>
  <c r="I320" i="19"/>
  <c r="L324" i="19"/>
  <c r="I330" i="19"/>
  <c r="L375" i="19"/>
  <c r="L333" i="19"/>
  <c r="J267" i="19" s="1"/>
  <c r="I295" i="19"/>
  <c r="L381" i="19"/>
  <c r="J290" i="19" s="1"/>
  <c r="I263" i="19"/>
  <c r="J287" i="19" l="1"/>
  <c r="J227" i="19"/>
  <c r="J206" i="19"/>
  <c r="J161" i="19"/>
  <c r="J165" i="19"/>
  <c r="J248" i="19"/>
  <c r="I273" i="19"/>
  <c r="L358" i="19"/>
  <c r="I175" i="19"/>
  <c r="L377" i="19"/>
  <c r="L379" i="19"/>
  <c r="L293" i="19"/>
  <c r="L330" i="19"/>
  <c r="L359" i="19"/>
  <c r="J280" i="19" s="1"/>
  <c r="I261" i="19"/>
  <c r="L294" i="19"/>
  <c r="L314" i="19"/>
  <c r="L295" i="19"/>
  <c r="L320" i="19"/>
  <c r="I225" i="19" s="1"/>
  <c r="L313" i="19"/>
  <c r="J166" i="19" s="1"/>
  <c r="L365" i="19"/>
  <c r="I278" i="19"/>
  <c r="J235" i="19" l="1"/>
  <c r="J193" i="19"/>
  <c r="J277" i="19"/>
  <c r="I178" i="19"/>
  <c r="J269" i="19"/>
  <c r="J268" i="19"/>
  <c r="J283" i="19"/>
  <c r="J282" i="19"/>
  <c r="I220" i="19"/>
  <c r="I200" i="19"/>
  <c r="I266" i="19"/>
  <c r="I213" i="19"/>
  <c r="BH68" i="19"/>
  <c r="BH74" i="19"/>
  <c r="I180" i="19" l="1"/>
  <c r="I259" i="19" l="1"/>
  <c r="I253" i="19" l="1"/>
  <c r="I234" i="19" l="1"/>
  <c r="I276" i="19" l="1"/>
  <c r="I252" i="19" l="1"/>
  <c r="I201" i="19" l="1"/>
  <c r="I243" i="19" l="1"/>
  <c r="I197" i="19" l="1"/>
  <c r="I270" i="19" l="1"/>
  <c r="I249" i="19"/>
  <c r="J258" i="19" l="1"/>
  <c r="I176" i="19" l="1"/>
  <c r="J245" i="19" l="1"/>
  <c r="J288" i="19" l="1"/>
  <c r="I184" i="19" l="1"/>
  <c r="I188" i="19" l="1"/>
  <c r="J257" i="19" l="1"/>
  <c r="J256" i="19"/>
  <c r="J237" i="19" l="1"/>
  <c r="J236" i="19"/>
  <c r="J160" i="19" l="1"/>
  <c r="J222" i="19" l="1"/>
  <c r="J221" i="19"/>
  <c r="I285" i="19" l="1"/>
  <c r="I173" i="19" l="1"/>
  <c r="J204" i="19" l="1"/>
  <c r="I203" i="19"/>
  <c r="J186" i="19" l="1"/>
  <c r="I224" i="19"/>
  <c r="J170" i="19" l="1"/>
  <c r="I264" i="19" l="1"/>
  <c r="I265" i="19"/>
  <c r="J281" i="19" l="1"/>
  <c r="J168" i="19" l="1"/>
  <c r="I169" i="19"/>
  <c r="I218" i="19" l="1"/>
  <c r="J172" i="19" l="1"/>
  <c r="I238" i="19" l="1"/>
  <c r="I248" i="19" l="1"/>
  <c r="L248" i="19" s="1"/>
  <c r="I247" i="19"/>
  <c r="BG74" i="19" l="1"/>
  <c r="BG68" i="19"/>
  <c r="J210" i="19"/>
  <c r="J260" i="19" l="1"/>
  <c r="J194" i="19" l="1"/>
  <c r="I251" i="19" l="1"/>
  <c r="I250" i="19"/>
  <c r="I214" i="19" l="1"/>
  <c r="I215" i="19"/>
  <c r="J191" i="19" l="1"/>
  <c r="J190" i="19"/>
  <c r="I209" i="19" l="1"/>
  <c r="J197" i="19" l="1"/>
  <c r="L197" i="19" s="1"/>
  <c r="J241" i="19" l="1"/>
  <c r="J274" i="19" l="1"/>
  <c r="J275" i="19"/>
  <c r="J181" i="19" l="1"/>
  <c r="I179" i="19" l="1"/>
  <c r="J205" i="19" l="1"/>
  <c r="I219" i="19" l="1"/>
  <c r="I232" i="19" l="1"/>
  <c r="I233" i="19"/>
  <c r="J289" i="19" l="1"/>
  <c r="I195" i="19" l="1"/>
  <c r="I164" i="19" l="1"/>
  <c r="J192" i="19" l="1"/>
  <c r="J254" i="19" l="1"/>
  <c r="I255" i="19"/>
  <c r="I183" i="19" l="1"/>
  <c r="I182" i="19"/>
  <c r="J284" i="19" l="1"/>
  <c r="I216" i="19"/>
  <c r="I207" i="19"/>
  <c r="I229" i="19"/>
  <c r="I226" i="19"/>
  <c r="I167" i="19"/>
  <c r="I187" i="19"/>
  <c r="J243" i="19"/>
  <c r="L243" i="19" s="1"/>
  <c r="J228" i="19"/>
  <c r="J185" i="19"/>
  <c r="J189" i="19"/>
  <c r="J246" i="19"/>
  <c r="I223" i="19"/>
  <c r="J162" i="19"/>
  <c r="J230" i="19"/>
  <c r="I279" i="19"/>
  <c r="I271" i="19"/>
  <c r="I291" i="19"/>
  <c r="J249" i="19" l="1"/>
  <c r="L249" i="19" s="1"/>
  <c r="BF74" i="19" s="1"/>
  <c r="I202" i="19"/>
  <c r="L202" i="19" s="1"/>
  <c r="J187" i="19" s="1"/>
  <c r="L187" i="19" s="1"/>
  <c r="I168" i="19" s="1"/>
  <c r="L168" i="19" s="1"/>
  <c r="J167" i="19" s="1"/>
  <c r="L167" i="19" s="1"/>
  <c r="J250" i="19" l="1"/>
  <c r="L250" i="19" s="1"/>
  <c r="BE68" i="19" s="1"/>
  <c r="BF68" i="19"/>
  <c r="J251" i="19"/>
  <c r="L251" i="19" s="1"/>
  <c r="I228" i="19"/>
  <c r="L228" i="19" s="1"/>
  <c r="J226" i="19" s="1"/>
  <c r="L226" i="19" s="1"/>
  <c r="BE74" i="19" l="1"/>
  <c r="I245" i="19"/>
  <c r="L245" i="19" s="1"/>
  <c r="I171" i="19" s="1"/>
  <c r="J252" i="19"/>
  <c r="L252" i="19" s="1"/>
  <c r="BD68" i="19"/>
  <c r="BD74" i="19"/>
  <c r="J171" i="19" l="1"/>
  <c r="L171" i="19" s="1"/>
  <c r="BC74" i="19"/>
  <c r="BC68" i="19"/>
  <c r="I190" i="19" l="1"/>
  <c r="L190" i="19" s="1"/>
  <c r="I192" i="19" s="1"/>
  <c r="L192" i="19" s="1"/>
  <c r="J253" i="19"/>
  <c r="L253" i="19" s="1"/>
  <c r="BB68" i="19" l="1"/>
  <c r="BB74" i="19"/>
  <c r="I237" i="19"/>
  <c r="L237" i="19" s="1"/>
  <c r="J244" i="19" s="1"/>
  <c r="L244" i="19" s="1"/>
  <c r="I254" i="19"/>
  <c r="L254" i="19" s="1"/>
  <c r="BA74" i="19" l="1"/>
  <c r="BA68" i="19"/>
  <c r="J255" i="19"/>
  <c r="L255" i="19" s="1"/>
  <c r="J234" i="19"/>
  <c r="L234" i="19" s="1"/>
  <c r="I163" i="19" s="1"/>
  <c r="L163" i="19" s="1"/>
  <c r="I212" i="19" l="1"/>
  <c r="L212" i="19" s="1"/>
  <c r="J220" i="19" s="1"/>
  <c r="L220" i="19" s="1"/>
  <c r="I256" i="19"/>
  <c r="L256" i="19" s="1"/>
  <c r="AZ74" i="19"/>
  <c r="AZ68" i="19"/>
  <c r="AY68" i="19" l="1"/>
  <c r="AY74" i="19"/>
  <c r="I166" i="19"/>
  <c r="L166" i="19" s="1"/>
  <c r="J175" i="19" s="1"/>
  <c r="L175" i="19" s="1"/>
  <c r="I257" i="19"/>
  <c r="L257" i="19" s="1"/>
  <c r="AX68" i="19" l="1"/>
  <c r="AX74" i="19"/>
  <c r="I194" i="19"/>
  <c r="L194" i="19" s="1"/>
  <c r="I193" i="19" s="1"/>
  <c r="L193" i="19" s="1"/>
  <c r="I258" i="19"/>
  <c r="L258" i="19" s="1"/>
  <c r="J259" i="19" l="1"/>
  <c r="L259" i="19" s="1"/>
  <c r="J179" i="19"/>
  <c r="L179" i="19" s="1"/>
  <c r="I160" i="19" s="1"/>
  <c r="L160" i="19" s="1"/>
  <c r="AW68" i="19"/>
  <c r="AW74" i="19"/>
  <c r="J229" i="19" l="1"/>
  <c r="L229" i="19" s="1"/>
  <c r="J203" i="19" s="1"/>
  <c r="L203" i="19" s="1"/>
  <c r="I260" i="19"/>
  <c r="L260" i="19" s="1"/>
  <c r="AV68" i="19"/>
  <c r="AV74" i="19"/>
  <c r="AU68" i="19" l="1"/>
  <c r="AU74" i="19"/>
  <c r="J261" i="19"/>
  <c r="L261" i="19" s="1"/>
  <c r="J182" i="19"/>
  <c r="L182" i="19" s="1"/>
  <c r="J225" i="19" s="1"/>
  <c r="L225" i="19" s="1"/>
  <c r="I262" i="19" l="1"/>
  <c r="L262" i="19" s="1"/>
  <c r="I217" i="19"/>
  <c r="L217" i="19" s="1"/>
  <c r="I205" i="19" s="1"/>
  <c r="L205" i="19" s="1"/>
  <c r="AT74" i="19"/>
  <c r="AT68" i="19"/>
  <c r="I172" i="19" l="1"/>
  <c r="L172" i="19" s="1"/>
  <c r="J224" i="19" s="1"/>
  <c r="L224" i="19" s="1"/>
  <c r="J263" i="19"/>
  <c r="L263" i="19" s="1"/>
  <c r="AS68" i="19"/>
  <c r="AS74" i="19"/>
  <c r="AR68" i="19" l="1"/>
  <c r="AR74" i="19"/>
  <c r="I161" i="19"/>
  <c r="L161" i="19" s="1"/>
  <c r="J180" i="19" s="1"/>
  <c r="L180" i="19" s="1"/>
  <c r="J264" i="19"/>
  <c r="L264" i="19" s="1"/>
  <c r="AQ68" i="19" l="1"/>
  <c r="AQ74" i="19"/>
  <c r="J200" i="19"/>
  <c r="L200" i="19" s="1"/>
  <c r="J265" i="19" s="1"/>
  <c r="L265" i="19" s="1"/>
  <c r="I185" i="19"/>
  <c r="L185" i="19" s="1"/>
  <c r="AP74" i="19" l="1"/>
  <c r="AP68" i="19"/>
  <c r="J266" i="19"/>
  <c r="L266" i="19" s="1"/>
  <c r="I165" i="19"/>
  <c r="L165" i="19" s="1"/>
  <c r="J213" i="19" s="1"/>
  <c r="L213" i="19" s="1"/>
  <c r="AO74" i="19" l="1"/>
  <c r="AO68" i="19"/>
  <c r="I267" i="19"/>
  <c r="L267" i="19" s="1"/>
  <c r="I241" i="19"/>
  <c r="L241" i="19" s="1"/>
  <c r="J164" i="19" s="1"/>
  <c r="L164" i="19" s="1"/>
  <c r="J209" i="19" l="1"/>
  <c r="L209" i="19" s="1"/>
  <c r="J215" i="19" s="1"/>
  <c r="L215" i="19" s="1"/>
  <c r="I268" i="19"/>
  <c r="L268" i="19" s="1"/>
  <c r="AN68" i="19"/>
  <c r="AN74" i="19"/>
  <c r="I269" i="19" l="1"/>
  <c r="L269" i="19" s="1"/>
  <c r="I204" i="19"/>
  <c r="L204" i="19" s="1"/>
  <c r="AM68" i="19"/>
  <c r="AM74" i="19"/>
  <c r="J176" i="19" l="1"/>
  <c r="L176" i="19" s="1"/>
  <c r="J207" i="19" s="1"/>
  <c r="L207" i="19" s="1"/>
  <c r="J231" i="19" s="1"/>
  <c r="L231" i="19" s="1"/>
  <c r="AL74" i="19"/>
  <c r="AL68" i="19"/>
  <c r="J270" i="19" l="1"/>
  <c r="L270" i="19" s="1"/>
  <c r="AK74" i="19" s="1"/>
  <c r="J271" i="19"/>
  <c r="L271" i="19" s="1"/>
  <c r="I210" i="19"/>
  <c r="L210" i="19" s="1"/>
  <c r="I198" i="19" s="1"/>
  <c r="L198" i="19" s="1"/>
  <c r="AK68" i="19" l="1"/>
  <c r="AJ68" i="19"/>
  <c r="AJ74" i="19"/>
  <c r="I227" i="19"/>
  <c r="L227" i="19" s="1"/>
  <c r="J218" i="19" s="1"/>
  <c r="L218" i="19" s="1"/>
  <c r="I272" i="19"/>
  <c r="L272" i="19" s="1"/>
  <c r="J174" i="19" l="1"/>
  <c r="L174" i="19" s="1"/>
  <c r="J233" i="19" s="1"/>
  <c r="L233" i="19" s="1"/>
  <c r="J273" i="19"/>
  <c r="L273" i="19" s="1"/>
  <c r="AI68" i="19"/>
  <c r="AI74" i="19"/>
  <c r="I274" i="19" l="1"/>
  <c r="L274" i="19" s="1"/>
  <c r="I199" i="19"/>
  <c r="L199" i="19" s="1"/>
  <c r="J183" i="19" s="1"/>
  <c r="L183" i="19" s="1"/>
  <c r="AH68" i="19"/>
  <c r="AH74" i="19"/>
  <c r="AG74" i="19" l="1"/>
  <c r="AG68" i="19"/>
  <c r="I275" i="19"/>
  <c r="L275" i="19" s="1"/>
  <c r="I206" i="19"/>
  <c r="L206" i="19" s="1"/>
  <c r="I181" i="19" s="1"/>
  <c r="L181" i="19" s="1"/>
  <c r="J276" i="19" l="1"/>
  <c r="L276" i="19" s="1"/>
  <c r="J247" i="19"/>
  <c r="L247" i="19" s="1"/>
  <c r="I191" i="19" s="1"/>
  <c r="L191" i="19" s="1"/>
  <c r="AF68" i="19"/>
  <c r="AF74" i="19"/>
  <c r="I186" i="19" l="1"/>
  <c r="L186" i="19" s="1"/>
  <c r="J195" i="19" s="1"/>
  <c r="L195" i="19" s="1"/>
  <c r="I277" i="19"/>
  <c r="L277" i="19" s="1"/>
  <c r="AE74" i="19"/>
  <c r="AE68" i="19"/>
  <c r="AD74" i="19" l="1"/>
  <c r="AD68" i="19"/>
  <c r="J278" i="19"/>
  <c r="L278" i="19" s="1"/>
  <c r="I236" i="19"/>
  <c r="L236" i="19" s="1"/>
  <c r="I240" i="19" s="1"/>
  <c r="L240" i="19" s="1"/>
  <c r="J232" i="19" l="1"/>
  <c r="L232" i="19" s="1"/>
  <c r="I242" i="19" s="1"/>
  <c r="L242" i="19" s="1"/>
  <c r="J279" i="19"/>
  <c r="L279" i="19" s="1"/>
  <c r="AC68" i="19"/>
  <c r="AC74" i="19"/>
  <c r="AB68" i="19" l="1"/>
  <c r="AB74" i="19"/>
  <c r="I280" i="19"/>
  <c r="L280" i="19" s="1"/>
  <c r="I189" i="19"/>
  <c r="L189" i="19" s="1"/>
  <c r="J214" i="19" s="1"/>
  <c r="L214" i="19" s="1"/>
  <c r="AA68" i="19" l="1"/>
  <c r="AA74" i="19"/>
  <c r="I281" i="19"/>
  <c r="L281" i="19" s="1"/>
  <c r="J169" i="19"/>
  <c r="L169" i="19" s="1"/>
  <c r="J219" i="19" s="1"/>
  <c r="L219" i="19" s="1"/>
  <c r="J177" i="19" l="1"/>
  <c r="L177" i="19" s="1"/>
  <c r="J184" i="19" s="1"/>
  <c r="L184" i="19" s="1"/>
  <c r="I282" i="19"/>
  <c r="L282" i="19" s="1"/>
  <c r="Z68" i="19"/>
  <c r="Z74" i="19"/>
  <c r="Y68" i="19" l="1"/>
  <c r="Y74" i="19"/>
  <c r="J216" i="19"/>
  <c r="L216" i="19" s="1"/>
  <c r="I235" i="19"/>
  <c r="L235" i="19" s="1"/>
  <c r="J239" i="19" s="1"/>
  <c r="I239" i="19" l="1"/>
  <c r="L239" i="19" s="1"/>
  <c r="X68" i="19"/>
  <c r="X74" i="19"/>
  <c r="I246" i="19" l="1"/>
  <c r="L246" i="19" s="1"/>
  <c r="J188" i="19" s="1"/>
  <c r="L188" i="19" s="1"/>
  <c r="I283" i="19"/>
  <c r="L283" i="19" s="1"/>
  <c r="W74" i="19" l="1"/>
  <c r="W68" i="19"/>
  <c r="I284" i="19"/>
  <c r="L284" i="19" s="1"/>
  <c r="I196" i="19"/>
  <c r="L196" i="19" s="1"/>
  <c r="J238" i="19" s="1"/>
  <c r="L238" i="19" s="1"/>
  <c r="J285" i="19" l="1"/>
  <c r="L285" i="19" s="1"/>
  <c r="I222" i="19"/>
  <c r="L222" i="19" s="1"/>
  <c r="I162" i="19" s="1"/>
  <c r="L162" i="19" s="1"/>
  <c r="V74" i="19"/>
  <c r="V68" i="19"/>
  <c r="U68" i="19" l="1"/>
  <c r="U74" i="19"/>
  <c r="I208" i="19"/>
  <c r="L208" i="19" s="1"/>
  <c r="I221" i="19" s="1"/>
  <c r="L221" i="19" s="1"/>
  <c r="I286" i="19"/>
  <c r="L286" i="19" s="1"/>
  <c r="T74" i="19" l="1"/>
  <c r="T68" i="19"/>
  <c r="J173" i="19"/>
  <c r="L173" i="19" s="1"/>
  <c r="J223" i="19" s="1"/>
  <c r="L223" i="19" s="1"/>
  <c r="I287" i="19"/>
  <c r="L287" i="19" s="1"/>
  <c r="I288" i="19" l="1"/>
  <c r="L288" i="19" s="1"/>
  <c r="J201" i="19"/>
  <c r="L201" i="19" s="1"/>
  <c r="J211" i="19" s="1"/>
  <c r="L211" i="19" s="1"/>
  <c r="S68" i="19"/>
  <c r="S74" i="19"/>
  <c r="R74" i="19" l="1"/>
  <c r="R68" i="19"/>
  <c r="I289" i="19"/>
  <c r="L289" i="19" s="1"/>
  <c r="J178" i="19"/>
  <c r="L178" i="19" s="1"/>
  <c r="I170" i="19" s="1"/>
  <c r="L170" i="19" s="1"/>
  <c r="I230" i="19" l="1"/>
  <c r="L230" i="19" s="1"/>
  <c r="J291" i="19" s="1"/>
  <c r="L291" i="19" s="1"/>
  <c r="I290" i="19"/>
  <c r="L290" i="19" s="1"/>
  <c r="Q68" i="19"/>
  <c r="Q74" i="19"/>
  <c r="P68" i="19" l="1"/>
  <c r="P74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<sst xmlns="http://schemas.openxmlformats.org/spreadsheetml/2006/main" count="31820" uniqueCount="1128">
  <si>
    <t>x</t>
  </si>
  <si>
    <t>y</t>
  </si>
  <si>
    <t>turn right</t>
  </si>
  <si>
    <t>N</t>
  </si>
  <si>
    <t>E</t>
  </si>
  <si>
    <t>S</t>
  </si>
  <si>
    <t>W</t>
  </si>
  <si>
    <t>.</t>
  </si>
  <si>
    <t>#</t>
  </si>
  <si>
    <t>^</t>
  </si>
  <si>
    <t>dx d</t>
  </si>
  <si>
    <t>cx cy</t>
  </si>
  <si>
    <t>x y</t>
  </si>
  <si>
    <t>a</t>
  </si>
  <si>
    <t>A</t>
  </si>
  <si>
    <t>Ax</t>
  </si>
  <si>
    <t>0x</t>
  </si>
  <si>
    <t>files</t>
  </si>
  <si>
    <t>spaces</t>
  </si>
  <si>
    <t>disk</t>
  </si>
  <si>
    <t>firstblank</t>
  </si>
  <si>
    <t>go through all 8s and count how many 9s are accessible from there</t>
  </si>
  <si>
    <t>go through all 7s, if they have a counter next to them, count how many, and add em up</t>
  </si>
  <si>
    <t>125,6</t>
  </si>
  <si>
    <t>256000, 5</t>
  </si>
  <si>
    <t>256, 4</t>
  </si>
  <si>
    <t>0, 4</t>
  </si>
  <si>
    <t>524288, 3</t>
  </si>
  <si>
    <t>1, 3</t>
  </si>
  <si>
    <t>524, 2</t>
  </si>
  <si>
    <t>288,2</t>
  </si>
  <si>
    <t>2048, 2</t>
  </si>
  <si>
    <t>1073152, 1</t>
  </si>
  <si>
    <t>589824, 1</t>
  </si>
  <si>
    <t>20, 1</t>
  </si>
  <si>
    <t>48, 1</t>
  </si>
  <si>
    <t>2197815296, 0</t>
  </si>
  <si>
    <t>589,0</t>
  </si>
  <si>
    <t>824, 0</t>
  </si>
  <si>
    <t>2, 0</t>
  </si>
  <si>
    <t>0, 0</t>
  </si>
  <si>
    <t>4, 0</t>
  </si>
  <si>
    <t>8, 0</t>
  </si>
  <si>
    <t>17, 6</t>
  </si>
  <si>
    <t>1, 5</t>
  </si>
  <si>
    <t>7, 5</t>
  </si>
  <si>
    <t>num</t>
  </si>
  <si>
    <t>iter</t>
  </si>
  <si>
    <t>result</t>
  </si>
  <si>
    <t>r(0,1)</t>
  </si>
  <si>
    <t>step: 0</t>
  </si>
  <si>
    <t>step: 1</t>
  </si>
  <si>
    <t>step: 2</t>
  </si>
  <si>
    <t>step: 3</t>
  </si>
  <si>
    <t>step: 4</t>
  </si>
  <si>
    <t>step: 5</t>
  </si>
  <si>
    <t>step: 6</t>
  </si>
  <si>
    <t>step: 7</t>
  </si>
  <si>
    <t>step: 8</t>
  </si>
  <si>
    <t>step: 9</t>
  </si>
  <si>
    <t>step: 10</t>
  </si>
  <si>
    <t>step: 11</t>
  </si>
  <si>
    <t>step: 12</t>
  </si>
  <si>
    <t>step: 13</t>
  </si>
  <si>
    <t>step: 14</t>
  </si>
  <si>
    <t>step: 15</t>
  </si>
  <si>
    <t>step: 16</t>
  </si>
  <si>
    <t>step: 17</t>
  </si>
  <si>
    <t>step: 18</t>
  </si>
  <si>
    <t>step: 19</t>
  </si>
  <si>
    <t>step: 20</t>
  </si>
  <si>
    <t>step: 21</t>
  </si>
  <si>
    <t>step: 22</t>
  </si>
  <si>
    <t>step: 23</t>
  </si>
  <si>
    <t>step: 24</t>
  </si>
  <si>
    <t>years :D</t>
  </si>
  <si>
    <t>map - map - list</t>
  </si>
  <si>
    <t>results[17] = map[count, list]</t>
  </si>
  <si>
    <t xml:space="preserve">17, 1 = </t>
  </si>
  <si>
    <t xml:space="preserve">1, 4 = </t>
  </si>
  <si>
    <t>p(0,1)</t>
  </si>
  <si>
    <t>results[0]</t>
  </si>
  <si>
    <t>0, 1 =</t>
  </si>
  <si>
    <t>r(0,2)</t>
  </si>
  <si>
    <t>r(0,3)</t>
  </si>
  <si>
    <t>r(4, 1)</t>
  </si>
  <si>
    <t>0 over 4 iterations is 0 over 3 iterations plus 1 iteration</t>
  </si>
  <si>
    <t>recursively calculate stone over n-1 iteration, and iterate one more</t>
  </si>
  <si>
    <t>timemul</t>
  </si>
  <si>
    <t>countmul</t>
  </si>
  <si>
    <t>185 terrabytes if one byte numbers</t>
  </si>
  <si>
    <t>store how many each value appears</t>
  </si>
  <si>
    <t>if 3 appears 3 times, in the next iteration 3 will appear 0 times and 3*2024 will appear 3 times</t>
  </si>
  <si>
    <t>B</t>
  </si>
  <si>
    <t>C</t>
  </si>
  <si>
    <t>D</t>
  </si>
  <si>
    <t>R</t>
  </si>
  <si>
    <t>I</t>
  </si>
  <si>
    <t>F</t>
  </si>
  <si>
    <t>V</t>
  </si>
  <si>
    <t>J</t>
  </si>
  <si>
    <t>M</t>
  </si>
  <si>
    <t>regions</t>
  </si>
  <si>
    <t>perimeter = 4-sameneigbhours</t>
  </si>
  <si>
    <t>area = count</t>
  </si>
  <si>
    <t>go thr eqch area</t>
  </si>
  <si>
    <t>get min and max x qnd y, normalize and put into a matrix - 1 and 0s</t>
  </si>
  <si>
    <t>do 4 cycles</t>
  </si>
  <si>
    <t>go from 00. iterating by row</t>
  </si>
  <si>
    <t>if 1. and there is no q above then</t>
  </si>
  <si>
    <t>if there is no 1 before or there is before and before-up</t>
  </si>
  <si>
    <t>then fence += 1</t>
  </si>
  <si>
    <t>X</t>
  </si>
  <si>
    <t>w</t>
  </si>
  <si>
    <t>]</t>
  </si>
  <si>
    <t>[</t>
  </si>
  <si>
    <t>@</t>
  </si>
  <si>
    <t>step 347?</t>
  </si>
  <si>
    <t>O</t>
  </si>
  <si>
    <t>an=</t>
  </si>
  <si>
    <t>bn</t>
  </si>
  <si>
    <t>an</t>
  </si>
  <si>
    <t>search for minimum for 3an+bn</t>
  </si>
  <si>
    <t xml:space="preserve">see which are possible for y - </t>
  </si>
  <si>
    <t>not integer, skip</t>
  </si>
  <si>
    <t>negative, start over</t>
  </si>
  <si>
    <t>r= (x-27)/ax?</t>
  </si>
  <si>
    <t>bn=9</t>
  </si>
  <si>
    <t>if interger = solution: r, bn (0,8)</t>
  </si>
  <si>
    <t>r=(x-24)/ax?</t>
  </si>
  <si>
    <t>bn=8</t>
  </si>
  <si>
    <t>r= (x-21)/ax?</t>
  </si>
  <si>
    <t>bn=7</t>
  </si>
  <si>
    <t>if interger = solution: r, bn (1,6)</t>
  </si>
  <si>
    <t>r=(x-18)/ax?</t>
  </si>
  <si>
    <t>bn=6</t>
  </si>
  <si>
    <t>r= (x-15)/ax?</t>
  </si>
  <si>
    <t>bn=5</t>
  </si>
  <si>
    <t>if interger = solution: r, bn (2,4)</t>
  </si>
  <si>
    <t>r=(x-12)/ax?</t>
  </si>
  <si>
    <t>bn=4</t>
  </si>
  <si>
    <t>r= (x-9)/ax?</t>
  </si>
  <si>
    <t>bn=3</t>
  </si>
  <si>
    <t>if interger = solution: r, bn (3, 2)</t>
  </si>
  <si>
    <t>r=(x-6)/ax?</t>
  </si>
  <si>
    <t>bn=2</t>
  </si>
  <si>
    <t>r= (x-3)/ax?</t>
  </si>
  <si>
    <t>bn=1</t>
  </si>
  <si>
    <t>if interger = solution: r, bn (4, 0)</t>
  </si>
  <si>
    <t>r= x/ax?</t>
  </si>
  <si>
    <t>bn = 0</t>
  </si>
  <si>
    <t>brute force?</t>
  </si>
  <si>
    <t>find possible solutions for X - can be 100 at max</t>
  </si>
  <si>
    <t>minimize 3an+bn</t>
  </si>
  <si>
    <t>an*ay+bn*by=y</t>
  </si>
  <si>
    <t>an*ax+bn*bx=x</t>
  </si>
  <si>
    <t>bx</t>
  </si>
  <si>
    <t>ax</t>
  </si>
  <si>
    <t>r/3b</t>
  </si>
  <si>
    <t>r/2b</t>
  </si>
  <si>
    <t>r/b</t>
  </si>
  <si>
    <t>Prize: X=18641, Y=10279</t>
  </si>
  <si>
    <t>bc</t>
  </si>
  <si>
    <t>ac</t>
  </si>
  <si>
    <t>b</t>
  </si>
  <si>
    <t>r</t>
  </si>
  <si>
    <t>Button B: X+27, Y+71</t>
  </si>
  <si>
    <t>Button A: X+69, Y+23</t>
  </si>
  <si>
    <t>possible minimum solution is r/b</t>
  </si>
  <si>
    <t>b can be r/b at max</t>
  </si>
  <si>
    <t>25/2=12.5</t>
  </si>
  <si>
    <t>Prize: X=7870, Y=6450</t>
  </si>
  <si>
    <t>Button B: X+84, Y+37</t>
  </si>
  <si>
    <t>Button A: X+17, Y+86</t>
  </si>
  <si>
    <t>Prize: X=12748, Y=12176</t>
  </si>
  <si>
    <t>primfelbontas - nem jo mert osszeadas van benne</t>
  </si>
  <si>
    <t>Button B: X+67, Y+21</t>
  </si>
  <si>
    <t>cost</t>
  </si>
  <si>
    <t>Button A: X+26, Y+66</t>
  </si>
  <si>
    <t>min(3a+b)</t>
  </si>
  <si>
    <t>Prize: X=8400, Y=5400</t>
  </si>
  <si>
    <t>Button B: X+22, Y+67</t>
  </si>
  <si>
    <t>a*94+b*22=8400</t>
  </si>
  <si>
    <t>Button A: X+94, Y+34</t>
  </si>
  <si>
    <t>A:</t>
  </si>
  <si>
    <t>X+AX</t>
  </si>
  <si>
    <t>Y+AY</t>
  </si>
  <si>
    <t>B:</t>
  </si>
  <si>
    <t>B=</t>
  </si>
  <si>
    <t>A=</t>
  </si>
  <si>
    <t>ggrru</t>
  </si>
  <si>
    <t xml:space="preserve"> wr</t>
  </si>
  <si>
    <t xml:space="preserve"> b</t>
  </si>
  <si>
    <t xml:space="preserve"> bwu</t>
  </si>
  <si>
    <t xml:space="preserve"> br</t>
  </si>
  <si>
    <t xml:space="preserve"> rb</t>
  </si>
  <si>
    <t xml:space="preserve"> gb</t>
  </si>
  <si>
    <t>ugu</t>
  </si>
  <si>
    <t>gwgg</t>
  </si>
  <si>
    <t>bwrw</t>
  </si>
  <si>
    <t>bww</t>
  </si>
  <si>
    <t>brg</t>
  </si>
  <si>
    <t>brwu</t>
  </si>
  <si>
    <t>ruugb</t>
  </si>
  <si>
    <t>grggr</t>
  </si>
  <si>
    <t>wrgbuug</t>
  </si>
  <si>
    <t>bbbrbr</t>
  </si>
  <si>
    <t>rgrrbrbw</t>
  </si>
  <si>
    <t>gbwg</t>
  </si>
  <si>
    <t>wuruug</t>
  </si>
  <si>
    <t>gbgwbg</t>
  </si>
  <si>
    <t>rgw</t>
  </si>
  <si>
    <t>buu</t>
  </si>
  <si>
    <t>ggbgb</t>
  </si>
  <si>
    <t>rwg</t>
  </si>
  <si>
    <t>gr</t>
  </si>
  <si>
    <t>ggurggr</t>
  </si>
  <si>
    <t>wruuwgrr</t>
  </si>
  <si>
    <t>wbgg</t>
  </si>
  <si>
    <t>gggrb</t>
  </si>
  <si>
    <t>rgwuu</t>
  </si>
  <si>
    <t>uuwww</t>
  </si>
  <si>
    <t>bgrw</t>
  </si>
  <si>
    <t>uuguubw</t>
  </si>
  <si>
    <t>bbbrwu</t>
  </si>
  <si>
    <t>ugurb</t>
  </si>
  <si>
    <t>uwbggg</t>
  </si>
  <si>
    <t>rurg</t>
  </si>
  <si>
    <t>ubb</t>
  </si>
  <si>
    <t>wrr</t>
  </si>
  <si>
    <t>rbbbbg</t>
  </si>
  <si>
    <t>gguuug</t>
  </si>
  <si>
    <t>gbur</t>
  </si>
  <si>
    <t>wb</t>
  </si>
  <si>
    <t>bubbu</t>
  </si>
  <si>
    <t>gbwru</t>
  </si>
  <si>
    <t>bgg</t>
  </si>
  <si>
    <t>ugg</t>
  </si>
  <si>
    <t>bbrrg</t>
  </si>
  <si>
    <t>wubr</t>
  </si>
  <si>
    <t>bgwgbwgg</t>
  </si>
  <si>
    <t>rguurb</t>
  </si>
  <si>
    <t>bugu</t>
  </si>
  <si>
    <t>wuww</t>
  </si>
  <si>
    <t>urugr</t>
  </si>
  <si>
    <t>bwb</t>
  </si>
  <si>
    <t>wug</t>
  </si>
  <si>
    <t>brr</t>
  </si>
  <si>
    <t>u</t>
  </si>
  <si>
    <t>rru</t>
  </si>
  <si>
    <t>wwgbw</t>
  </si>
  <si>
    <t>gwu</t>
  </si>
  <si>
    <t>bw</t>
  </si>
  <si>
    <t>ugrwggr</t>
  </si>
  <si>
    <t>rgubuw</t>
  </si>
  <si>
    <t>bbg</t>
  </si>
  <si>
    <t>bwru</t>
  </si>
  <si>
    <t>uwgbwu</t>
  </si>
  <si>
    <t>gbrugg</t>
  </si>
  <si>
    <t>rgub</t>
  </si>
  <si>
    <t>rgbbuwwg</t>
  </si>
  <si>
    <t>wwr</t>
  </si>
  <si>
    <t>grw</t>
  </si>
  <si>
    <t>rwggwwrw</t>
  </si>
  <si>
    <t>bbbu</t>
  </si>
  <si>
    <t>wr</t>
  </si>
  <si>
    <t>wbwu</t>
  </si>
  <si>
    <t>wwrbuu</t>
  </si>
  <si>
    <t>rbbgwru</t>
  </si>
  <si>
    <t>gur</t>
  </si>
  <si>
    <t>buurr</t>
  </si>
  <si>
    <t>ggbrg</t>
  </si>
  <si>
    <t>gwg</t>
  </si>
  <si>
    <t>wrg</t>
  </si>
  <si>
    <t>urw</t>
  </si>
  <si>
    <t>uubub</t>
  </si>
  <si>
    <t>gwrgb</t>
  </si>
  <si>
    <t>bbw</t>
  </si>
  <si>
    <t>rrw</t>
  </si>
  <si>
    <t>ugrurw</t>
  </si>
  <si>
    <t>rubrw</t>
  </si>
  <si>
    <t>bgb</t>
  </si>
  <si>
    <t>bwgbwbw</t>
  </si>
  <si>
    <t>guw</t>
  </si>
  <si>
    <t>ur</t>
  </si>
  <si>
    <t>wgrbu</t>
  </si>
  <si>
    <t>bgu</t>
  </si>
  <si>
    <t>rrrrbrw</t>
  </si>
  <si>
    <t>uww</t>
  </si>
  <si>
    <t>uuu</t>
  </si>
  <si>
    <t>wuugbw</t>
  </si>
  <si>
    <t>wwbugw</t>
  </si>
  <si>
    <t>rwbr</t>
  </si>
  <si>
    <t>ruwbr</t>
  </si>
  <si>
    <t>uwu</t>
  </si>
  <si>
    <t>wgrb</t>
  </si>
  <si>
    <t>rrwugru</t>
  </si>
  <si>
    <t>gwb</t>
  </si>
  <si>
    <t>burw</t>
  </si>
  <si>
    <t>rurb</t>
  </si>
  <si>
    <t>rbrrbgu</t>
  </si>
  <si>
    <t>uwgw</t>
  </si>
  <si>
    <t>brubr</t>
  </si>
  <si>
    <t>bwu</t>
  </si>
  <si>
    <t>rbw</t>
  </si>
  <si>
    <t>ugbu</t>
  </si>
  <si>
    <t>gww</t>
  </si>
  <si>
    <t>wwrb</t>
  </si>
  <si>
    <t>wbgbrww</t>
  </si>
  <si>
    <t>brrwgrg</t>
  </si>
  <si>
    <t>rugug</t>
  </si>
  <si>
    <t>grgrrb</t>
  </si>
  <si>
    <t>wuubbgu</t>
  </si>
  <si>
    <t>brub</t>
  </si>
  <si>
    <t>rrwwwb</t>
  </si>
  <si>
    <t>ugr</t>
  </si>
  <si>
    <t>wbw</t>
  </si>
  <si>
    <t>ruwgguu</t>
  </si>
  <si>
    <t>wgw</t>
  </si>
  <si>
    <t>rrwrg</t>
  </si>
  <si>
    <t>bwbbrwbg</t>
  </si>
  <si>
    <t>rggg</t>
  </si>
  <si>
    <t>gbgrguw</t>
  </si>
  <si>
    <t>rwgw</t>
  </si>
  <si>
    <t>rbbgwbr</t>
  </si>
  <si>
    <t>gub</t>
  </si>
  <si>
    <t>rgrrg</t>
  </si>
  <si>
    <t>wbgggu</t>
  </si>
  <si>
    <t>bbbgww</t>
  </si>
  <si>
    <t>ugb</t>
  </si>
  <si>
    <t>rbbgr</t>
  </si>
  <si>
    <t>wru</t>
  </si>
  <si>
    <t>rubbuu</t>
  </si>
  <si>
    <t>bggrbu</t>
  </si>
  <si>
    <t>gbg</t>
  </si>
  <si>
    <t>bgrgbb</t>
  </si>
  <si>
    <t>wwrwugbg</t>
  </si>
  <si>
    <t>rrgu</t>
  </si>
  <si>
    <t>wrrubwu</t>
  </si>
  <si>
    <t>wrbuu</t>
  </si>
  <si>
    <t>rgug</t>
  </si>
  <si>
    <t>bbu</t>
  </si>
  <si>
    <t>wrww</t>
  </si>
  <si>
    <t>wbb</t>
  </si>
  <si>
    <t>wgrwu</t>
  </si>
  <si>
    <t>bbrurru</t>
  </si>
  <si>
    <t>wgrugwu</t>
  </si>
  <si>
    <t>uuw</t>
  </si>
  <si>
    <t>uggwg</t>
  </si>
  <si>
    <t>rrbuwu</t>
  </si>
  <si>
    <t>gruw</t>
  </si>
  <si>
    <t>ubr</t>
  </si>
  <si>
    <t>urgug</t>
  </si>
  <si>
    <t>www</t>
  </si>
  <si>
    <t>wgrwrrw</t>
  </si>
  <si>
    <t>rruw</t>
  </si>
  <si>
    <t>rbg</t>
  </si>
  <si>
    <t>bbwu</t>
  </si>
  <si>
    <t>brww</t>
  </si>
  <si>
    <t>rbwbw</t>
  </si>
  <si>
    <t>grgr</t>
  </si>
  <si>
    <t>bgr</t>
  </si>
  <si>
    <t>wgwwu</t>
  </si>
  <si>
    <t>wur</t>
  </si>
  <si>
    <t>gubu</t>
  </si>
  <si>
    <t>rrubgg</t>
  </si>
  <si>
    <t>wbrurbb</t>
  </si>
  <si>
    <t>ugub</t>
  </si>
  <si>
    <t>wrrr</t>
  </si>
  <si>
    <t>gbbr</t>
  </si>
  <si>
    <t>wwubu</t>
  </si>
  <si>
    <t>uwwbuw</t>
  </si>
  <si>
    <t>wuu</t>
  </si>
  <si>
    <t>rgb</t>
  </si>
  <si>
    <t>bbr</t>
  </si>
  <si>
    <t>rbrbuwg</t>
  </si>
  <si>
    <t>urwb</t>
  </si>
  <si>
    <t>gg</t>
  </si>
  <si>
    <t>grug</t>
  </si>
  <si>
    <t>br</t>
  </si>
  <si>
    <t>wwguuwb</t>
  </si>
  <si>
    <t>wu</t>
  </si>
  <si>
    <t>ruu</t>
  </si>
  <si>
    <t>guuwrw</t>
  </si>
  <si>
    <t>wgb</t>
  </si>
  <si>
    <t>gbr</t>
  </si>
  <si>
    <t>wgggug</t>
  </si>
  <si>
    <t>rw</t>
  </si>
  <si>
    <t>brggww</t>
  </si>
  <si>
    <t>wrgrw</t>
  </si>
  <si>
    <t>guggub</t>
  </si>
  <si>
    <t>gbbrug</t>
  </si>
  <si>
    <t>gbbrb</t>
  </si>
  <si>
    <t>bugrg</t>
  </si>
  <si>
    <t>bwr</t>
  </si>
  <si>
    <t>gwwg</t>
  </si>
  <si>
    <t>wwbbrggw</t>
  </si>
  <si>
    <t>urwu</t>
  </si>
  <si>
    <t>rgwr</t>
  </si>
  <si>
    <t>rwb</t>
  </si>
  <si>
    <t>rrub</t>
  </si>
  <si>
    <t>ggb</t>
  </si>
  <si>
    <t>wbwrrbw</t>
  </si>
  <si>
    <t>wrub</t>
  </si>
  <si>
    <t>wwg</t>
  </si>
  <si>
    <t>ww</t>
  </si>
  <si>
    <t>ggg</t>
  </si>
  <si>
    <t>brugwrr</t>
  </si>
  <si>
    <t>wbur</t>
  </si>
  <si>
    <t>ubbbrw</t>
  </si>
  <si>
    <t>uwugrg</t>
  </si>
  <si>
    <t>buw</t>
  </si>
  <si>
    <t>grg</t>
  </si>
  <si>
    <t>rrr</t>
  </si>
  <si>
    <t>bgwu</t>
  </si>
  <si>
    <t>rbggg</t>
  </si>
  <si>
    <t>rgr</t>
  </si>
  <si>
    <t>wuwub</t>
  </si>
  <si>
    <t>rg</t>
  </si>
  <si>
    <t>guuwu</t>
  </si>
  <si>
    <t>rrwwwrbr</t>
  </si>
  <si>
    <t>rrg</t>
  </si>
  <si>
    <t>gurwg</t>
  </si>
  <si>
    <t>wburrwug</t>
  </si>
  <si>
    <t>rwr</t>
  </si>
  <si>
    <t>wbg</t>
  </si>
  <si>
    <t>grwbr</t>
  </si>
  <si>
    <t>bgwbwug</t>
  </si>
  <si>
    <t>bwg</t>
  </si>
  <si>
    <t>bru</t>
  </si>
  <si>
    <t>rbwuug</t>
  </si>
  <si>
    <t>gggg</t>
  </si>
  <si>
    <t>gurb</t>
  </si>
  <si>
    <t>bbb</t>
  </si>
  <si>
    <t>ubwu</t>
  </si>
  <si>
    <t>gugbr</t>
  </si>
  <si>
    <t>buru</t>
  </si>
  <si>
    <t>gbbg</t>
  </si>
  <si>
    <t>brb</t>
  </si>
  <si>
    <t>wgr</t>
  </si>
  <si>
    <t>guwg</t>
  </si>
  <si>
    <t>gurgrbug</t>
  </si>
  <si>
    <t>wgwugwwu</t>
  </si>
  <si>
    <t>uw</t>
  </si>
  <si>
    <t>wrbbr</t>
  </si>
  <si>
    <t>wgwugurr</t>
  </si>
  <si>
    <t>uwww</t>
  </si>
  <si>
    <t>urr</t>
  </si>
  <si>
    <t>bgubug</t>
  </si>
  <si>
    <t>bbgu</t>
  </si>
  <si>
    <t>bbuugb</t>
  </si>
  <si>
    <t>rwug</t>
  </si>
  <si>
    <t>gurbb</t>
  </si>
  <si>
    <t>bguw</t>
  </si>
  <si>
    <t>ubbbub</t>
  </si>
  <si>
    <t>bbwb</t>
  </si>
  <si>
    <t>gugbgwb</t>
  </si>
  <si>
    <t>bb</t>
  </si>
  <si>
    <t>wrrg</t>
  </si>
  <si>
    <t>ggr</t>
  </si>
  <si>
    <t>wrbub</t>
  </si>
  <si>
    <t>uu</t>
  </si>
  <si>
    <t>wwbw</t>
  </si>
  <si>
    <t>ub</t>
  </si>
  <si>
    <t>uggw</t>
  </si>
  <si>
    <t>ugbggrw</t>
  </si>
  <si>
    <t>bur</t>
  </si>
  <si>
    <t>uuuguru</t>
  </si>
  <si>
    <t>bgwuu</t>
  </si>
  <si>
    <t>gwr</t>
  </si>
  <si>
    <t>uurrrw</t>
  </si>
  <si>
    <t>rb</t>
  </si>
  <si>
    <t>buwugrr</t>
  </si>
  <si>
    <t>brwrrrgb</t>
  </si>
  <si>
    <t>guu</t>
  </si>
  <si>
    <t>bgur</t>
  </si>
  <si>
    <t>wggur</t>
  </si>
  <si>
    <t>wub</t>
  </si>
  <si>
    <t>gbb</t>
  </si>
  <si>
    <t>rr</t>
  </si>
  <si>
    <t>wubw</t>
  </si>
  <si>
    <t>uuwgww</t>
  </si>
  <si>
    <t>bwurwur</t>
  </si>
  <si>
    <t>gubgg</t>
  </si>
  <si>
    <t>ubwg</t>
  </si>
  <si>
    <t>grbr</t>
  </si>
  <si>
    <t>rwgr</t>
  </si>
  <si>
    <t>wrubw</t>
  </si>
  <si>
    <t>grgwb</t>
  </si>
  <si>
    <t>uuguu</t>
  </si>
  <si>
    <t>rwgwb</t>
  </si>
  <si>
    <t>bwrrgg</t>
  </si>
  <si>
    <t>ubu</t>
  </si>
  <si>
    <t>bwbwggrw</t>
  </si>
  <si>
    <t>uwg</t>
  </si>
  <si>
    <t>bgguu</t>
  </si>
  <si>
    <t>wwu</t>
  </si>
  <si>
    <t>grwgw</t>
  </si>
  <si>
    <t>bwrr</t>
  </si>
  <si>
    <t>uur</t>
  </si>
  <si>
    <t>rwuww</t>
  </si>
  <si>
    <t>bwbb</t>
  </si>
  <si>
    <t>gwrr</t>
  </si>
  <si>
    <t>gwgrww</t>
  </si>
  <si>
    <t>rbgw</t>
  </si>
  <si>
    <t>grub</t>
  </si>
  <si>
    <t>wugu</t>
  </si>
  <si>
    <t>grrwuwg</t>
  </si>
  <si>
    <t>bburbb</t>
  </si>
  <si>
    <t>wbgb</t>
  </si>
  <si>
    <t>ubbr</t>
  </si>
  <si>
    <t>gggu</t>
  </si>
  <si>
    <t>wbu</t>
  </si>
  <si>
    <t>rrbugrbu</t>
  </si>
  <si>
    <t>gbbubrwg</t>
  </si>
  <si>
    <t>gwwurw</t>
  </si>
  <si>
    <t>grbb</t>
  </si>
  <si>
    <t>gbugu</t>
  </si>
  <si>
    <t>wguwrw</t>
  </si>
  <si>
    <t>ubggbb</t>
  </si>
  <si>
    <t>rbgbu</t>
  </si>
  <si>
    <t>rwub</t>
  </si>
  <si>
    <t>gb</t>
  </si>
  <si>
    <t>wbrgr</t>
  </si>
  <si>
    <t>wubwwb</t>
  </si>
  <si>
    <t>brwg</t>
  </si>
  <si>
    <t>bwwbur</t>
  </si>
  <si>
    <t>gugwg</t>
  </si>
  <si>
    <t>gru</t>
  </si>
  <si>
    <t>rbrwurr</t>
  </si>
  <si>
    <t>wrb</t>
  </si>
  <si>
    <t>gwubug</t>
  </si>
  <si>
    <t>ggbguu</t>
  </si>
  <si>
    <t>bubg</t>
  </si>
  <si>
    <t>uruub</t>
  </si>
  <si>
    <t>wuw</t>
  </si>
  <si>
    <t>gubbr</t>
  </si>
  <si>
    <t>gu</t>
  </si>
  <si>
    <t>uwrubg</t>
  </si>
  <si>
    <t>wggrbug</t>
  </si>
  <si>
    <t>uub</t>
  </si>
  <si>
    <t>ggrb</t>
  </si>
  <si>
    <t>rwu</t>
  </si>
  <si>
    <t>ug</t>
  </si>
  <si>
    <t>ugrggw</t>
  </si>
  <si>
    <t>wgg</t>
  </si>
  <si>
    <t>rrb</t>
  </si>
  <si>
    <t>bbug</t>
  </si>
  <si>
    <t>wrw</t>
  </si>
  <si>
    <t>uubbbur</t>
  </si>
  <si>
    <t>uwgb</t>
  </si>
  <si>
    <t>bwgr</t>
  </si>
  <si>
    <t>uru</t>
  </si>
  <si>
    <t>bu</t>
  </si>
  <si>
    <t>guuuguw</t>
  </si>
  <si>
    <t>gwwu</t>
  </si>
  <si>
    <t>uwb</t>
  </si>
  <si>
    <t>uwwwb</t>
  </si>
  <si>
    <t>rur</t>
  </si>
  <si>
    <t>wguuw</t>
  </si>
  <si>
    <t>guru</t>
  </si>
  <si>
    <t>gwrrwwb</t>
  </si>
  <si>
    <t>wwrww</t>
  </si>
  <si>
    <t>rww</t>
  </si>
  <si>
    <t>bbur</t>
  </si>
  <si>
    <t>ruuwr</t>
  </si>
  <si>
    <t>rbb</t>
  </si>
  <si>
    <t>bugubgrr</t>
  </si>
  <si>
    <t>ru</t>
  </si>
  <si>
    <t>rbubwr</t>
  </si>
  <si>
    <t>grr</t>
  </si>
  <si>
    <t>bbrbu</t>
  </si>
  <si>
    <t>gwww</t>
  </si>
  <si>
    <t>uwwgw</t>
  </si>
  <si>
    <t>wwwu</t>
  </si>
  <si>
    <t>uwr</t>
  </si>
  <si>
    <t>uguw</t>
  </si>
  <si>
    <t>rbwrr</t>
  </si>
  <si>
    <t>bguwg</t>
  </si>
  <si>
    <t>rguw</t>
  </si>
  <si>
    <t>guwgbbg</t>
  </si>
  <si>
    <t>rub</t>
  </si>
  <si>
    <t>rrur</t>
  </si>
  <si>
    <t>bwwbgw</t>
  </si>
  <si>
    <t>rrrg</t>
  </si>
  <si>
    <t>bgggru</t>
  </si>
  <si>
    <t>ggu</t>
  </si>
  <si>
    <t>wrrggu</t>
  </si>
  <si>
    <t>rug</t>
  </si>
  <si>
    <t>uuburg</t>
  </si>
  <si>
    <t>rbu</t>
  </si>
  <si>
    <t>wggrbgb</t>
  </si>
  <si>
    <t>brguurw</t>
  </si>
  <si>
    <t>guwrr</t>
  </si>
  <si>
    <t>bwbgrb</t>
  </si>
  <si>
    <t>urwgbb</t>
  </si>
  <si>
    <t>rwgur</t>
  </si>
  <si>
    <t>urg</t>
  </si>
  <si>
    <t>gbwrw</t>
  </si>
  <si>
    <t>grb</t>
  </si>
  <si>
    <t>gwburg</t>
  </si>
  <si>
    <t>wbr</t>
  </si>
  <si>
    <t>bwww</t>
  </si>
  <si>
    <t>brwr</t>
  </si>
  <si>
    <t>ugw</t>
  </si>
  <si>
    <t>uwgu</t>
  </si>
  <si>
    <t>uggwr</t>
  </si>
  <si>
    <t>brw</t>
  </si>
  <si>
    <t>wgu</t>
  </si>
  <si>
    <t>gug</t>
  </si>
  <si>
    <t>gbu</t>
  </si>
  <si>
    <t>gwrur</t>
  </si>
  <si>
    <t>ggbrb</t>
  </si>
  <si>
    <t>rbubr</t>
  </si>
  <si>
    <t>rrggurbw</t>
  </si>
  <si>
    <t>rwrru</t>
  </si>
  <si>
    <t>uug</t>
  </si>
  <si>
    <t>urb</t>
  </si>
  <si>
    <t>grbu</t>
  </si>
  <si>
    <t>gbgug</t>
  </si>
  <si>
    <t>bugg</t>
  </si>
  <si>
    <t>gbw</t>
  </si>
  <si>
    <t>rgu</t>
  </si>
  <si>
    <t>rgurrw</t>
  </si>
  <si>
    <t>gwbw</t>
  </si>
  <si>
    <t>ggw</t>
  </si>
  <si>
    <t>bgub</t>
  </si>
  <si>
    <t>wwgugug</t>
  </si>
  <si>
    <t>ugubwg</t>
  </si>
  <si>
    <t>wuggr</t>
  </si>
  <si>
    <t>ruw</t>
  </si>
  <si>
    <t>rbr</t>
  </si>
  <si>
    <t>bbwuwwgb</t>
  </si>
  <si>
    <t>wg</t>
  </si>
  <si>
    <t>ubw</t>
  </si>
  <si>
    <t>rwwg</t>
  </si>
  <si>
    <t>wggbr</t>
  </si>
  <si>
    <t>urubb</t>
  </si>
  <si>
    <t>wwb</t>
  </si>
  <si>
    <t>bubr</t>
  </si>
  <si>
    <t>ggrbbwbbwbuguwbuguwbbuwrbbbrwgurgwggbbwbguurb</t>
  </si>
  <si>
    <t>startswith</t>
  </si>
  <si>
    <t>all</t>
  </si>
  <si>
    <t>g</t>
  </si>
  <si>
    <t>get all possible matches for 8 char - ggrbbwbb</t>
  </si>
  <si>
    <t>if match, look for matches for the remainder of the string</t>
  </si>
  <si>
    <t xml:space="preserve"> g</t>
  </si>
  <si>
    <t>brwrr</t>
  </si>
  <si>
    <t>bggr</t>
  </si>
  <si>
    <t>rrbgbr</t>
  </si>
  <si>
    <t>bwurrg</t>
  </si>
  <si>
    <t>brgr</t>
  </si>
  <si>
    <t>bbrgwb</t>
  </si>
  <si>
    <t>gruurruwgbwwrbbggwuwrwugwrguuwwrurugbbgubrurubrgwubg</t>
  </si>
  <si>
    <t>does it help f I know how many Gs are in there?</t>
  </si>
  <si>
    <t>does it help if we remember which were unassembleable?</t>
  </si>
  <si>
    <t>create matrix with track, containing distances from the beginning</t>
  </si>
  <si>
    <t>go through each position of the track, and see if it would reach a higher number within 1 or 2 steps</t>
  </si>
  <si>
    <t>if yes, the time saved would be (reached-current-2)</t>
  </si>
  <si>
    <t>`</t>
  </si>
  <si>
    <t>$</t>
  </si>
  <si>
    <t>if not 20 but 4 is the new rule:</t>
  </si>
  <si>
    <t>diff = abs(x2-x1)+abs(y2-y1)</t>
  </si>
  <si>
    <t>if this is less or equal to 4+1</t>
  </si>
  <si>
    <t>save is this-current-diff</t>
  </si>
  <si>
    <t>if save&gt;0, CHEAT!</t>
  </si>
  <si>
    <t>&lt;</t>
  </si>
  <si>
    <t>&gt;</t>
  </si>
  <si>
    <t>029A</t>
  </si>
  <si>
    <t>dirs_needed(position, target) returns string of movements</t>
  </si>
  <si>
    <t>me</t>
  </si>
  <si>
    <t>he</t>
  </si>
  <si>
    <t>mix</t>
  </si>
  <si>
    <t>xor</t>
  </si>
  <si>
    <t>prune</t>
  </si>
  <si>
    <t>mod 2^24</t>
  </si>
  <si>
    <t>rounddown</t>
  </si>
  <si>
    <t>* 2^11</t>
  </si>
  <si>
    <t>/ 2^5</t>
  </si>
  <si>
    <t>* 2^6</t>
  </si>
  <si>
    <t>SHL 6</t>
  </si>
  <si>
    <t>SHL 11</t>
  </si>
  <si>
    <t>*32</t>
  </si>
  <si>
    <t>/ 64</t>
  </si>
  <si>
    <t>* 2048</t>
  </si>
  <si>
    <t>XOR?</t>
  </si>
  <si>
    <t>SHR 5</t>
  </si>
  <si>
    <t>keep right 24 bits</t>
  </si>
  <si>
    <t>price</t>
  </si>
  <si>
    <t>mod 10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</si>
  <si>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</si>
  <si>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</si>
  <si>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</si>
  <si>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</si>
  <si>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</si>
  <si>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</si>
  <si>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</si>
  <si>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</si>
  <si>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</si>
  <si>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</si>
  <si>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</si>
  <si>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</si>
  <si>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</si>
  <si>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</si>
  <si>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</si>
  <si>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</si>
  <si>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v</t>
  </si>
  <si>
    <t>diff from prev result</t>
  </si>
  <si>
    <t>4 bits = 16, keep left 4 bits</t>
  </si>
  <si>
    <t>different sequences</t>
  </si>
  <si>
    <t>v&lt;&lt;A&gt;&gt;^AvA^Av&lt;&lt;A&gt;&gt;^AAv&lt;A&lt;A&gt;&gt;^AAvAA&lt;^A&gt;Av&lt;A&gt;^AA&lt;A&gt;Av&lt;A&lt;A&gt;&gt;^AAAvA&lt;^A&gt;A</t>
  </si>
  <si>
    <t>&lt;v&lt;A&gt;&gt;^AvA^A&lt;vA&lt;AA&gt;&gt;^AAvA&lt;^A&gt;AAvA^A&lt;vA&gt;^AA&lt;A&gt;A&lt;v&lt;A&gt;A&gt;^AAAvA&lt;^A&gt;A</t>
  </si>
  <si>
    <t>mine</t>
  </si>
  <si>
    <t>good</t>
  </si>
  <si>
    <t>v&lt;&lt;</t>
  </si>
  <si>
    <t>&gt;&gt;^</t>
  </si>
  <si>
    <t>v&lt;</t>
  </si>
  <si>
    <t>&lt;^</t>
  </si>
  <si>
    <t>&gt;^</t>
  </si>
  <si>
    <t>&lt;v&lt;</t>
  </si>
  <si>
    <t>&lt;v</t>
  </si>
  <si>
    <t>Pad2</t>
  </si>
  <si>
    <t>Pad1</t>
  </si>
  <si>
    <t>Pad3</t>
  </si>
  <si>
    <t>Npad</t>
  </si>
  <si>
    <t>179A</t>
  </si>
  <si>
    <t>mine:</t>
  </si>
  <si>
    <t>good:</t>
  </si>
  <si>
    <t>v&lt;A&lt;AA&gt;&gt;^AAvA&lt;^A&gt;AvA^Av&lt;&lt;A&gt;&gt;^AAvA^Av&lt;A&gt;^AA&lt;A&gt;Av&lt;A&lt;A&gt;&gt;^AAAvA&lt;^A&gt;A'</t>
  </si>
  <si>
    <t>&lt;v&lt;A&gt;&gt;^A&lt;vA&lt;A&gt;&gt;^AAvAA&lt;^A&gt;A&lt;v&lt;A&gt;&gt;^AAvA^A&lt;vA&gt;^AA&lt;A&gt;A&lt;v&lt;A&gt;A&gt;^AAAvA&lt;^A&gt;A</t>
  </si>
  <si>
    <t>add a to clique</t>
  </si>
  <si>
    <t>x00</t>
  </si>
  <si>
    <t>x01</t>
  </si>
  <si>
    <t>x02</t>
  </si>
  <si>
    <t>y00</t>
  </si>
  <si>
    <t>y01</t>
  </si>
  <si>
    <t>y02</t>
  </si>
  <si>
    <t>AND</t>
  </si>
  <si>
    <t>-&gt;</t>
  </si>
  <si>
    <t>z00</t>
  </si>
  <si>
    <t>XOR</t>
  </si>
  <si>
    <t>z01</t>
  </si>
  <si>
    <t>OR</t>
  </si>
  <si>
    <t>z02</t>
  </si>
  <si>
    <t>i1</t>
  </si>
  <si>
    <t>i2</t>
  </si>
  <si>
    <t>ntg</t>
  </si>
  <si>
    <t>fgs</t>
  </si>
  <si>
    <t>mjb</t>
  </si>
  <si>
    <t>tnw</t>
  </si>
  <si>
    <t>kwq</t>
  </si>
  <si>
    <t>kpj</t>
  </si>
  <si>
    <t>z05</t>
  </si>
  <si>
    <t>x03</t>
  </si>
  <si>
    <t>fst</t>
  </si>
  <si>
    <t>tgd</t>
  </si>
  <si>
    <t>rvg</t>
  </si>
  <si>
    <t>vdt</t>
  </si>
  <si>
    <t>bfw</t>
  </si>
  <si>
    <t>frj</t>
  </si>
  <si>
    <t>z10</t>
  </si>
  <si>
    <t>ffh</t>
  </si>
  <si>
    <t>nrd</t>
  </si>
  <si>
    <t>bqk</t>
  </si>
  <si>
    <t>y03</t>
  </si>
  <si>
    <t>djm</t>
  </si>
  <si>
    <t>psh</t>
  </si>
  <si>
    <t>z08</t>
  </si>
  <si>
    <t>gnj</t>
  </si>
  <si>
    <t>z11</t>
  </si>
  <si>
    <t>wpb</t>
  </si>
  <si>
    <t>x04</t>
  </si>
  <si>
    <t>kjc</t>
  </si>
  <si>
    <t>pbm</t>
  </si>
  <si>
    <t>qhw</t>
  </si>
  <si>
    <t>hwm</t>
  </si>
  <si>
    <t>y04</t>
  </si>
  <si>
    <t>z09</t>
  </si>
  <si>
    <t>z06</t>
  </si>
  <si>
    <t>z04</t>
  </si>
  <si>
    <t>z07</t>
  </si>
  <si>
    <t>z03</t>
  </si>
  <si>
    <t>z12</t>
  </si>
  <si>
    <t>svb</t>
  </si>
  <si>
    <t>fsw</t>
  </si>
  <si>
    <t>nwq</t>
  </si>
  <si>
    <t>y40</t>
  </si>
  <si>
    <t>x40</t>
  </si>
  <si>
    <t>hsh</t>
  </si>
  <si>
    <t>pjd</t>
  </si>
  <si>
    <t>bsk</t>
  </si>
  <si>
    <t>z35</t>
  </si>
  <si>
    <t>tmt</t>
  </si>
  <si>
    <t>dbj</t>
  </si>
  <si>
    <t>qcv</t>
  </si>
  <si>
    <t>fvw</t>
  </si>
  <si>
    <t>ndj</t>
  </si>
  <si>
    <t>bms</t>
  </si>
  <si>
    <t>y09</t>
  </si>
  <si>
    <t>x09</t>
  </si>
  <si>
    <t>cpt</t>
  </si>
  <si>
    <t>wcj</t>
  </si>
  <si>
    <t>nct</t>
  </si>
  <si>
    <t>z33</t>
  </si>
  <si>
    <t>x20</t>
  </si>
  <si>
    <t>y20</t>
  </si>
  <si>
    <t>msm</t>
  </si>
  <si>
    <t>thq</t>
  </si>
  <si>
    <t>bmg</t>
  </si>
  <si>
    <t>nfh</t>
  </si>
  <si>
    <t>cjb</t>
  </si>
  <si>
    <t>kqr</t>
  </si>
  <si>
    <t>z18</t>
  </si>
  <si>
    <t>mtd</t>
  </si>
  <si>
    <t>y23</t>
  </si>
  <si>
    <t>x23</t>
  </si>
  <si>
    <t>pcq</t>
  </si>
  <si>
    <t>y11</t>
  </si>
  <si>
    <t>x11</t>
  </si>
  <si>
    <t>fvv</t>
  </si>
  <si>
    <t>vmj</t>
  </si>
  <si>
    <t>vsm</t>
  </si>
  <si>
    <t>nqs</t>
  </si>
  <si>
    <t>psj</t>
  </si>
  <si>
    <t>rqp</t>
  </si>
  <si>
    <t>y06</t>
  </si>
  <si>
    <t>x06</t>
  </si>
  <si>
    <t>gnt</t>
  </si>
  <si>
    <t>y13</t>
  </si>
  <si>
    <t>x13</t>
  </si>
  <si>
    <t>jrk</t>
  </si>
  <si>
    <t>nhq</t>
  </si>
  <si>
    <t>vjj</t>
  </si>
  <si>
    <t>z39</t>
  </si>
  <si>
    <t>dqq</t>
  </si>
  <si>
    <t>gkj</t>
  </si>
  <si>
    <t>x28</t>
  </si>
  <si>
    <t>y28</t>
  </si>
  <si>
    <t>hjc</t>
  </si>
  <si>
    <t>bff</t>
  </si>
  <si>
    <t>mvd</t>
  </si>
  <si>
    <t>x18</t>
  </si>
  <si>
    <t>y18</t>
  </si>
  <si>
    <t>gdw</t>
  </si>
  <si>
    <t>bqc</t>
  </si>
  <si>
    <t>mdd</t>
  </si>
  <si>
    <t>z16</t>
  </si>
  <si>
    <t>dsm</t>
  </si>
  <si>
    <t>y44</t>
  </si>
  <si>
    <t>x44</t>
  </si>
  <si>
    <t>qmh</t>
  </si>
  <si>
    <t>cbs</t>
  </si>
  <si>
    <t>pfr</t>
  </si>
  <si>
    <t>sbd</t>
  </si>
  <si>
    <t>x39</t>
  </si>
  <si>
    <t>y39</t>
  </si>
  <si>
    <t>ddf</t>
  </si>
  <si>
    <t>pvc</t>
  </si>
  <si>
    <t>y37</t>
  </si>
  <si>
    <t>x37</t>
  </si>
  <si>
    <t>shr</t>
  </si>
  <si>
    <t>rpv</t>
  </si>
  <si>
    <t>wpq</t>
  </si>
  <si>
    <t>wjv</t>
  </si>
  <si>
    <t>dtt</t>
  </si>
  <si>
    <t>qgt</t>
  </si>
  <si>
    <t>z17</t>
  </si>
  <si>
    <t>y24</t>
  </si>
  <si>
    <t>x24</t>
  </si>
  <si>
    <t>jdw</t>
  </si>
  <si>
    <t>pvd</t>
  </si>
  <si>
    <t>ctn</t>
  </si>
  <si>
    <t>jvp</t>
  </si>
  <si>
    <t>smc</t>
  </si>
  <si>
    <t>rrt</t>
  </si>
  <si>
    <t>x29</t>
  </si>
  <si>
    <t>y29</t>
  </si>
  <si>
    <t>fqs</t>
  </si>
  <si>
    <t>nwg</t>
  </si>
  <si>
    <t>fsf</t>
  </si>
  <si>
    <t>mdb</t>
  </si>
  <si>
    <t>mqc</t>
  </si>
  <si>
    <t>sjg</t>
  </si>
  <si>
    <t>kjd</t>
  </si>
  <si>
    <t>dwf</t>
  </si>
  <si>
    <t>mcw</t>
  </si>
  <si>
    <t>mkq</t>
  </si>
  <si>
    <t>vmf</t>
  </si>
  <si>
    <t>fgg</t>
  </si>
  <si>
    <t>z19</t>
  </si>
  <si>
    <t>fdq</t>
  </si>
  <si>
    <t>phs</t>
  </si>
  <si>
    <t>gsc</t>
  </si>
  <si>
    <t>hrn</t>
  </si>
  <si>
    <t>y08</t>
  </si>
  <si>
    <t>x08</t>
  </si>
  <si>
    <t>kvn</t>
  </si>
  <si>
    <t>rjn</t>
  </si>
  <si>
    <t>svf</t>
  </si>
  <si>
    <t>z15</t>
  </si>
  <si>
    <t>jqn</t>
  </si>
  <si>
    <t>rqd</t>
  </si>
  <si>
    <t>z22</t>
  </si>
  <si>
    <t>y27</t>
  </si>
  <si>
    <t>x27</t>
  </si>
  <si>
    <t>knv</t>
  </si>
  <si>
    <t>dnn</t>
  </si>
  <si>
    <t>hrd</t>
  </si>
  <si>
    <t>y42</t>
  </si>
  <si>
    <t>x42</t>
  </si>
  <si>
    <t>nwp</t>
  </si>
  <si>
    <t>btd</t>
  </si>
  <si>
    <t>bqv</t>
  </si>
  <si>
    <t>dtp</t>
  </si>
  <si>
    <t>y12</t>
  </si>
  <si>
    <t>x12</t>
  </si>
  <si>
    <t>skg</t>
  </si>
  <si>
    <t>x30</t>
  </si>
  <si>
    <t>y30</t>
  </si>
  <si>
    <t>dmf</t>
  </si>
  <si>
    <t>z21</t>
  </si>
  <si>
    <t>x25</t>
  </si>
  <si>
    <t>y25</t>
  </si>
  <si>
    <t>nhj</t>
  </si>
  <si>
    <t>x15</t>
  </si>
  <si>
    <t>y15</t>
  </si>
  <si>
    <t>spm</t>
  </si>
  <si>
    <t>y41</t>
  </si>
  <si>
    <t>x41</t>
  </si>
  <si>
    <t>vmq</t>
  </si>
  <si>
    <t>hmw</t>
  </si>
  <si>
    <t>z37</t>
  </si>
  <si>
    <t>dwq</t>
  </si>
  <si>
    <t>tkd</t>
  </si>
  <si>
    <t>jjg</t>
  </si>
  <si>
    <t>hwd</t>
  </si>
  <si>
    <t>x32</t>
  </si>
  <si>
    <t>y32</t>
  </si>
  <si>
    <t>npn</t>
  </si>
  <si>
    <t>jpq</t>
  </si>
  <si>
    <t>wjg</t>
  </si>
  <si>
    <t>rjb</t>
  </si>
  <si>
    <t>kwm</t>
  </si>
  <si>
    <t>gfc</t>
  </si>
  <si>
    <t>y31</t>
  </si>
  <si>
    <t>x31</t>
  </si>
  <si>
    <t>wfh</t>
  </si>
  <si>
    <t>x35</t>
  </si>
  <si>
    <t>y35</t>
  </si>
  <si>
    <t>ppj</t>
  </si>
  <si>
    <t>jrp</t>
  </si>
  <si>
    <t>ckm</t>
  </si>
  <si>
    <t>vds</t>
  </si>
  <si>
    <t>x07</t>
  </si>
  <si>
    <t>y07</t>
  </si>
  <si>
    <t>x05</t>
  </si>
  <si>
    <t>y05</t>
  </si>
  <si>
    <t>grf</t>
  </si>
  <si>
    <t>hgj</t>
  </si>
  <si>
    <t>chd</t>
  </si>
  <si>
    <t>prv</t>
  </si>
  <si>
    <t>jqg</t>
  </si>
  <si>
    <t>dhg</t>
  </si>
  <si>
    <t>tpj</t>
  </si>
  <si>
    <t>pws</t>
  </si>
  <si>
    <t>bjg</t>
  </si>
  <si>
    <t>y43</t>
  </si>
  <si>
    <t>x43</t>
  </si>
  <si>
    <t>vbm</t>
  </si>
  <si>
    <t>hsj</t>
  </si>
  <si>
    <t>z24</t>
  </si>
  <si>
    <t>gjb</t>
  </si>
  <si>
    <t>djh</t>
  </si>
  <si>
    <t>jqj</t>
  </si>
  <si>
    <t>hgq</t>
  </si>
  <si>
    <t>fbm</t>
  </si>
  <si>
    <t>z30</t>
  </si>
  <si>
    <t>x21</t>
  </si>
  <si>
    <t>y21</t>
  </si>
  <si>
    <t>z38</t>
  </si>
  <si>
    <t>rmj</t>
  </si>
  <si>
    <t>cbr</t>
  </si>
  <si>
    <t>vrp</t>
  </si>
  <si>
    <t>smh</t>
  </si>
  <si>
    <t>whh</t>
  </si>
  <si>
    <t>qcq</t>
  </si>
  <si>
    <t>kjq</t>
  </si>
  <si>
    <t>fmd</t>
  </si>
  <si>
    <t>gcw</t>
  </si>
  <si>
    <t>jpb</t>
  </si>
  <si>
    <t>sbs</t>
  </si>
  <si>
    <t>dqr</t>
  </si>
  <si>
    <t>rnw</t>
  </si>
  <si>
    <t>wjp</t>
  </si>
  <si>
    <t>vdd</t>
  </si>
  <si>
    <t>x22</t>
  </si>
  <si>
    <t>y22</t>
  </si>
  <si>
    <t>qjc</t>
  </si>
  <si>
    <t>y36</t>
  </si>
  <si>
    <t>x36</t>
  </si>
  <si>
    <t>z36</t>
  </si>
  <si>
    <t>fdk</t>
  </si>
  <si>
    <t>kvm</t>
  </si>
  <si>
    <t>krc</t>
  </si>
  <si>
    <t>hwk</t>
  </si>
  <si>
    <t>fbd</t>
  </si>
  <si>
    <t>ftr</t>
  </si>
  <si>
    <t>fkw</t>
  </si>
  <si>
    <t>bcc</t>
  </si>
  <si>
    <t>z13</t>
  </si>
  <si>
    <t>y16</t>
  </si>
  <si>
    <t>x16</t>
  </si>
  <si>
    <t>z42</t>
  </si>
  <si>
    <t>mhf</t>
  </si>
  <si>
    <t>dcn</t>
  </si>
  <si>
    <t>wpr</t>
  </si>
  <si>
    <t>rtt</t>
  </si>
  <si>
    <t>wmg</t>
  </si>
  <si>
    <t>bnv</t>
  </si>
  <si>
    <t>y17</t>
  </si>
  <si>
    <t>x17</t>
  </si>
  <si>
    <t>vvt</t>
  </si>
  <si>
    <t>x34</t>
  </si>
  <si>
    <t>y34</t>
  </si>
  <si>
    <t>htp</t>
  </si>
  <si>
    <t>tvh</t>
  </si>
  <si>
    <t>qvr</t>
  </si>
  <si>
    <t>nrr</t>
  </si>
  <si>
    <t>vvb</t>
  </si>
  <si>
    <t>bct</t>
  </si>
  <si>
    <t>x19</t>
  </si>
  <si>
    <t>y19</t>
  </si>
  <si>
    <t>tdg</t>
  </si>
  <si>
    <t>tvb</t>
  </si>
  <si>
    <t>gbn</t>
  </si>
  <si>
    <t>bfv</t>
  </si>
  <si>
    <t>z41</t>
  </si>
  <si>
    <t>z14</t>
  </si>
  <si>
    <t>x26</t>
  </si>
  <si>
    <t>y26</t>
  </si>
  <si>
    <t>z40</t>
  </si>
  <si>
    <t>z34</t>
  </si>
  <si>
    <t>z29</t>
  </si>
  <si>
    <t>y33</t>
  </si>
  <si>
    <t>x33</t>
  </si>
  <si>
    <t>z31</t>
  </si>
  <si>
    <t>rvn</t>
  </si>
  <si>
    <t>z44</t>
  </si>
  <si>
    <t>nqg</t>
  </si>
  <si>
    <t>z43</t>
  </si>
  <si>
    <t>gpc</t>
  </si>
  <si>
    <t>x10</t>
  </si>
  <si>
    <t>y10</t>
  </si>
  <si>
    <t>y38</t>
  </si>
  <si>
    <t>x38</t>
  </si>
  <si>
    <t>x14</t>
  </si>
  <si>
    <t>y14</t>
  </si>
  <si>
    <t>pfb</t>
  </si>
  <si>
    <t>z32</t>
  </si>
  <si>
    <t>z45</t>
  </si>
  <si>
    <t>z25</t>
  </si>
  <si>
    <t>z26</t>
  </si>
  <si>
    <t>z23</t>
  </si>
  <si>
    <t>z20</t>
  </si>
  <si>
    <t>z28</t>
  </si>
  <si>
    <t>z27</t>
  </si>
  <si>
    <t>z</t>
  </si>
  <si>
    <t>00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</si>
  <si>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</si>
  <si>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</si>
  <si>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</si>
  <si>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</si>
  <si>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</si>
  <si>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</si>
  <si>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</si>
  <si>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</si>
  <si>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</si>
  <si>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and</t>
  </si>
  <si>
    <t>x05 xor y05 - grf !!! z05</t>
  </si>
  <si>
    <t>x18 xor y18 - gdw !!! Z18</t>
  </si>
  <si>
    <t>x22 xor y22 - fsf !!! Z22</t>
  </si>
  <si>
    <t>x36 xor y36 - sbv !!! Z36</t>
  </si>
  <si>
    <t>,</t>
  </si>
  <si>
    <t>x0 and y0 - ppj</t>
  </si>
  <si>
    <t>x0 xor y0 - z0</t>
  </si>
  <si>
    <t>mtd and ppj - jrp</t>
  </si>
  <si>
    <t>mtd xor ppj - z01</t>
  </si>
  <si>
    <t>x01 xor y01 - mtd</t>
  </si>
  <si>
    <t>x01 and y01 - dsm</t>
  </si>
  <si>
    <t>x02 and y02 - rjb</t>
  </si>
  <si>
    <t>x02 xor y02 - jpq</t>
  </si>
  <si>
    <t>jpq and wjg - kwm</t>
  </si>
  <si>
    <t>jpq xor wjg - z02</t>
  </si>
  <si>
    <t>kwm or rjb - gfc</t>
  </si>
  <si>
    <t xml:space="preserve">x05 xor y05 - </t>
  </si>
  <si>
    <t>x05 xor y05 - grf</t>
  </si>
  <si>
    <t>x05 and y05 - wpq</t>
  </si>
  <si>
    <t>x04 and y04 - jqn</t>
  </si>
  <si>
    <t>gfc and grf - ???</t>
  </si>
  <si>
    <t>x06 xor y06 - rqd</t>
  </si>
  <si>
    <t>rqd and chd - …</t>
  </si>
  <si>
    <t>wjv or grf -</t>
  </si>
  <si>
    <t>05 is</t>
  </si>
  <si>
    <t>05 should be</t>
  </si>
  <si>
    <t>…</t>
  </si>
  <si>
    <r>
      <t xml:space="preserve">x05 and y05 - </t>
    </r>
    <r>
      <rPr>
        <b/>
        <sz val="11"/>
        <color rgb="FFFF0000"/>
        <rFont val="Aptos Narrow"/>
        <family val="2"/>
        <scheme val="minor"/>
      </rPr>
      <t>grf</t>
    </r>
  </si>
  <si>
    <t>wpq grf</t>
  </si>
  <si>
    <t>18 is</t>
  </si>
  <si>
    <t>18 should be</t>
  </si>
  <si>
    <t>x17 and y17 - vvt</t>
  </si>
  <si>
    <t>x18 xor y18 - gdw</t>
  </si>
  <si>
    <t>x19 xor y19 - ndj</t>
  </si>
  <si>
    <t>-&gt; fvw</t>
  </si>
  <si>
    <t>x18 and y18 - cjb</t>
  </si>
  <si>
    <t>z18 fvw</t>
  </si>
  <si>
    <t>22 is</t>
  </si>
  <si>
    <t>22 should be</t>
  </si>
  <si>
    <t>x21 and y21 - rtt</t>
  </si>
  <si>
    <t>x22 xor y22 - fsf</t>
  </si>
  <si>
    <t>x22 and y22 - sbs</t>
  </si>
  <si>
    <t>x23 xor y23 - bnv</t>
  </si>
  <si>
    <t>mdb z22</t>
  </si>
  <si>
    <t>36 is</t>
  </si>
  <si>
    <t>x35 and y35 - kjd</t>
  </si>
  <si>
    <t>x36 xor y36 - svb</t>
  </si>
  <si>
    <t>x35 and y36 - z36</t>
  </si>
  <si>
    <t>x37 xor y37 - hmw</t>
  </si>
  <si>
    <t>z36 nwq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</si>
</sst>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0_);_(* \(#,##0.000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Source Code Pro"/>
      <family val="3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5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C00000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FFC000"/>
      </left>
      <right/>
      <top style="medium">
        <color rgb="FFFFC000"/>
      </top>
      <bottom style="thin">
        <color indexed="64"/>
      </bottom>
      <diagonal/>
    </border>
    <border>
      <left/>
      <right/>
      <top style="medium">
        <color rgb="FFFFC000"/>
      </top>
      <bottom style="thin">
        <color indexed="64"/>
      </bottom>
      <diagonal/>
    </border>
    <border>
      <left/>
      <right style="thin">
        <color indexed="64"/>
      </right>
      <top style="medium">
        <color rgb="FFFFC000"/>
      </top>
      <bottom style="thin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12" borderId="4" applyNumberFormat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0" xfId="0" quotePrefix="1"/>
    <xf numFmtId="0" fontId="4" fillId="0" borderId="0" xfId="0" applyFont="1"/>
    <xf numFmtId="11" fontId="0" fillId="0" borderId="0" xfId="0" applyNumberFormat="1"/>
    <xf numFmtId="2" fontId="0" fillId="0" borderId="0" xfId="0" applyNumberFormat="1"/>
    <xf numFmtId="43" fontId="0" fillId="0" borderId="0" xfId="2" applyFont="1"/>
    <xf numFmtId="1" fontId="0" fillId="0" borderId="0" xfId="0" applyNumberFormat="1"/>
    <xf numFmtId="165" fontId="0" fillId="0" borderId="0" xfId="2" applyNumberFormat="1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 applyAlignment="1">
      <alignment vertical="center"/>
    </xf>
    <xf numFmtId="0" fontId="0" fillId="7" borderId="0" xfId="0" applyFill="1"/>
    <xf numFmtId="0" fontId="0" fillId="8" borderId="0" xfId="0" applyFill="1"/>
    <xf numFmtId="0" fontId="0" fillId="8" borderId="2" xfId="0" applyFill="1" applyBorder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9" borderId="0" xfId="0" applyFont="1" applyFill="1" applyAlignment="1">
      <alignment horizontal="right"/>
    </xf>
    <xf numFmtId="0" fontId="0" fillId="9" borderId="0" xfId="0" applyFill="1" applyAlignment="1">
      <alignment horizontal="center"/>
    </xf>
    <xf numFmtId="0" fontId="5" fillId="9" borderId="0" xfId="0" applyFont="1" applyFill="1" applyAlignment="1">
      <alignment horizontal="center"/>
    </xf>
    <xf numFmtId="166" fontId="0" fillId="0" borderId="0" xfId="2" applyNumberFormat="1" applyFont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1" fontId="0" fillId="0" borderId="0" xfId="2" applyNumberFormat="1" applyFont="1"/>
    <xf numFmtId="0" fontId="15" fillId="0" borderId="0" xfId="0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/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10" fillId="12" borderId="4" xfId="3"/>
    <xf numFmtId="0" fontId="17" fillId="0" borderId="0" xfId="0" applyFont="1"/>
    <xf numFmtId="0" fontId="14" fillId="8" borderId="0" xfId="0" applyFont="1" applyFill="1"/>
    <xf numFmtId="0" fontId="0" fillId="13" borderId="0" xfId="0" applyFill="1"/>
    <xf numFmtId="0" fontId="0" fillId="5" borderId="0" xfId="0" applyFill="1"/>
    <xf numFmtId="0" fontId="0" fillId="14" borderId="0" xfId="0" applyFill="1"/>
    <xf numFmtId="0" fontId="18" fillId="8" borderId="0" xfId="0" applyFont="1" applyFill="1"/>
    <xf numFmtId="0" fontId="11" fillId="8" borderId="0" xfId="0" applyFont="1" applyFill="1"/>
    <xf numFmtId="0" fontId="11" fillId="13" borderId="0" xfId="0" applyFont="1" applyFill="1"/>
    <xf numFmtId="0" fontId="11" fillId="5" borderId="0" xfId="0" applyFont="1" applyFill="1"/>
    <xf numFmtId="0" fontId="11" fillId="14" borderId="0" xfId="0" applyFont="1" applyFill="1"/>
  </cellXfs>
  <cellStyles count="4">
    <cellStyle name="Comma" xfId="2" builtinId="3"/>
    <cellStyle name="Input" xfId="3" builtinId="20"/>
    <cellStyle name="Normal" xfId="0" builtinId="0"/>
    <cellStyle name="Percent" xfId="1" builtinId="5"/>
  </cellStyles>
  <dxfs count="17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b/>
        <i/>
        <color rgb="FFFF0000"/>
      </font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BDA5-8A45-41B3-BC76-3C89F9075E75}">
  <dimension ref="A1:CW65"/>
  <sheetViews>
    <sheetView zoomScale="145" zoomScaleNormal="145" workbookViewId="0">
      <pane xSplit="1" ySplit="1" topLeftCell="AM26" activePane="bottomRight" state="frozen"/>
      <selection pane="topRight" activeCell="B1" sqref="B1"/>
      <selection pane="bottomLeft" activeCell="A2" sqref="A2"/>
      <selection pane="bottomRight" activeCell="AU59" sqref="AU59"/>
    </sheetView>
  </sheetViews>
  <sheetFormatPr defaultColWidth="8.88671875" defaultRowHeight="14.4" x14ac:dyDescent="0.3"/>
  <cols>
    <col min="1" max="1" width="2.33203125" style="26" bestFit="1" customWidth="1"/>
    <col min="2" max="11" width="2.109375" style="1" bestFit="1" customWidth="1"/>
    <col min="12" max="101" width="3" style="1" bestFit="1" customWidth="1"/>
    <col min="102" max="16384" width="8.88671875" style="1"/>
  </cols>
  <sheetData>
    <row r="1" spans="1:101" s="27" customFormat="1" x14ac:dyDescent="0.3">
      <c r="A1" s="28"/>
      <c r="B1" s="28">
        <v>0</v>
      </c>
      <c r="C1" s="28">
        <v>1</v>
      </c>
      <c r="D1" s="28">
        <v>2</v>
      </c>
      <c r="E1" s="28">
        <v>3</v>
      </c>
      <c r="F1" s="28">
        <v>4</v>
      </c>
      <c r="G1" s="28">
        <v>5</v>
      </c>
      <c r="H1" s="28">
        <v>6</v>
      </c>
      <c r="I1" s="28">
        <v>7</v>
      </c>
      <c r="J1" s="28">
        <v>8</v>
      </c>
      <c r="K1" s="28">
        <v>9</v>
      </c>
      <c r="L1" s="28">
        <v>10</v>
      </c>
      <c r="M1" s="28">
        <v>11</v>
      </c>
      <c r="N1" s="28">
        <v>12</v>
      </c>
      <c r="O1" s="28">
        <v>13</v>
      </c>
      <c r="P1" s="28">
        <v>14</v>
      </c>
      <c r="Q1" s="28">
        <v>15</v>
      </c>
      <c r="R1" s="28">
        <v>16</v>
      </c>
      <c r="S1" s="28">
        <v>17</v>
      </c>
      <c r="T1" s="28">
        <v>18</v>
      </c>
      <c r="U1" s="28">
        <v>19</v>
      </c>
      <c r="V1" s="28">
        <v>20</v>
      </c>
      <c r="W1" s="28">
        <v>21</v>
      </c>
      <c r="X1" s="28">
        <v>22</v>
      </c>
      <c r="Y1" s="28">
        <v>23</v>
      </c>
      <c r="Z1" s="28">
        <v>24</v>
      </c>
      <c r="AA1" s="28">
        <v>25</v>
      </c>
      <c r="AB1" s="28">
        <v>26</v>
      </c>
      <c r="AC1" s="28">
        <v>27</v>
      </c>
      <c r="AD1" s="28">
        <v>28</v>
      </c>
      <c r="AE1" s="28">
        <v>29</v>
      </c>
      <c r="AF1" s="28">
        <v>30</v>
      </c>
      <c r="AG1" s="28">
        <v>31</v>
      </c>
      <c r="AH1" s="28">
        <v>32</v>
      </c>
      <c r="AI1" s="28">
        <v>33</v>
      </c>
      <c r="AJ1" s="28">
        <v>34</v>
      </c>
      <c r="AK1" s="28">
        <v>35</v>
      </c>
      <c r="AL1" s="28">
        <v>36</v>
      </c>
      <c r="AM1" s="28">
        <v>37</v>
      </c>
      <c r="AN1" s="28">
        <v>38</v>
      </c>
      <c r="AO1" s="28">
        <v>39</v>
      </c>
      <c r="AP1" s="28">
        <v>40</v>
      </c>
      <c r="AQ1" s="28">
        <v>41</v>
      </c>
      <c r="AR1" s="28">
        <v>42</v>
      </c>
      <c r="AS1" s="28">
        <v>43</v>
      </c>
      <c r="AT1" s="28">
        <v>44</v>
      </c>
      <c r="AU1" s="28">
        <v>45</v>
      </c>
      <c r="AV1" s="28">
        <v>46</v>
      </c>
      <c r="AW1" s="28">
        <v>47</v>
      </c>
      <c r="AX1" s="28">
        <v>48</v>
      </c>
      <c r="AY1" s="28">
        <v>49</v>
      </c>
      <c r="AZ1" s="28">
        <v>50</v>
      </c>
      <c r="BA1" s="28">
        <v>51</v>
      </c>
      <c r="BB1" s="28">
        <v>52</v>
      </c>
      <c r="BC1" s="28">
        <v>53</v>
      </c>
      <c r="BD1" s="28">
        <v>54</v>
      </c>
      <c r="BE1" s="28">
        <v>55</v>
      </c>
      <c r="BF1" s="28">
        <v>56</v>
      </c>
      <c r="BG1" s="28">
        <v>57</v>
      </c>
      <c r="BH1" s="28">
        <v>58</v>
      </c>
      <c r="BI1" s="28">
        <v>59</v>
      </c>
      <c r="BJ1" s="28">
        <v>60</v>
      </c>
      <c r="BK1" s="28">
        <v>61</v>
      </c>
      <c r="BL1" s="28">
        <v>62</v>
      </c>
      <c r="BM1" s="28">
        <v>63</v>
      </c>
      <c r="BN1" s="28">
        <v>64</v>
      </c>
      <c r="BO1" s="28">
        <v>65</v>
      </c>
      <c r="BP1" s="28">
        <v>66</v>
      </c>
      <c r="BQ1" s="28">
        <v>67</v>
      </c>
      <c r="BR1" s="28">
        <v>68</v>
      </c>
      <c r="BS1" s="28">
        <v>69</v>
      </c>
      <c r="BT1" s="28">
        <v>70</v>
      </c>
      <c r="BU1" s="28">
        <v>71</v>
      </c>
      <c r="BV1" s="28">
        <v>72</v>
      </c>
      <c r="BW1" s="28">
        <v>73</v>
      </c>
      <c r="BX1" s="28">
        <v>74</v>
      </c>
      <c r="BY1" s="28">
        <v>75</v>
      </c>
      <c r="BZ1" s="28">
        <v>76</v>
      </c>
      <c r="CA1" s="28">
        <v>77</v>
      </c>
      <c r="CB1" s="28">
        <v>78</v>
      </c>
      <c r="CC1" s="28">
        <v>79</v>
      </c>
      <c r="CD1" s="28">
        <v>80</v>
      </c>
      <c r="CE1" s="28">
        <v>81</v>
      </c>
      <c r="CF1" s="28">
        <v>82</v>
      </c>
      <c r="CG1" s="28">
        <v>83</v>
      </c>
      <c r="CH1" s="28">
        <v>84</v>
      </c>
      <c r="CI1" s="28">
        <v>85</v>
      </c>
      <c r="CJ1" s="28">
        <v>86</v>
      </c>
      <c r="CK1" s="28">
        <v>87</v>
      </c>
      <c r="CL1" s="28">
        <v>88</v>
      </c>
      <c r="CM1" s="28">
        <v>89</v>
      </c>
      <c r="CN1" s="28">
        <v>90</v>
      </c>
      <c r="CO1" s="28">
        <v>91</v>
      </c>
      <c r="CP1" s="28">
        <v>92</v>
      </c>
      <c r="CQ1" s="28">
        <v>93</v>
      </c>
      <c r="CR1" s="28">
        <v>94</v>
      </c>
      <c r="CS1" s="28">
        <v>95</v>
      </c>
      <c r="CT1" s="28">
        <v>96</v>
      </c>
      <c r="CU1" s="28">
        <v>97</v>
      </c>
      <c r="CV1" s="28">
        <v>98</v>
      </c>
      <c r="CW1" s="28">
        <v>99</v>
      </c>
    </row>
    <row r="2" spans="1:101" x14ac:dyDescent="0.3">
      <c r="A2" s="26">
        <v>0</v>
      </c>
      <c r="B2" s="24" t="s">
        <v>8</v>
      </c>
      <c r="C2" s="24" t="s">
        <v>8</v>
      </c>
      <c r="D2" s="24" t="s">
        <v>8</v>
      </c>
      <c r="E2" s="24" t="s">
        <v>8</v>
      </c>
      <c r="F2" s="24" t="s">
        <v>8</v>
      </c>
      <c r="G2" s="24" t="s">
        <v>8</v>
      </c>
      <c r="H2" s="24" t="s">
        <v>8</v>
      </c>
      <c r="I2" s="24" t="s">
        <v>8</v>
      </c>
      <c r="J2" s="24" t="s">
        <v>8</v>
      </c>
      <c r="K2" s="24" t="s">
        <v>8</v>
      </c>
      <c r="L2" s="24" t="s">
        <v>8</v>
      </c>
      <c r="M2" s="24" t="s">
        <v>8</v>
      </c>
      <c r="N2" s="24" t="s">
        <v>8</v>
      </c>
      <c r="O2" s="24" t="s">
        <v>8</v>
      </c>
      <c r="P2" s="24" t="s">
        <v>8</v>
      </c>
      <c r="Q2" s="24" t="s">
        <v>8</v>
      </c>
      <c r="R2" s="24" t="s">
        <v>8</v>
      </c>
      <c r="S2" s="24" t="s">
        <v>8</v>
      </c>
      <c r="T2" s="24" t="s">
        <v>8</v>
      </c>
      <c r="U2" s="24" t="s">
        <v>8</v>
      </c>
      <c r="V2" s="24" t="s">
        <v>8</v>
      </c>
      <c r="W2" s="24" t="s">
        <v>8</v>
      </c>
      <c r="X2" s="24" t="s">
        <v>8</v>
      </c>
      <c r="Y2" s="24" t="s">
        <v>8</v>
      </c>
      <c r="Z2" s="24" t="s">
        <v>8</v>
      </c>
      <c r="AA2" s="24" t="s">
        <v>8</v>
      </c>
      <c r="AB2" s="24" t="s">
        <v>8</v>
      </c>
      <c r="AC2" s="24" t="s">
        <v>8</v>
      </c>
      <c r="AD2" s="24" t="s">
        <v>8</v>
      </c>
      <c r="AE2" s="24" t="s">
        <v>8</v>
      </c>
      <c r="AF2" s="24" t="s">
        <v>8</v>
      </c>
      <c r="AG2" s="24" t="s">
        <v>8</v>
      </c>
      <c r="AH2" s="24" t="s">
        <v>8</v>
      </c>
      <c r="AI2" s="24" t="s">
        <v>8</v>
      </c>
      <c r="AJ2" s="24" t="s">
        <v>8</v>
      </c>
      <c r="AK2" s="24" t="s">
        <v>8</v>
      </c>
      <c r="AL2" s="24" t="s">
        <v>8</v>
      </c>
      <c r="AM2" s="24" t="s">
        <v>8</v>
      </c>
      <c r="AN2" s="24" t="s">
        <v>8</v>
      </c>
      <c r="AO2" s="24" t="s">
        <v>8</v>
      </c>
      <c r="AP2" s="24" t="s">
        <v>8</v>
      </c>
      <c r="AQ2" s="24" t="s">
        <v>8</v>
      </c>
      <c r="AR2" s="24" t="s">
        <v>8</v>
      </c>
      <c r="AS2" s="24" t="s">
        <v>8</v>
      </c>
      <c r="AT2" s="24" t="s">
        <v>8</v>
      </c>
      <c r="AU2" s="24" t="s">
        <v>8</v>
      </c>
      <c r="AV2" s="24" t="s">
        <v>8</v>
      </c>
      <c r="AW2" s="24" t="s">
        <v>8</v>
      </c>
      <c r="AX2" s="24" t="s">
        <v>8</v>
      </c>
      <c r="AY2" s="24" t="s">
        <v>8</v>
      </c>
      <c r="AZ2" s="24" t="s">
        <v>8</v>
      </c>
      <c r="BA2" s="24" t="s">
        <v>8</v>
      </c>
      <c r="BB2" s="24" t="s">
        <v>8</v>
      </c>
      <c r="BC2" s="24" t="s">
        <v>8</v>
      </c>
      <c r="BD2" s="24" t="s">
        <v>8</v>
      </c>
      <c r="BE2" s="24" t="s">
        <v>8</v>
      </c>
      <c r="BF2" s="24" t="s">
        <v>8</v>
      </c>
      <c r="BG2" s="24" t="s">
        <v>8</v>
      </c>
      <c r="BH2" s="24" t="s">
        <v>8</v>
      </c>
      <c r="BI2" s="24" t="s">
        <v>8</v>
      </c>
      <c r="BJ2" s="24" t="s">
        <v>8</v>
      </c>
      <c r="BK2" s="24" t="s">
        <v>8</v>
      </c>
      <c r="BL2" s="24" t="s">
        <v>8</v>
      </c>
      <c r="BM2" s="24" t="s">
        <v>8</v>
      </c>
      <c r="BN2" s="24" t="s">
        <v>8</v>
      </c>
      <c r="BO2" s="24" t="s">
        <v>8</v>
      </c>
      <c r="BP2" s="24" t="s">
        <v>8</v>
      </c>
      <c r="BQ2" s="24" t="s">
        <v>8</v>
      </c>
      <c r="BR2" s="24" t="s">
        <v>8</v>
      </c>
      <c r="BS2" s="24" t="s">
        <v>8</v>
      </c>
      <c r="BT2" s="24" t="s">
        <v>8</v>
      </c>
      <c r="BU2" s="24" t="s">
        <v>8</v>
      </c>
      <c r="BV2" s="24" t="s">
        <v>8</v>
      </c>
      <c r="BW2" s="24" t="s">
        <v>8</v>
      </c>
      <c r="BX2" s="24" t="s">
        <v>8</v>
      </c>
      <c r="BY2" s="24" t="s">
        <v>8</v>
      </c>
      <c r="BZ2" s="24" t="s">
        <v>8</v>
      </c>
      <c r="CA2" s="24" t="s">
        <v>8</v>
      </c>
      <c r="CB2" s="24" t="s">
        <v>8</v>
      </c>
      <c r="CC2" s="24" t="s">
        <v>8</v>
      </c>
      <c r="CD2" s="24" t="s">
        <v>8</v>
      </c>
      <c r="CE2" s="24" t="s">
        <v>8</v>
      </c>
      <c r="CF2" s="24" t="s">
        <v>8</v>
      </c>
      <c r="CG2" s="24" t="s">
        <v>8</v>
      </c>
      <c r="CH2" s="24" t="s">
        <v>8</v>
      </c>
      <c r="CI2" s="24" t="s">
        <v>8</v>
      </c>
      <c r="CJ2" s="24" t="s">
        <v>8</v>
      </c>
      <c r="CK2" s="24" t="s">
        <v>8</v>
      </c>
      <c r="CL2" s="24" t="s">
        <v>8</v>
      </c>
      <c r="CM2" s="24" t="s">
        <v>8</v>
      </c>
      <c r="CN2" s="24" t="s">
        <v>8</v>
      </c>
      <c r="CO2" s="24" t="s">
        <v>8</v>
      </c>
      <c r="CP2" s="24" t="s">
        <v>8</v>
      </c>
      <c r="CQ2" s="24" t="s">
        <v>8</v>
      </c>
      <c r="CR2" s="24" t="s">
        <v>8</v>
      </c>
      <c r="CS2" s="24" t="s">
        <v>8</v>
      </c>
      <c r="CT2" s="24" t="s">
        <v>8</v>
      </c>
      <c r="CU2" s="24" t="s">
        <v>8</v>
      </c>
      <c r="CV2" s="24" t="s">
        <v>8</v>
      </c>
      <c r="CW2" s="24" t="s">
        <v>8</v>
      </c>
    </row>
    <row r="3" spans="1:101" x14ac:dyDescent="0.3">
      <c r="A3" s="26">
        <v>1</v>
      </c>
      <c r="B3" s="24" t="s">
        <v>8</v>
      </c>
      <c r="C3" s="24" t="s">
        <v>8</v>
      </c>
      <c r="D3" s="24" t="s">
        <v>7</v>
      </c>
      <c r="E3" s="24" t="s">
        <v>7</v>
      </c>
      <c r="F3" s="24" t="s">
        <v>7</v>
      </c>
      <c r="G3" s="24" t="s">
        <v>7</v>
      </c>
      <c r="H3" s="24" t="s">
        <v>7</v>
      </c>
      <c r="I3" s="24" t="s">
        <v>7</v>
      </c>
      <c r="J3" s="24" t="s">
        <v>7</v>
      </c>
      <c r="K3" s="24" t="s">
        <v>7</v>
      </c>
      <c r="L3" s="24" t="s">
        <v>7</v>
      </c>
      <c r="M3" s="24" t="s">
        <v>7</v>
      </c>
      <c r="N3" s="24" t="s">
        <v>7</v>
      </c>
      <c r="O3" s="24" t="s">
        <v>7</v>
      </c>
      <c r="P3" s="24" t="s">
        <v>7</v>
      </c>
      <c r="Q3" s="24" t="s">
        <v>7</v>
      </c>
      <c r="R3" s="24" t="s">
        <v>7</v>
      </c>
      <c r="S3" s="24" t="s">
        <v>7</v>
      </c>
      <c r="T3" s="24" t="s">
        <v>7</v>
      </c>
      <c r="U3" s="24" t="s">
        <v>7</v>
      </c>
      <c r="V3" s="24" t="s">
        <v>7</v>
      </c>
      <c r="W3" s="24" t="s">
        <v>7</v>
      </c>
      <c r="X3" s="24" t="s">
        <v>115</v>
      </c>
      <c r="Y3" s="24" t="s">
        <v>114</v>
      </c>
      <c r="Z3" s="24" t="s">
        <v>7</v>
      </c>
      <c r="AA3" s="24" t="s">
        <v>7</v>
      </c>
      <c r="AB3" s="24" t="s">
        <v>7</v>
      </c>
      <c r="AC3" s="24" t="s">
        <v>7</v>
      </c>
      <c r="AD3" s="24" t="s">
        <v>7</v>
      </c>
      <c r="AE3" s="24" t="s">
        <v>7</v>
      </c>
      <c r="AF3" s="24" t="s">
        <v>8</v>
      </c>
      <c r="AG3" s="24" t="s">
        <v>8</v>
      </c>
      <c r="AH3" s="24" t="s">
        <v>7</v>
      </c>
      <c r="AI3" s="24" t="s">
        <v>7</v>
      </c>
      <c r="AJ3" s="24" t="s">
        <v>115</v>
      </c>
      <c r="AK3" s="24" t="s">
        <v>114</v>
      </c>
      <c r="AL3" s="24" t="s">
        <v>115</v>
      </c>
      <c r="AM3" s="24" t="s">
        <v>114</v>
      </c>
      <c r="AN3" s="24" t="s">
        <v>7</v>
      </c>
      <c r="AO3" s="24" t="s">
        <v>7</v>
      </c>
      <c r="AP3" s="24" t="s">
        <v>7</v>
      </c>
      <c r="AQ3" s="24" t="s">
        <v>7</v>
      </c>
      <c r="AR3" s="24" t="s">
        <v>8</v>
      </c>
      <c r="AS3" s="24" t="s">
        <v>8</v>
      </c>
      <c r="AT3" s="24" t="s">
        <v>7</v>
      </c>
      <c r="AU3" s="24" t="s">
        <v>7</v>
      </c>
      <c r="AV3" s="24" t="s">
        <v>115</v>
      </c>
      <c r="AW3" s="24" t="s">
        <v>114</v>
      </c>
      <c r="AX3" s="24" t="s">
        <v>115</v>
      </c>
      <c r="AY3" s="24" t="s">
        <v>114</v>
      </c>
      <c r="AZ3" s="24" t="s">
        <v>7</v>
      </c>
      <c r="BA3" s="24" t="s">
        <v>7</v>
      </c>
      <c r="BB3" s="24" t="s">
        <v>115</v>
      </c>
      <c r="BC3" s="24" t="s">
        <v>114</v>
      </c>
      <c r="BD3" s="24" t="s">
        <v>7</v>
      </c>
      <c r="BE3" s="24" t="s">
        <v>7</v>
      </c>
      <c r="BF3" s="24" t="s">
        <v>7</v>
      </c>
      <c r="BG3" s="24" t="s">
        <v>7</v>
      </c>
      <c r="BH3" s="24" t="s">
        <v>7</v>
      </c>
      <c r="BI3" s="24" t="s">
        <v>7</v>
      </c>
      <c r="BJ3" s="24" t="s">
        <v>8</v>
      </c>
      <c r="BK3" s="24" t="s">
        <v>8</v>
      </c>
      <c r="BL3" s="24" t="s">
        <v>115</v>
      </c>
      <c r="BM3" s="24" t="s">
        <v>114</v>
      </c>
      <c r="BN3" s="24" t="s">
        <v>7</v>
      </c>
      <c r="BO3" s="24" t="s">
        <v>7</v>
      </c>
      <c r="BP3" s="24" t="s">
        <v>7</v>
      </c>
      <c r="BQ3" s="24" t="s">
        <v>7</v>
      </c>
      <c r="BR3" s="24" t="s">
        <v>8</v>
      </c>
      <c r="BS3" s="24" t="s">
        <v>8</v>
      </c>
      <c r="BT3" s="24" t="s">
        <v>115</v>
      </c>
      <c r="BU3" s="24" t="s">
        <v>114</v>
      </c>
      <c r="BV3" s="24" t="s">
        <v>7</v>
      </c>
      <c r="BW3" s="24" t="s">
        <v>7</v>
      </c>
      <c r="BX3" s="24" t="s">
        <v>7</v>
      </c>
      <c r="BY3" s="24" t="s">
        <v>7</v>
      </c>
      <c r="BZ3" s="24" t="s">
        <v>7</v>
      </c>
      <c r="CA3" s="24" t="s">
        <v>7</v>
      </c>
      <c r="CB3" s="24" t="s">
        <v>7</v>
      </c>
      <c r="CC3" s="24" t="s">
        <v>7</v>
      </c>
      <c r="CD3" s="24" t="s">
        <v>7</v>
      </c>
      <c r="CE3" s="24" t="s">
        <v>7</v>
      </c>
      <c r="CF3" s="24" t="s">
        <v>7</v>
      </c>
      <c r="CG3" s="24" t="s">
        <v>7</v>
      </c>
      <c r="CH3" s="24" t="s">
        <v>115</v>
      </c>
      <c r="CI3" s="24" t="s">
        <v>114</v>
      </c>
      <c r="CJ3" s="24" t="s">
        <v>7</v>
      </c>
      <c r="CK3" s="24" t="s">
        <v>7</v>
      </c>
      <c r="CL3" s="24" t="s">
        <v>7</v>
      </c>
      <c r="CM3" s="24" t="s">
        <v>7</v>
      </c>
      <c r="CN3" s="24" t="s">
        <v>115</v>
      </c>
      <c r="CO3" s="24" t="s">
        <v>114</v>
      </c>
      <c r="CP3" s="24" t="s">
        <v>7</v>
      </c>
      <c r="CQ3" s="24" t="s">
        <v>7</v>
      </c>
      <c r="CR3" s="24" t="s">
        <v>7</v>
      </c>
      <c r="CS3" s="24" t="s">
        <v>7</v>
      </c>
      <c r="CT3" s="24" t="s">
        <v>7</v>
      </c>
      <c r="CU3" s="24" t="s">
        <v>7</v>
      </c>
      <c r="CV3" s="24" t="s">
        <v>8</v>
      </c>
      <c r="CW3" s="24" t="s">
        <v>8</v>
      </c>
    </row>
    <row r="4" spans="1:101" x14ac:dyDescent="0.3">
      <c r="A4" s="26">
        <v>2</v>
      </c>
      <c r="B4" s="24" t="s">
        <v>8</v>
      </c>
      <c r="C4" s="24" t="s">
        <v>8</v>
      </c>
      <c r="D4" s="24" t="s">
        <v>8</v>
      </c>
      <c r="E4" s="24" t="s">
        <v>8</v>
      </c>
      <c r="F4" s="24" t="s">
        <v>115</v>
      </c>
      <c r="G4" s="24" t="s">
        <v>114</v>
      </c>
      <c r="H4" s="24" t="s">
        <v>7</v>
      </c>
      <c r="I4" s="24" t="s">
        <v>7</v>
      </c>
      <c r="J4" s="24" t="s">
        <v>7</v>
      </c>
      <c r="K4" s="24" t="s">
        <v>7</v>
      </c>
      <c r="L4" s="24" t="s">
        <v>115</v>
      </c>
      <c r="M4" s="24" t="s">
        <v>114</v>
      </c>
      <c r="N4" s="24" t="s">
        <v>115</v>
      </c>
      <c r="O4" s="24" t="s">
        <v>114</v>
      </c>
      <c r="P4" s="24" t="s">
        <v>7</v>
      </c>
      <c r="Q4" s="24" t="s">
        <v>7</v>
      </c>
      <c r="R4" s="24" t="s">
        <v>115</v>
      </c>
      <c r="S4" s="24" t="s">
        <v>114</v>
      </c>
      <c r="T4" s="24" t="s">
        <v>115</v>
      </c>
      <c r="U4" s="24" t="s">
        <v>114</v>
      </c>
      <c r="V4" s="24" t="s">
        <v>115</v>
      </c>
      <c r="W4" s="24" t="s">
        <v>114</v>
      </c>
      <c r="X4" s="24" t="s">
        <v>115</v>
      </c>
      <c r="Y4" s="24" t="s">
        <v>114</v>
      </c>
      <c r="Z4" s="24" t="s">
        <v>115</v>
      </c>
      <c r="AA4" s="24" t="s">
        <v>114</v>
      </c>
      <c r="AB4" s="24" t="s">
        <v>7</v>
      </c>
      <c r="AC4" s="24" t="s">
        <v>7</v>
      </c>
      <c r="AD4" s="24" t="s">
        <v>7</v>
      </c>
      <c r="AE4" s="24" t="s">
        <v>7</v>
      </c>
      <c r="AF4" s="24" t="s">
        <v>7</v>
      </c>
      <c r="AG4" s="24" t="s">
        <v>7</v>
      </c>
      <c r="AH4" s="24" t="s">
        <v>7</v>
      </c>
      <c r="AI4" s="24" t="s">
        <v>7</v>
      </c>
      <c r="AJ4" s="24" t="s">
        <v>8</v>
      </c>
      <c r="AK4" s="24" t="s">
        <v>8</v>
      </c>
      <c r="AL4" s="24" t="s">
        <v>7</v>
      </c>
      <c r="AM4" s="24" t="s">
        <v>7</v>
      </c>
      <c r="AN4" s="24" t="s">
        <v>8</v>
      </c>
      <c r="AO4" s="24" t="s">
        <v>8</v>
      </c>
      <c r="AP4" s="24" t="s">
        <v>7</v>
      </c>
      <c r="AQ4" s="24" t="s">
        <v>7</v>
      </c>
      <c r="AR4" s="24" t="s">
        <v>8</v>
      </c>
      <c r="AS4" s="24" t="s">
        <v>8</v>
      </c>
      <c r="AT4" s="24" t="s">
        <v>115</v>
      </c>
      <c r="AU4" s="24" t="s">
        <v>114</v>
      </c>
      <c r="AV4" s="24" t="s">
        <v>7</v>
      </c>
      <c r="AW4" s="24" t="s">
        <v>7</v>
      </c>
      <c r="AX4" s="24" t="s">
        <v>7</v>
      </c>
      <c r="AY4" s="24" t="s">
        <v>7</v>
      </c>
      <c r="AZ4" s="24" t="s">
        <v>7</v>
      </c>
      <c r="BA4" s="24" t="s">
        <v>7</v>
      </c>
      <c r="BB4" s="24" t="s">
        <v>8</v>
      </c>
      <c r="BC4" s="24" t="s">
        <v>8</v>
      </c>
      <c r="BD4" s="24" t="s">
        <v>7</v>
      </c>
      <c r="BE4" s="24" t="s">
        <v>7</v>
      </c>
      <c r="BF4" s="24" t="s">
        <v>7</v>
      </c>
      <c r="BG4" s="24" t="s">
        <v>7</v>
      </c>
      <c r="BH4" s="24" t="s">
        <v>115</v>
      </c>
      <c r="BI4" s="24" t="s">
        <v>114</v>
      </c>
      <c r="BJ4" s="24" t="s">
        <v>7</v>
      </c>
      <c r="BK4" s="24" t="s">
        <v>7</v>
      </c>
      <c r="BL4" s="24" t="s">
        <v>7</v>
      </c>
      <c r="BM4" s="24" t="s">
        <v>7</v>
      </c>
      <c r="BN4" s="24" t="s">
        <v>7</v>
      </c>
      <c r="BO4" s="24" t="s">
        <v>7</v>
      </c>
      <c r="BP4" s="24" t="s">
        <v>7</v>
      </c>
      <c r="BQ4" s="24" t="s">
        <v>7</v>
      </c>
      <c r="BR4" s="24" t="s">
        <v>8</v>
      </c>
      <c r="BS4" s="24" t="s">
        <v>8</v>
      </c>
      <c r="BT4" s="24" t="s">
        <v>7</v>
      </c>
      <c r="BU4" s="24" t="s">
        <v>7</v>
      </c>
      <c r="BV4" s="24" t="s">
        <v>7</v>
      </c>
      <c r="BW4" s="24" t="s">
        <v>7</v>
      </c>
      <c r="BX4" s="24" t="s">
        <v>7</v>
      </c>
      <c r="BY4" s="24" t="s">
        <v>7</v>
      </c>
      <c r="BZ4" s="24" t="s">
        <v>7</v>
      </c>
      <c r="CA4" s="24" t="s">
        <v>7</v>
      </c>
      <c r="CB4" s="24" t="s">
        <v>115</v>
      </c>
      <c r="CC4" s="24" t="s">
        <v>114</v>
      </c>
      <c r="CD4" s="24" t="s">
        <v>7</v>
      </c>
      <c r="CE4" s="24" t="s">
        <v>7</v>
      </c>
      <c r="CF4" s="24" t="s">
        <v>115</v>
      </c>
      <c r="CG4" s="24" t="s">
        <v>114</v>
      </c>
      <c r="CH4" s="24" t="s">
        <v>115</v>
      </c>
      <c r="CI4" s="24" t="s">
        <v>114</v>
      </c>
      <c r="CJ4" s="24" t="s">
        <v>115</v>
      </c>
      <c r="CK4" s="24" t="s">
        <v>114</v>
      </c>
      <c r="CL4" s="24" t="s">
        <v>7</v>
      </c>
      <c r="CM4" s="24" t="s">
        <v>7</v>
      </c>
      <c r="CN4" s="24" t="s">
        <v>7</v>
      </c>
      <c r="CO4" s="24" t="s">
        <v>7</v>
      </c>
      <c r="CP4" s="24" t="s">
        <v>7</v>
      </c>
      <c r="CQ4" s="24" t="s">
        <v>7</v>
      </c>
      <c r="CR4" s="24" t="s">
        <v>7</v>
      </c>
      <c r="CS4" s="24" t="s">
        <v>7</v>
      </c>
      <c r="CT4" s="24" t="s">
        <v>7</v>
      </c>
      <c r="CU4" s="24" t="s">
        <v>7</v>
      </c>
      <c r="CV4" s="24" t="s">
        <v>8</v>
      </c>
      <c r="CW4" s="24" t="s">
        <v>8</v>
      </c>
    </row>
    <row r="5" spans="1:101" x14ac:dyDescent="0.3">
      <c r="A5" s="26">
        <v>3</v>
      </c>
      <c r="B5" s="24" t="s">
        <v>8</v>
      </c>
      <c r="C5" s="24" t="s">
        <v>8</v>
      </c>
      <c r="D5" s="24" t="s">
        <v>7</v>
      </c>
      <c r="E5" s="24" t="s">
        <v>7</v>
      </c>
      <c r="F5" s="24" t="s">
        <v>115</v>
      </c>
      <c r="G5" s="24" t="s">
        <v>114</v>
      </c>
      <c r="H5" s="24" t="s">
        <v>7</v>
      </c>
      <c r="I5" s="24" t="s">
        <v>7</v>
      </c>
      <c r="J5" s="24" t="s">
        <v>7</v>
      </c>
      <c r="K5" s="24" t="s">
        <v>7</v>
      </c>
      <c r="L5" s="24" t="s">
        <v>7</v>
      </c>
      <c r="M5" s="24" t="s">
        <v>7</v>
      </c>
      <c r="N5" s="24" t="s">
        <v>115</v>
      </c>
      <c r="O5" s="24" t="s">
        <v>114</v>
      </c>
      <c r="P5" s="24" t="s">
        <v>7</v>
      </c>
      <c r="Q5" s="24" t="s">
        <v>7</v>
      </c>
      <c r="R5" s="24" t="s">
        <v>115</v>
      </c>
      <c r="S5" s="24" t="s">
        <v>114</v>
      </c>
      <c r="T5" s="24" t="s">
        <v>8</v>
      </c>
      <c r="U5" s="24" t="s">
        <v>8</v>
      </c>
      <c r="V5" s="24" t="s">
        <v>7</v>
      </c>
      <c r="W5" s="24" t="s">
        <v>7</v>
      </c>
      <c r="X5" s="24" t="s">
        <v>7</v>
      </c>
      <c r="Y5" s="24" t="s">
        <v>7</v>
      </c>
      <c r="Z5" s="24" t="s">
        <v>115</v>
      </c>
      <c r="AA5" s="24" t="s">
        <v>114</v>
      </c>
      <c r="AB5" s="24" t="s">
        <v>7</v>
      </c>
      <c r="AC5" s="24" t="s">
        <v>7</v>
      </c>
      <c r="AD5" s="24" t="s">
        <v>7</v>
      </c>
      <c r="AE5" s="24" t="s">
        <v>7</v>
      </c>
      <c r="AF5" s="24" t="s">
        <v>115</v>
      </c>
      <c r="AG5" s="24" t="s">
        <v>114</v>
      </c>
      <c r="AH5" s="24" t="s">
        <v>115</v>
      </c>
      <c r="AI5" s="24" t="s">
        <v>114</v>
      </c>
      <c r="AJ5" s="24" t="s">
        <v>7</v>
      </c>
      <c r="AK5" s="24" t="s">
        <v>7</v>
      </c>
      <c r="AL5" s="24" t="s">
        <v>7</v>
      </c>
      <c r="AM5" s="24" t="s">
        <v>7</v>
      </c>
      <c r="AN5" s="24" t="s">
        <v>7</v>
      </c>
      <c r="AO5" s="24" t="s">
        <v>7</v>
      </c>
      <c r="AP5" s="24" t="s">
        <v>7</v>
      </c>
      <c r="AQ5" s="24" t="s">
        <v>7</v>
      </c>
      <c r="AR5" s="24" t="s">
        <v>7</v>
      </c>
      <c r="AS5" s="24" t="s">
        <v>7</v>
      </c>
      <c r="AT5" s="24" t="s">
        <v>7</v>
      </c>
      <c r="AU5" s="24" t="s">
        <v>7</v>
      </c>
      <c r="AV5" s="24" t="s">
        <v>115</v>
      </c>
      <c r="AW5" s="24" t="s">
        <v>114</v>
      </c>
      <c r="AX5" s="24" t="s">
        <v>7</v>
      </c>
      <c r="AY5" s="24" t="s">
        <v>7</v>
      </c>
      <c r="AZ5" s="24" t="s">
        <v>7</v>
      </c>
      <c r="BA5" s="24" t="s">
        <v>7</v>
      </c>
      <c r="BB5" s="24" t="s">
        <v>115</v>
      </c>
      <c r="BC5" s="24" t="s">
        <v>114</v>
      </c>
      <c r="BD5" s="24" t="s">
        <v>115</v>
      </c>
      <c r="BE5" s="24" t="s">
        <v>114</v>
      </c>
      <c r="BF5" s="24" t="s">
        <v>7</v>
      </c>
      <c r="BG5" s="24" t="s">
        <v>7</v>
      </c>
      <c r="BH5" s="24" t="s">
        <v>7</v>
      </c>
      <c r="BI5" s="24" t="s">
        <v>7</v>
      </c>
      <c r="BJ5" s="24" t="s">
        <v>8</v>
      </c>
      <c r="BK5" s="24" t="s">
        <v>8</v>
      </c>
      <c r="BL5" s="24" t="s">
        <v>115</v>
      </c>
      <c r="BM5" s="24" t="s">
        <v>114</v>
      </c>
      <c r="BN5" s="24" t="s">
        <v>7</v>
      </c>
      <c r="BO5" s="24" t="s">
        <v>7</v>
      </c>
      <c r="BP5" s="24" t="s">
        <v>7</v>
      </c>
      <c r="BQ5" s="24" t="s">
        <v>7</v>
      </c>
      <c r="BR5" s="24" t="s">
        <v>7</v>
      </c>
      <c r="BS5" s="24" t="s">
        <v>7</v>
      </c>
      <c r="BT5" s="24" t="s">
        <v>7</v>
      </c>
      <c r="BU5" s="24" t="s">
        <v>7</v>
      </c>
      <c r="BV5" s="24" t="s">
        <v>7</v>
      </c>
      <c r="BW5" s="24" t="s">
        <v>7</v>
      </c>
      <c r="BX5" s="24" t="s">
        <v>7</v>
      </c>
      <c r="BY5" s="24" t="s">
        <v>7</v>
      </c>
      <c r="BZ5" s="24" t="s">
        <v>115</v>
      </c>
      <c r="CA5" s="24" t="s">
        <v>114</v>
      </c>
      <c r="CB5" s="24" t="s">
        <v>7</v>
      </c>
      <c r="CC5" s="24" t="s">
        <v>7</v>
      </c>
      <c r="CD5" s="24" t="s">
        <v>8</v>
      </c>
      <c r="CE5" s="24" t="s">
        <v>8</v>
      </c>
      <c r="CF5" s="24" t="s">
        <v>7</v>
      </c>
      <c r="CG5" s="24" t="s">
        <v>7</v>
      </c>
      <c r="CH5" s="24" t="s">
        <v>7</v>
      </c>
      <c r="CI5" s="24" t="s">
        <v>7</v>
      </c>
      <c r="CJ5" s="24" t="s">
        <v>7</v>
      </c>
      <c r="CK5" s="24" t="s">
        <v>7</v>
      </c>
      <c r="CL5" s="24" t="s">
        <v>7</v>
      </c>
      <c r="CM5" s="24" t="s">
        <v>7</v>
      </c>
      <c r="CN5" s="24" t="s">
        <v>115</v>
      </c>
      <c r="CO5" s="24" t="s">
        <v>114</v>
      </c>
      <c r="CP5" s="24" t="s">
        <v>7</v>
      </c>
      <c r="CQ5" s="24" t="s">
        <v>7</v>
      </c>
      <c r="CR5" s="24" t="s">
        <v>7</v>
      </c>
      <c r="CS5" s="24" t="s">
        <v>7</v>
      </c>
      <c r="CT5" s="24" t="s">
        <v>7</v>
      </c>
      <c r="CU5" s="24" t="s">
        <v>7</v>
      </c>
      <c r="CV5" s="24" t="s">
        <v>8</v>
      </c>
      <c r="CW5" s="24" t="s">
        <v>8</v>
      </c>
    </row>
    <row r="6" spans="1:101" x14ac:dyDescent="0.3">
      <c r="A6" s="26">
        <v>4</v>
      </c>
      <c r="B6" s="24" t="s">
        <v>8</v>
      </c>
      <c r="C6" s="24" t="s">
        <v>8</v>
      </c>
      <c r="D6" s="24" t="s">
        <v>7</v>
      </c>
      <c r="E6" s="24" t="s">
        <v>7</v>
      </c>
      <c r="F6" s="24" t="s">
        <v>7</v>
      </c>
      <c r="G6" s="24" t="s">
        <v>7</v>
      </c>
      <c r="H6" s="24" t="s">
        <v>115</v>
      </c>
      <c r="I6" s="24" t="s">
        <v>114</v>
      </c>
      <c r="J6" s="24" t="s">
        <v>7</v>
      </c>
      <c r="K6" s="24" t="s">
        <v>7</v>
      </c>
      <c r="L6" s="24" t="s">
        <v>115</v>
      </c>
      <c r="M6" s="24" t="s">
        <v>114</v>
      </c>
      <c r="N6" s="24" t="s">
        <v>7</v>
      </c>
      <c r="O6" s="24" t="s">
        <v>7</v>
      </c>
      <c r="P6" s="24" t="s">
        <v>115</v>
      </c>
      <c r="Q6" s="24" t="s">
        <v>114</v>
      </c>
      <c r="R6" s="24" t="s">
        <v>115</v>
      </c>
      <c r="S6" s="24" t="s">
        <v>114</v>
      </c>
      <c r="T6" s="24" t="s">
        <v>7</v>
      </c>
      <c r="U6" s="24" t="s">
        <v>7</v>
      </c>
      <c r="V6" s="24" t="s">
        <v>7</v>
      </c>
      <c r="W6" s="24" t="s">
        <v>7</v>
      </c>
      <c r="X6" s="24" t="s">
        <v>115</v>
      </c>
      <c r="Y6" s="24" t="s">
        <v>114</v>
      </c>
      <c r="Z6" s="24" t="s">
        <v>7</v>
      </c>
      <c r="AA6" s="24" t="s">
        <v>7</v>
      </c>
      <c r="AB6" s="24" t="s">
        <v>7</v>
      </c>
      <c r="AC6" s="24" t="s">
        <v>7</v>
      </c>
      <c r="AD6" s="24" t="s">
        <v>115</v>
      </c>
      <c r="AE6" s="24" t="s">
        <v>114</v>
      </c>
      <c r="AF6" s="24" t="s">
        <v>115</v>
      </c>
      <c r="AG6" s="24" t="s">
        <v>114</v>
      </c>
      <c r="AH6" s="24" t="s">
        <v>8</v>
      </c>
      <c r="AI6" s="24" t="s">
        <v>8</v>
      </c>
      <c r="AJ6" s="24" t="s">
        <v>115</v>
      </c>
      <c r="AK6" s="24" t="s">
        <v>114</v>
      </c>
      <c r="AL6" s="24" t="s">
        <v>7</v>
      </c>
      <c r="AM6" s="24" t="s">
        <v>7</v>
      </c>
      <c r="AN6" s="24" t="s">
        <v>115</v>
      </c>
      <c r="AO6" s="24" t="s">
        <v>114</v>
      </c>
      <c r="AP6" s="24" t="s">
        <v>8</v>
      </c>
      <c r="AQ6" s="24" t="s">
        <v>8</v>
      </c>
      <c r="AR6" s="24" t="s">
        <v>115</v>
      </c>
      <c r="AS6" s="24" t="s">
        <v>114</v>
      </c>
      <c r="AT6" s="24" t="s">
        <v>7</v>
      </c>
      <c r="AU6" s="24" t="s">
        <v>7</v>
      </c>
      <c r="AV6" s="24" t="s">
        <v>7</v>
      </c>
      <c r="AW6" s="24" t="s">
        <v>7</v>
      </c>
      <c r="AX6" s="24" t="s">
        <v>7</v>
      </c>
      <c r="AY6" s="24" t="s">
        <v>7</v>
      </c>
      <c r="AZ6" s="24" t="s">
        <v>7</v>
      </c>
      <c r="BA6" s="24" t="s">
        <v>7</v>
      </c>
      <c r="BB6" s="24" t="s">
        <v>7</v>
      </c>
      <c r="BC6" s="24" t="s">
        <v>7</v>
      </c>
      <c r="BD6" s="24" t="s">
        <v>7</v>
      </c>
      <c r="BE6" s="24" t="s">
        <v>7</v>
      </c>
      <c r="BF6" s="24" t="s">
        <v>7</v>
      </c>
      <c r="BG6" s="24" t="s">
        <v>7</v>
      </c>
      <c r="BH6" s="24" t="s">
        <v>7</v>
      </c>
      <c r="BI6" s="24" t="s">
        <v>7</v>
      </c>
      <c r="BJ6" s="24" t="s">
        <v>7</v>
      </c>
      <c r="BK6" s="24" t="s">
        <v>7</v>
      </c>
      <c r="BL6" s="24" t="s">
        <v>7</v>
      </c>
      <c r="BM6" s="24" t="s">
        <v>7</v>
      </c>
      <c r="BN6" s="24" t="s">
        <v>7</v>
      </c>
      <c r="BO6" s="24" t="s">
        <v>7</v>
      </c>
      <c r="BP6" s="24" t="s">
        <v>7</v>
      </c>
      <c r="BQ6" s="24" t="s">
        <v>7</v>
      </c>
      <c r="BR6" s="24" t="s">
        <v>115</v>
      </c>
      <c r="BS6" s="24" t="s">
        <v>114</v>
      </c>
      <c r="BT6" s="24" t="s">
        <v>7</v>
      </c>
      <c r="BU6" s="24" t="s">
        <v>7</v>
      </c>
      <c r="BV6" s="24" t="s">
        <v>115</v>
      </c>
      <c r="BW6" s="24" t="s">
        <v>114</v>
      </c>
      <c r="BX6" s="24" t="s">
        <v>7</v>
      </c>
      <c r="BY6" s="24" t="s">
        <v>7</v>
      </c>
      <c r="BZ6" s="24" t="s">
        <v>8</v>
      </c>
      <c r="CA6" s="24" t="s">
        <v>8</v>
      </c>
      <c r="CB6" s="24" t="s">
        <v>115</v>
      </c>
      <c r="CC6" s="24" t="s">
        <v>114</v>
      </c>
      <c r="CD6" s="24" t="s">
        <v>7</v>
      </c>
      <c r="CE6" s="24" t="s">
        <v>7</v>
      </c>
      <c r="CF6" s="24" t="s">
        <v>7</v>
      </c>
      <c r="CG6" s="24" t="s">
        <v>7</v>
      </c>
      <c r="CH6" s="24" t="s">
        <v>7</v>
      </c>
      <c r="CI6" s="24" t="s">
        <v>7</v>
      </c>
      <c r="CJ6" s="24" t="s">
        <v>7</v>
      </c>
      <c r="CK6" s="24" t="s">
        <v>7</v>
      </c>
      <c r="CL6" s="24" t="s">
        <v>7</v>
      </c>
      <c r="CM6" s="24" t="s">
        <v>7</v>
      </c>
      <c r="CN6" s="24" t="s">
        <v>7</v>
      </c>
      <c r="CO6" s="24" t="s">
        <v>7</v>
      </c>
      <c r="CP6" s="24" t="s">
        <v>7</v>
      </c>
      <c r="CQ6" s="24" t="s">
        <v>7</v>
      </c>
      <c r="CR6" s="24" t="s">
        <v>7</v>
      </c>
      <c r="CS6" s="24" t="s">
        <v>7</v>
      </c>
      <c r="CT6" s="24" t="s">
        <v>7</v>
      </c>
      <c r="CU6" s="24" t="s">
        <v>7</v>
      </c>
      <c r="CV6" s="24" t="s">
        <v>8</v>
      </c>
      <c r="CW6" s="24" t="s">
        <v>8</v>
      </c>
    </row>
    <row r="7" spans="1:101" x14ac:dyDescent="0.3">
      <c r="A7" s="26">
        <v>5</v>
      </c>
      <c r="B7" s="24" t="s">
        <v>8</v>
      </c>
      <c r="C7" s="24" t="s">
        <v>8</v>
      </c>
      <c r="D7" s="24" t="s">
        <v>7</v>
      </c>
      <c r="E7" s="24" t="s">
        <v>7</v>
      </c>
      <c r="F7" s="24" t="s">
        <v>7</v>
      </c>
      <c r="G7" s="24" t="s">
        <v>7</v>
      </c>
      <c r="H7" s="24" t="s">
        <v>7</v>
      </c>
      <c r="I7" s="24" t="s">
        <v>7</v>
      </c>
      <c r="J7" s="24" t="s">
        <v>7</v>
      </c>
      <c r="K7" s="24" t="s">
        <v>7</v>
      </c>
      <c r="L7" s="24" t="s">
        <v>115</v>
      </c>
      <c r="M7" s="24" t="s">
        <v>114</v>
      </c>
      <c r="N7" s="24" t="s">
        <v>7</v>
      </c>
      <c r="O7" s="24" t="s">
        <v>7</v>
      </c>
      <c r="P7" s="24" t="s">
        <v>7</v>
      </c>
      <c r="Q7" s="24" t="s">
        <v>7</v>
      </c>
      <c r="R7" s="24" t="s">
        <v>115</v>
      </c>
      <c r="S7" s="24" t="s">
        <v>114</v>
      </c>
      <c r="T7" s="24" t="s">
        <v>7</v>
      </c>
      <c r="U7" s="24" t="s">
        <v>7</v>
      </c>
      <c r="V7" s="24" t="s">
        <v>7</v>
      </c>
      <c r="W7" s="24" t="s">
        <v>7</v>
      </c>
      <c r="X7" s="24" t="s">
        <v>115</v>
      </c>
      <c r="Y7" s="24" t="s">
        <v>114</v>
      </c>
      <c r="Z7" s="24" t="s">
        <v>7</v>
      </c>
      <c r="AA7" s="24" t="s">
        <v>7</v>
      </c>
      <c r="AB7" s="24" t="s">
        <v>7</v>
      </c>
      <c r="AC7" s="24" t="s">
        <v>7</v>
      </c>
      <c r="AD7" s="24" t="s">
        <v>115</v>
      </c>
      <c r="AE7" s="24" t="s">
        <v>114</v>
      </c>
      <c r="AF7" s="24" t="s">
        <v>115</v>
      </c>
      <c r="AG7" s="24" t="s">
        <v>114</v>
      </c>
      <c r="AH7" s="24" t="s">
        <v>7</v>
      </c>
      <c r="AI7" s="24" t="s">
        <v>7</v>
      </c>
      <c r="AJ7" s="24" t="s">
        <v>115</v>
      </c>
      <c r="AK7" s="24" t="s">
        <v>114</v>
      </c>
      <c r="AL7" s="24" t="s">
        <v>115</v>
      </c>
      <c r="AM7" s="24" t="s">
        <v>114</v>
      </c>
      <c r="AN7" s="24" t="s">
        <v>7</v>
      </c>
      <c r="AO7" s="24" t="s">
        <v>7</v>
      </c>
      <c r="AP7" s="24" t="s">
        <v>115</v>
      </c>
      <c r="AQ7" s="24" t="s">
        <v>114</v>
      </c>
      <c r="AR7" s="24" t="s">
        <v>7</v>
      </c>
      <c r="AS7" s="24" t="s">
        <v>7</v>
      </c>
      <c r="AT7" s="24" t="s">
        <v>115</v>
      </c>
      <c r="AU7" s="24" t="s">
        <v>114</v>
      </c>
      <c r="AV7" s="24" t="s">
        <v>7</v>
      </c>
      <c r="AW7" s="24" t="s">
        <v>7</v>
      </c>
      <c r="AX7" s="24" t="s">
        <v>7</v>
      </c>
      <c r="AY7" s="24" t="s">
        <v>7</v>
      </c>
      <c r="AZ7" s="24" t="s">
        <v>7</v>
      </c>
      <c r="BA7" s="24" t="s">
        <v>7</v>
      </c>
      <c r="BB7" s="24" t="s">
        <v>7</v>
      </c>
      <c r="BC7" s="24" t="s">
        <v>7</v>
      </c>
      <c r="BD7" s="24" t="s">
        <v>115</v>
      </c>
      <c r="BE7" s="24" t="s">
        <v>114</v>
      </c>
      <c r="BF7" s="24" t="s">
        <v>7</v>
      </c>
      <c r="BG7" s="24" t="s">
        <v>7</v>
      </c>
      <c r="BH7" s="24" t="s">
        <v>115</v>
      </c>
      <c r="BI7" s="24" t="s">
        <v>114</v>
      </c>
      <c r="BJ7" s="24" t="s">
        <v>7</v>
      </c>
      <c r="BK7" s="24" t="s">
        <v>7</v>
      </c>
      <c r="BL7" s="24" t="s">
        <v>115</v>
      </c>
      <c r="BM7" s="24" t="s">
        <v>114</v>
      </c>
      <c r="BN7" s="24" t="s">
        <v>7</v>
      </c>
      <c r="BO7" s="24" t="s">
        <v>7</v>
      </c>
      <c r="BP7" s="24" t="s">
        <v>7</v>
      </c>
      <c r="BQ7" s="24" t="s">
        <v>7</v>
      </c>
      <c r="BR7" s="24" t="s">
        <v>7</v>
      </c>
      <c r="BS7" s="24" t="s">
        <v>7</v>
      </c>
      <c r="BT7" s="24" t="s">
        <v>7</v>
      </c>
      <c r="BU7" s="24" t="s">
        <v>7</v>
      </c>
      <c r="BV7" s="24" t="s">
        <v>115</v>
      </c>
      <c r="BW7" s="24" t="s">
        <v>114</v>
      </c>
      <c r="BX7" s="24" t="s">
        <v>7</v>
      </c>
      <c r="BY7" s="24" t="s">
        <v>7</v>
      </c>
      <c r="BZ7" s="24" t="s">
        <v>7</v>
      </c>
      <c r="CA7" s="24" t="s">
        <v>7</v>
      </c>
      <c r="CB7" s="24" t="s">
        <v>7</v>
      </c>
      <c r="CC7" s="24" t="s">
        <v>7</v>
      </c>
      <c r="CD7" s="24" t="s">
        <v>7</v>
      </c>
      <c r="CE7" s="24" t="s">
        <v>7</v>
      </c>
      <c r="CF7" s="24" t="s">
        <v>7</v>
      </c>
      <c r="CG7" s="24" t="s">
        <v>7</v>
      </c>
      <c r="CH7" s="24" t="s">
        <v>115</v>
      </c>
      <c r="CI7" s="24" t="s">
        <v>114</v>
      </c>
      <c r="CJ7" s="24" t="s">
        <v>7</v>
      </c>
      <c r="CK7" s="24" t="s">
        <v>7</v>
      </c>
      <c r="CL7" s="24" t="s">
        <v>7</v>
      </c>
      <c r="CM7" s="24" t="s">
        <v>7</v>
      </c>
      <c r="CN7" s="24" t="s">
        <v>7</v>
      </c>
      <c r="CO7" s="24" t="s">
        <v>7</v>
      </c>
      <c r="CP7" s="24" t="s">
        <v>7</v>
      </c>
      <c r="CQ7" s="24" t="s">
        <v>7</v>
      </c>
      <c r="CR7" s="24" t="s">
        <v>7</v>
      </c>
      <c r="CS7" s="24" t="s">
        <v>7</v>
      </c>
      <c r="CT7" s="24" t="s">
        <v>7</v>
      </c>
      <c r="CU7" s="24" t="s">
        <v>7</v>
      </c>
      <c r="CV7" s="24" t="s">
        <v>8</v>
      </c>
      <c r="CW7" s="24" t="s">
        <v>8</v>
      </c>
    </row>
    <row r="8" spans="1:101" x14ac:dyDescent="0.3">
      <c r="A8" s="26">
        <v>6</v>
      </c>
      <c r="B8" s="24" t="s">
        <v>8</v>
      </c>
      <c r="C8" s="24" t="s">
        <v>8</v>
      </c>
      <c r="D8" s="24" t="s">
        <v>7</v>
      </c>
      <c r="E8" s="24" t="s">
        <v>7</v>
      </c>
      <c r="F8" s="24" t="s">
        <v>115</v>
      </c>
      <c r="G8" s="24" t="s">
        <v>114</v>
      </c>
      <c r="H8" s="24" t="s">
        <v>8</v>
      </c>
      <c r="I8" s="24" t="s">
        <v>8</v>
      </c>
      <c r="J8" s="24" t="s">
        <v>7</v>
      </c>
      <c r="K8" s="24" t="s">
        <v>7</v>
      </c>
      <c r="L8" s="24" t="s">
        <v>115</v>
      </c>
      <c r="M8" s="24" t="s">
        <v>114</v>
      </c>
      <c r="N8" s="24" t="s">
        <v>7</v>
      </c>
      <c r="O8" s="24" t="s">
        <v>7</v>
      </c>
      <c r="P8" s="24" t="s">
        <v>115</v>
      </c>
      <c r="Q8" s="24" t="s">
        <v>114</v>
      </c>
      <c r="R8" s="24" t="s">
        <v>115</v>
      </c>
      <c r="S8" s="24" t="s">
        <v>114</v>
      </c>
      <c r="T8" s="24" t="s">
        <v>115</v>
      </c>
      <c r="U8" s="24" t="s">
        <v>114</v>
      </c>
      <c r="V8" s="24" t="s">
        <v>7</v>
      </c>
      <c r="W8" s="24" t="s">
        <v>7</v>
      </c>
      <c r="X8" s="24" t="s">
        <v>7</v>
      </c>
      <c r="Y8" s="24" t="s">
        <v>7</v>
      </c>
      <c r="Z8" s="24" t="s">
        <v>115</v>
      </c>
      <c r="AA8" s="24" t="s">
        <v>114</v>
      </c>
      <c r="AB8" s="24" t="s">
        <v>7</v>
      </c>
      <c r="AC8" s="24" t="s">
        <v>7</v>
      </c>
      <c r="AD8" s="24" t="s">
        <v>7</v>
      </c>
      <c r="AE8" s="24" t="s">
        <v>7</v>
      </c>
      <c r="AF8" s="24" t="s">
        <v>7</v>
      </c>
      <c r="AG8" s="24" t="s">
        <v>7</v>
      </c>
      <c r="AH8" s="24" t="s">
        <v>115</v>
      </c>
      <c r="AI8" s="24" t="s">
        <v>114</v>
      </c>
      <c r="AJ8" s="24" t="s">
        <v>7</v>
      </c>
      <c r="AK8" s="24" t="s">
        <v>7</v>
      </c>
      <c r="AL8" s="24" t="s">
        <v>7</v>
      </c>
      <c r="AM8" s="24" t="s">
        <v>7</v>
      </c>
      <c r="AN8" s="24" t="s">
        <v>7</v>
      </c>
      <c r="AO8" s="24" t="s">
        <v>7</v>
      </c>
      <c r="AP8" s="24" t="s">
        <v>115</v>
      </c>
      <c r="AQ8" s="24" t="s">
        <v>114</v>
      </c>
      <c r="AR8" s="24" t="s">
        <v>115</v>
      </c>
      <c r="AS8" s="24" t="s">
        <v>114</v>
      </c>
      <c r="AT8" s="24" t="s">
        <v>7</v>
      </c>
      <c r="AU8" s="24" t="s">
        <v>7</v>
      </c>
      <c r="AV8" s="24" t="s">
        <v>7</v>
      </c>
      <c r="AW8" s="24" t="s">
        <v>7</v>
      </c>
      <c r="AX8" s="24" t="s">
        <v>7</v>
      </c>
      <c r="AY8" s="24" t="s">
        <v>7</v>
      </c>
      <c r="AZ8" s="24" t="s">
        <v>7</v>
      </c>
      <c r="BA8" s="24" t="s">
        <v>7</v>
      </c>
      <c r="BB8" s="24" t="s">
        <v>115</v>
      </c>
      <c r="BC8" s="24" t="s">
        <v>114</v>
      </c>
      <c r="BD8" s="24" t="s">
        <v>115</v>
      </c>
      <c r="BE8" s="24" t="s">
        <v>114</v>
      </c>
      <c r="BF8" s="24" t="s">
        <v>7</v>
      </c>
      <c r="BG8" s="24" t="s">
        <v>7</v>
      </c>
      <c r="BH8" s="24" t="s">
        <v>7</v>
      </c>
      <c r="BI8" s="24" t="s">
        <v>7</v>
      </c>
      <c r="BJ8" s="24" t="s">
        <v>7</v>
      </c>
      <c r="BK8" s="24" t="s">
        <v>7</v>
      </c>
      <c r="BL8" s="24" t="s">
        <v>7</v>
      </c>
      <c r="BM8" s="24" t="s">
        <v>7</v>
      </c>
      <c r="BN8" s="24" t="s">
        <v>8</v>
      </c>
      <c r="BO8" s="24" t="s">
        <v>8</v>
      </c>
      <c r="BP8" s="24" t="s">
        <v>7</v>
      </c>
      <c r="BQ8" s="24" t="s">
        <v>7</v>
      </c>
      <c r="BR8" s="24" t="s">
        <v>7</v>
      </c>
      <c r="BS8" s="24" t="s">
        <v>7</v>
      </c>
      <c r="BT8" s="24" t="s">
        <v>7</v>
      </c>
      <c r="BU8" s="24" t="s">
        <v>7</v>
      </c>
      <c r="BV8" s="24" t="s">
        <v>8</v>
      </c>
      <c r="BW8" s="24" t="s">
        <v>8</v>
      </c>
      <c r="BX8" s="24" t="s">
        <v>115</v>
      </c>
      <c r="BY8" s="24" t="s">
        <v>114</v>
      </c>
      <c r="BZ8" s="24" t="s">
        <v>115</v>
      </c>
      <c r="CA8" s="24" t="s">
        <v>114</v>
      </c>
      <c r="CB8" s="24" t="s">
        <v>7</v>
      </c>
      <c r="CC8" s="24" t="s">
        <v>7</v>
      </c>
      <c r="CD8" s="24" t="s">
        <v>7</v>
      </c>
      <c r="CE8" s="24" t="s">
        <v>7</v>
      </c>
      <c r="CF8" s="24" t="s">
        <v>115</v>
      </c>
      <c r="CG8" s="24" t="s">
        <v>114</v>
      </c>
      <c r="CH8" s="24" t="s">
        <v>7</v>
      </c>
      <c r="CI8" s="24" t="s">
        <v>7</v>
      </c>
      <c r="CJ8" s="24" t="s">
        <v>7</v>
      </c>
      <c r="CK8" s="24" t="s">
        <v>7</v>
      </c>
      <c r="CL8" s="24" t="s">
        <v>115</v>
      </c>
      <c r="CM8" s="24" t="s">
        <v>114</v>
      </c>
      <c r="CN8" s="24" t="s">
        <v>7</v>
      </c>
      <c r="CO8" s="24" t="s">
        <v>7</v>
      </c>
      <c r="CP8" s="24" t="s">
        <v>8</v>
      </c>
      <c r="CQ8" s="24" t="s">
        <v>8</v>
      </c>
      <c r="CR8" s="24" t="s">
        <v>7</v>
      </c>
      <c r="CS8" s="24" t="s">
        <v>7</v>
      </c>
      <c r="CT8" s="24" t="s">
        <v>7</v>
      </c>
      <c r="CU8" s="24" t="s">
        <v>7</v>
      </c>
      <c r="CV8" s="24" t="s">
        <v>8</v>
      </c>
      <c r="CW8" s="24" t="s">
        <v>8</v>
      </c>
    </row>
    <row r="9" spans="1:101" x14ac:dyDescent="0.3">
      <c r="A9" s="26">
        <v>7</v>
      </c>
      <c r="B9" s="24" t="s">
        <v>8</v>
      </c>
      <c r="C9" s="24" t="s">
        <v>8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115</v>
      </c>
      <c r="I9" s="24" t="s">
        <v>114</v>
      </c>
      <c r="J9" s="24" t="s">
        <v>7</v>
      </c>
      <c r="K9" s="24" t="s">
        <v>7</v>
      </c>
      <c r="L9" s="24" t="s">
        <v>115</v>
      </c>
      <c r="M9" s="24" t="s">
        <v>114</v>
      </c>
      <c r="N9" s="24" t="s">
        <v>7</v>
      </c>
      <c r="O9" s="24" t="s">
        <v>7</v>
      </c>
      <c r="P9" s="24" t="s">
        <v>8</v>
      </c>
      <c r="Q9" s="24" t="s">
        <v>8</v>
      </c>
      <c r="R9" s="24" t="s">
        <v>7</v>
      </c>
      <c r="S9" s="24" t="s">
        <v>7</v>
      </c>
      <c r="T9" s="24" t="s">
        <v>7</v>
      </c>
      <c r="U9" s="24" t="s">
        <v>7</v>
      </c>
      <c r="V9" s="24" t="s">
        <v>7</v>
      </c>
      <c r="W9" s="24" t="s">
        <v>7</v>
      </c>
      <c r="X9" s="24" t="s">
        <v>7</v>
      </c>
      <c r="Y9" s="24" t="s">
        <v>7</v>
      </c>
      <c r="Z9" s="24" t="s">
        <v>7</v>
      </c>
      <c r="AA9" s="24" t="s">
        <v>7</v>
      </c>
      <c r="AB9" s="24" t="s">
        <v>7</v>
      </c>
      <c r="AC9" s="24" t="s">
        <v>7</v>
      </c>
      <c r="AD9" s="24" t="s">
        <v>7</v>
      </c>
      <c r="AE9" s="24" t="s">
        <v>7</v>
      </c>
      <c r="AF9" s="24" t="s">
        <v>7</v>
      </c>
      <c r="AG9" s="24" t="s">
        <v>7</v>
      </c>
      <c r="AH9" s="24" t="s">
        <v>7</v>
      </c>
      <c r="AI9" s="24" t="s">
        <v>7</v>
      </c>
      <c r="AJ9" s="24" t="s">
        <v>7</v>
      </c>
      <c r="AK9" s="24" t="s">
        <v>7</v>
      </c>
      <c r="AL9" s="24" t="s">
        <v>115</v>
      </c>
      <c r="AM9" s="24" t="s">
        <v>114</v>
      </c>
      <c r="AN9" s="24" t="s">
        <v>7</v>
      </c>
      <c r="AO9" s="24" t="s">
        <v>7</v>
      </c>
      <c r="AP9" s="24" t="s">
        <v>7</v>
      </c>
      <c r="AQ9" s="24" t="s">
        <v>7</v>
      </c>
      <c r="AR9" s="24" t="s">
        <v>115</v>
      </c>
      <c r="AS9" s="24" t="s">
        <v>114</v>
      </c>
      <c r="AT9" s="24" t="s">
        <v>7</v>
      </c>
      <c r="AU9" s="24" t="s">
        <v>7</v>
      </c>
      <c r="AV9" s="24" t="s">
        <v>115</v>
      </c>
      <c r="AW9" s="24" t="s">
        <v>114</v>
      </c>
      <c r="AX9" s="24" t="s">
        <v>7</v>
      </c>
      <c r="AY9" s="24" t="s">
        <v>7</v>
      </c>
      <c r="AZ9" s="24" t="s">
        <v>7</v>
      </c>
      <c r="BA9" s="24" t="s">
        <v>7</v>
      </c>
      <c r="BB9" s="24" t="s">
        <v>7</v>
      </c>
      <c r="BC9" s="24" t="s">
        <v>7</v>
      </c>
      <c r="BD9" s="24" t="s">
        <v>115</v>
      </c>
      <c r="BE9" s="24" t="s">
        <v>114</v>
      </c>
      <c r="BF9" s="24" t="s">
        <v>115</v>
      </c>
      <c r="BG9" s="24" t="s">
        <v>114</v>
      </c>
      <c r="BH9" s="24" t="s">
        <v>7</v>
      </c>
      <c r="BI9" s="24" t="s">
        <v>7</v>
      </c>
      <c r="BJ9" s="24" t="s">
        <v>7</v>
      </c>
      <c r="BK9" s="24" t="s">
        <v>7</v>
      </c>
      <c r="BL9" s="24" t="s">
        <v>7</v>
      </c>
      <c r="BM9" s="24" t="s">
        <v>7</v>
      </c>
      <c r="BN9" s="24" t="s">
        <v>7</v>
      </c>
      <c r="BO9" s="24" t="s">
        <v>7</v>
      </c>
      <c r="BP9" s="24" t="s">
        <v>115</v>
      </c>
      <c r="BQ9" s="24" t="s">
        <v>114</v>
      </c>
      <c r="BR9" s="24" t="s">
        <v>7</v>
      </c>
      <c r="BS9" s="24" t="s">
        <v>7</v>
      </c>
      <c r="BT9" s="24" t="s">
        <v>7</v>
      </c>
      <c r="BU9" s="24" t="s">
        <v>7</v>
      </c>
      <c r="BV9" s="24" t="s">
        <v>7</v>
      </c>
      <c r="BW9" s="24" t="s">
        <v>7</v>
      </c>
      <c r="BX9" s="24" t="s">
        <v>115</v>
      </c>
      <c r="BY9" s="24" t="s">
        <v>114</v>
      </c>
      <c r="BZ9" s="24" t="s">
        <v>115</v>
      </c>
      <c r="CA9" s="24" t="s">
        <v>114</v>
      </c>
      <c r="CB9" s="24" t="s">
        <v>8</v>
      </c>
      <c r="CC9" s="24" t="s">
        <v>8</v>
      </c>
      <c r="CD9" s="24" t="s">
        <v>7</v>
      </c>
      <c r="CE9" s="24" t="s">
        <v>7</v>
      </c>
      <c r="CF9" s="24" t="s">
        <v>7</v>
      </c>
      <c r="CG9" s="24" t="s">
        <v>7</v>
      </c>
      <c r="CH9" s="24" t="s">
        <v>7</v>
      </c>
      <c r="CI9" s="24" t="s">
        <v>7</v>
      </c>
      <c r="CJ9" s="24" t="s">
        <v>115</v>
      </c>
      <c r="CK9" s="24" t="s">
        <v>114</v>
      </c>
      <c r="CL9" s="24" t="s">
        <v>7</v>
      </c>
      <c r="CM9" s="24" t="s">
        <v>7</v>
      </c>
      <c r="CN9" s="24" t="s">
        <v>7</v>
      </c>
      <c r="CO9" s="24" t="s">
        <v>7</v>
      </c>
      <c r="CP9" s="24" t="s">
        <v>7</v>
      </c>
      <c r="CQ9" s="24" t="s">
        <v>7</v>
      </c>
      <c r="CR9" s="24" t="s">
        <v>7</v>
      </c>
      <c r="CS9" s="24" t="s">
        <v>7</v>
      </c>
      <c r="CT9" s="24" t="s">
        <v>7</v>
      </c>
      <c r="CU9" s="24" t="s">
        <v>7</v>
      </c>
      <c r="CV9" s="24" t="s">
        <v>8</v>
      </c>
      <c r="CW9" s="24" t="s">
        <v>8</v>
      </c>
    </row>
    <row r="10" spans="1:101" x14ac:dyDescent="0.3">
      <c r="A10" s="26">
        <v>8</v>
      </c>
      <c r="B10" s="24" t="s">
        <v>8</v>
      </c>
      <c r="C10" s="24" t="s">
        <v>8</v>
      </c>
      <c r="D10" s="24" t="s">
        <v>115</v>
      </c>
      <c r="E10" s="24" t="s">
        <v>114</v>
      </c>
      <c r="F10" s="24" t="s">
        <v>7</v>
      </c>
      <c r="G10" s="24" t="s">
        <v>7</v>
      </c>
      <c r="H10" s="24" t="s">
        <v>7</v>
      </c>
      <c r="I10" s="24" t="s">
        <v>7</v>
      </c>
      <c r="J10" s="24" t="s">
        <v>8</v>
      </c>
      <c r="K10" s="24" t="s">
        <v>8</v>
      </c>
      <c r="L10" s="24" t="s">
        <v>7</v>
      </c>
      <c r="M10" s="24" t="s">
        <v>7</v>
      </c>
      <c r="N10" s="24" t="s">
        <v>7</v>
      </c>
      <c r="O10" s="24" t="s">
        <v>7</v>
      </c>
      <c r="P10" s="24" t="s">
        <v>7</v>
      </c>
      <c r="Q10" s="24" t="s">
        <v>7</v>
      </c>
      <c r="R10" s="24" t="s">
        <v>115</v>
      </c>
      <c r="S10" s="24" t="s">
        <v>114</v>
      </c>
      <c r="T10" s="24" t="s">
        <v>115</v>
      </c>
      <c r="U10" s="24" t="s">
        <v>114</v>
      </c>
      <c r="V10" s="24" t="s">
        <v>115</v>
      </c>
      <c r="W10" s="24" t="s">
        <v>114</v>
      </c>
      <c r="X10" s="24" t="s">
        <v>7</v>
      </c>
      <c r="Y10" s="24" t="s">
        <v>7</v>
      </c>
      <c r="Z10" s="24" t="s">
        <v>7</v>
      </c>
      <c r="AA10" s="24" t="s">
        <v>7</v>
      </c>
      <c r="AB10" s="24" t="s">
        <v>7</v>
      </c>
      <c r="AC10" s="24" t="s">
        <v>7</v>
      </c>
      <c r="AD10" s="24" t="s">
        <v>7</v>
      </c>
      <c r="AE10" s="24" t="s">
        <v>7</v>
      </c>
      <c r="AF10" s="24" t="s">
        <v>8</v>
      </c>
      <c r="AG10" s="24" t="s">
        <v>8</v>
      </c>
      <c r="AH10" s="24" t="s">
        <v>7</v>
      </c>
      <c r="AI10" s="24" t="s">
        <v>7</v>
      </c>
      <c r="AJ10" s="24" t="s">
        <v>7</v>
      </c>
      <c r="AK10" s="24" t="s">
        <v>7</v>
      </c>
      <c r="AL10" s="24" t="s">
        <v>7</v>
      </c>
      <c r="AM10" s="24" t="s">
        <v>7</v>
      </c>
      <c r="AN10" s="24" t="s">
        <v>7</v>
      </c>
      <c r="AO10" s="24" t="s">
        <v>7</v>
      </c>
      <c r="AP10" s="24" t="s">
        <v>8</v>
      </c>
      <c r="AQ10" s="24" t="s">
        <v>8</v>
      </c>
      <c r="AR10" s="24" t="s">
        <v>7</v>
      </c>
      <c r="AS10" s="24" t="s">
        <v>7</v>
      </c>
      <c r="AT10" s="24" t="s">
        <v>7</v>
      </c>
      <c r="AU10" s="24" t="s">
        <v>7</v>
      </c>
      <c r="AV10" s="24" t="s">
        <v>7</v>
      </c>
      <c r="AW10" s="24" t="s">
        <v>7</v>
      </c>
      <c r="AX10" s="24" t="s">
        <v>7</v>
      </c>
      <c r="AY10" s="24" t="s">
        <v>7</v>
      </c>
      <c r="AZ10" s="24" t="s">
        <v>8</v>
      </c>
      <c r="BA10" s="24" t="s">
        <v>8</v>
      </c>
      <c r="BB10" s="24" t="s">
        <v>8</v>
      </c>
      <c r="BC10" s="24" t="s">
        <v>8</v>
      </c>
      <c r="BD10" s="24" t="s">
        <v>7</v>
      </c>
      <c r="BE10" s="24" t="s">
        <v>7</v>
      </c>
      <c r="BF10" s="24" t="s">
        <v>7</v>
      </c>
      <c r="BG10" s="24" t="s">
        <v>7</v>
      </c>
      <c r="BH10" s="24" t="s">
        <v>7</v>
      </c>
      <c r="BI10" s="24" t="s">
        <v>7</v>
      </c>
      <c r="BJ10" s="24" t="s">
        <v>7</v>
      </c>
      <c r="BK10" s="24" t="s">
        <v>7</v>
      </c>
      <c r="BL10" s="24" t="s">
        <v>7</v>
      </c>
      <c r="BM10" s="24" t="s">
        <v>7</v>
      </c>
      <c r="BN10" s="24" t="s">
        <v>7</v>
      </c>
      <c r="BO10" s="24" t="s">
        <v>7</v>
      </c>
      <c r="BP10" s="24" t="s">
        <v>7</v>
      </c>
      <c r="BQ10" s="24" t="s">
        <v>7</v>
      </c>
      <c r="BR10" s="24" t="s">
        <v>7</v>
      </c>
      <c r="BS10" s="24" t="s">
        <v>7</v>
      </c>
      <c r="BT10" s="24" t="s">
        <v>7</v>
      </c>
      <c r="BU10" s="24" t="s">
        <v>7</v>
      </c>
      <c r="BV10" s="24" t="s">
        <v>115</v>
      </c>
      <c r="BW10" s="24" t="s">
        <v>114</v>
      </c>
      <c r="BX10" s="24" t="s">
        <v>7</v>
      </c>
      <c r="BY10" s="24" t="s">
        <v>7</v>
      </c>
      <c r="BZ10" s="24" t="s">
        <v>7</v>
      </c>
      <c r="CA10" s="24" t="s">
        <v>7</v>
      </c>
      <c r="CB10" s="24" t="s">
        <v>7</v>
      </c>
      <c r="CC10" s="24" t="s">
        <v>7</v>
      </c>
      <c r="CD10" s="24" t="s">
        <v>115</v>
      </c>
      <c r="CE10" s="24" t="s">
        <v>114</v>
      </c>
      <c r="CF10" s="24" t="s">
        <v>7</v>
      </c>
      <c r="CG10" s="24" t="s">
        <v>7</v>
      </c>
      <c r="CH10" s="24" t="s">
        <v>7</v>
      </c>
      <c r="CI10" s="24" t="s">
        <v>7</v>
      </c>
      <c r="CJ10" s="24" t="s">
        <v>7</v>
      </c>
      <c r="CK10" s="24" t="s">
        <v>7</v>
      </c>
      <c r="CL10" s="24" t="s">
        <v>7</v>
      </c>
      <c r="CM10" s="24" t="s">
        <v>7</v>
      </c>
      <c r="CN10" s="24" t="s">
        <v>7</v>
      </c>
      <c r="CO10" s="24" t="s">
        <v>7</v>
      </c>
      <c r="CP10" s="24" t="s">
        <v>7</v>
      </c>
      <c r="CQ10" s="24" t="s">
        <v>7</v>
      </c>
      <c r="CR10" s="24" t="s">
        <v>7</v>
      </c>
      <c r="CS10" s="24" t="s">
        <v>7</v>
      </c>
      <c r="CT10" s="24" t="s">
        <v>7</v>
      </c>
      <c r="CU10" s="24" t="s">
        <v>7</v>
      </c>
      <c r="CV10" s="24" t="s">
        <v>8</v>
      </c>
      <c r="CW10" s="24" t="s">
        <v>8</v>
      </c>
    </row>
    <row r="11" spans="1:101" x14ac:dyDescent="0.3">
      <c r="A11" s="26">
        <v>9</v>
      </c>
      <c r="B11" s="24" t="s">
        <v>8</v>
      </c>
      <c r="C11" s="24" t="s">
        <v>8</v>
      </c>
      <c r="D11" s="24" t="s">
        <v>7</v>
      </c>
      <c r="E11" s="24" t="s">
        <v>7</v>
      </c>
      <c r="F11" s="24" t="s">
        <v>8</v>
      </c>
      <c r="G11" s="24" t="s">
        <v>8</v>
      </c>
      <c r="H11" s="24" t="s">
        <v>7</v>
      </c>
      <c r="I11" s="24" t="s">
        <v>7</v>
      </c>
      <c r="J11" s="24" t="s">
        <v>115</v>
      </c>
      <c r="K11" s="24" t="s">
        <v>114</v>
      </c>
      <c r="L11" s="24" t="s">
        <v>115</v>
      </c>
      <c r="M11" s="24" t="s">
        <v>114</v>
      </c>
      <c r="N11" s="24" t="s">
        <v>8</v>
      </c>
      <c r="O11" s="24" t="s">
        <v>8</v>
      </c>
      <c r="P11" s="24" t="s">
        <v>115</v>
      </c>
      <c r="Q11" s="24" t="s">
        <v>114</v>
      </c>
      <c r="R11" s="24" t="s">
        <v>7</v>
      </c>
      <c r="S11" s="24" t="s">
        <v>7</v>
      </c>
      <c r="T11" s="24" t="s">
        <v>7</v>
      </c>
      <c r="U11" s="24" t="s">
        <v>7</v>
      </c>
      <c r="V11" s="24" t="s">
        <v>8</v>
      </c>
      <c r="W11" s="24" t="s">
        <v>8</v>
      </c>
      <c r="X11" s="24" t="s">
        <v>7</v>
      </c>
      <c r="Y11" s="24" t="s">
        <v>7</v>
      </c>
      <c r="Z11" s="24" t="s">
        <v>115</v>
      </c>
      <c r="AA11" s="24" t="s">
        <v>114</v>
      </c>
      <c r="AB11" s="24" t="s">
        <v>7</v>
      </c>
      <c r="AC11" s="24" t="s">
        <v>7</v>
      </c>
      <c r="AD11" s="24" t="s">
        <v>7</v>
      </c>
      <c r="AE11" s="24" t="s">
        <v>7</v>
      </c>
      <c r="AF11" s="24" t="s">
        <v>7</v>
      </c>
      <c r="AG11" s="24" t="s">
        <v>7</v>
      </c>
      <c r="AH11" s="24" t="s">
        <v>7</v>
      </c>
      <c r="AI11" s="24" t="s">
        <v>7</v>
      </c>
      <c r="AJ11" s="24" t="s">
        <v>7</v>
      </c>
      <c r="AK11" s="24" t="s">
        <v>7</v>
      </c>
      <c r="AL11" s="24" t="s">
        <v>7</v>
      </c>
      <c r="AM11" s="24" t="s">
        <v>7</v>
      </c>
      <c r="AN11" s="24" t="s">
        <v>115</v>
      </c>
      <c r="AO11" s="24" t="s">
        <v>114</v>
      </c>
      <c r="AP11" s="24" t="s">
        <v>7</v>
      </c>
      <c r="AQ11" s="24" t="s">
        <v>7</v>
      </c>
      <c r="AR11" s="24" t="s">
        <v>8</v>
      </c>
      <c r="AS11" s="24" t="s">
        <v>8</v>
      </c>
      <c r="AT11" s="24" t="s">
        <v>7</v>
      </c>
      <c r="AU11" s="24" t="s">
        <v>7</v>
      </c>
      <c r="AV11" s="24" t="s">
        <v>7</v>
      </c>
      <c r="AW11" s="24" t="s">
        <v>7</v>
      </c>
      <c r="AX11" s="24" t="s">
        <v>7</v>
      </c>
      <c r="AY11" s="24" t="s">
        <v>7</v>
      </c>
      <c r="AZ11" s="24" t="s">
        <v>7</v>
      </c>
      <c r="BA11" s="24" t="s">
        <v>7</v>
      </c>
      <c r="BB11" s="24" t="s">
        <v>115</v>
      </c>
      <c r="BC11" s="24" t="s">
        <v>114</v>
      </c>
      <c r="BD11" s="24" t="s">
        <v>7</v>
      </c>
      <c r="BE11" s="24" t="s">
        <v>7</v>
      </c>
      <c r="BF11" s="24" t="s">
        <v>115</v>
      </c>
      <c r="BG11" s="24" t="s">
        <v>114</v>
      </c>
      <c r="BH11" s="24" t="s">
        <v>7</v>
      </c>
      <c r="BI11" s="24" t="s">
        <v>7</v>
      </c>
      <c r="BJ11" s="24" t="s">
        <v>7</v>
      </c>
      <c r="BK11" s="24" t="s">
        <v>7</v>
      </c>
      <c r="BL11" s="24" t="s">
        <v>7</v>
      </c>
      <c r="BM11" s="24" t="s">
        <v>7</v>
      </c>
      <c r="BN11" s="24" t="s">
        <v>7</v>
      </c>
      <c r="BO11" s="24" t="s">
        <v>7</v>
      </c>
      <c r="BP11" s="24" t="s">
        <v>7</v>
      </c>
      <c r="BQ11" s="24" t="s">
        <v>7</v>
      </c>
      <c r="BR11" s="24" t="s">
        <v>7</v>
      </c>
      <c r="BS11" s="24" t="s">
        <v>7</v>
      </c>
      <c r="BT11" s="24" t="s">
        <v>7</v>
      </c>
      <c r="BU11" s="24" t="s">
        <v>7</v>
      </c>
      <c r="BV11" s="24" t="s">
        <v>7</v>
      </c>
      <c r="BW11" s="24" t="s">
        <v>7</v>
      </c>
      <c r="BX11" s="24" t="s">
        <v>7</v>
      </c>
      <c r="BY11" s="24" t="s">
        <v>7</v>
      </c>
      <c r="BZ11" s="24" t="s">
        <v>115</v>
      </c>
      <c r="CA11" s="24" t="s">
        <v>114</v>
      </c>
      <c r="CB11" s="24" t="s">
        <v>8</v>
      </c>
      <c r="CC11" s="24" t="s">
        <v>8</v>
      </c>
      <c r="CD11" s="24" t="s">
        <v>7</v>
      </c>
      <c r="CE11" s="24" t="s">
        <v>7</v>
      </c>
      <c r="CF11" s="24" t="s">
        <v>7</v>
      </c>
      <c r="CG11" s="24" t="s">
        <v>7</v>
      </c>
      <c r="CH11" s="24" t="s">
        <v>7</v>
      </c>
      <c r="CI11" s="24" t="s">
        <v>7</v>
      </c>
      <c r="CJ11" s="24" t="s">
        <v>7</v>
      </c>
      <c r="CK11" s="24" t="s">
        <v>7</v>
      </c>
      <c r="CL11" s="24" t="s">
        <v>8</v>
      </c>
      <c r="CM11" s="24" t="s">
        <v>8</v>
      </c>
      <c r="CN11" s="24" t="s">
        <v>8</v>
      </c>
      <c r="CO11" s="24" t="s">
        <v>8</v>
      </c>
      <c r="CP11" s="24" t="s">
        <v>115</v>
      </c>
      <c r="CQ11" s="24" t="s">
        <v>114</v>
      </c>
      <c r="CR11" s="24" t="s">
        <v>7</v>
      </c>
      <c r="CS11" s="24" t="s">
        <v>7</v>
      </c>
      <c r="CT11" s="24" t="s">
        <v>7</v>
      </c>
      <c r="CU11" s="24" t="s">
        <v>7</v>
      </c>
      <c r="CV11" s="24" t="s">
        <v>8</v>
      </c>
      <c r="CW11" s="24" t="s">
        <v>8</v>
      </c>
    </row>
    <row r="12" spans="1:101" x14ac:dyDescent="0.3">
      <c r="A12" s="26">
        <v>10</v>
      </c>
      <c r="B12" s="24" t="s">
        <v>8</v>
      </c>
      <c r="C12" s="24" t="s">
        <v>8</v>
      </c>
      <c r="D12" s="24" t="s">
        <v>7</v>
      </c>
      <c r="E12" s="24" t="s">
        <v>7</v>
      </c>
      <c r="F12" s="24" t="s">
        <v>115</v>
      </c>
      <c r="G12" s="24" t="s">
        <v>114</v>
      </c>
      <c r="H12" s="24" t="s">
        <v>115</v>
      </c>
      <c r="I12" s="24" t="s">
        <v>114</v>
      </c>
      <c r="J12" s="24" t="s">
        <v>7</v>
      </c>
      <c r="K12" s="24" t="s">
        <v>7</v>
      </c>
      <c r="L12" s="24" t="s">
        <v>8</v>
      </c>
      <c r="M12" s="24" t="s">
        <v>8</v>
      </c>
      <c r="N12" s="24" t="s">
        <v>7</v>
      </c>
      <c r="O12" s="24" t="s">
        <v>7</v>
      </c>
      <c r="P12" s="24" t="s">
        <v>7</v>
      </c>
      <c r="Q12" s="24" t="s">
        <v>7</v>
      </c>
      <c r="R12" s="24" t="s">
        <v>7</v>
      </c>
      <c r="S12" s="24" t="s">
        <v>7</v>
      </c>
      <c r="T12" s="24" t="s">
        <v>7</v>
      </c>
      <c r="U12" s="24" t="s">
        <v>7</v>
      </c>
      <c r="V12" s="24" t="s">
        <v>7</v>
      </c>
      <c r="W12" s="24" t="s">
        <v>7</v>
      </c>
      <c r="X12" s="24" t="s">
        <v>7</v>
      </c>
      <c r="Y12" s="24" t="s">
        <v>7</v>
      </c>
      <c r="Z12" s="24" t="s">
        <v>7</v>
      </c>
      <c r="AA12" s="24" t="s">
        <v>7</v>
      </c>
      <c r="AB12" s="24" t="s">
        <v>7</v>
      </c>
      <c r="AC12" s="24" t="s">
        <v>7</v>
      </c>
      <c r="AD12" s="24" t="s">
        <v>115</v>
      </c>
      <c r="AE12" s="24" t="s">
        <v>114</v>
      </c>
      <c r="AF12" s="24" t="s">
        <v>115</v>
      </c>
      <c r="AG12" s="24" t="s">
        <v>114</v>
      </c>
      <c r="AH12" s="24" t="s">
        <v>7</v>
      </c>
      <c r="AI12" s="24" t="s">
        <v>7</v>
      </c>
      <c r="AJ12" s="24" t="s">
        <v>115</v>
      </c>
      <c r="AK12" s="24" t="s">
        <v>114</v>
      </c>
      <c r="AL12" s="24" t="s">
        <v>7</v>
      </c>
      <c r="AM12" s="24" t="s">
        <v>7</v>
      </c>
      <c r="AN12" s="24" t="s">
        <v>7</v>
      </c>
      <c r="AO12" s="24" t="s">
        <v>7</v>
      </c>
      <c r="AP12" s="24" t="s">
        <v>7</v>
      </c>
      <c r="AQ12" s="24" t="s">
        <v>7</v>
      </c>
      <c r="AR12" s="24" t="s">
        <v>7</v>
      </c>
      <c r="AS12" s="24" t="s">
        <v>7</v>
      </c>
      <c r="AT12" s="24" t="s">
        <v>115</v>
      </c>
      <c r="AU12" s="24" t="s">
        <v>114</v>
      </c>
      <c r="AV12" s="24" t="s">
        <v>7</v>
      </c>
      <c r="AW12" s="24" t="s">
        <v>7</v>
      </c>
      <c r="AX12" s="24" t="s">
        <v>7</v>
      </c>
      <c r="AY12" s="24" t="s">
        <v>7</v>
      </c>
      <c r="AZ12" s="24" t="s">
        <v>7</v>
      </c>
      <c r="BA12" s="24" t="s">
        <v>7</v>
      </c>
      <c r="BB12" s="24" t="s">
        <v>7</v>
      </c>
      <c r="BC12" s="24" t="s">
        <v>7</v>
      </c>
      <c r="BD12" s="24" t="s">
        <v>7</v>
      </c>
      <c r="BE12" s="24" t="s">
        <v>7</v>
      </c>
      <c r="BF12" s="24" t="s">
        <v>7</v>
      </c>
      <c r="BG12" s="24" t="s">
        <v>7</v>
      </c>
      <c r="BH12" s="24" t="s">
        <v>7</v>
      </c>
      <c r="BI12" s="24" t="s">
        <v>7</v>
      </c>
      <c r="BJ12" s="24" t="s">
        <v>7</v>
      </c>
      <c r="BK12" s="24" t="s">
        <v>7</v>
      </c>
      <c r="BL12" s="24" t="s">
        <v>8</v>
      </c>
      <c r="BM12" s="24" t="s">
        <v>8</v>
      </c>
      <c r="BN12" s="24" t="s">
        <v>8</v>
      </c>
      <c r="BO12" s="24" t="s">
        <v>8</v>
      </c>
      <c r="BP12" s="24" t="s">
        <v>115</v>
      </c>
      <c r="BQ12" s="24" t="s">
        <v>114</v>
      </c>
      <c r="BR12" s="24" t="s">
        <v>7</v>
      </c>
      <c r="BS12" s="24" t="s">
        <v>7</v>
      </c>
      <c r="BT12" s="24" t="s">
        <v>7</v>
      </c>
      <c r="BU12" s="24" t="s">
        <v>7</v>
      </c>
      <c r="BV12" s="24" t="s">
        <v>7</v>
      </c>
      <c r="BW12" s="24" t="s">
        <v>7</v>
      </c>
      <c r="BX12" s="24" t="s">
        <v>7</v>
      </c>
      <c r="BY12" s="24" t="s">
        <v>7</v>
      </c>
      <c r="BZ12" s="24" t="s">
        <v>7</v>
      </c>
      <c r="CA12" s="24" t="s">
        <v>7</v>
      </c>
      <c r="CB12" s="24" t="s">
        <v>7</v>
      </c>
      <c r="CC12" s="24" t="s">
        <v>7</v>
      </c>
      <c r="CD12" s="24" t="s">
        <v>115</v>
      </c>
      <c r="CE12" s="24" t="s">
        <v>114</v>
      </c>
      <c r="CF12" s="24" t="s">
        <v>7</v>
      </c>
      <c r="CG12" s="24" t="s">
        <v>7</v>
      </c>
      <c r="CH12" s="24" t="s">
        <v>7</v>
      </c>
      <c r="CI12" s="24" t="s">
        <v>7</v>
      </c>
      <c r="CJ12" s="24" t="s">
        <v>7</v>
      </c>
      <c r="CK12" s="24" t="s">
        <v>7</v>
      </c>
      <c r="CL12" s="24" t="s">
        <v>7</v>
      </c>
      <c r="CM12" s="24" t="s">
        <v>7</v>
      </c>
      <c r="CN12" s="24" t="s">
        <v>7</v>
      </c>
      <c r="CO12" s="24" t="s">
        <v>7</v>
      </c>
      <c r="CP12" s="24" t="s">
        <v>115</v>
      </c>
      <c r="CQ12" s="24" t="s">
        <v>114</v>
      </c>
      <c r="CR12" s="24" t="s">
        <v>115</v>
      </c>
      <c r="CS12" s="24" t="s">
        <v>114</v>
      </c>
      <c r="CT12" s="24" t="s">
        <v>115</v>
      </c>
      <c r="CU12" s="24" t="s">
        <v>114</v>
      </c>
      <c r="CV12" s="24" t="s">
        <v>8</v>
      </c>
      <c r="CW12" s="24" t="s">
        <v>8</v>
      </c>
    </row>
    <row r="13" spans="1:101" x14ac:dyDescent="0.3">
      <c r="A13" s="26">
        <v>11</v>
      </c>
      <c r="B13" s="24" t="s">
        <v>8</v>
      </c>
      <c r="C13" s="24" t="s">
        <v>8</v>
      </c>
      <c r="D13" s="24" t="s">
        <v>7</v>
      </c>
      <c r="E13" s="24" t="s">
        <v>7</v>
      </c>
      <c r="F13" s="24" t="s">
        <v>7</v>
      </c>
      <c r="G13" s="24" t="s">
        <v>7</v>
      </c>
      <c r="H13" s="24" t="s">
        <v>7</v>
      </c>
      <c r="I13" s="24" t="s">
        <v>7</v>
      </c>
      <c r="J13" s="24" t="s">
        <v>7</v>
      </c>
      <c r="K13" s="24" t="s">
        <v>7</v>
      </c>
      <c r="L13" s="24" t="s">
        <v>115</v>
      </c>
      <c r="M13" s="24" t="s">
        <v>114</v>
      </c>
      <c r="N13" s="24" t="s">
        <v>7</v>
      </c>
      <c r="O13" s="24" t="s">
        <v>7</v>
      </c>
      <c r="P13" s="24" t="s">
        <v>7</v>
      </c>
      <c r="Q13" s="24" t="s">
        <v>7</v>
      </c>
      <c r="R13" s="24" t="s">
        <v>115</v>
      </c>
      <c r="S13" s="24" t="s">
        <v>114</v>
      </c>
      <c r="T13" s="24" t="s">
        <v>115</v>
      </c>
      <c r="U13" s="24" t="s">
        <v>114</v>
      </c>
      <c r="V13" s="24" t="s">
        <v>7</v>
      </c>
      <c r="W13" s="24" t="s">
        <v>7</v>
      </c>
      <c r="X13" s="24" t="s">
        <v>8</v>
      </c>
      <c r="Y13" s="24" t="s">
        <v>8</v>
      </c>
      <c r="Z13" s="24" t="s">
        <v>8</v>
      </c>
      <c r="AA13" s="24" t="s">
        <v>8</v>
      </c>
      <c r="AB13" s="24" t="s">
        <v>7</v>
      </c>
      <c r="AC13" s="24" t="s">
        <v>7</v>
      </c>
      <c r="AD13" s="24" t="s">
        <v>7</v>
      </c>
      <c r="AE13" s="24" t="s">
        <v>7</v>
      </c>
      <c r="AF13" s="24" t="s">
        <v>7</v>
      </c>
      <c r="AG13" s="24" t="s">
        <v>7</v>
      </c>
      <c r="AH13" s="24" t="s">
        <v>7</v>
      </c>
      <c r="AI13" s="24" t="s">
        <v>7</v>
      </c>
      <c r="AJ13" s="24" t="s">
        <v>7</v>
      </c>
      <c r="AK13" s="24" t="s">
        <v>7</v>
      </c>
      <c r="AL13" s="24" t="s">
        <v>7</v>
      </c>
      <c r="AM13" s="24" t="s">
        <v>7</v>
      </c>
      <c r="AN13" s="24" t="s">
        <v>7</v>
      </c>
      <c r="AO13" s="24" t="s">
        <v>7</v>
      </c>
      <c r="AP13" s="24" t="s">
        <v>7</v>
      </c>
      <c r="AQ13" s="24" t="s">
        <v>7</v>
      </c>
      <c r="AR13" s="24" t="s">
        <v>7</v>
      </c>
      <c r="AS13" s="24" t="s">
        <v>7</v>
      </c>
      <c r="AT13" s="24" t="s">
        <v>7</v>
      </c>
      <c r="AU13" s="24" t="s">
        <v>7</v>
      </c>
      <c r="AV13" s="24" t="s">
        <v>7</v>
      </c>
      <c r="AW13" s="24" t="s">
        <v>7</v>
      </c>
      <c r="AX13" s="24" t="s">
        <v>7</v>
      </c>
      <c r="AY13" s="24" t="s">
        <v>7</v>
      </c>
      <c r="AZ13" s="24" t="s">
        <v>7</v>
      </c>
      <c r="BA13" s="24" t="s">
        <v>7</v>
      </c>
      <c r="BB13" s="24" t="s">
        <v>7</v>
      </c>
      <c r="BC13" s="24" t="s">
        <v>7</v>
      </c>
      <c r="BD13" s="24" t="s">
        <v>7</v>
      </c>
      <c r="BE13" s="24" t="s">
        <v>7</v>
      </c>
      <c r="BF13" s="24" t="s">
        <v>7</v>
      </c>
      <c r="BG13" s="24" t="s">
        <v>7</v>
      </c>
      <c r="BH13" s="24" t="s">
        <v>115</v>
      </c>
      <c r="BI13" s="24" t="s">
        <v>114</v>
      </c>
      <c r="BJ13" s="24" t="s">
        <v>115</v>
      </c>
      <c r="BK13" s="24" t="s">
        <v>114</v>
      </c>
      <c r="BL13" s="24" t="s">
        <v>7</v>
      </c>
      <c r="BM13" s="24" t="s">
        <v>7</v>
      </c>
      <c r="BN13" s="24" t="s">
        <v>7</v>
      </c>
      <c r="BO13" s="24" t="s">
        <v>7</v>
      </c>
      <c r="BP13" s="24" t="s">
        <v>7</v>
      </c>
      <c r="BQ13" s="24" t="s">
        <v>7</v>
      </c>
      <c r="BR13" s="24" t="s">
        <v>115</v>
      </c>
      <c r="BS13" s="24" t="s">
        <v>114</v>
      </c>
      <c r="BT13" s="24" t="s">
        <v>7</v>
      </c>
      <c r="BU13" s="24" t="s">
        <v>7</v>
      </c>
      <c r="BV13" s="24" t="s">
        <v>7</v>
      </c>
      <c r="BW13" s="24" t="s">
        <v>7</v>
      </c>
      <c r="BX13" s="24" t="s">
        <v>115</v>
      </c>
      <c r="BY13" s="24" t="s">
        <v>114</v>
      </c>
      <c r="BZ13" s="24" t="s">
        <v>7</v>
      </c>
      <c r="CA13" s="24" t="s">
        <v>7</v>
      </c>
      <c r="CB13" s="24" t="s">
        <v>7</v>
      </c>
      <c r="CC13" s="24" t="s">
        <v>7</v>
      </c>
      <c r="CD13" s="24" t="s">
        <v>115</v>
      </c>
      <c r="CE13" s="24" t="s">
        <v>114</v>
      </c>
      <c r="CF13" s="24" t="s">
        <v>7</v>
      </c>
      <c r="CG13" s="24" t="s">
        <v>7</v>
      </c>
      <c r="CH13" s="24" t="s">
        <v>115</v>
      </c>
      <c r="CI13" s="24" t="s">
        <v>114</v>
      </c>
      <c r="CJ13" s="24" t="s">
        <v>7</v>
      </c>
      <c r="CK13" s="24" t="s">
        <v>7</v>
      </c>
      <c r="CL13" s="24" t="s">
        <v>115</v>
      </c>
      <c r="CM13" s="24" t="s">
        <v>114</v>
      </c>
      <c r="CN13" s="24" t="s">
        <v>7</v>
      </c>
      <c r="CO13" s="24" t="s">
        <v>7</v>
      </c>
      <c r="CP13" s="24" t="s">
        <v>115</v>
      </c>
      <c r="CQ13" s="24" t="s">
        <v>114</v>
      </c>
      <c r="CR13" s="24" t="s">
        <v>115</v>
      </c>
      <c r="CS13" s="24" t="s">
        <v>114</v>
      </c>
      <c r="CT13" s="24" t="s">
        <v>115</v>
      </c>
      <c r="CU13" s="24" t="s">
        <v>114</v>
      </c>
      <c r="CV13" s="24" t="s">
        <v>8</v>
      </c>
      <c r="CW13" s="24" t="s">
        <v>8</v>
      </c>
    </row>
    <row r="14" spans="1:101" x14ac:dyDescent="0.3">
      <c r="A14" s="26">
        <v>12</v>
      </c>
      <c r="B14" s="24" t="s">
        <v>8</v>
      </c>
      <c r="C14" s="24" t="s">
        <v>8</v>
      </c>
      <c r="D14" s="24" t="s">
        <v>8</v>
      </c>
      <c r="E14" s="24" t="s">
        <v>8</v>
      </c>
      <c r="F14" s="24" t="s">
        <v>7</v>
      </c>
      <c r="G14" s="24" t="s">
        <v>7</v>
      </c>
      <c r="H14" s="24" t="s">
        <v>7</v>
      </c>
      <c r="I14" s="24" t="s">
        <v>7</v>
      </c>
      <c r="J14" s="24" t="s">
        <v>7</v>
      </c>
      <c r="K14" s="24" t="s">
        <v>7</v>
      </c>
      <c r="L14" s="24" t="s">
        <v>115</v>
      </c>
      <c r="M14" s="24" t="s">
        <v>114</v>
      </c>
      <c r="N14" s="24" t="s">
        <v>7</v>
      </c>
      <c r="O14" s="24" t="s">
        <v>7</v>
      </c>
      <c r="P14" s="24" t="s">
        <v>7</v>
      </c>
      <c r="Q14" s="24" t="s">
        <v>7</v>
      </c>
      <c r="R14" s="24" t="s">
        <v>7</v>
      </c>
      <c r="S14" s="24" t="s">
        <v>7</v>
      </c>
      <c r="T14" s="24" t="s">
        <v>7</v>
      </c>
      <c r="U14" s="24" t="s">
        <v>7</v>
      </c>
      <c r="V14" s="24" t="s">
        <v>7</v>
      </c>
      <c r="W14" s="24" t="s">
        <v>7</v>
      </c>
      <c r="X14" s="24" t="s">
        <v>7</v>
      </c>
      <c r="Y14" s="24" t="s">
        <v>7</v>
      </c>
      <c r="Z14" s="24" t="s">
        <v>7</v>
      </c>
      <c r="AA14" s="24" t="s">
        <v>7</v>
      </c>
      <c r="AB14" s="24" t="s">
        <v>115</v>
      </c>
      <c r="AC14" s="24" t="s">
        <v>114</v>
      </c>
      <c r="AD14" s="24" t="s">
        <v>7</v>
      </c>
      <c r="AE14" s="24" t="s">
        <v>7</v>
      </c>
      <c r="AF14" s="24" t="s">
        <v>7</v>
      </c>
      <c r="AG14" s="24" t="s">
        <v>7</v>
      </c>
      <c r="AH14" s="24" t="s">
        <v>7</v>
      </c>
      <c r="AI14" s="24" t="s">
        <v>7</v>
      </c>
      <c r="AJ14" s="24" t="s">
        <v>7</v>
      </c>
      <c r="AK14" s="24" t="s">
        <v>7</v>
      </c>
      <c r="AL14" s="24" t="s">
        <v>7</v>
      </c>
      <c r="AM14" s="24" t="s">
        <v>7</v>
      </c>
      <c r="AN14" s="24" t="s">
        <v>7</v>
      </c>
      <c r="AO14" s="24" t="s">
        <v>7</v>
      </c>
      <c r="AP14" s="24" t="s">
        <v>115</v>
      </c>
      <c r="AQ14" s="24" t="s">
        <v>114</v>
      </c>
      <c r="AR14" s="24" t="s">
        <v>115</v>
      </c>
      <c r="AS14" s="24" t="s">
        <v>114</v>
      </c>
      <c r="AT14" s="24" t="s">
        <v>7</v>
      </c>
      <c r="AU14" s="24" t="s">
        <v>7</v>
      </c>
      <c r="AV14" s="24" t="s">
        <v>115</v>
      </c>
      <c r="AW14" s="24" t="s">
        <v>114</v>
      </c>
      <c r="AX14" s="24" t="s">
        <v>8</v>
      </c>
      <c r="AY14" s="24" t="s">
        <v>8</v>
      </c>
      <c r="AZ14" s="24" t="s">
        <v>7</v>
      </c>
      <c r="BA14" s="24" t="s">
        <v>7</v>
      </c>
      <c r="BB14" s="24" t="s">
        <v>7</v>
      </c>
      <c r="BC14" s="24" t="s">
        <v>7</v>
      </c>
      <c r="BD14" s="24" t="s">
        <v>7</v>
      </c>
      <c r="BE14" s="24" t="s">
        <v>7</v>
      </c>
      <c r="BF14" s="24" t="s">
        <v>7</v>
      </c>
      <c r="BG14" s="24" t="s">
        <v>7</v>
      </c>
      <c r="BH14" s="24" t="s">
        <v>7</v>
      </c>
      <c r="BI14" s="24" t="s">
        <v>7</v>
      </c>
      <c r="BJ14" s="24" t="s">
        <v>115</v>
      </c>
      <c r="BK14" s="24" t="s">
        <v>114</v>
      </c>
      <c r="BL14" s="24" t="s">
        <v>7</v>
      </c>
      <c r="BM14" s="24" t="s">
        <v>7</v>
      </c>
      <c r="BN14" s="24" t="s">
        <v>115</v>
      </c>
      <c r="BO14" s="24" t="s">
        <v>114</v>
      </c>
      <c r="BP14" s="24" t="s">
        <v>7</v>
      </c>
      <c r="BQ14" s="24" t="s">
        <v>7</v>
      </c>
      <c r="BR14" s="24" t="s">
        <v>7</v>
      </c>
      <c r="BS14" s="24" t="s">
        <v>7</v>
      </c>
      <c r="BT14" s="24" t="s">
        <v>7</v>
      </c>
      <c r="BU14" s="24" t="s">
        <v>7</v>
      </c>
      <c r="BV14" s="24" t="s">
        <v>7</v>
      </c>
      <c r="BW14" s="24" t="s">
        <v>7</v>
      </c>
      <c r="BX14" s="24" t="s">
        <v>7</v>
      </c>
      <c r="BY14" s="24" t="s">
        <v>7</v>
      </c>
      <c r="BZ14" s="24" t="s">
        <v>7</v>
      </c>
      <c r="CA14" s="24" t="s">
        <v>7</v>
      </c>
      <c r="CB14" s="24" t="s">
        <v>7</v>
      </c>
      <c r="CC14" s="24" t="s">
        <v>7</v>
      </c>
      <c r="CD14" s="24" t="s">
        <v>7</v>
      </c>
      <c r="CE14" s="24" t="s">
        <v>7</v>
      </c>
      <c r="CF14" s="24" t="s">
        <v>115</v>
      </c>
      <c r="CG14" s="24" t="s">
        <v>114</v>
      </c>
      <c r="CH14" s="24" t="s">
        <v>7</v>
      </c>
      <c r="CI14" s="24" t="s">
        <v>7</v>
      </c>
      <c r="CJ14" s="24" t="s">
        <v>7</v>
      </c>
      <c r="CK14" s="24" t="s">
        <v>7</v>
      </c>
      <c r="CL14" s="24" t="s">
        <v>7</v>
      </c>
      <c r="CM14" s="24" t="s">
        <v>7</v>
      </c>
      <c r="CN14" s="24" t="s">
        <v>7</v>
      </c>
      <c r="CO14" s="24" t="s">
        <v>7</v>
      </c>
      <c r="CP14" s="24" t="s">
        <v>115</v>
      </c>
      <c r="CQ14" s="24" t="s">
        <v>114</v>
      </c>
      <c r="CR14" s="24" t="s">
        <v>115</v>
      </c>
      <c r="CS14" s="24" t="s">
        <v>114</v>
      </c>
      <c r="CT14" s="24" t="s">
        <v>7</v>
      </c>
      <c r="CU14" s="24" t="s">
        <v>7</v>
      </c>
      <c r="CV14" s="24" t="s">
        <v>8</v>
      </c>
      <c r="CW14" s="24" t="s">
        <v>8</v>
      </c>
    </row>
    <row r="15" spans="1:101" x14ac:dyDescent="0.3">
      <c r="A15" s="26">
        <v>13</v>
      </c>
      <c r="B15" s="24" t="s">
        <v>8</v>
      </c>
      <c r="C15" s="24" t="s">
        <v>8</v>
      </c>
      <c r="D15" s="24" t="s">
        <v>7</v>
      </c>
      <c r="E15" s="24" t="s">
        <v>7</v>
      </c>
      <c r="F15" s="24" t="s">
        <v>8</v>
      </c>
      <c r="G15" s="24" t="s">
        <v>8</v>
      </c>
      <c r="H15" s="24" t="s">
        <v>7</v>
      </c>
      <c r="I15" s="24" t="s">
        <v>7</v>
      </c>
      <c r="J15" s="24" t="s">
        <v>115</v>
      </c>
      <c r="K15" s="24" t="s">
        <v>114</v>
      </c>
      <c r="L15" s="24" t="s">
        <v>7</v>
      </c>
      <c r="M15" s="24" t="s">
        <v>7</v>
      </c>
      <c r="N15" s="24" t="s">
        <v>7</v>
      </c>
      <c r="O15" s="24" t="s">
        <v>7</v>
      </c>
      <c r="P15" s="24" t="s">
        <v>7</v>
      </c>
      <c r="Q15" s="24" t="s">
        <v>7</v>
      </c>
      <c r="R15" s="24" t="s">
        <v>7</v>
      </c>
      <c r="S15" s="24" t="s">
        <v>7</v>
      </c>
      <c r="T15" s="24" t="s">
        <v>7</v>
      </c>
      <c r="U15" s="24" t="s">
        <v>7</v>
      </c>
      <c r="V15" s="24" t="s">
        <v>115</v>
      </c>
      <c r="W15" s="24" t="s">
        <v>114</v>
      </c>
      <c r="X15" s="24" t="s">
        <v>7</v>
      </c>
      <c r="Y15" s="24" t="s">
        <v>7</v>
      </c>
      <c r="Z15" s="24" t="s">
        <v>7</v>
      </c>
      <c r="AA15" s="24" t="s">
        <v>7</v>
      </c>
      <c r="AB15" s="24" t="s">
        <v>8</v>
      </c>
      <c r="AC15" s="24" t="s">
        <v>8</v>
      </c>
      <c r="AD15" s="24" t="s">
        <v>7</v>
      </c>
      <c r="AE15" s="24" t="s">
        <v>7</v>
      </c>
      <c r="AF15" s="24" t="s">
        <v>115</v>
      </c>
      <c r="AG15" s="24" t="s">
        <v>114</v>
      </c>
      <c r="AH15" s="24" t="s">
        <v>7</v>
      </c>
      <c r="AI15" s="24" t="s">
        <v>7</v>
      </c>
      <c r="AJ15" s="24" t="s">
        <v>7</v>
      </c>
      <c r="AK15" s="24" t="s">
        <v>7</v>
      </c>
      <c r="AL15" s="24" t="s">
        <v>7</v>
      </c>
      <c r="AM15" s="24" t="s">
        <v>7</v>
      </c>
      <c r="AN15" s="24" t="s">
        <v>7</v>
      </c>
      <c r="AO15" s="24" t="s">
        <v>7</v>
      </c>
      <c r="AP15" s="24" t="s">
        <v>7</v>
      </c>
      <c r="AQ15" s="24" t="s">
        <v>7</v>
      </c>
      <c r="AR15" s="24" t="s">
        <v>115</v>
      </c>
      <c r="AS15" s="24" t="s">
        <v>114</v>
      </c>
      <c r="AT15" s="24" t="s">
        <v>8</v>
      </c>
      <c r="AU15" s="24" t="s">
        <v>8</v>
      </c>
      <c r="AV15" s="24" t="s">
        <v>8</v>
      </c>
      <c r="AW15" s="24" t="s">
        <v>8</v>
      </c>
      <c r="AX15" s="24" t="s">
        <v>8</v>
      </c>
      <c r="AY15" s="24" t="s">
        <v>8</v>
      </c>
      <c r="AZ15" s="24" t="s">
        <v>7</v>
      </c>
      <c r="BA15" s="24" t="s">
        <v>7</v>
      </c>
      <c r="BB15" s="24" t="s">
        <v>7</v>
      </c>
      <c r="BC15" s="24" t="s">
        <v>7</v>
      </c>
      <c r="BD15" s="24" t="s">
        <v>7</v>
      </c>
      <c r="BE15" s="24" t="s">
        <v>7</v>
      </c>
      <c r="BF15" s="24" t="s">
        <v>115</v>
      </c>
      <c r="BG15" s="24" t="s">
        <v>114</v>
      </c>
      <c r="BH15" s="24" t="s">
        <v>7</v>
      </c>
      <c r="BI15" s="24" t="s">
        <v>7</v>
      </c>
      <c r="BJ15" s="24" t="s">
        <v>7</v>
      </c>
      <c r="BK15" s="24" t="s">
        <v>7</v>
      </c>
      <c r="BL15" s="24" t="s">
        <v>115</v>
      </c>
      <c r="BM15" s="24" t="s">
        <v>114</v>
      </c>
      <c r="BN15" s="24" t="s">
        <v>7</v>
      </c>
      <c r="BO15" s="24" t="s">
        <v>7</v>
      </c>
      <c r="BP15" s="24" t="s">
        <v>115</v>
      </c>
      <c r="BQ15" s="24" t="s">
        <v>114</v>
      </c>
      <c r="BR15" s="24" t="s">
        <v>8</v>
      </c>
      <c r="BS15" s="24" t="s">
        <v>8</v>
      </c>
      <c r="BT15" s="24" t="s">
        <v>7</v>
      </c>
      <c r="BU15" s="24" t="s">
        <v>7</v>
      </c>
      <c r="BV15" s="24" t="s">
        <v>7</v>
      </c>
      <c r="BW15" s="24" t="s">
        <v>7</v>
      </c>
      <c r="BX15" s="24" t="s">
        <v>115</v>
      </c>
      <c r="BY15" s="24" t="s">
        <v>114</v>
      </c>
      <c r="BZ15" s="24" t="s">
        <v>115</v>
      </c>
      <c r="CA15" s="24" t="s">
        <v>114</v>
      </c>
      <c r="CB15" s="24" t="s">
        <v>7</v>
      </c>
      <c r="CC15" s="24" t="s">
        <v>7</v>
      </c>
      <c r="CD15" s="24" t="s">
        <v>8</v>
      </c>
      <c r="CE15" s="24" t="s">
        <v>8</v>
      </c>
      <c r="CF15" s="24" t="s">
        <v>7</v>
      </c>
      <c r="CG15" s="24" t="s">
        <v>7</v>
      </c>
      <c r="CH15" s="24" t="s">
        <v>7</v>
      </c>
      <c r="CI15" s="24" t="s">
        <v>7</v>
      </c>
      <c r="CJ15" s="24" t="s">
        <v>115</v>
      </c>
      <c r="CK15" s="24" t="s">
        <v>114</v>
      </c>
      <c r="CL15" s="24" t="s">
        <v>8</v>
      </c>
      <c r="CM15" s="24" t="s">
        <v>8</v>
      </c>
      <c r="CN15" s="24" t="s">
        <v>115</v>
      </c>
      <c r="CO15" s="24" t="s">
        <v>114</v>
      </c>
      <c r="CP15" s="24" t="s">
        <v>8</v>
      </c>
      <c r="CQ15" s="24" t="s">
        <v>8</v>
      </c>
      <c r="CR15" s="24" t="s">
        <v>115</v>
      </c>
      <c r="CS15" s="24" t="s">
        <v>114</v>
      </c>
      <c r="CT15" s="24" t="s">
        <v>115</v>
      </c>
      <c r="CU15" s="24" t="s">
        <v>114</v>
      </c>
      <c r="CV15" s="24" t="s">
        <v>8</v>
      </c>
      <c r="CW15" s="24" t="s">
        <v>8</v>
      </c>
    </row>
    <row r="16" spans="1:101" x14ac:dyDescent="0.3">
      <c r="A16" s="26">
        <v>14</v>
      </c>
      <c r="B16" s="24" t="s">
        <v>8</v>
      </c>
      <c r="C16" s="24" t="s">
        <v>8</v>
      </c>
      <c r="D16" s="24" t="s">
        <v>7</v>
      </c>
      <c r="E16" s="24" t="s">
        <v>7</v>
      </c>
      <c r="F16" s="24" t="s">
        <v>7</v>
      </c>
      <c r="G16" s="24" t="s">
        <v>7</v>
      </c>
      <c r="H16" s="24" t="s">
        <v>7</v>
      </c>
      <c r="I16" s="24" t="s">
        <v>7</v>
      </c>
      <c r="J16" s="24" t="s">
        <v>7</v>
      </c>
      <c r="K16" s="24" t="s">
        <v>7</v>
      </c>
      <c r="L16" s="24" t="s">
        <v>7</v>
      </c>
      <c r="M16" s="24" t="s">
        <v>7</v>
      </c>
      <c r="N16" s="24" t="s">
        <v>115</v>
      </c>
      <c r="O16" s="24" t="s">
        <v>114</v>
      </c>
      <c r="P16" s="24" t="s">
        <v>7</v>
      </c>
      <c r="Q16" s="24" t="s">
        <v>7</v>
      </c>
      <c r="R16" s="24" t="s">
        <v>7</v>
      </c>
      <c r="S16" s="24" t="s">
        <v>7</v>
      </c>
      <c r="T16" s="24" t="s">
        <v>7</v>
      </c>
      <c r="U16" s="24" t="s">
        <v>7</v>
      </c>
      <c r="V16" s="24" t="s">
        <v>7</v>
      </c>
      <c r="W16" s="24" t="s">
        <v>7</v>
      </c>
      <c r="X16" s="24" t="s">
        <v>7</v>
      </c>
      <c r="Y16" s="24" t="s">
        <v>7</v>
      </c>
      <c r="Z16" s="24" t="s">
        <v>7</v>
      </c>
      <c r="AA16" s="24" t="s">
        <v>7</v>
      </c>
      <c r="AB16" s="24" t="s">
        <v>7</v>
      </c>
      <c r="AC16" s="24" t="s">
        <v>7</v>
      </c>
      <c r="AD16" s="24" t="s">
        <v>7</v>
      </c>
      <c r="AE16" s="24" t="s">
        <v>7</v>
      </c>
      <c r="AF16" s="24" t="s">
        <v>7</v>
      </c>
      <c r="AG16" s="24" t="s">
        <v>7</v>
      </c>
      <c r="AH16" s="24" t="s">
        <v>7</v>
      </c>
      <c r="AI16" s="24" t="s">
        <v>7</v>
      </c>
      <c r="AJ16" s="24" t="s">
        <v>115</v>
      </c>
      <c r="AK16" s="24" t="s">
        <v>114</v>
      </c>
      <c r="AL16" s="24" t="s">
        <v>7</v>
      </c>
      <c r="AM16" s="24" t="s">
        <v>7</v>
      </c>
      <c r="AN16" s="24" t="s">
        <v>7</v>
      </c>
      <c r="AO16" s="24" t="s">
        <v>7</v>
      </c>
      <c r="AP16" s="24" t="s">
        <v>7</v>
      </c>
      <c r="AQ16" s="24" t="s">
        <v>7</v>
      </c>
      <c r="AR16" s="24" t="s">
        <v>115</v>
      </c>
      <c r="AS16" s="24" t="s">
        <v>114</v>
      </c>
      <c r="AT16" s="24" t="s">
        <v>7</v>
      </c>
      <c r="AU16" s="24" t="s">
        <v>7</v>
      </c>
      <c r="AV16" s="24" t="s">
        <v>8</v>
      </c>
      <c r="AW16" s="24" t="s">
        <v>8</v>
      </c>
      <c r="AX16" s="24" t="s">
        <v>115</v>
      </c>
      <c r="AY16" s="24" t="s">
        <v>114</v>
      </c>
      <c r="AZ16" s="24" t="s">
        <v>7</v>
      </c>
      <c r="BA16" s="24" t="s">
        <v>7</v>
      </c>
      <c r="BB16" s="24" t="s">
        <v>7</v>
      </c>
      <c r="BC16" s="24" t="s">
        <v>7</v>
      </c>
      <c r="BD16" s="24" t="s">
        <v>7</v>
      </c>
      <c r="BE16" s="24" t="s">
        <v>7</v>
      </c>
      <c r="BF16" s="24" t="s">
        <v>7</v>
      </c>
      <c r="BG16" s="24" t="s">
        <v>7</v>
      </c>
      <c r="BH16" s="24" t="s">
        <v>7</v>
      </c>
      <c r="BI16" s="24" t="s">
        <v>7</v>
      </c>
      <c r="BJ16" s="24" t="s">
        <v>7</v>
      </c>
      <c r="BK16" s="24" t="s">
        <v>7</v>
      </c>
      <c r="BL16" s="24" t="s">
        <v>7</v>
      </c>
      <c r="BM16" s="24" t="s">
        <v>7</v>
      </c>
      <c r="BN16" s="24" t="s">
        <v>8</v>
      </c>
      <c r="BO16" s="24" t="s">
        <v>8</v>
      </c>
      <c r="BP16" s="24" t="s">
        <v>7</v>
      </c>
      <c r="BQ16" s="24" t="s">
        <v>7</v>
      </c>
      <c r="BR16" s="24" t="s">
        <v>7</v>
      </c>
      <c r="BS16" s="24" t="s">
        <v>7</v>
      </c>
      <c r="BT16" s="24" t="s">
        <v>7</v>
      </c>
      <c r="BU16" s="24" t="s">
        <v>7</v>
      </c>
      <c r="BV16" s="24" t="s">
        <v>115</v>
      </c>
      <c r="BW16" s="24" t="s">
        <v>114</v>
      </c>
      <c r="BX16" s="24" t="s">
        <v>7</v>
      </c>
      <c r="BY16" s="24" t="s">
        <v>7</v>
      </c>
      <c r="BZ16" s="24" t="s">
        <v>7</v>
      </c>
      <c r="CA16" s="24" t="s">
        <v>7</v>
      </c>
      <c r="CB16" s="24" t="s">
        <v>115</v>
      </c>
      <c r="CC16" s="24" t="s">
        <v>114</v>
      </c>
      <c r="CD16" s="24" t="s">
        <v>7</v>
      </c>
      <c r="CE16" s="24" t="s">
        <v>7</v>
      </c>
      <c r="CF16" s="24" t="s">
        <v>7</v>
      </c>
      <c r="CG16" s="24" t="s">
        <v>7</v>
      </c>
      <c r="CH16" s="24" t="s">
        <v>7</v>
      </c>
      <c r="CI16" s="24" t="s">
        <v>7</v>
      </c>
      <c r="CJ16" s="24" t="s">
        <v>7</v>
      </c>
      <c r="CK16" s="24" t="s">
        <v>7</v>
      </c>
      <c r="CL16" s="24" t="s">
        <v>115</v>
      </c>
      <c r="CM16" s="24" t="s">
        <v>114</v>
      </c>
      <c r="CN16" s="24" t="s">
        <v>7</v>
      </c>
      <c r="CO16" s="24" t="s">
        <v>7</v>
      </c>
      <c r="CP16" s="24" t="s">
        <v>7</v>
      </c>
      <c r="CQ16" s="24" t="s">
        <v>7</v>
      </c>
      <c r="CR16" s="24" t="s">
        <v>7</v>
      </c>
      <c r="CS16" s="24" t="s">
        <v>7</v>
      </c>
      <c r="CT16" s="24" t="s">
        <v>7</v>
      </c>
      <c r="CU16" s="24" t="s">
        <v>7</v>
      </c>
      <c r="CV16" s="24" t="s">
        <v>8</v>
      </c>
      <c r="CW16" s="24" t="s">
        <v>8</v>
      </c>
    </row>
    <row r="17" spans="1:101" x14ac:dyDescent="0.3">
      <c r="A17" s="26">
        <v>15</v>
      </c>
      <c r="B17" s="24" t="s">
        <v>8</v>
      </c>
      <c r="C17" s="24" t="s">
        <v>8</v>
      </c>
      <c r="D17" s="24" t="s">
        <v>7</v>
      </c>
      <c r="E17" s="24" t="s">
        <v>7</v>
      </c>
      <c r="F17" s="24" t="s">
        <v>7</v>
      </c>
      <c r="G17" s="24" t="s">
        <v>7</v>
      </c>
      <c r="H17" s="24" t="s">
        <v>8</v>
      </c>
      <c r="I17" s="24" t="s">
        <v>8</v>
      </c>
      <c r="J17" s="24" t="s">
        <v>115</v>
      </c>
      <c r="K17" s="24" t="s">
        <v>114</v>
      </c>
      <c r="L17" s="24" t="s">
        <v>7</v>
      </c>
      <c r="M17" s="24" t="s">
        <v>7</v>
      </c>
      <c r="N17" s="24" t="s">
        <v>8</v>
      </c>
      <c r="O17" s="24" t="s">
        <v>8</v>
      </c>
      <c r="P17" s="24" t="s">
        <v>115</v>
      </c>
      <c r="Q17" s="24" t="s">
        <v>114</v>
      </c>
      <c r="R17" s="24" t="s">
        <v>7</v>
      </c>
      <c r="S17" s="24" t="s">
        <v>7</v>
      </c>
      <c r="T17" s="24" t="s">
        <v>7</v>
      </c>
      <c r="U17" s="24" t="s">
        <v>7</v>
      </c>
      <c r="V17" s="24" t="s">
        <v>7</v>
      </c>
      <c r="W17" s="24" t="s">
        <v>7</v>
      </c>
      <c r="X17" s="24" t="s">
        <v>7</v>
      </c>
      <c r="Y17" s="24" t="s">
        <v>7</v>
      </c>
      <c r="Z17" s="24" t="s">
        <v>8</v>
      </c>
      <c r="AA17" s="24" t="s">
        <v>8</v>
      </c>
      <c r="AB17" s="24" t="s">
        <v>7</v>
      </c>
      <c r="AC17" s="24" t="s">
        <v>7</v>
      </c>
      <c r="AD17" s="24" t="s">
        <v>7</v>
      </c>
      <c r="AE17" s="24" t="s">
        <v>7</v>
      </c>
      <c r="AF17" s="24" t="s">
        <v>7</v>
      </c>
      <c r="AG17" s="24" t="s">
        <v>7</v>
      </c>
      <c r="AH17" s="24" t="s">
        <v>8</v>
      </c>
      <c r="AI17" s="24" t="s">
        <v>8</v>
      </c>
      <c r="AJ17" s="24" t="s">
        <v>7</v>
      </c>
      <c r="AK17" s="24" t="s">
        <v>7</v>
      </c>
      <c r="AL17" s="24" t="s">
        <v>115</v>
      </c>
      <c r="AM17" s="24" t="s">
        <v>114</v>
      </c>
      <c r="AN17" s="24" t="s">
        <v>7</v>
      </c>
      <c r="AO17" s="24" t="s">
        <v>7</v>
      </c>
      <c r="AP17" s="24" t="s">
        <v>7</v>
      </c>
      <c r="AQ17" s="24" t="s">
        <v>7</v>
      </c>
      <c r="AR17" s="24" t="s">
        <v>8</v>
      </c>
      <c r="AS17" s="24" t="s">
        <v>8</v>
      </c>
      <c r="AT17" s="24" t="s">
        <v>7</v>
      </c>
      <c r="AU17" s="24" t="s">
        <v>7</v>
      </c>
      <c r="AV17" s="24" t="s">
        <v>8</v>
      </c>
      <c r="AW17" s="24" t="s">
        <v>8</v>
      </c>
      <c r="AX17" s="24" t="s">
        <v>115</v>
      </c>
      <c r="AY17" s="24" t="s">
        <v>114</v>
      </c>
      <c r="AZ17" s="24" t="s">
        <v>7</v>
      </c>
      <c r="BA17" s="24" t="s">
        <v>7</v>
      </c>
      <c r="BB17" s="24" t="s">
        <v>7</v>
      </c>
      <c r="BC17" s="24" t="s">
        <v>7</v>
      </c>
      <c r="BD17" s="24" t="s">
        <v>7</v>
      </c>
      <c r="BE17" s="24" t="s">
        <v>7</v>
      </c>
      <c r="BF17" s="24" t="s">
        <v>7</v>
      </c>
      <c r="BG17" s="24" t="s">
        <v>7</v>
      </c>
      <c r="BH17" s="24" t="s">
        <v>7</v>
      </c>
      <c r="BI17" s="24" t="s">
        <v>7</v>
      </c>
      <c r="BJ17" s="24" t="s">
        <v>7</v>
      </c>
      <c r="BK17" s="24" t="s">
        <v>7</v>
      </c>
      <c r="BL17" s="24" t="s">
        <v>7</v>
      </c>
      <c r="BM17" s="24" t="s">
        <v>7</v>
      </c>
      <c r="BN17" s="24" t="s">
        <v>115</v>
      </c>
      <c r="BO17" s="24" t="s">
        <v>114</v>
      </c>
      <c r="BP17" s="24" t="s">
        <v>7</v>
      </c>
      <c r="BQ17" s="24" t="s">
        <v>7</v>
      </c>
      <c r="BR17" s="24" t="s">
        <v>7</v>
      </c>
      <c r="BS17" s="24" t="s">
        <v>7</v>
      </c>
      <c r="BT17" s="24" t="s">
        <v>7</v>
      </c>
      <c r="BU17" s="24" t="s">
        <v>7</v>
      </c>
      <c r="BV17" s="24" t="s">
        <v>7</v>
      </c>
      <c r="BW17" s="24" t="s">
        <v>7</v>
      </c>
      <c r="BX17" s="24" t="s">
        <v>115</v>
      </c>
      <c r="BY17" s="24" t="s">
        <v>114</v>
      </c>
      <c r="BZ17" s="24" t="s">
        <v>115</v>
      </c>
      <c r="CA17" s="24" t="s">
        <v>114</v>
      </c>
      <c r="CB17" s="24" t="s">
        <v>7</v>
      </c>
      <c r="CC17" s="24" t="s">
        <v>7</v>
      </c>
      <c r="CD17" s="24" t="s">
        <v>115</v>
      </c>
      <c r="CE17" s="24" t="s">
        <v>114</v>
      </c>
      <c r="CF17" s="24" t="s">
        <v>7</v>
      </c>
      <c r="CG17" s="24" t="s">
        <v>7</v>
      </c>
      <c r="CH17" s="24" t="s">
        <v>7</v>
      </c>
      <c r="CI17" s="24" t="s">
        <v>7</v>
      </c>
      <c r="CJ17" s="24" t="s">
        <v>8</v>
      </c>
      <c r="CK17" s="24" t="s">
        <v>8</v>
      </c>
      <c r="CL17" s="24" t="s">
        <v>8</v>
      </c>
      <c r="CM17" s="24" t="s">
        <v>8</v>
      </c>
      <c r="CN17" s="24" t="s">
        <v>7</v>
      </c>
      <c r="CO17" s="24" t="s">
        <v>7</v>
      </c>
      <c r="CP17" s="24" t="s">
        <v>7</v>
      </c>
      <c r="CQ17" s="24" t="s">
        <v>7</v>
      </c>
      <c r="CR17" s="24" t="s">
        <v>115</v>
      </c>
      <c r="CS17" s="24" t="s">
        <v>114</v>
      </c>
      <c r="CT17" s="24" t="s">
        <v>7</v>
      </c>
      <c r="CU17" s="24" t="s">
        <v>7</v>
      </c>
      <c r="CV17" s="24" t="s">
        <v>8</v>
      </c>
      <c r="CW17" s="24" t="s">
        <v>8</v>
      </c>
    </row>
    <row r="18" spans="1:101" x14ac:dyDescent="0.3">
      <c r="A18" s="26">
        <v>16</v>
      </c>
      <c r="B18" s="24" t="s">
        <v>8</v>
      </c>
      <c r="C18" s="24" t="s">
        <v>8</v>
      </c>
      <c r="D18" s="24" t="s">
        <v>8</v>
      </c>
      <c r="E18" s="24" t="s">
        <v>8</v>
      </c>
      <c r="F18" s="24" t="s">
        <v>7</v>
      </c>
      <c r="G18" s="24" t="s">
        <v>7</v>
      </c>
      <c r="H18" s="24" t="s">
        <v>7</v>
      </c>
      <c r="I18" s="24" t="s">
        <v>7</v>
      </c>
      <c r="J18" s="24" t="s">
        <v>115</v>
      </c>
      <c r="K18" s="24" t="s">
        <v>114</v>
      </c>
      <c r="L18" s="24" t="s">
        <v>7</v>
      </c>
      <c r="M18" s="24" t="s">
        <v>7</v>
      </c>
      <c r="N18" s="24" t="s">
        <v>115</v>
      </c>
      <c r="O18" s="24" t="s">
        <v>114</v>
      </c>
      <c r="P18" s="24" t="s">
        <v>7</v>
      </c>
      <c r="Q18" s="24" t="s">
        <v>7</v>
      </c>
      <c r="R18" s="24" t="s">
        <v>7</v>
      </c>
      <c r="S18" s="24" t="s">
        <v>7</v>
      </c>
      <c r="T18" s="24" t="s">
        <v>7</v>
      </c>
      <c r="U18" s="24" t="s">
        <v>7</v>
      </c>
      <c r="V18" s="24" t="s">
        <v>7</v>
      </c>
      <c r="W18" s="24" t="s">
        <v>7</v>
      </c>
      <c r="X18" s="24" t="s">
        <v>8</v>
      </c>
      <c r="Y18" s="24" t="s">
        <v>8</v>
      </c>
      <c r="Z18" s="24" t="s">
        <v>115</v>
      </c>
      <c r="AA18" s="24" t="s">
        <v>114</v>
      </c>
      <c r="AB18" s="24" t="s">
        <v>115</v>
      </c>
      <c r="AC18" s="24" t="s">
        <v>114</v>
      </c>
      <c r="AD18" s="24" t="s">
        <v>7</v>
      </c>
      <c r="AE18" s="24" t="s">
        <v>7</v>
      </c>
      <c r="AF18" s="24" t="s">
        <v>7</v>
      </c>
      <c r="AG18" s="24" t="s">
        <v>7</v>
      </c>
      <c r="AH18" s="24" t="s">
        <v>8</v>
      </c>
      <c r="AI18" s="24" t="s">
        <v>8</v>
      </c>
      <c r="AJ18" s="24" t="s">
        <v>7</v>
      </c>
      <c r="AK18" s="24" t="s">
        <v>7</v>
      </c>
      <c r="AL18" s="24" t="s">
        <v>115</v>
      </c>
      <c r="AM18" s="24" t="s">
        <v>114</v>
      </c>
      <c r="AN18" s="24" t="s">
        <v>7</v>
      </c>
      <c r="AO18" s="24" t="s">
        <v>7</v>
      </c>
      <c r="AP18" s="24" t="s">
        <v>7</v>
      </c>
      <c r="AQ18" s="24" t="s">
        <v>7</v>
      </c>
      <c r="AR18" s="24" t="s">
        <v>8</v>
      </c>
      <c r="AS18" s="24" t="s">
        <v>8</v>
      </c>
      <c r="AT18" s="24" t="s">
        <v>7</v>
      </c>
      <c r="AU18" s="24" t="s">
        <v>7</v>
      </c>
      <c r="AV18" s="24" t="s">
        <v>7</v>
      </c>
      <c r="AW18" s="24" t="s">
        <v>7</v>
      </c>
      <c r="AX18" s="24" t="s">
        <v>115</v>
      </c>
      <c r="AY18" s="24" t="s">
        <v>114</v>
      </c>
      <c r="AZ18" s="24" t="s">
        <v>115</v>
      </c>
      <c r="BA18" s="24" t="s">
        <v>114</v>
      </c>
      <c r="BB18" s="24" t="s">
        <v>7</v>
      </c>
      <c r="BC18" s="24" t="s">
        <v>7</v>
      </c>
      <c r="BD18" s="24" t="s">
        <v>7</v>
      </c>
      <c r="BE18" s="24" t="s">
        <v>7</v>
      </c>
      <c r="BF18" s="24" t="s">
        <v>7</v>
      </c>
      <c r="BG18" s="24" t="s">
        <v>7</v>
      </c>
      <c r="BH18" s="24" t="s">
        <v>7</v>
      </c>
      <c r="BI18" s="24" t="s">
        <v>7</v>
      </c>
      <c r="BJ18" s="24" t="s">
        <v>7</v>
      </c>
      <c r="BK18" s="24" t="s">
        <v>7</v>
      </c>
      <c r="BL18" s="24" t="s">
        <v>8</v>
      </c>
      <c r="BM18" s="24" t="s">
        <v>8</v>
      </c>
      <c r="BN18" s="24" t="s">
        <v>8</v>
      </c>
      <c r="BO18" s="24" t="s">
        <v>8</v>
      </c>
      <c r="BP18" s="24" t="s">
        <v>7</v>
      </c>
      <c r="BQ18" s="24" t="s">
        <v>7</v>
      </c>
      <c r="BR18" s="24" t="s">
        <v>115</v>
      </c>
      <c r="BS18" s="24" t="s">
        <v>114</v>
      </c>
      <c r="BT18" s="24" t="s">
        <v>115</v>
      </c>
      <c r="BU18" s="24" t="s">
        <v>114</v>
      </c>
      <c r="BV18" s="24" t="s">
        <v>7</v>
      </c>
      <c r="BW18" s="24" t="s">
        <v>7</v>
      </c>
      <c r="BX18" s="24" t="s">
        <v>7</v>
      </c>
      <c r="BY18" s="24" t="s">
        <v>7</v>
      </c>
      <c r="BZ18" s="24" t="s">
        <v>7</v>
      </c>
      <c r="CA18" s="24" t="s">
        <v>7</v>
      </c>
      <c r="CB18" s="24" t="s">
        <v>7</v>
      </c>
      <c r="CC18" s="24" t="s">
        <v>7</v>
      </c>
      <c r="CD18" s="24" t="s">
        <v>7</v>
      </c>
      <c r="CE18" s="24" t="s">
        <v>7</v>
      </c>
      <c r="CF18" s="24" t="s">
        <v>7</v>
      </c>
      <c r="CG18" s="24" t="s">
        <v>7</v>
      </c>
      <c r="CH18" s="24" t="s">
        <v>7</v>
      </c>
      <c r="CI18" s="24" t="s">
        <v>7</v>
      </c>
      <c r="CJ18" s="24" t="s">
        <v>7</v>
      </c>
      <c r="CK18" s="24" t="s">
        <v>7</v>
      </c>
      <c r="CL18" s="24" t="s">
        <v>115</v>
      </c>
      <c r="CM18" s="24" t="s">
        <v>114</v>
      </c>
      <c r="CN18" s="24" t="s">
        <v>7</v>
      </c>
      <c r="CO18" s="24" t="s">
        <v>7</v>
      </c>
      <c r="CP18" s="24" t="s">
        <v>7</v>
      </c>
      <c r="CQ18" s="24" t="s">
        <v>7</v>
      </c>
      <c r="CR18" s="24" t="s">
        <v>7</v>
      </c>
      <c r="CS18" s="24" t="s">
        <v>7</v>
      </c>
      <c r="CT18" s="24" t="s">
        <v>7</v>
      </c>
      <c r="CU18" s="24" t="s">
        <v>7</v>
      </c>
      <c r="CV18" s="24" t="s">
        <v>8</v>
      </c>
      <c r="CW18" s="24" t="s">
        <v>8</v>
      </c>
    </row>
    <row r="19" spans="1:101" x14ac:dyDescent="0.3">
      <c r="A19" s="26">
        <v>17</v>
      </c>
      <c r="B19" s="24" t="s">
        <v>8</v>
      </c>
      <c r="C19" s="24" t="s">
        <v>8</v>
      </c>
      <c r="D19" s="24" t="s">
        <v>115</v>
      </c>
      <c r="E19" s="24" t="s">
        <v>114</v>
      </c>
      <c r="F19" s="24" t="s">
        <v>7</v>
      </c>
      <c r="G19" s="24" t="s">
        <v>7</v>
      </c>
      <c r="H19" s="24" t="s">
        <v>8</v>
      </c>
      <c r="I19" s="24" t="s">
        <v>8</v>
      </c>
      <c r="J19" s="24" t="s">
        <v>7</v>
      </c>
      <c r="K19" s="24" t="s">
        <v>7</v>
      </c>
      <c r="L19" s="24" t="s">
        <v>7</v>
      </c>
      <c r="M19" s="24" t="s">
        <v>7</v>
      </c>
      <c r="N19" s="24" t="s">
        <v>8</v>
      </c>
      <c r="O19" s="24" t="s">
        <v>8</v>
      </c>
      <c r="P19" s="24" t="s">
        <v>115</v>
      </c>
      <c r="Q19" s="24" t="s">
        <v>114</v>
      </c>
      <c r="R19" s="24" t="s">
        <v>115</v>
      </c>
      <c r="S19" s="24" t="s">
        <v>114</v>
      </c>
      <c r="T19" s="24" t="s">
        <v>7</v>
      </c>
      <c r="U19" s="24" t="s">
        <v>7</v>
      </c>
      <c r="V19" s="24" t="s">
        <v>115</v>
      </c>
      <c r="W19" s="24" t="s">
        <v>114</v>
      </c>
      <c r="X19" s="24" t="s">
        <v>7</v>
      </c>
      <c r="Y19" s="24" t="s">
        <v>7</v>
      </c>
      <c r="Z19" s="24" t="s">
        <v>115</v>
      </c>
      <c r="AA19" s="24" t="s">
        <v>114</v>
      </c>
      <c r="AB19" s="24" t="s">
        <v>7</v>
      </c>
      <c r="AC19" s="24" t="s">
        <v>7</v>
      </c>
      <c r="AD19" s="24" t="s">
        <v>7</v>
      </c>
      <c r="AE19" s="24" t="s">
        <v>7</v>
      </c>
      <c r="AF19" s="24" t="s">
        <v>7</v>
      </c>
      <c r="AG19" s="24" t="s">
        <v>7</v>
      </c>
      <c r="AH19" s="24" t="s">
        <v>7</v>
      </c>
      <c r="AI19" s="24" t="s">
        <v>7</v>
      </c>
      <c r="AJ19" s="24" t="s">
        <v>115</v>
      </c>
      <c r="AK19" s="24" t="s">
        <v>114</v>
      </c>
      <c r="AL19" s="24" t="s">
        <v>8</v>
      </c>
      <c r="AM19" s="24" t="s">
        <v>8</v>
      </c>
      <c r="AN19" s="24" t="s">
        <v>7</v>
      </c>
      <c r="AO19" s="24" t="s">
        <v>7</v>
      </c>
      <c r="AP19" s="24" t="s">
        <v>7</v>
      </c>
      <c r="AQ19" s="24" t="s">
        <v>7</v>
      </c>
      <c r="AR19" s="24" t="s">
        <v>7</v>
      </c>
      <c r="AS19" s="24" t="s">
        <v>7</v>
      </c>
      <c r="AT19" s="24" t="s">
        <v>115</v>
      </c>
      <c r="AU19" s="24" t="s">
        <v>114</v>
      </c>
      <c r="AV19" s="24" t="s">
        <v>8</v>
      </c>
      <c r="AW19" s="24" t="s">
        <v>8</v>
      </c>
      <c r="AX19" s="24" t="s">
        <v>7</v>
      </c>
      <c r="AY19" s="24" t="s">
        <v>7</v>
      </c>
      <c r="AZ19" s="24" t="s">
        <v>7</v>
      </c>
      <c r="BA19" s="24" t="s">
        <v>7</v>
      </c>
      <c r="BB19" s="24" t="s">
        <v>7</v>
      </c>
      <c r="BC19" s="24" t="s">
        <v>7</v>
      </c>
      <c r="BD19" s="24" t="s">
        <v>7</v>
      </c>
      <c r="BE19" s="24" t="s">
        <v>7</v>
      </c>
      <c r="BF19" s="24" t="s">
        <v>8</v>
      </c>
      <c r="BG19" s="24" t="s">
        <v>8</v>
      </c>
      <c r="BH19" s="24" t="s">
        <v>7</v>
      </c>
      <c r="BI19" s="24" t="s">
        <v>7</v>
      </c>
      <c r="BJ19" s="24" t="s">
        <v>115</v>
      </c>
      <c r="BK19" s="24" t="s">
        <v>114</v>
      </c>
      <c r="BL19" s="24" t="s">
        <v>7</v>
      </c>
      <c r="BM19" s="24" t="s">
        <v>7</v>
      </c>
      <c r="BN19" s="24" t="s">
        <v>8</v>
      </c>
      <c r="BO19" s="24" t="s">
        <v>8</v>
      </c>
      <c r="BP19" s="24" t="s">
        <v>7</v>
      </c>
      <c r="BQ19" s="24" t="s">
        <v>7</v>
      </c>
      <c r="BR19" s="24" t="s">
        <v>115</v>
      </c>
      <c r="BS19" s="24" t="s">
        <v>114</v>
      </c>
      <c r="BT19" s="24" t="s">
        <v>7</v>
      </c>
      <c r="BU19" s="24" t="s">
        <v>7</v>
      </c>
      <c r="BV19" s="24" t="s">
        <v>115</v>
      </c>
      <c r="BW19" s="24" t="s">
        <v>114</v>
      </c>
      <c r="BX19" s="24" t="s">
        <v>7</v>
      </c>
      <c r="BY19" s="24" t="s">
        <v>7</v>
      </c>
      <c r="BZ19" s="24" t="s">
        <v>7</v>
      </c>
      <c r="CA19" s="24" t="s">
        <v>7</v>
      </c>
      <c r="CB19" s="24" t="s">
        <v>7</v>
      </c>
      <c r="CC19" s="24" t="s">
        <v>7</v>
      </c>
      <c r="CD19" s="24" t="s">
        <v>7</v>
      </c>
      <c r="CE19" s="24" t="s">
        <v>7</v>
      </c>
      <c r="CF19" s="24" t="s">
        <v>115</v>
      </c>
      <c r="CG19" s="24" t="s">
        <v>114</v>
      </c>
      <c r="CH19" s="24" t="s">
        <v>7</v>
      </c>
      <c r="CI19" s="24" t="s">
        <v>7</v>
      </c>
      <c r="CJ19" s="24" t="s">
        <v>7</v>
      </c>
      <c r="CK19" s="24" t="s">
        <v>7</v>
      </c>
      <c r="CL19" s="24" t="s">
        <v>7</v>
      </c>
      <c r="CM19" s="24" t="s">
        <v>7</v>
      </c>
      <c r="CN19" s="24" t="s">
        <v>7</v>
      </c>
      <c r="CO19" s="24" t="s">
        <v>7</v>
      </c>
      <c r="CP19" s="24" t="s">
        <v>115</v>
      </c>
      <c r="CQ19" s="24" t="s">
        <v>114</v>
      </c>
      <c r="CR19" s="24" t="s">
        <v>8</v>
      </c>
      <c r="CS19" s="24" t="s">
        <v>8</v>
      </c>
      <c r="CT19" s="24" t="s">
        <v>115</v>
      </c>
      <c r="CU19" s="24" t="s">
        <v>114</v>
      </c>
      <c r="CV19" s="24" t="s">
        <v>8</v>
      </c>
      <c r="CW19" s="24" t="s">
        <v>8</v>
      </c>
    </row>
    <row r="20" spans="1:101" x14ac:dyDescent="0.3">
      <c r="A20" s="26">
        <v>18</v>
      </c>
      <c r="B20" s="24" t="s">
        <v>8</v>
      </c>
      <c r="C20" s="24" t="s">
        <v>8</v>
      </c>
      <c r="D20" s="24" t="s">
        <v>7</v>
      </c>
      <c r="E20" s="24" t="s">
        <v>7</v>
      </c>
      <c r="F20" s="24" t="s">
        <v>7</v>
      </c>
      <c r="G20" s="24" t="s">
        <v>7</v>
      </c>
      <c r="H20" s="24" t="s">
        <v>7</v>
      </c>
      <c r="I20" s="24" t="s">
        <v>7</v>
      </c>
      <c r="J20" s="24" t="s">
        <v>115</v>
      </c>
      <c r="K20" s="24" t="s">
        <v>114</v>
      </c>
      <c r="L20" s="24" t="s">
        <v>7</v>
      </c>
      <c r="M20" s="24" t="s">
        <v>7</v>
      </c>
      <c r="N20" s="24" t="s">
        <v>7</v>
      </c>
      <c r="O20" s="24" t="s">
        <v>7</v>
      </c>
      <c r="P20" s="24" t="s">
        <v>115</v>
      </c>
      <c r="Q20" s="24" t="s">
        <v>114</v>
      </c>
      <c r="R20" s="24" t="s">
        <v>7</v>
      </c>
      <c r="S20" s="24" t="s">
        <v>7</v>
      </c>
      <c r="T20" s="24" t="s">
        <v>115</v>
      </c>
      <c r="U20" s="24" t="s">
        <v>114</v>
      </c>
      <c r="V20" s="24" t="s">
        <v>7</v>
      </c>
      <c r="W20" s="24" t="s">
        <v>7</v>
      </c>
      <c r="X20" s="24" t="s">
        <v>7</v>
      </c>
      <c r="Y20" s="24" t="s">
        <v>7</v>
      </c>
      <c r="Z20" s="24" t="s">
        <v>115</v>
      </c>
      <c r="AA20" s="24" t="s">
        <v>114</v>
      </c>
      <c r="AB20" s="24" t="s">
        <v>8</v>
      </c>
      <c r="AC20" s="24" t="s">
        <v>8</v>
      </c>
      <c r="AD20" s="24" t="s">
        <v>7</v>
      </c>
      <c r="AE20" s="24" t="s">
        <v>7</v>
      </c>
      <c r="AF20" s="24" t="s">
        <v>115</v>
      </c>
      <c r="AG20" s="24" t="s">
        <v>114</v>
      </c>
      <c r="AH20" s="24" t="s">
        <v>115</v>
      </c>
      <c r="AI20" s="24" t="s">
        <v>114</v>
      </c>
      <c r="AJ20" s="24" t="s">
        <v>7</v>
      </c>
      <c r="AK20" s="24" t="s">
        <v>7</v>
      </c>
      <c r="AL20" s="24" t="s">
        <v>7</v>
      </c>
      <c r="AM20" s="24" t="s">
        <v>7</v>
      </c>
      <c r="AN20" s="24" t="s">
        <v>7</v>
      </c>
      <c r="AO20" s="24" t="s">
        <v>7</v>
      </c>
      <c r="AP20" s="24" t="s">
        <v>7</v>
      </c>
      <c r="AQ20" s="24" t="s">
        <v>7</v>
      </c>
      <c r="AR20" s="24" t="s">
        <v>7</v>
      </c>
      <c r="AS20" s="24" t="s">
        <v>7</v>
      </c>
      <c r="AT20" s="24" t="s">
        <v>7</v>
      </c>
      <c r="AU20" s="24" t="s">
        <v>7</v>
      </c>
      <c r="AV20" s="24" t="s">
        <v>7</v>
      </c>
      <c r="AW20" s="24" t="s">
        <v>7</v>
      </c>
      <c r="AX20" s="24" t="s">
        <v>7</v>
      </c>
      <c r="AY20" s="24" t="s">
        <v>7</v>
      </c>
      <c r="AZ20" s="24" t="s">
        <v>7</v>
      </c>
      <c r="BA20" s="24" t="s">
        <v>7</v>
      </c>
      <c r="BB20" s="24" t="s">
        <v>7</v>
      </c>
      <c r="BC20" s="24" t="s">
        <v>7</v>
      </c>
      <c r="BD20" s="24" t="s">
        <v>7</v>
      </c>
      <c r="BE20" s="24" t="s">
        <v>7</v>
      </c>
      <c r="BF20" s="24" t="s">
        <v>7</v>
      </c>
      <c r="BG20" s="24" t="s">
        <v>7</v>
      </c>
      <c r="BH20" s="24" t="s">
        <v>7</v>
      </c>
      <c r="BI20" s="24" t="s">
        <v>7</v>
      </c>
      <c r="BJ20" s="24" t="s">
        <v>7</v>
      </c>
      <c r="BK20" s="24" t="s">
        <v>7</v>
      </c>
      <c r="BL20" s="24" t="s">
        <v>7</v>
      </c>
      <c r="BM20" s="24" t="s">
        <v>7</v>
      </c>
      <c r="BN20" s="24" t="s">
        <v>7</v>
      </c>
      <c r="BO20" s="24" t="s">
        <v>7</v>
      </c>
      <c r="BP20" s="24" t="s">
        <v>115</v>
      </c>
      <c r="BQ20" s="24" t="s">
        <v>114</v>
      </c>
      <c r="BR20" s="24" t="s">
        <v>115</v>
      </c>
      <c r="BS20" s="24" t="s">
        <v>114</v>
      </c>
      <c r="BT20" s="24" t="s">
        <v>7</v>
      </c>
      <c r="BU20" s="24" t="s">
        <v>7</v>
      </c>
      <c r="BV20" s="24" t="s">
        <v>7</v>
      </c>
      <c r="BW20" s="24" t="s">
        <v>7</v>
      </c>
      <c r="BX20" s="24" t="s">
        <v>7</v>
      </c>
      <c r="BY20" s="24" t="s">
        <v>7</v>
      </c>
      <c r="BZ20" s="24" t="s">
        <v>7</v>
      </c>
      <c r="CA20" s="24" t="s">
        <v>7</v>
      </c>
      <c r="CB20" s="24" t="s">
        <v>7</v>
      </c>
      <c r="CC20" s="24" t="s">
        <v>7</v>
      </c>
      <c r="CD20" s="24" t="s">
        <v>7</v>
      </c>
      <c r="CE20" s="24" t="s">
        <v>7</v>
      </c>
      <c r="CF20" s="24" t="s">
        <v>115</v>
      </c>
      <c r="CG20" s="24" t="s">
        <v>114</v>
      </c>
      <c r="CH20" s="24" t="s">
        <v>115</v>
      </c>
      <c r="CI20" s="24" t="s">
        <v>114</v>
      </c>
      <c r="CJ20" s="24" t="s">
        <v>7</v>
      </c>
      <c r="CK20" s="24" t="s">
        <v>7</v>
      </c>
      <c r="CL20" s="24" t="s">
        <v>115</v>
      </c>
      <c r="CM20" s="24" t="s">
        <v>114</v>
      </c>
      <c r="CN20" s="24" t="s">
        <v>7</v>
      </c>
      <c r="CO20" s="24" t="s">
        <v>7</v>
      </c>
      <c r="CP20" s="24" t="s">
        <v>115</v>
      </c>
      <c r="CQ20" s="24" t="s">
        <v>114</v>
      </c>
      <c r="CR20" s="24" t="s">
        <v>115</v>
      </c>
      <c r="CS20" s="24" t="s">
        <v>114</v>
      </c>
      <c r="CT20" s="24" t="s">
        <v>8</v>
      </c>
      <c r="CU20" s="24" t="s">
        <v>8</v>
      </c>
      <c r="CV20" s="24" t="s">
        <v>8</v>
      </c>
      <c r="CW20" s="24" t="s">
        <v>8</v>
      </c>
    </row>
    <row r="21" spans="1:101" x14ac:dyDescent="0.3">
      <c r="A21" s="26">
        <v>19</v>
      </c>
      <c r="B21" s="24" t="s">
        <v>8</v>
      </c>
      <c r="C21" s="24" t="s">
        <v>8</v>
      </c>
      <c r="D21" s="24" t="s">
        <v>8</v>
      </c>
      <c r="E21" s="24" t="s">
        <v>8</v>
      </c>
      <c r="F21" s="24" t="s">
        <v>115</v>
      </c>
      <c r="G21" s="24" t="s">
        <v>114</v>
      </c>
      <c r="H21" s="24" t="s">
        <v>7</v>
      </c>
      <c r="I21" s="24" t="s">
        <v>7</v>
      </c>
      <c r="J21" s="24" t="s">
        <v>7</v>
      </c>
      <c r="K21" s="24" t="s">
        <v>7</v>
      </c>
      <c r="L21" s="24" t="s">
        <v>7</v>
      </c>
      <c r="M21" s="24" t="s">
        <v>7</v>
      </c>
      <c r="N21" s="24" t="s">
        <v>7</v>
      </c>
      <c r="O21" s="24" t="s">
        <v>7</v>
      </c>
      <c r="P21" s="24" t="s">
        <v>7</v>
      </c>
      <c r="Q21" s="24" t="s">
        <v>7</v>
      </c>
      <c r="R21" s="24" t="s">
        <v>115</v>
      </c>
      <c r="S21" s="24" t="s">
        <v>114</v>
      </c>
      <c r="T21" s="24" t="s">
        <v>115</v>
      </c>
      <c r="U21" s="24" t="s">
        <v>114</v>
      </c>
      <c r="V21" s="24" t="s">
        <v>7</v>
      </c>
      <c r="W21" s="24" t="s">
        <v>7</v>
      </c>
      <c r="X21" s="24" t="s">
        <v>7</v>
      </c>
      <c r="Y21" s="24" t="s">
        <v>7</v>
      </c>
      <c r="Z21" s="24" t="s">
        <v>7</v>
      </c>
      <c r="AA21" s="24" t="s">
        <v>7</v>
      </c>
      <c r="AB21" s="24" t="s">
        <v>7</v>
      </c>
      <c r="AC21" s="24" t="s">
        <v>7</v>
      </c>
      <c r="AD21" s="24" t="s">
        <v>7</v>
      </c>
      <c r="AE21" s="24" t="s">
        <v>115</v>
      </c>
      <c r="AF21" s="24" t="s">
        <v>114</v>
      </c>
      <c r="AG21" s="24" t="s">
        <v>115</v>
      </c>
      <c r="AH21" s="24" t="s">
        <v>114</v>
      </c>
      <c r="AI21" s="24" t="s">
        <v>7</v>
      </c>
      <c r="AJ21" s="24" t="s">
        <v>115</v>
      </c>
      <c r="AK21" s="24" t="s">
        <v>114</v>
      </c>
      <c r="AL21" s="24" t="s">
        <v>7</v>
      </c>
      <c r="AM21" s="24" t="s">
        <v>7</v>
      </c>
      <c r="AN21" s="24" t="s">
        <v>7</v>
      </c>
      <c r="AO21" s="24" t="s">
        <v>7</v>
      </c>
      <c r="AP21" s="24" t="s">
        <v>7</v>
      </c>
      <c r="AQ21" s="24" t="s">
        <v>7</v>
      </c>
      <c r="AR21" s="24" t="s">
        <v>7</v>
      </c>
      <c r="AS21" s="24" t="s">
        <v>7</v>
      </c>
      <c r="AT21" s="24" t="s">
        <v>115</v>
      </c>
      <c r="AU21" s="24" t="s">
        <v>114</v>
      </c>
      <c r="AV21" s="24" t="s">
        <v>7</v>
      </c>
      <c r="AW21" s="24" t="s">
        <v>7</v>
      </c>
      <c r="AX21" s="24" t="s">
        <v>7</v>
      </c>
      <c r="AY21" s="24" t="s">
        <v>7</v>
      </c>
      <c r="AZ21" s="24" t="s">
        <v>115</v>
      </c>
      <c r="BA21" s="24" t="s">
        <v>114</v>
      </c>
      <c r="BB21" s="24" t="s">
        <v>7</v>
      </c>
      <c r="BC21" s="24" t="s">
        <v>7</v>
      </c>
      <c r="BD21" s="24" t="s">
        <v>7</v>
      </c>
      <c r="BE21" s="24" t="s">
        <v>7</v>
      </c>
      <c r="BF21" s="24" t="s">
        <v>7</v>
      </c>
      <c r="BG21" s="24" t="s">
        <v>7</v>
      </c>
      <c r="BH21" s="24" t="s">
        <v>115</v>
      </c>
      <c r="BI21" s="24" t="s">
        <v>114</v>
      </c>
      <c r="BJ21" s="24" t="s">
        <v>7</v>
      </c>
      <c r="BK21" s="24" t="s">
        <v>7</v>
      </c>
      <c r="BL21" s="24" t="s">
        <v>7</v>
      </c>
      <c r="BM21" s="24" t="s">
        <v>7</v>
      </c>
      <c r="BN21" s="24" t="s">
        <v>7</v>
      </c>
      <c r="BO21" s="24" t="s">
        <v>7</v>
      </c>
      <c r="BP21" s="24" t="s">
        <v>7</v>
      </c>
      <c r="BQ21" s="24" t="s">
        <v>7</v>
      </c>
      <c r="BR21" s="24" t="s">
        <v>7</v>
      </c>
      <c r="BS21" s="24" t="s">
        <v>7</v>
      </c>
      <c r="BT21" s="24" t="s">
        <v>7</v>
      </c>
      <c r="BU21" s="24" t="s">
        <v>7</v>
      </c>
      <c r="BV21" s="24" t="s">
        <v>7</v>
      </c>
      <c r="BW21" s="24" t="s">
        <v>7</v>
      </c>
      <c r="BX21" s="24" t="s">
        <v>115</v>
      </c>
      <c r="BY21" s="24" t="s">
        <v>114</v>
      </c>
      <c r="BZ21" s="24" t="s">
        <v>115</v>
      </c>
      <c r="CA21" s="24" t="s">
        <v>114</v>
      </c>
      <c r="CB21" s="24" t="s">
        <v>115</v>
      </c>
      <c r="CC21" s="24" t="s">
        <v>114</v>
      </c>
      <c r="CD21" s="24" t="s">
        <v>115</v>
      </c>
      <c r="CE21" s="24" t="s">
        <v>114</v>
      </c>
      <c r="CF21" s="24" t="s">
        <v>7</v>
      </c>
      <c r="CG21" s="24" t="s">
        <v>7</v>
      </c>
      <c r="CH21" s="24" t="s">
        <v>7</v>
      </c>
      <c r="CI21" s="24" t="s">
        <v>7</v>
      </c>
      <c r="CJ21" s="24" t="s">
        <v>7</v>
      </c>
      <c r="CK21" s="24" t="s">
        <v>7</v>
      </c>
      <c r="CL21" s="24" t="s">
        <v>7</v>
      </c>
      <c r="CM21" s="24" t="s">
        <v>7</v>
      </c>
      <c r="CN21" s="24" t="s">
        <v>115</v>
      </c>
      <c r="CO21" s="24" t="s">
        <v>114</v>
      </c>
      <c r="CP21" s="24" t="s">
        <v>8</v>
      </c>
      <c r="CQ21" s="24" t="s">
        <v>8</v>
      </c>
      <c r="CR21" s="24" t="s">
        <v>7</v>
      </c>
      <c r="CS21" s="24" t="s">
        <v>7</v>
      </c>
      <c r="CT21" s="24" t="s">
        <v>7</v>
      </c>
      <c r="CU21" s="24" t="s">
        <v>7</v>
      </c>
      <c r="CV21" s="24" t="s">
        <v>8</v>
      </c>
      <c r="CW21" s="24" t="s">
        <v>8</v>
      </c>
    </row>
    <row r="22" spans="1:101" x14ac:dyDescent="0.3">
      <c r="A22" s="26">
        <v>20</v>
      </c>
      <c r="B22" s="24" t="s">
        <v>8</v>
      </c>
      <c r="C22" s="24" t="s">
        <v>8</v>
      </c>
      <c r="D22" s="24" t="s">
        <v>115</v>
      </c>
      <c r="E22" s="24" t="s">
        <v>114</v>
      </c>
      <c r="F22" s="24" t="s">
        <v>7</v>
      </c>
      <c r="G22" s="24" t="s">
        <v>7</v>
      </c>
      <c r="H22" s="24" t="s">
        <v>7</v>
      </c>
      <c r="I22" s="24" t="s">
        <v>7</v>
      </c>
      <c r="J22" s="24" t="s">
        <v>7</v>
      </c>
      <c r="K22" s="24" t="s">
        <v>7</v>
      </c>
      <c r="L22" s="24" t="s">
        <v>8</v>
      </c>
      <c r="M22" s="24" t="s">
        <v>8</v>
      </c>
      <c r="N22" s="24" t="s">
        <v>7</v>
      </c>
      <c r="O22" s="24" t="s">
        <v>7</v>
      </c>
      <c r="P22" s="24" t="s">
        <v>7</v>
      </c>
      <c r="Q22" s="24" t="s">
        <v>7</v>
      </c>
      <c r="R22" s="24" t="s">
        <v>7</v>
      </c>
      <c r="S22" s="24" t="s">
        <v>7</v>
      </c>
      <c r="T22" s="24" t="s">
        <v>7</v>
      </c>
      <c r="U22" s="24" t="s">
        <v>7</v>
      </c>
      <c r="V22" s="24" t="s">
        <v>8</v>
      </c>
      <c r="W22" s="24" t="s">
        <v>8</v>
      </c>
      <c r="X22" s="24" t="s">
        <v>115</v>
      </c>
      <c r="Y22" s="24" t="s">
        <v>114</v>
      </c>
      <c r="Z22" s="24" t="s">
        <v>7</v>
      </c>
      <c r="AA22" s="24" t="s">
        <v>7</v>
      </c>
      <c r="AB22" s="24" t="s">
        <v>7</v>
      </c>
      <c r="AC22" s="24" t="s">
        <v>7</v>
      </c>
      <c r="AD22" s="24" t="s">
        <v>115</v>
      </c>
      <c r="AE22" s="24" t="s">
        <v>114</v>
      </c>
      <c r="AF22" s="24" t="s">
        <v>7</v>
      </c>
      <c r="AG22" s="24" t="s">
        <v>7</v>
      </c>
      <c r="AH22" s="24" t="s">
        <v>7</v>
      </c>
      <c r="AI22" s="24" t="s">
        <v>7</v>
      </c>
      <c r="AJ22" s="24" t="s">
        <v>7</v>
      </c>
      <c r="AK22" s="24" t="s">
        <v>7</v>
      </c>
      <c r="AL22" s="24" t="s">
        <v>115</v>
      </c>
      <c r="AM22" s="24" t="s">
        <v>114</v>
      </c>
      <c r="AN22" s="24" t="s">
        <v>7</v>
      </c>
      <c r="AO22" s="24" t="s">
        <v>7</v>
      </c>
      <c r="AP22" s="24" t="s">
        <v>7</v>
      </c>
      <c r="AQ22" s="24" t="s">
        <v>7</v>
      </c>
      <c r="AR22" s="24" t="s">
        <v>7</v>
      </c>
      <c r="AS22" s="24" t="s">
        <v>7</v>
      </c>
      <c r="AT22" s="24" t="s">
        <v>7</v>
      </c>
      <c r="AU22" s="24" t="s">
        <v>7</v>
      </c>
      <c r="AV22" s="24" t="s">
        <v>7</v>
      </c>
      <c r="AW22" s="24" t="s">
        <v>7</v>
      </c>
      <c r="AX22" s="24" t="s">
        <v>7</v>
      </c>
      <c r="AY22" s="24" t="s">
        <v>7</v>
      </c>
      <c r="AZ22" s="24" t="s">
        <v>7</v>
      </c>
      <c r="BA22" s="24" t="s">
        <v>115</v>
      </c>
      <c r="BB22" s="24" t="s">
        <v>114</v>
      </c>
      <c r="BC22" s="24" t="s">
        <v>7</v>
      </c>
      <c r="BD22" s="24" t="s">
        <v>7</v>
      </c>
      <c r="BE22" s="24" t="s">
        <v>7</v>
      </c>
      <c r="BF22" s="24" t="s">
        <v>7</v>
      </c>
      <c r="BG22" s="24" t="s">
        <v>7</v>
      </c>
      <c r="BH22" s="24" t="s">
        <v>7</v>
      </c>
      <c r="BI22" s="24" t="s">
        <v>7</v>
      </c>
      <c r="BJ22" s="24" t="s">
        <v>7</v>
      </c>
      <c r="BK22" s="24" t="s">
        <v>7</v>
      </c>
      <c r="BL22" s="24" t="s">
        <v>8</v>
      </c>
      <c r="BM22" s="24" t="s">
        <v>8</v>
      </c>
      <c r="BN22" s="24" t="s">
        <v>7</v>
      </c>
      <c r="BO22" s="24" t="s">
        <v>7</v>
      </c>
      <c r="BP22" s="24" t="s">
        <v>115</v>
      </c>
      <c r="BQ22" s="24" t="s">
        <v>114</v>
      </c>
      <c r="BR22" s="24" t="s">
        <v>115</v>
      </c>
      <c r="BS22" s="24" t="s">
        <v>114</v>
      </c>
      <c r="BT22" s="24" t="s">
        <v>115</v>
      </c>
      <c r="BU22" s="24" t="s">
        <v>114</v>
      </c>
      <c r="BV22" s="24" t="s">
        <v>7</v>
      </c>
      <c r="BW22" s="24" t="s">
        <v>7</v>
      </c>
      <c r="BX22" s="24" t="s">
        <v>7</v>
      </c>
      <c r="BY22" s="24" t="s">
        <v>7</v>
      </c>
      <c r="BZ22" s="24" t="s">
        <v>115</v>
      </c>
      <c r="CA22" s="24" t="s">
        <v>114</v>
      </c>
      <c r="CB22" s="24" t="s">
        <v>115</v>
      </c>
      <c r="CC22" s="24" t="s">
        <v>114</v>
      </c>
      <c r="CD22" s="24" t="s">
        <v>7</v>
      </c>
      <c r="CE22" s="24" t="s">
        <v>7</v>
      </c>
      <c r="CF22" s="24" t="s">
        <v>7</v>
      </c>
      <c r="CG22" s="24" t="s">
        <v>7</v>
      </c>
      <c r="CH22" s="24" t="s">
        <v>7</v>
      </c>
      <c r="CI22" s="24" t="s">
        <v>7</v>
      </c>
      <c r="CJ22" s="24" t="s">
        <v>7</v>
      </c>
      <c r="CK22" s="24" t="s">
        <v>7</v>
      </c>
      <c r="CL22" s="24" t="s">
        <v>8</v>
      </c>
      <c r="CM22" s="24" t="s">
        <v>8</v>
      </c>
      <c r="CN22" s="24" t="s">
        <v>7</v>
      </c>
      <c r="CO22" s="24" t="s">
        <v>7</v>
      </c>
      <c r="CP22" s="24" t="s">
        <v>115</v>
      </c>
      <c r="CQ22" s="24" t="s">
        <v>114</v>
      </c>
      <c r="CR22" s="24" t="s">
        <v>115</v>
      </c>
      <c r="CS22" s="24" t="s">
        <v>114</v>
      </c>
      <c r="CT22" s="24" t="s">
        <v>115</v>
      </c>
      <c r="CU22" s="24" t="s">
        <v>114</v>
      </c>
      <c r="CV22" s="24" t="s">
        <v>8</v>
      </c>
      <c r="CW22" s="24" t="s">
        <v>8</v>
      </c>
    </row>
    <row r="23" spans="1:101" x14ac:dyDescent="0.3">
      <c r="A23" s="26">
        <v>21</v>
      </c>
      <c r="B23" s="24" t="s">
        <v>8</v>
      </c>
      <c r="C23" s="24" t="s">
        <v>8</v>
      </c>
      <c r="D23" s="24" t="s">
        <v>7</v>
      </c>
      <c r="E23" s="24" t="s">
        <v>7</v>
      </c>
      <c r="F23" s="24" t="s">
        <v>115</v>
      </c>
      <c r="G23" s="24" t="s">
        <v>114</v>
      </c>
      <c r="H23" s="24" t="s">
        <v>115</v>
      </c>
      <c r="I23" s="24" t="s">
        <v>114</v>
      </c>
      <c r="J23" s="24" t="s">
        <v>7</v>
      </c>
      <c r="K23" s="24" t="s">
        <v>7</v>
      </c>
      <c r="L23" s="24" t="s">
        <v>7</v>
      </c>
      <c r="M23" s="24" t="s">
        <v>7</v>
      </c>
      <c r="N23" s="24" t="s">
        <v>115</v>
      </c>
      <c r="O23" s="24" t="s">
        <v>114</v>
      </c>
      <c r="P23" s="24" t="s">
        <v>7</v>
      </c>
      <c r="Q23" s="24" t="s">
        <v>7</v>
      </c>
      <c r="R23" s="24" t="s">
        <v>115</v>
      </c>
      <c r="S23" s="24" t="s">
        <v>114</v>
      </c>
      <c r="T23" s="24" t="s">
        <v>8</v>
      </c>
      <c r="U23" s="24" t="s">
        <v>8</v>
      </c>
      <c r="V23" s="24" t="s">
        <v>115</v>
      </c>
      <c r="W23" s="24" t="s">
        <v>114</v>
      </c>
      <c r="X23" s="24" t="s">
        <v>115</v>
      </c>
      <c r="Y23" s="24" t="s">
        <v>114</v>
      </c>
      <c r="Z23" s="24" t="s">
        <v>7</v>
      </c>
      <c r="AA23" s="24" t="s">
        <v>7</v>
      </c>
      <c r="AB23" s="24" t="s">
        <v>7</v>
      </c>
      <c r="AC23" s="24" t="s">
        <v>7</v>
      </c>
      <c r="AD23" s="24" t="s">
        <v>7</v>
      </c>
      <c r="AE23" s="24" t="s">
        <v>115</v>
      </c>
      <c r="AF23" s="24" t="s">
        <v>114</v>
      </c>
      <c r="AG23" s="24" t="s">
        <v>7</v>
      </c>
      <c r="AH23" s="24" t="s">
        <v>7</v>
      </c>
      <c r="AI23" s="24" t="s">
        <v>7</v>
      </c>
      <c r="AJ23" s="24" t="s">
        <v>7</v>
      </c>
      <c r="AK23" s="24" t="s">
        <v>7</v>
      </c>
      <c r="AL23" s="24" t="s">
        <v>115</v>
      </c>
      <c r="AM23" s="24" t="s">
        <v>114</v>
      </c>
      <c r="AN23" s="24" t="s">
        <v>115</v>
      </c>
      <c r="AO23" s="24" t="s">
        <v>114</v>
      </c>
      <c r="AP23" s="24" t="s">
        <v>7</v>
      </c>
      <c r="AQ23" s="24" t="s">
        <v>7</v>
      </c>
      <c r="AR23" s="24" t="s">
        <v>7</v>
      </c>
      <c r="AS23" s="24" t="s">
        <v>7</v>
      </c>
      <c r="AT23" s="24" t="s">
        <v>7</v>
      </c>
      <c r="AU23" s="24" t="s">
        <v>7</v>
      </c>
      <c r="AV23" s="24" t="s">
        <v>7</v>
      </c>
      <c r="AW23" s="24" t="s">
        <v>7</v>
      </c>
      <c r="AX23" s="24" t="s">
        <v>7</v>
      </c>
      <c r="AY23" s="24" t="s">
        <v>7</v>
      </c>
      <c r="AZ23" s="24" t="s">
        <v>7</v>
      </c>
      <c r="BA23" s="24" t="s">
        <v>7</v>
      </c>
      <c r="BB23" s="24" t="s">
        <v>7</v>
      </c>
      <c r="BC23" s="24" t="s">
        <v>115</v>
      </c>
      <c r="BD23" s="24" t="s">
        <v>114</v>
      </c>
      <c r="BE23" s="24" t="s">
        <v>7</v>
      </c>
      <c r="BF23" s="24" t="s">
        <v>7</v>
      </c>
      <c r="BG23" s="24" t="s">
        <v>7</v>
      </c>
      <c r="BH23" s="24" t="s">
        <v>7</v>
      </c>
      <c r="BI23" s="24" t="s">
        <v>7</v>
      </c>
      <c r="BJ23" s="24" t="s">
        <v>8</v>
      </c>
      <c r="BK23" s="24" t="s">
        <v>8</v>
      </c>
      <c r="BL23" s="24" t="s">
        <v>115</v>
      </c>
      <c r="BM23" s="24" t="s">
        <v>114</v>
      </c>
      <c r="BN23" s="24" t="s">
        <v>7</v>
      </c>
      <c r="BO23" s="24" t="s">
        <v>7</v>
      </c>
      <c r="BP23" s="24" t="s">
        <v>7</v>
      </c>
      <c r="BQ23" s="24" t="s">
        <v>7</v>
      </c>
      <c r="BR23" s="24" t="s">
        <v>7</v>
      </c>
      <c r="BS23" s="24" t="s">
        <v>7</v>
      </c>
      <c r="BT23" s="24" t="s">
        <v>7</v>
      </c>
      <c r="BU23" s="24" t="s">
        <v>7</v>
      </c>
      <c r="BV23" s="24" t="s">
        <v>115</v>
      </c>
      <c r="BW23" s="24" t="s">
        <v>114</v>
      </c>
      <c r="BX23" s="24" t="s">
        <v>8</v>
      </c>
      <c r="BY23" s="24" t="s">
        <v>8</v>
      </c>
      <c r="BZ23" s="24" t="s">
        <v>7</v>
      </c>
      <c r="CA23" s="24" t="s">
        <v>7</v>
      </c>
      <c r="CB23" s="24" t="s">
        <v>7</v>
      </c>
      <c r="CC23" s="24" t="s">
        <v>7</v>
      </c>
      <c r="CD23" s="24" t="s">
        <v>7</v>
      </c>
      <c r="CE23" s="24" t="s">
        <v>7</v>
      </c>
      <c r="CF23" s="24" t="s">
        <v>7</v>
      </c>
      <c r="CG23" s="24" t="s">
        <v>7</v>
      </c>
      <c r="CH23" s="24" t="s">
        <v>7</v>
      </c>
      <c r="CI23" s="24" t="s">
        <v>7</v>
      </c>
      <c r="CJ23" s="24" t="s">
        <v>7</v>
      </c>
      <c r="CK23" s="24" t="s">
        <v>7</v>
      </c>
      <c r="CL23" s="24" t="s">
        <v>7</v>
      </c>
      <c r="CM23" s="24" t="s">
        <v>7</v>
      </c>
      <c r="CN23" s="24" t="s">
        <v>7</v>
      </c>
      <c r="CO23" s="24" t="s">
        <v>7</v>
      </c>
      <c r="CP23" s="24" t="s">
        <v>7</v>
      </c>
      <c r="CQ23" s="24" t="s">
        <v>7</v>
      </c>
      <c r="CR23" s="24" t="s">
        <v>7</v>
      </c>
      <c r="CS23" s="24" t="s">
        <v>7</v>
      </c>
      <c r="CT23" s="24" t="s">
        <v>115</v>
      </c>
      <c r="CU23" s="24" t="s">
        <v>114</v>
      </c>
      <c r="CV23" s="24" t="s">
        <v>8</v>
      </c>
      <c r="CW23" s="24" t="s">
        <v>8</v>
      </c>
    </row>
    <row r="24" spans="1:101" x14ac:dyDescent="0.3">
      <c r="A24" s="26">
        <v>22</v>
      </c>
      <c r="B24" s="24" t="s">
        <v>8</v>
      </c>
      <c r="C24" s="24" t="s">
        <v>8</v>
      </c>
      <c r="D24" s="24" t="s">
        <v>115</v>
      </c>
      <c r="E24" s="24" t="s">
        <v>114</v>
      </c>
      <c r="F24" s="24" t="s">
        <v>7</v>
      </c>
      <c r="G24" s="24" t="s">
        <v>7</v>
      </c>
      <c r="H24" s="24" t="s">
        <v>7</v>
      </c>
      <c r="I24" s="24" t="s">
        <v>7</v>
      </c>
      <c r="J24" s="24" t="s">
        <v>115</v>
      </c>
      <c r="K24" s="24" t="s">
        <v>114</v>
      </c>
      <c r="L24" s="24" t="s">
        <v>7</v>
      </c>
      <c r="M24" s="24" t="s">
        <v>7</v>
      </c>
      <c r="N24" s="24" t="s">
        <v>7</v>
      </c>
      <c r="O24" s="24" t="s">
        <v>7</v>
      </c>
      <c r="P24" s="24" t="s">
        <v>7</v>
      </c>
      <c r="Q24" s="24" t="s">
        <v>7</v>
      </c>
      <c r="R24" s="24" t="s">
        <v>7</v>
      </c>
      <c r="S24" s="24" t="s">
        <v>7</v>
      </c>
      <c r="T24" s="24" t="s">
        <v>7</v>
      </c>
      <c r="U24" s="24" t="s">
        <v>7</v>
      </c>
      <c r="V24" s="24" t="s">
        <v>7</v>
      </c>
      <c r="W24" s="24" t="s">
        <v>7</v>
      </c>
      <c r="X24" s="24" t="s">
        <v>7</v>
      </c>
      <c r="Y24" s="24" t="s">
        <v>7</v>
      </c>
      <c r="Z24" s="24" t="s">
        <v>7</v>
      </c>
      <c r="AA24" s="24" t="s">
        <v>7</v>
      </c>
      <c r="AB24" s="24" t="s">
        <v>115</v>
      </c>
      <c r="AC24" s="24" t="s">
        <v>114</v>
      </c>
      <c r="AD24" s="24" t="s">
        <v>7</v>
      </c>
      <c r="AE24" s="24" t="s">
        <v>7</v>
      </c>
      <c r="AF24" s="24" t="s">
        <v>115</v>
      </c>
      <c r="AG24" s="24" t="s">
        <v>114</v>
      </c>
      <c r="AH24" s="24" t="s">
        <v>7</v>
      </c>
      <c r="AI24" s="24" t="s">
        <v>7</v>
      </c>
      <c r="AJ24" s="24" t="s">
        <v>7</v>
      </c>
      <c r="AK24" s="24" t="s">
        <v>7</v>
      </c>
      <c r="AL24" s="24" t="s">
        <v>7</v>
      </c>
      <c r="AM24" s="24" t="s">
        <v>7</v>
      </c>
      <c r="AN24" s="24" t="s">
        <v>7</v>
      </c>
      <c r="AO24" s="24" t="s">
        <v>7</v>
      </c>
      <c r="AP24" s="24" t="s">
        <v>7</v>
      </c>
      <c r="AQ24" s="24" t="s">
        <v>115</v>
      </c>
      <c r="AR24" s="24" t="s">
        <v>114</v>
      </c>
      <c r="AS24" s="24" t="s">
        <v>7</v>
      </c>
      <c r="AT24" s="24" t="s">
        <v>7</v>
      </c>
      <c r="AU24" s="24" t="s">
        <v>7</v>
      </c>
      <c r="AV24" s="24" t="s">
        <v>7</v>
      </c>
      <c r="AW24" s="24" t="s">
        <v>7</v>
      </c>
      <c r="AX24" s="24" t="s">
        <v>7</v>
      </c>
      <c r="AY24" s="24" t="s">
        <v>7</v>
      </c>
      <c r="AZ24" s="24" t="s">
        <v>7</v>
      </c>
      <c r="BA24" s="24" t="s">
        <v>7</v>
      </c>
      <c r="BB24" s="24" t="s">
        <v>7</v>
      </c>
      <c r="BC24" s="24" t="s">
        <v>7</v>
      </c>
      <c r="BD24" s="24" t="s">
        <v>7</v>
      </c>
      <c r="BE24" s="24" t="s">
        <v>7</v>
      </c>
      <c r="BF24" s="24" t="s">
        <v>7</v>
      </c>
      <c r="BG24" s="24" t="s">
        <v>7</v>
      </c>
      <c r="BH24" s="24" t="s">
        <v>7</v>
      </c>
      <c r="BI24" s="24" t="s">
        <v>7</v>
      </c>
      <c r="BJ24" s="24" t="s">
        <v>7</v>
      </c>
      <c r="BK24" s="24" t="s">
        <v>7</v>
      </c>
      <c r="BL24" s="24" t="s">
        <v>115</v>
      </c>
      <c r="BM24" s="24" t="s">
        <v>114</v>
      </c>
      <c r="BN24" s="24" t="s">
        <v>7</v>
      </c>
      <c r="BO24" s="24" t="s">
        <v>7</v>
      </c>
      <c r="BP24" s="24" t="s">
        <v>115</v>
      </c>
      <c r="BQ24" s="24" t="s">
        <v>114</v>
      </c>
      <c r="BR24" s="24" t="s">
        <v>115</v>
      </c>
      <c r="BS24" s="24" t="s">
        <v>114</v>
      </c>
      <c r="BT24" s="24" t="s">
        <v>8</v>
      </c>
      <c r="BU24" s="24" t="s">
        <v>8</v>
      </c>
      <c r="BV24" s="24" t="s">
        <v>7</v>
      </c>
      <c r="BW24" s="24" t="s">
        <v>7</v>
      </c>
      <c r="BX24" s="24" t="s">
        <v>7</v>
      </c>
      <c r="BY24" s="24" t="s">
        <v>7</v>
      </c>
      <c r="BZ24" s="24" t="s">
        <v>7</v>
      </c>
      <c r="CA24" s="24" t="s">
        <v>7</v>
      </c>
      <c r="CB24" s="24" t="s">
        <v>7</v>
      </c>
      <c r="CC24" s="24" t="s">
        <v>7</v>
      </c>
      <c r="CD24" s="24" t="s">
        <v>7</v>
      </c>
      <c r="CE24" s="24" t="s">
        <v>7</v>
      </c>
      <c r="CF24" s="24" t="s">
        <v>8</v>
      </c>
      <c r="CG24" s="24" t="s">
        <v>8</v>
      </c>
      <c r="CH24" s="24" t="s">
        <v>115</v>
      </c>
      <c r="CI24" s="24" t="s">
        <v>114</v>
      </c>
      <c r="CJ24" s="24" t="s">
        <v>7</v>
      </c>
      <c r="CK24" s="24" t="s">
        <v>7</v>
      </c>
      <c r="CL24" s="24" t="s">
        <v>7</v>
      </c>
      <c r="CM24" s="24" t="s">
        <v>7</v>
      </c>
      <c r="CN24" s="24" t="s">
        <v>7</v>
      </c>
      <c r="CO24" s="24" t="s">
        <v>7</v>
      </c>
      <c r="CP24" s="24" t="s">
        <v>7</v>
      </c>
      <c r="CQ24" s="24" t="s">
        <v>7</v>
      </c>
      <c r="CR24" s="24" t="s">
        <v>115</v>
      </c>
      <c r="CS24" s="24" t="s">
        <v>114</v>
      </c>
      <c r="CT24" s="24" t="s">
        <v>7</v>
      </c>
      <c r="CU24" s="24" t="s">
        <v>7</v>
      </c>
      <c r="CV24" s="24" t="s">
        <v>8</v>
      </c>
      <c r="CW24" s="24" t="s">
        <v>8</v>
      </c>
    </row>
    <row r="25" spans="1:101" x14ac:dyDescent="0.3">
      <c r="A25" s="26">
        <v>23</v>
      </c>
      <c r="B25" s="24" t="s">
        <v>8</v>
      </c>
      <c r="C25" s="24" t="s">
        <v>8</v>
      </c>
      <c r="D25" s="24" t="s">
        <v>7</v>
      </c>
      <c r="E25" s="24" t="s">
        <v>7</v>
      </c>
      <c r="F25" s="24" t="s">
        <v>8</v>
      </c>
      <c r="G25" s="24" t="s">
        <v>8</v>
      </c>
      <c r="H25" s="24" t="s">
        <v>7</v>
      </c>
      <c r="I25" s="24" t="s">
        <v>7</v>
      </c>
      <c r="J25" s="24" t="s">
        <v>7</v>
      </c>
      <c r="K25" s="24" t="s">
        <v>7</v>
      </c>
      <c r="L25" s="24" t="s">
        <v>115</v>
      </c>
      <c r="M25" s="24" t="s">
        <v>114</v>
      </c>
      <c r="N25" s="24" t="s">
        <v>7</v>
      </c>
      <c r="O25" s="24" t="s">
        <v>7</v>
      </c>
      <c r="P25" s="24" t="s">
        <v>115</v>
      </c>
      <c r="Q25" s="24" t="s">
        <v>114</v>
      </c>
      <c r="R25" s="24" t="s">
        <v>7</v>
      </c>
      <c r="S25" s="24" t="s">
        <v>7</v>
      </c>
      <c r="T25" s="24" t="s">
        <v>115</v>
      </c>
      <c r="U25" s="24" t="s">
        <v>114</v>
      </c>
      <c r="V25" s="24" t="s">
        <v>8</v>
      </c>
      <c r="W25" s="24" t="s">
        <v>8</v>
      </c>
      <c r="X25" s="24" t="s">
        <v>7</v>
      </c>
      <c r="Y25" s="24" t="s">
        <v>7</v>
      </c>
      <c r="Z25" s="24" t="s">
        <v>7</v>
      </c>
      <c r="AA25" s="24" t="s">
        <v>7</v>
      </c>
      <c r="AB25" s="24" t="s">
        <v>7</v>
      </c>
      <c r="AC25" s="24" t="s">
        <v>7</v>
      </c>
      <c r="AD25" s="24" t="s">
        <v>7</v>
      </c>
      <c r="AE25" s="24" t="s">
        <v>7</v>
      </c>
      <c r="AF25" s="24" t="s">
        <v>115</v>
      </c>
      <c r="AG25" s="24" t="s">
        <v>114</v>
      </c>
      <c r="AH25" s="24" t="s">
        <v>115</v>
      </c>
      <c r="AI25" s="24" t="s">
        <v>114</v>
      </c>
      <c r="AJ25" s="24" t="s">
        <v>7</v>
      </c>
      <c r="AK25" s="24" t="s">
        <v>7</v>
      </c>
      <c r="AL25" s="24" t="s">
        <v>7</v>
      </c>
      <c r="AM25" s="24" t="s">
        <v>7</v>
      </c>
      <c r="AN25" s="24" t="s">
        <v>7</v>
      </c>
      <c r="AO25" s="24" t="s">
        <v>7</v>
      </c>
      <c r="AP25" s="24" t="s">
        <v>8</v>
      </c>
      <c r="AQ25" s="24" t="s">
        <v>8</v>
      </c>
      <c r="AR25" s="24" t="s">
        <v>7</v>
      </c>
      <c r="AS25" s="24" t="s">
        <v>7</v>
      </c>
      <c r="AT25" s="24" t="s">
        <v>115</v>
      </c>
      <c r="AU25" s="24" t="s">
        <v>114</v>
      </c>
      <c r="AV25" s="24" t="s">
        <v>7</v>
      </c>
      <c r="AW25" s="24" t="s">
        <v>7</v>
      </c>
      <c r="AX25" s="24" t="s">
        <v>7</v>
      </c>
      <c r="AY25" s="24" t="s">
        <v>7</v>
      </c>
      <c r="AZ25" s="24" t="s">
        <v>7</v>
      </c>
      <c r="BA25" s="24" t="s">
        <v>7</v>
      </c>
      <c r="BB25" s="24" t="s">
        <v>7</v>
      </c>
      <c r="BC25" s="24" t="s">
        <v>7</v>
      </c>
      <c r="BD25" s="24" t="s">
        <v>7</v>
      </c>
      <c r="BE25" s="24" t="s">
        <v>7</v>
      </c>
      <c r="BF25" s="24" t="s">
        <v>7</v>
      </c>
      <c r="BG25" s="24" t="s">
        <v>7</v>
      </c>
      <c r="BH25" s="24" t="s">
        <v>7</v>
      </c>
      <c r="BI25" s="24" t="s">
        <v>7</v>
      </c>
      <c r="BJ25" s="24" t="s">
        <v>7</v>
      </c>
      <c r="BK25" s="24" t="s">
        <v>7</v>
      </c>
      <c r="BL25" s="24" t="s">
        <v>115</v>
      </c>
      <c r="BM25" s="24" t="s">
        <v>114</v>
      </c>
      <c r="BN25" s="24" t="s">
        <v>7</v>
      </c>
      <c r="BO25" s="24" t="s">
        <v>7</v>
      </c>
      <c r="BP25" s="24" t="s">
        <v>115</v>
      </c>
      <c r="BQ25" s="24" t="s">
        <v>114</v>
      </c>
      <c r="BR25" s="24" t="s">
        <v>7</v>
      </c>
      <c r="BS25" s="24" t="s">
        <v>7</v>
      </c>
      <c r="BT25" s="24" t="s">
        <v>7</v>
      </c>
      <c r="BU25" s="24" t="s">
        <v>7</v>
      </c>
      <c r="BV25" s="24" t="s">
        <v>7</v>
      </c>
      <c r="BW25" s="24" t="s">
        <v>7</v>
      </c>
      <c r="BX25" s="24" t="s">
        <v>7</v>
      </c>
      <c r="BY25" s="24" t="s">
        <v>7</v>
      </c>
      <c r="BZ25" s="24" t="s">
        <v>7</v>
      </c>
      <c r="CA25" s="24" t="s">
        <v>7</v>
      </c>
      <c r="CB25" s="24" t="s">
        <v>8</v>
      </c>
      <c r="CC25" s="24" t="s">
        <v>8</v>
      </c>
      <c r="CD25" s="24" t="s">
        <v>7</v>
      </c>
      <c r="CE25" s="24" t="s">
        <v>7</v>
      </c>
      <c r="CF25" s="24" t="s">
        <v>7</v>
      </c>
      <c r="CG25" s="24" t="s">
        <v>7</v>
      </c>
      <c r="CH25" s="24" t="s">
        <v>7</v>
      </c>
      <c r="CI25" s="24" t="s">
        <v>7</v>
      </c>
      <c r="CJ25" s="24" t="s">
        <v>7</v>
      </c>
      <c r="CK25" s="24" t="s">
        <v>7</v>
      </c>
      <c r="CL25" s="24" t="s">
        <v>115</v>
      </c>
      <c r="CM25" s="24" t="s">
        <v>114</v>
      </c>
      <c r="CN25" s="24" t="s">
        <v>7</v>
      </c>
      <c r="CO25" s="24" t="s">
        <v>7</v>
      </c>
      <c r="CP25" s="24" t="s">
        <v>8</v>
      </c>
      <c r="CQ25" s="24" t="s">
        <v>8</v>
      </c>
      <c r="CR25" s="24" t="s">
        <v>7</v>
      </c>
      <c r="CS25" s="24" t="s">
        <v>7</v>
      </c>
      <c r="CT25" s="24" t="s">
        <v>7</v>
      </c>
      <c r="CU25" s="24" t="s">
        <v>7</v>
      </c>
      <c r="CV25" s="24" t="s">
        <v>8</v>
      </c>
      <c r="CW25" s="24" t="s">
        <v>8</v>
      </c>
    </row>
    <row r="26" spans="1:101" x14ac:dyDescent="0.3">
      <c r="A26" s="26">
        <v>24</v>
      </c>
      <c r="B26" s="24" t="s">
        <v>8</v>
      </c>
      <c r="C26" s="24" t="s">
        <v>8</v>
      </c>
      <c r="D26" s="24" t="s">
        <v>115</v>
      </c>
      <c r="E26" s="24" t="s">
        <v>114</v>
      </c>
      <c r="F26" s="24" t="s">
        <v>7</v>
      </c>
      <c r="G26" s="24" t="s">
        <v>7</v>
      </c>
      <c r="H26" s="24" t="s">
        <v>7</v>
      </c>
      <c r="I26" s="24" t="s">
        <v>7</v>
      </c>
      <c r="J26" s="24" t="s">
        <v>115</v>
      </c>
      <c r="K26" s="24" t="s">
        <v>114</v>
      </c>
      <c r="L26" s="24" t="s">
        <v>115</v>
      </c>
      <c r="M26" s="24" t="s">
        <v>114</v>
      </c>
      <c r="N26" s="24" t="s">
        <v>7</v>
      </c>
      <c r="O26" s="24" t="s">
        <v>7</v>
      </c>
      <c r="P26" s="24" t="s">
        <v>115</v>
      </c>
      <c r="Q26" s="24" t="s">
        <v>114</v>
      </c>
      <c r="R26" s="24" t="s">
        <v>7</v>
      </c>
      <c r="S26" s="24" t="s">
        <v>7</v>
      </c>
      <c r="T26" s="24" t="s">
        <v>7</v>
      </c>
      <c r="U26" s="24" t="s">
        <v>7</v>
      </c>
      <c r="V26" s="24" t="s">
        <v>7</v>
      </c>
      <c r="W26" s="24" t="s">
        <v>7</v>
      </c>
      <c r="X26" s="24" t="s">
        <v>7</v>
      </c>
      <c r="Y26" s="24" t="s">
        <v>7</v>
      </c>
      <c r="Z26" s="24" t="s">
        <v>7</v>
      </c>
      <c r="AA26" s="24" t="s">
        <v>7</v>
      </c>
      <c r="AB26" s="24" t="s">
        <v>7</v>
      </c>
      <c r="AC26" s="24" t="s">
        <v>7</v>
      </c>
      <c r="AD26" s="24" t="s">
        <v>7</v>
      </c>
      <c r="AE26" s="24" t="s">
        <v>7</v>
      </c>
      <c r="AF26" s="24" t="s">
        <v>7</v>
      </c>
      <c r="AG26" s="24" t="s">
        <v>7</v>
      </c>
      <c r="AH26" s="24" t="s">
        <v>115</v>
      </c>
      <c r="AI26" s="24" t="s">
        <v>114</v>
      </c>
      <c r="AJ26" s="24" t="s">
        <v>115</v>
      </c>
      <c r="AK26" s="24" t="s">
        <v>114</v>
      </c>
      <c r="AL26" s="24" t="s">
        <v>7</v>
      </c>
      <c r="AM26" s="24" t="s">
        <v>7</v>
      </c>
      <c r="AN26" s="24" t="s">
        <v>7</v>
      </c>
      <c r="AO26" s="24" t="s">
        <v>7</v>
      </c>
      <c r="AP26" s="24" t="s">
        <v>115</v>
      </c>
      <c r="AQ26" s="24" t="s">
        <v>114</v>
      </c>
      <c r="AR26" s="24" t="s">
        <v>7</v>
      </c>
      <c r="AS26" s="24" t="s">
        <v>7</v>
      </c>
      <c r="AT26" s="24" t="s">
        <v>7</v>
      </c>
      <c r="AU26" s="24" t="s">
        <v>7</v>
      </c>
      <c r="AV26" s="24" t="s">
        <v>7</v>
      </c>
      <c r="AW26" s="24" t="s">
        <v>7</v>
      </c>
      <c r="AX26" s="24" t="s">
        <v>7</v>
      </c>
      <c r="AY26" s="24" t="s">
        <v>7</v>
      </c>
      <c r="AZ26" s="24" t="s">
        <v>115</v>
      </c>
      <c r="BA26" s="24" t="s">
        <v>114</v>
      </c>
      <c r="BB26" s="24" t="s">
        <v>7</v>
      </c>
      <c r="BC26" s="24" t="s">
        <v>7</v>
      </c>
      <c r="BD26" s="24" t="s">
        <v>7</v>
      </c>
      <c r="BE26" s="24" t="s">
        <v>7</v>
      </c>
      <c r="BF26" s="24" t="s">
        <v>7</v>
      </c>
      <c r="BG26" s="24" t="s">
        <v>7</v>
      </c>
      <c r="BH26" s="24" t="s">
        <v>115</v>
      </c>
      <c r="BI26" s="24" t="s">
        <v>114</v>
      </c>
      <c r="BJ26" s="24" t="s">
        <v>7</v>
      </c>
      <c r="BK26" s="24" t="s">
        <v>7</v>
      </c>
      <c r="BL26" s="24" t="s">
        <v>115</v>
      </c>
      <c r="BM26" s="24" t="s">
        <v>114</v>
      </c>
      <c r="BN26" s="24" t="s">
        <v>115</v>
      </c>
      <c r="BO26" s="24" t="s">
        <v>114</v>
      </c>
      <c r="BP26" s="24" t="s">
        <v>7</v>
      </c>
      <c r="BQ26" s="24" t="s">
        <v>7</v>
      </c>
      <c r="BR26" s="24" t="s">
        <v>7</v>
      </c>
      <c r="BS26" s="24" t="s">
        <v>7</v>
      </c>
      <c r="BT26" s="24" t="s">
        <v>7</v>
      </c>
      <c r="BU26" s="24" t="s">
        <v>7</v>
      </c>
      <c r="BV26" s="24" t="s">
        <v>115</v>
      </c>
      <c r="BW26" s="24" t="s">
        <v>114</v>
      </c>
      <c r="BX26" s="24" t="s">
        <v>8</v>
      </c>
      <c r="BY26" s="24" t="s">
        <v>8</v>
      </c>
      <c r="BZ26" s="24" t="s">
        <v>7</v>
      </c>
      <c r="CA26" s="24" t="s">
        <v>7</v>
      </c>
      <c r="CB26" s="24" t="s">
        <v>7</v>
      </c>
      <c r="CC26" s="24" t="s">
        <v>7</v>
      </c>
      <c r="CD26" s="24" t="s">
        <v>115</v>
      </c>
      <c r="CE26" s="24" t="s">
        <v>114</v>
      </c>
      <c r="CF26" s="24" t="s">
        <v>7</v>
      </c>
      <c r="CG26" s="24" t="s">
        <v>7</v>
      </c>
      <c r="CH26" s="24" t="s">
        <v>115</v>
      </c>
      <c r="CI26" s="24" t="s">
        <v>114</v>
      </c>
      <c r="CJ26" s="24" t="s">
        <v>7</v>
      </c>
      <c r="CK26" s="24" t="s">
        <v>7</v>
      </c>
      <c r="CL26" s="24" t="s">
        <v>7</v>
      </c>
      <c r="CM26" s="24" t="s">
        <v>7</v>
      </c>
      <c r="CN26" s="24" t="s">
        <v>115</v>
      </c>
      <c r="CO26" s="24" t="s">
        <v>114</v>
      </c>
      <c r="CP26" s="24" t="s">
        <v>7</v>
      </c>
      <c r="CQ26" s="24" t="s">
        <v>7</v>
      </c>
      <c r="CR26" s="24" t="s">
        <v>7</v>
      </c>
      <c r="CS26" s="24" t="s">
        <v>7</v>
      </c>
      <c r="CT26" s="24" t="s">
        <v>115</v>
      </c>
      <c r="CU26" s="24" t="s">
        <v>114</v>
      </c>
      <c r="CV26" s="24" t="s">
        <v>8</v>
      </c>
      <c r="CW26" s="24" t="s">
        <v>8</v>
      </c>
    </row>
    <row r="27" spans="1:101" x14ac:dyDescent="0.3">
      <c r="A27" s="26">
        <v>25</v>
      </c>
      <c r="B27" s="24" t="s">
        <v>8</v>
      </c>
      <c r="C27" s="24" t="s">
        <v>8</v>
      </c>
      <c r="D27" s="24" t="s">
        <v>7</v>
      </c>
      <c r="E27" s="24" t="s">
        <v>7</v>
      </c>
      <c r="F27" s="24" t="s">
        <v>115</v>
      </c>
      <c r="G27" s="24" t="s">
        <v>114</v>
      </c>
      <c r="H27" s="24" t="s">
        <v>7</v>
      </c>
      <c r="I27" s="24" t="s">
        <v>7</v>
      </c>
      <c r="J27" s="24" t="s">
        <v>7</v>
      </c>
      <c r="K27" s="24" t="s">
        <v>7</v>
      </c>
      <c r="L27" s="24" t="s">
        <v>7</v>
      </c>
      <c r="M27" s="24" t="s">
        <v>7</v>
      </c>
      <c r="N27" s="24" t="s">
        <v>115</v>
      </c>
      <c r="O27" s="24" t="s">
        <v>114</v>
      </c>
      <c r="P27" s="24" t="s">
        <v>7</v>
      </c>
      <c r="Q27" s="24" t="s">
        <v>7</v>
      </c>
      <c r="R27" s="24" t="s">
        <v>7</v>
      </c>
      <c r="S27" s="24" t="s">
        <v>7</v>
      </c>
      <c r="T27" s="24" t="s">
        <v>7</v>
      </c>
      <c r="U27" s="24" t="s">
        <v>7</v>
      </c>
      <c r="V27" s="24" t="s">
        <v>7</v>
      </c>
      <c r="W27" s="24" t="s">
        <v>7</v>
      </c>
      <c r="X27" s="24" t="s">
        <v>7</v>
      </c>
      <c r="Y27" s="24" t="s">
        <v>7</v>
      </c>
      <c r="Z27" s="24" t="s">
        <v>7</v>
      </c>
      <c r="AA27" s="24" t="s">
        <v>7</v>
      </c>
      <c r="AB27" s="24" t="s">
        <v>7</v>
      </c>
      <c r="AC27" s="24" t="s">
        <v>7</v>
      </c>
      <c r="AD27" s="24" t="s">
        <v>8</v>
      </c>
      <c r="AE27" s="24" t="s">
        <v>8</v>
      </c>
      <c r="AF27" s="24" t="s">
        <v>7</v>
      </c>
      <c r="AG27" s="24" t="s">
        <v>7</v>
      </c>
      <c r="AH27" s="24" t="s">
        <v>7</v>
      </c>
      <c r="AI27" s="24" t="s">
        <v>7</v>
      </c>
      <c r="AJ27" s="24" t="s">
        <v>7</v>
      </c>
      <c r="AK27" s="24" t="s">
        <v>7</v>
      </c>
      <c r="AL27" s="24" t="s">
        <v>7</v>
      </c>
      <c r="AM27" s="24" t="s">
        <v>7</v>
      </c>
      <c r="AN27" s="24" t="s">
        <v>7</v>
      </c>
      <c r="AO27" s="24" t="s">
        <v>7</v>
      </c>
      <c r="AP27" s="24" t="s">
        <v>115</v>
      </c>
      <c r="AQ27" s="24" t="s">
        <v>114</v>
      </c>
      <c r="AR27" s="24" t="s">
        <v>7</v>
      </c>
      <c r="AS27" s="24" t="s">
        <v>7</v>
      </c>
      <c r="AT27" s="24" t="s">
        <v>7</v>
      </c>
      <c r="AU27" s="24" t="s">
        <v>7</v>
      </c>
      <c r="AV27" s="24" t="s">
        <v>7</v>
      </c>
      <c r="AW27" s="24" t="s">
        <v>7</v>
      </c>
      <c r="AX27" s="24" t="s">
        <v>7</v>
      </c>
      <c r="AY27" s="24" t="s">
        <v>7</v>
      </c>
      <c r="AZ27" s="24" t="s">
        <v>7</v>
      </c>
      <c r="BA27" s="24" t="s">
        <v>7</v>
      </c>
      <c r="BB27" s="24" t="s">
        <v>7</v>
      </c>
      <c r="BC27" s="24" t="s">
        <v>7</v>
      </c>
      <c r="BD27" s="24" t="s">
        <v>7</v>
      </c>
      <c r="BE27" s="24" t="s">
        <v>7</v>
      </c>
      <c r="BF27" s="24" t="s">
        <v>7</v>
      </c>
      <c r="BG27" s="24" t="s">
        <v>7</v>
      </c>
      <c r="BH27" s="24" t="s">
        <v>7</v>
      </c>
      <c r="BI27" s="24" t="s">
        <v>7</v>
      </c>
      <c r="BJ27" s="24" t="s">
        <v>8</v>
      </c>
      <c r="BK27" s="24" t="s">
        <v>8</v>
      </c>
      <c r="BL27" s="24" t="s">
        <v>115</v>
      </c>
      <c r="BM27" s="24" t="s">
        <v>114</v>
      </c>
      <c r="BN27" s="24" t="s">
        <v>7</v>
      </c>
      <c r="BO27" s="24" t="s">
        <v>7</v>
      </c>
      <c r="BP27" s="24" t="s">
        <v>7</v>
      </c>
      <c r="BQ27" s="24" t="s">
        <v>7</v>
      </c>
      <c r="BR27" s="24" t="s">
        <v>8</v>
      </c>
      <c r="BS27" s="24" t="s">
        <v>8</v>
      </c>
      <c r="BT27" s="24" t="s">
        <v>7</v>
      </c>
      <c r="BU27" s="24" t="s">
        <v>7</v>
      </c>
      <c r="BV27" s="24" t="s">
        <v>8</v>
      </c>
      <c r="BW27" s="24" t="s">
        <v>8</v>
      </c>
      <c r="BX27" s="24" t="s">
        <v>7</v>
      </c>
      <c r="BY27" s="24" t="s">
        <v>7</v>
      </c>
      <c r="BZ27" s="24" t="s">
        <v>7</v>
      </c>
      <c r="CA27" s="24" t="s">
        <v>7</v>
      </c>
      <c r="CB27" s="24" t="s">
        <v>7</v>
      </c>
      <c r="CC27" s="24" t="s">
        <v>7</v>
      </c>
      <c r="CD27" s="24" t="s">
        <v>7</v>
      </c>
      <c r="CE27" s="24" t="s">
        <v>7</v>
      </c>
      <c r="CF27" s="24" t="s">
        <v>7</v>
      </c>
      <c r="CG27" s="24" t="s">
        <v>7</v>
      </c>
      <c r="CH27" s="24" t="s">
        <v>7</v>
      </c>
      <c r="CI27" s="24" t="s">
        <v>7</v>
      </c>
      <c r="CJ27" s="24" t="s">
        <v>7</v>
      </c>
      <c r="CK27" s="24" t="s">
        <v>7</v>
      </c>
      <c r="CL27" s="24" t="s">
        <v>115</v>
      </c>
      <c r="CM27" s="24" t="s">
        <v>114</v>
      </c>
      <c r="CN27" s="24" t="s">
        <v>7</v>
      </c>
      <c r="CO27" s="24" t="s">
        <v>7</v>
      </c>
      <c r="CP27" s="24" t="s">
        <v>7</v>
      </c>
      <c r="CQ27" s="24" t="s">
        <v>7</v>
      </c>
      <c r="CR27" s="24" t="s">
        <v>115</v>
      </c>
      <c r="CS27" s="24" t="s">
        <v>114</v>
      </c>
      <c r="CT27" s="24" t="s">
        <v>7</v>
      </c>
      <c r="CU27" s="24" t="s">
        <v>7</v>
      </c>
      <c r="CV27" s="24" t="s">
        <v>8</v>
      </c>
      <c r="CW27" s="24" t="s">
        <v>8</v>
      </c>
    </row>
    <row r="28" spans="1:101" x14ac:dyDescent="0.3">
      <c r="A28" s="26">
        <v>26</v>
      </c>
      <c r="B28" s="24" t="s">
        <v>8</v>
      </c>
      <c r="C28" s="24" t="s">
        <v>8</v>
      </c>
      <c r="D28" s="24" t="s">
        <v>7</v>
      </c>
      <c r="E28" s="24" t="s">
        <v>7</v>
      </c>
      <c r="F28" s="24" t="s">
        <v>7</v>
      </c>
      <c r="G28" s="24" t="s">
        <v>7</v>
      </c>
      <c r="H28" s="24" t="s">
        <v>7</v>
      </c>
      <c r="I28" s="24" t="s">
        <v>7</v>
      </c>
      <c r="J28" s="24" t="s">
        <v>7</v>
      </c>
      <c r="K28" s="24" t="s">
        <v>7</v>
      </c>
      <c r="L28" s="24" t="s">
        <v>7</v>
      </c>
      <c r="M28" s="24" t="s">
        <v>7</v>
      </c>
      <c r="N28" s="24" t="s">
        <v>8</v>
      </c>
      <c r="O28" s="24" t="s">
        <v>8</v>
      </c>
      <c r="P28" s="24" t="s">
        <v>7</v>
      </c>
      <c r="Q28" s="24" t="s">
        <v>7</v>
      </c>
      <c r="R28" s="24" t="s">
        <v>7</v>
      </c>
      <c r="S28" s="24" t="s">
        <v>7</v>
      </c>
      <c r="T28" s="24" t="s">
        <v>7</v>
      </c>
      <c r="U28" s="24" t="s">
        <v>7</v>
      </c>
      <c r="V28" s="24" t="s">
        <v>8</v>
      </c>
      <c r="W28" s="24" t="s">
        <v>8</v>
      </c>
      <c r="X28" s="24" t="s">
        <v>7</v>
      </c>
      <c r="Y28" s="24" t="s">
        <v>7</v>
      </c>
      <c r="Z28" s="24" t="s">
        <v>7</v>
      </c>
      <c r="AA28" s="24" t="s">
        <v>7</v>
      </c>
      <c r="AB28" s="24" t="s">
        <v>7</v>
      </c>
      <c r="AC28" s="24" t="s">
        <v>115</v>
      </c>
      <c r="AD28" s="24" t="s">
        <v>114</v>
      </c>
      <c r="AE28" s="24" t="s">
        <v>7</v>
      </c>
      <c r="AF28" s="24" t="s">
        <v>7</v>
      </c>
      <c r="AG28" s="24" t="s">
        <v>7</v>
      </c>
      <c r="AH28" s="24" t="s">
        <v>7</v>
      </c>
      <c r="AI28" s="24" t="s">
        <v>7</v>
      </c>
      <c r="AJ28" s="24" t="s">
        <v>7</v>
      </c>
      <c r="AK28" s="24" t="s">
        <v>7</v>
      </c>
      <c r="AL28" s="24" t="s">
        <v>7</v>
      </c>
      <c r="AM28" s="24" t="s">
        <v>7</v>
      </c>
      <c r="AN28" s="24" t="s">
        <v>115</v>
      </c>
      <c r="AO28" s="24" t="s">
        <v>114</v>
      </c>
      <c r="AP28" s="24" t="s">
        <v>115</v>
      </c>
      <c r="AQ28" s="24" t="s">
        <v>114</v>
      </c>
      <c r="AR28" s="24" t="s">
        <v>8</v>
      </c>
      <c r="AS28" s="24" t="s">
        <v>8</v>
      </c>
      <c r="AT28" s="24" t="s">
        <v>115</v>
      </c>
      <c r="AU28" s="24" t="s">
        <v>114</v>
      </c>
      <c r="AV28" s="24" t="s">
        <v>7</v>
      </c>
      <c r="AW28" s="24" t="s">
        <v>7</v>
      </c>
      <c r="AX28" s="24" t="s">
        <v>7</v>
      </c>
      <c r="AY28" s="24" t="s">
        <v>7</v>
      </c>
      <c r="AZ28" s="24" t="s">
        <v>7</v>
      </c>
      <c r="BA28" s="24" t="s">
        <v>7</v>
      </c>
      <c r="BB28" s="24" t="s">
        <v>7</v>
      </c>
      <c r="BC28" s="24" t="s">
        <v>7</v>
      </c>
      <c r="BD28" s="24" t="s">
        <v>7</v>
      </c>
      <c r="BE28" s="24" t="s">
        <v>7</v>
      </c>
      <c r="BF28" s="24" t="s">
        <v>7</v>
      </c>
      <c r="BG28" s="24" t="s">
        <v>7</v>
      </c>
      <c r="BH28" s="24" t="s">
        <v>7</v>
      </c>
      <c r="BI28" s="24" t="s">
        <v>7</v>
      </c>
      <c r="BJ28" s="24" t="s">
        <v>115</v>
      </c>
      <c r="BK28" s="24" t="s">
        <v>114</v>
      </c>
      <c r="BL28" s="24" t="s">
        <v>7</v>
      </c>
      <c r="BM28" s="24" t="s">
        <v>7</v>
      </c>
      <c r="BN28" s="24" t="s">
        <v>115</v>
      </c>
      <c r="BO28" s="24" t="s">
        <v>114</v>
      </c>
      <c r="BP28" s="24" t="s">
        <v>7</v>
      </c>
      <c r="BQ28" s="24" t="s">
        <v>7</v>
      </c>
      <c r="BR28" s="24" t="s">
        <v>7</v>
      </c>
      <c r="BS28" s="24" t="s">
        <v>7</v>
      </c>
      <c r="BT28" s="24" t="s">
        <v>115</v>
      </c>
      <c r="BU28" s="24" t="s">
        <v>114</v>
      </c>
      <c r="BV28" s="24" t="s">
        <v>115</v>
      </c>
      <c r="BW28" s="24" t="s">
        <v>114</v>
      </c>
      <c r="BX28" s="24" t="s">
        <v>7</v>
      </c>
      <c r="BY28" s="24" t="s">
        <v>7</v>
      </c>
      <c r="BZ28" s="24" t="s">
        <v>7</v>
      </c>
      <c r="CA28" s="24" t="s">
        <v>7</v>
      </c>
      <c r="CB28" s="24" t="s">
        <v>7</v>
      </c>
      <c r="CC28" s="24" t="s">
        <v>7</v>
      </c>
      <c r="CD28" s="24" t="s">
        <v>7</v>
      </c>
      <c r="CE28" s="24" t="s">
        <v>7</v>
      </c>
      <c r="CF28" s="24" t="s">
        <v>8</v>
      </c>
      <c r="CG28" s="24" t="s">
        <v>8</v>
      </c>
      <c r="CH28" s="24" t="s">
        <v>7</v>
      </c>
      <c r="CI28" s="24" t="s">
        <v>7</v>
      </c>
      <c r="CJ28" s="24" t="s">
        <v>115</v>
      </c>
      <c r="CK28" s="24" t="s">
        <v>114</v>
      </c>
      <c r="CL28" s="24" t="s">
        <v>115</v>
      </c>
      <c r="CM28" s="24" t="s">
        <v>114</v>
      </c>
      <c r="CN28" s="24" t="s">
        <v>7</v>
      </c>
      <c r="CO28" s="24" t="s">
        <v>7</v>
      </c>
      <c r="CP28" s="24" t="s">
        <v>7</v>
      </c>
      <c r="CQ28" s="24" t="s">
        <v>7</v>
      </c>
      <c r="CR28" s="24" t="s">
        <v>7</v>
      </c>
      <c r="CS28" s="24" t="s">
        <v>7</v>
      </c>
      <c r="CT28" s="24" t="s">
        <v>7</v>
      </c>
      <c r="CU28" s="24" t="s">
        <v>7</v>
      </c>
      <c r="CV28" s="24" t="s">
        <v>8</v>
      </c>
      <c r="CW28" s="24" t="s">
        <v>8</v>
      </c>
    </row>
    <row r="29" spans="1:101" x14ac:dyDescent="0.3">
      <c r="A29" s="26">
        <v>27</v>
      </c>
      <c r="B29" s="24" t="s">
        <v>8</v>
      </c>
      <c r="C29" s="24" t="s">
        <v>8</v>
      </c>
      <c r="D29" s="24" t="s">
        <v>7</v>
      </c>
      <c r="E29" s="24" t="s">
        <v>115</v>
      </c>
      <c r="F29" s="24" t="s">
        <v>114</v>
      </c>
      <c r="G29" s="24" t="s">
        <v>115</v>
      </c>
      <c r="H29" s="24" t="s">
        <v>114</v>
      </c>
      <c r="I29" s="24" t="s">
        <v>115</v>
      </c>
      <c r="J29" s="24" t="s">
        <v>114</v>
      </c>
      <c r="K29" s="24" t="s">
        <v>115</v>
      </c>
      <c r="L29" s="24" t="s">
        <v>114</v>
      </c>
      <c r="M29" s="24" t="s">
        <v>7</v>
      </c>
      <c r="N29" s="24" t="s">
        <v>7</v>
      </c>
      <c r="O29" s="24" t="s">
        <v>7</v>
      </c>
      <c r="P29" s="24" t="s">
        <v>7</v>
      </c>
      <c r="Q29" s="24" t="s">
        <v>7</v>
      </c>
      <c r="R29" s="24" t="s">
        <v>8</v>
      </c>
      <c r="S29" s="24" t="s">
        <v>8</v>
      </c>
      <c r="T29" s="24" t="s">
        <v>7</v>
      </c>
      <c r="U29" s="24" t="s">
        <v>7</v>
      </c>
      <c r="V29" s="24" t="s">
        <v>7</v>
      </c>
      <c r="W29" s="24" t="s">
        <v>7</v>
      </c>
      <c r="X29" s="24" t="s">
        <v>7</v>
      </c>
      <c r="Y29" s="24" t="s">
        <v>7</v>
      </c>
      <c r="Z29" s="24" t="s">
        <v>7</v>
      </c>
      <c r="AA29" s="24" t="s">
        <v>7</v>
      </c>
      <c r="AB29" s="24" t="s">
        <v>115</v>
      </c>
      <c r="AC29" s="24" t="s">
        <v>114</v>
      </c>
      <c r="AD29" s="24" t="s">
        <v>7</v>
      </c>
      <c r="AE29" s="24" t="s">
        <v>7</v>
      </c>
      <c r="AF29" s="24" t="s">
        <v>7</v>
      </c>
      <c r="AG29" s="24" t="s">
        <v>7</v>
      </c>
      <c r="AH29" s="24" t="s">
        <v>7</v>
      </c>
      <c r="AI29" s="24" t="s">
        <v>7</v>
      </c>
      <c r="AJ29" s="24" t="s">
        <v>115</v>
      </c>
      <c r="AK29" s="24" t="s">
        <v>114</v>
      </c>
      <c r="AL29" s="24" t="s">
        <v>115</v>
      </c>
      <c r="AM29" s="24" t="s">
        <v>114</v>
      </c>
      <c r="AN29" s="24" t="s">
        <v>8</v>
      </c>
      <c r="AO29" s="24" t="s">
        <v>8</v>
      </c>
      <c r="AP29" s="24" t="s">
        <v>7</v>
      </c>
      <c r="AQ29" s="24" t="s">
        <v>115</v>
      </c>
      <c r="AR29" s="24" t="s">
        <v>114</v>
      </c>
      <c r="AS29" s="24" t="s">
        <v>115</v>
      </c>
      <c r="AT29" s="24" t="s">
        <v>114</v>
      </c>
      <c r="AU29" s="24" t="s">
        <v>7</v>
      </c>
      <c r="AV29" s="24" t="s">
        <v>7</v>
      </c>
      <c r="AW29" s="24" t="s">
        <v>7</v>
      </c>
      <c r="AX29" s="24" t="s">
        <v>7</v>
      </c>
      <c r="AY29" s="24" t="s">
        <v>7</v>
      </c>
      <c r="AZ29" s="24" t="s">
        <v>7</v>
      </c>
      <c r="BA29" s="24" t="s">
        <v>7</v>
      </c>
      <c r="BB29" s="24" t="s">
        <v>7</v>
      </c>
      <c r="BC29" s="24" t="s">
        <v>7</v>
      </c>
      <c r="BD29" s="24" t="s">
        <v>115</v>
      </c>
      <c r="BE29" s="24" t="s">
        <v>114</v>
      </c>
      <c r="BF29" s="24" t="s">
        <v>7</v>
      </c>
      <c r="BG29" s="24" t="s">
        <v>7</v>
      </c>
      <c r="BH29" s="24" t="s">
        <v>115</v>
      </c>
      <c r="BI29" s="24" t="s">
        <v>114</v>
      </c>
      <c r="BJ29" s="24" t="s">
        <v>7</v>
      </c>
      <c r="BK29" s="24" t="s">
        <v>7</v>
      </c>
      <c r="BL29" s="24" t="s">
        <v>8</v>
      </c>
      <c r="BM29" s="24" t="s">
        <v>8</v>
      </c>
      <c r="BN29" s="24" t="s">
        <v>8</v>
      </c>
      <c r="BO29" s="24" t="s">
        <v>8</v>
      </c>
      <c r="BP29" s="24" t="s">
        <v>7</v>
      </c>
      <c r="BQ29" s="24" t="s">
        <v>7</v>
      </c>
      <c r="BR29" s="24" t="s">
        <v>7</v>
      </c>
      <c r="BS29" s="24" t="s">
        <v>7</v>
      </c>
      <c r="BT29" s="24" t="s">
        <v>7</v>
      </c>
      <c r="BU29" s="24" t="s">
        <v>7</v>
      </c>
      <c r="BV29" s="24" t="s">
        <v>7</v>
      </c>
      <c r="BW29" s="24" t="s">
        <v>7</v>
      </c>
      <c r="BX29" s="24" t="s">
        <v>7</v>
      </c>
      <c r="BY29" s="24" t="s">
        <v>7</v>
      </c>
      <c r="BZ29" s="24" t="s">
        <v>115</v>
      </c>
      <c r="CA29" s="24" t="s">
        <v>114</v>
      </c>
      <c r="CB29" s="24" t="s">
        <v>115</v>
      </c>
      <c r="CC29" s="24" t="s">
        <v>114</v>
      </c>
      <c r="CD29" s="24" t="s">
        <v>115</v>
      </c>
      <c r="CE29" s="24" t="s">
        <v>114</v>
      </c>
      <c r="CF29" s="24" t="s">
        <v>7</v>
      </c>
      <c r="CG29" s="24" t="s">
        <v>7</v>
      </c>
      <c r="CH29" s="24" t="s">
        <v>7</v>
      </c>
      <c r="CI29" s="24" t="s">
        <v>7</v>
      </c>
      <c r="CJ29" s="24" t="s">
        <v>7</v>
      </c>
      <c r="CK29" s="24" t="s">
        <v>7</v>
      </c>
      <c r="CL29" s="24" t="s">
        <v>7</v>
      </c>
      <c r="CM29" s="24" t="s">
        <v>7</v>
      </c>
      <c r="CN29" s="24" t="s">
        <v>7</v>
      </c>
      <c r="CO29" s="24" t="s">
        <v>7</v>
      </c>
      <c r="CP29" s="24" t="s">
        <v>7</v>
      </c>
      <c r="CQ29" s="24" t="s">
        <v>7</v>
      </c>
      <c r="CR29" s="24" t="s">
        <v>7</v>
      </c>
      <c r="CS29" s="24" t="s">
        <v>7</v>
      </c>
      <c r="CT29" s="24" t="s">
        <v>7</v>
      </c>
      <c r="CU29" s="24" t="s">
        <v>7</v>
      </c>
      <c r="CV29" s="24" t="s">
        <v>8</v>
      </c>
      <c r="CW29" s="24" t="s">
        <v>8</v>
      </c>
    </row>
    <row r="30" spans="1:101" x14ac:dyDescent="0.3">
      <c r="A30" s="26">
        <v>28</v>
      </c>
      <c r="B30" s="24" t="s">
        <v>8</v>
      </c>
      <c r="C30" s="24" t="s">
        <v>8</v>
      </c>
      <c r="D30" s="24" t="s">
        <v>7</v>
      </c>
      <c r="E30" s="24" t="s">
        <v>7</v>
      </c>
      <c r="F30" s="24" t="s">
        <v>7</v>
      </c>
      <c r="G30" s="24" t="s">
        <v>7</v>
      </c>
      <c r="H30" s="24" t="s">
        <v>7</v>
      </c>
      <c r="I30" s="24" t="s">
        <v>7</v>
      </c>
      <c r="J30" s="24" t="s">
        <v>7</v>
      </c>
      <c r="K30" s="24" t="s">
        <v>7</v>
      </c>
      <c r="L30" s="24" t="s">
        <v>7</v>
      </c>
      <c r="M30" s="24" t="s">
        <v>7</v>
      </c>
      <c r="N30" s="24" t="s">
        <v>7</v>
      </c>
      <c r="O30" s="24" t="s">
        <v>7</v>
      </c>
      <c r="P30" s="24" t="s">
        <v>7</v>
      </c>
      <c r="Q30" s="24" t="s">
        <v>7</v>
      </c>
      <c r="R30" s="24" t="s">
        <v>7</v>
      </c>
      <c r="S30" s="24" t="s">
        <v>7</v>
      </c>
      <c r="T30" s="24" t="s">
        <v>7</v>
      </c>
      <c r="U30" s="24" t="s">
        <v>7</v>
      </c>
      <c r="V30" s="24" t="s">
        <v>7</v>
      </c>
      <c r="W30" s="24" t="s">
        <v>7</v>
      </c>
      <c r="X30" s="24" t="s">
        <v>115</v>
      </c>
      <c r="Y30" s="24" t="s">
        <v>114</v>
      </c>
      <c r="Z30" s="24" t="s">
        <v>7</v>
      </c>
      <c r="AA30" s="24" t="s">
        <v>7</v>
      </c>
      <c r="AB30" s="24" t="s">
        <v>115</v>
      </c>
      <c r="AC30" s="24" t="s">
        <v>114</v>
      </c>
      <c r="AD30" s="24" t="s">
        <v>7</v>
      </c>
      <c r="AE30" s="24" t="s">
        <v>7</v>
      </c>
      <c r="AF30" s="24" t="s">
        <v>7</v>
      </c>
      <c r="AG30" s="24" t="s">
        <v>7</v>
      </c>
      <c r="AH30" s="24" t="s">
        <v>7</v>
      </c>
      <c r="AI30" s="24" t="s">
        <v>7</v>
      </c>
      <c r="AJ30" s="24" t="s">
        <v>115</v>
      </c>
      <c r="AK30" s="24" t="s">
        <v>114</v>
      </c>
      <c r="AL30" s="24" t="s">
        <v>7</v>
      </c>
      <c r="AM30" s="24" t="s">
        <v>115</v>
      </c>
      <c r="AN30" s="24" t="s">
        <v>114</v>
      </c>
      <c r="AO30" s="24" t="s">
        <v>115</v>
      </c>
      <c r="AP30" s="24" t="s">
        <v>114</v>
      </c>
      <c r="AQ30" s="24" t="s">
        <v>7</v>
      </c>
      <c r="AR30" s="24" t="s">
        <v>7</v>
      </c>
      <c r="AS30" s="24" t="s">
        <v>7</v>
      </c>
      <c r="AT30" s="24" t="s">
        <v>7</v>
      </c>
      <c r="AU30" s="24" t="s">
        <v>116</v>
      </c>
      <c r="AV30" s="24" t="s">
        <v>115</v>
      </c>
      <c r="AW30" s="24" t="s">
        <v>114</v>
      </c>
      <c r="AX30" s="24" t="s">
        <v>7</v>
      </c>
      <c r="AY30" s="24" t="s">
        <v>7</v>
      </c>
      <c r="AZ30" s="24" t="s">
        <v>115</v>
      </c>
      <c r="BA30" s="24" t="s">
        <v>114</v>
      </c>
      <c r="BB30" s="24" t="s">
        <v>7</v>
      </c>
      <c r="BC30" s="24" t="s">
        <v>7</v>
      </c>
      <c r="BD30" s="24" t="s">
        <v>7</v>
      </c>
      <c r="BE30" s="24" t="s">
        <v>7</v>
      </c>
      <c r="BF30" s="24" t="s">
        <v>8</v>
      </c>
      <c r="BG30" s="24" t="s">
        <v>8</v>
      </c>
      <c r="BH30" s="24" t="s">
        <v>115</v>
      </c>
      <c r="BI30" s="24" t="s">
        <v>114</v>
      </c>
      <c r="BJ30" s="24" t="s">
        <v>7</v>
      </c>
      <c r="BK30" s="24" t="s">
        <v>7</v>
      </c>
      <c r="BL30" s="24" t="s">
        <v>7</v>
      </c>
      <c r="BM30" s="24" t="s">
        <v>7</v>
      </c>
      <c r="BN30" s="24" t="s">
        <v>7</v>
      </c>
      <c r="BO30" s="24" t="s">
        <v>7</v>
      </c>
      <c r="BP30" s="24" t="s">
        <v>7</v>
      </c>
      <c r="BQ30" s="24" t="s">
        <v>7</v>
      </c>
      <c r="BR30" s="24" t="s">
        <v>115</v>
      </c>
      <c r="BS30" s="24" t="s">
        <v>114</v>
      </c>
      <c r="BT30" s="24" t="s">
        <v>7</v>
      </c>
      <c r="BU30" s="24" t="s">
        <v>7</v>
      </c>
      <c r="BV30" s="24" t="s">
        <v>7</v>
      </c>
      <c r="BW30" s="24" t="s">
        <v>7</v>
      </c>
      <c r="BX30" s="24" t="s">
        <v>7</v>
      </c>
      <c r="BY30" s="24" t="s">
        <v>7</v>
      </c>
      <c r="BZ30" s="24" t="s">
        <v>7</v>
      </c>
      <c r="CA30" s="24" t="s">
        <v>7</v>
      </c>
      <c r="CB30" s="24" t="s">
        <v>115</v>
      </c>
      <c r="CC30" s="24" t="s">
        <v>114</v>
      </c>
      <c r="CD30" s="24" t="s">
        <v>115</v>
      </c>
      <c r="CE30" s="24" t="s">
        <v>114</v>
      </c>
      <c r="CF30" s="24" t="s">
        <v>115</v>
      </c>
      <c r="CG30" s="24" t="s">
        <v>114</v>
      </c>
      <c r="CH30" s="24" t="s">
        <v>115</v>
      </c>
      <c r="CI30" s="24" t="s">
        <v>114</v>
      </c>
      <c r="CJ30" s="24" t="s">
        <v>7</v>
      </c>
      <c r="CK30" s="24" t="s">
        <v>7</v>
      </c>
      <c r="CL30" s="24" t="s">
        <v>7</v>
      </c>
      <c r="CM30" s="24" t="s">
        <v>7</v>
      </c>
      <c r="CN30" s="24" t="s">
        <v>7</v>
      </c>
      <c r="CO30" s="24" t="s">
        <v>7</v>
      </c>
      <c r="CP30" s="24" t="s">
        <v>7</v>
      </c>
      <c r="CQ30" s="24" t="s">
        <v>7</v>
      </c>
      <c r="CR30" s="24" t="s">
        <v>115</v>
      </c>
      <c r="CS30" s="24" t="s">
        <v>114</v>
      </c>
      <c r="CT30" s="24" t="s">
        <v>7</v>
      </c>
      <c r="CU30" s="24" t="s">
        <v>7</v>
      </c>
      <c r="CV30" s="24" t="s">
        <v>8</v>
      </c>
      <c r="CW30" s="24" t="s">
        <v>8</v>
      </c>
    </row>
    <row r="31" spans="1:101" x14ac:dyDescent="0.3">
      <c r="A31" s="26">
        <v>29</v>
      </c>
      <c r="B31" s="24" t="s">
        <v>8</v>
      </c>
      <c r="C31" s="24" t="s">
        <v>8</v>
      </c>
      <c r="D31" s="24" t="s">
        <v>7</v>
      </c>
      <c r="E31" s="24" t="s">
        <v>7</v>
      </c>
      <c r="F31" s="24" t="s">
        <v>115</v>
      </c>
      <c r="G31" s="24" t="s">
        <v>114</v>
      </c>
      <c r="H31" s="24" t="s">
        <v>115</v>
      </c>
      <c r="I31" s="24" t="s">
        <v>114</v>
      </c>
      <c r="J31" s="24" t="s">
        <v>7</v>
      </c>
      <c r="K31" s="24" t="s">
        <v>7</v>
      </c>
      <c r="L31" s="24" t="s">
        <v>7</v>
      </c>
      <c r="M31" s="24" t="s">
        <v>7</v>
      </c>
      <c r="N31" s="24" t="s">
        <v>7</v>
      </c>
      <c r="O31" s="24" t="s">
        <v>7</v>
      </c>
      <c r="P31" s="24" t="s">
        <v>7</v>
      </c>
      <c r="Q31" s="24" t="s">
        <v>7</v>
      </c>
      <c r="R31" s="24" t="s">
        <v>115</v>
      </c>
      <c r="S31" s="24" t="s">
        <v>114</v>
      </c>
      <c r="T31" s="24" t="s">
        <v>115</v>
      </c>
      <c r="U31" s="24" t="s">
        <v>114</v>
      </c>
      <c r="V31" s="24" t="s">
        <v>7</v>
      </c>
      <c r="W31" s="24" t="s">
        <v>7</v>
      </c>
      <c r="X31" s="24" t="s">
        <v>7</v>
      </c>
      <c r="Y31" s="24" t="s">
        <v>7</v>
      </c>
      <c r="Z31" s="24" t="s">
        <v>115</v>
      </c>
      <c r="AA31" s="24" t="s">
        <v>114</v>
      </c>
      <c r="AB31" s="24" t="s">
        <v>115</v>
      </c>
      <c r="AC31" s="24" t="s">
        <v>114</v>
      </c>
      <c r="AD31" s="24" t="s">
        <v>7</v>
      </c>
      <c r="AE31" s="24" t="s">
        <v>7</v>
      </c>
      <c r="AF31" s="24" t="s">
        <v>7</v>
      </c>
      <c r="AG31" s="24" t="s">
        <v>7</v>
      </c>
      <c r="AH31" s="24" t="s">
        <v>115</v>
      </c>
      <c r="AI31" s="24" t="s">
        <v>114</v>
      </c>
      <c r="AJ31" s="24" t="s">
        <v>115</v>
      </c>
      <c r="AK31" s="24" t="s">
        <v>114</v>
      </c>
      <c r="AL31" s="24" t="s">
        <v>115</v>
      </c>
      <c r="AM31" s="24" t="s">
        <v>114</v>
      </c>
      <c r="AN31" s="24" t="s">
        <v>7</v>
      </c>
      <c r="AO31" s="24" t="s">
        <v>7</v>
      </c>
      <c r="AP31" s="24" t="s">
        <v>7</v>
      </c>
      <c r="AQ31" s="24" t="s">
        <v>7</v>
      </c>
      <c r="AR31" s="24" t="s">
        <v>7</v>
      </c>
      <c r="AS31" s="24" t="s">
        <v>7</v>
      </c>
      <c r="AT31" s="24" t="s">
        <v>7</v>
      </c>
      <c r="AU31" s="25" t="s">
        <v>115</v>
      </c>
      <c r="AV31" s="25" t="s">
        <v>114</v>
      </c>
      <c r="AW31" s="24" t="s">
        <v>115</v>
      </c>
      <c r="AX31" s="24" t="s">
        <v>114</v>
      </c>
      <c r="AY31" s="24" t="s">
        <v>7</v>
      </c>
      <c r="AZ31" s="24" t="s">
        <v>7</v>
      </c>
      <c r="BA31" s="24" t="s">
        <v>7</v>
      </c>
      <c r="BB31" s="24" t="s">
        <v>8</v>
      </c>
      <c r="BC31" s="24" t="s">
        <v>8</v>
      </c>
      <c r="BD31" s="24" t="s">
        <v>8</v>
      </c>
      <c r="BE31" s="24" t="s">
        <v>8</v>
      </c>
      <c r="BF31" s="24" t="s">
        <v>7</v>
      </c>
      <c r="BG31" s="24" t="s">
        <v>7</v>
      </c>
      <c r="BH31" s="24" t="s">
        <v>7</v>
      </c>
      <c r="BI31" s="24" t="s">
        <v>7</v>
      </c>
      <c r="BJ31" s="24" t="s">
        <v>7</v>
      </c>
      <c r="BK31" s="24" t="s">
        <v>7</v>
      </c>
      <c r="BL31" s="24" t="s">
        <v>7</v>
      </c>
      <c r="BM31" s="24" t="s">
        <v>7</v>
      </c>
      <c r="BN31" s="24" t="s">
        <v>115</v>
      </c>
      <c r="BO31" s="24" t="s">
        <v>114</v>
      </c>
      <c r="BP31" s="24" t="s">
        <v>115</v>
      </c>
      <c r="BQ31" s="24" t="s">
        <v>114</v>
      </c>
      <c r="BR31" s="24" t="s">
        <v>115</v>
      </c>
      <c r="BS31" s="24" t="s">
        <v>114</v>
      </c>
      <c r="BT31" s="24" t="s">
        <v>7</v>
      </c>
      <c r="BU31" s="24" t="s">
        <v>7</v>
      </c>
      <c r="BV31" s="24" t="s">
        <v>7</v>
      </c>
      <c r="BW31" s="24" t="s">
        <v>7</v>
      </c>
      <c r="BX31" s="24" t="s">
        <v>7</v>
      </c>
      <c r="BY31" s="24" t="s">
        <v>7</v>
      </c>
      <c r="BZ31" s="24" t="s">
        <v>8</v>
      </c>
      <c r="CA31" s="24" t="s">
        <v>8</v>
      </c>
      <c r="CB31" s="24" t="s">
        <v>7</v>
      </c>
      <c r="CC31" s="24" t="s">
        <v>7</v>
      </c>
      <c r="CD31" s="24" t="s">
        <v>7</v>
      </c>
      <c r="CE31" s="24" t="s">
        <v>7</v>
      </c>
      <c r="CF31" s="24" t="s">
        <v>7</v>
      </c>
      <c r="CG31" s="24" t="s">
        <v>7</v>
      </c>
      <c r="CH31" s="24" t="s">
        <v>7</v>
      </c>
      <c r="CI31" s="24" t="s">
        <v>7</v>
      </c>
      <c r="CJ31" s="24" t="s">
        <v>7</v>
      </c>
      <c r="CK31" s="24" t="s">
        <v>7</v>
      </c>
      <c r="CL31" s="24" t="s">
        <v>7</v>
      </c>
      <c r="CM31" s="24" t="s">
        <v>7</v>
      </c>
      <c r="CN31" s="24" t="s">
        <v>115</v>
      </c>
      <c r="CO31" s="24" t="s">
        <v>114</v>
      </c>
      <c r="CP31" s="24" t="s">
        <v>7</v>
      </c>
      <c r="CQ31" s="24" t="s">
        <v>7</v>
      </c>
      <c r="CR31" s="24" t="s">
        <v>115</v>
      </c>
      <c r="CS31" s="24" t="s">
        <v>114</v>
      </c>
      <c r="CT31" s="24" t="s">
        <v>7</v>
      </c>
      <c r="CU31" s="24" t="s">
        <v>7</v>
      </c>
      <c r="CV31" s="24" t="s">
        <v>8</v>
      </c>
      <c r="CW31" s="24" t="s">
        <v>8</v>
      </c>
    </row>
    <row r="32" spans="1:101" x14ac:dyDescent="0.3">
      <c r="A32" s="26">
        <v>30</v>
      </c>
      <c r="B32" s="24" t="s">
        <v>8</v>
      </c>
      <c r="C32" s="24" t="s">
        <v>8</v>
      </c>
      <c r="D32" s="24" t="s">
        <v>7</v>
      </c>
      <c r="E32" s="24" t="s">
        <v>7</v>
      </c>
      <c r="F32" s="24" t="s">
        <v>7</v>
      </c>
      <c r="G32" s="24" t="s">
        <v>7</v>
      </c>
      <c r="H32" s="24" t="s">
        <v>115</v>
      </c>
      <c r="I32" s="24" t="s">
        <v>114</v>
      </c>
      <c r="J32" s="24" t="s">
        <v>7</v>
      </c>
      <c r="K32" s="24" t="s">
        <v>7</v>
      </c>
      <c r="L32" s="24" t="s">
        <v>7</v>
      </c>
      <c r="M32" s="24" t="s">
        <v>7</v>
      </c>
      <c r="N32" s="24" t="s">
        <v>7</v>
      </c>
      <c r="O32" s="24" t="s">
        <v>7</v>
      </c>
      <c r="P32" s="24" t="s">
        <v>7</v>
      </c>
      <c r="Q32" s="24" t="s">
        <v>7</v>
      </c>
      <c r="R32" s="24" t="s">
        <v>7</v>
      </c>
      <c r="S32" s="24" t="s">
        <v>7</v>
      </c>
      <c r="T32" s="24" t="s">
        <v>7</v>
      </c>
      <c r="U32" s="24" t="s">
        <v>7</v>
      </c>
      <c r="V32" s="24" t="s">
        <v>7</v>
      </c>
      <c r="W32" s="24" t="s">
        <v>7</v>
      </c>
      <c r="X32" s="24" t="s">
        <v>7</v>
      </c>
      <c r="Y32" s="24" t="s">
        <v>7</v>
      </c>
      <c r="Z32" s="24" t="s">
        <v>7</v>
      </c>
      <c r="AA32" s="24" t="s">
        <v>7</v>
      </c>
      <c r="AB32" s="24" t="s">
        <v>115</v>
      </c>
      <c r="AC32" s="24" t="s">
        <v>114</v>
      </c>
      <c r="AD32" s="24" t="s">
        <v>7</v>
      </c>
      <c r="AE32" s="24" t="s">
        <v>7</v>
      </c>
      <c r="AF32" s="24" t="s">
        <v>115</v>
      </c>
      <c r="AG32" s="24" t="s">
        <v>114</v>
      </c>
      <c r="AH32" s="24" t="s">
        <v>7</v>
      </c>
      <c r="AI32" s="24" t="s">
        <v>7</v>
      </c>
      <c r="AJ32" s="24" t="s">
        <v>7</v>
      </c>
      <c r="AK32" s="24" t="s">
        <v>115</v>
      </c>
      <c r="AL32" s="24" t="s">
        <v>114</v>
      </c>
      <c r="AM32" s="24" t="s">
        <v>7</v>
      </c>
      <c r="AN32" s="24" t="s">
        <v>7</v>
      </c>
      <c r="AO32" s="24" t="s">
        <v>7</v>
      </c>
      <c r="AP32" s="24" t="s">
        <v>7</v>
      </c>
      <c r="AQ32" s="24" t="s">
        <v>7</v>
      </c>
      <c r="AR32" s="24" t="s">
        <v>7</v>
      </c>
      <c r="AS32" s="24" t="s">
        <v>7</v>
      </c>
      <c r="AT32" s="25" t="s">
        <v>115</v>
      </c>
      <c r="AU32" s="25" t="s">
        <v>114</v>
      </c>
      <c r="AV32" s="25" t="s">
        <v>115</v>
      </c>
      <c r="AW32" s="25" t="s">
        <v>114</v>
      </c>
      <c r="AX32" s="24" t="s">
        <v>115</v>
      </c>
      <c r="AY32" s="24" t="s">
        <v>114</v>
      </c>
      <c r="AZ32" s="24" t="s">
        <v>7</v>
      </c>
      <c r="BA32" s="24" t="s">
        <v>7</v>
      </c>
      <c r="BB32" s="24" t="s">
        <v>8</v>
      </c>
      <c r="BC32" s="24" t="s">
        <v>8</v>
      </c>
      <c r="BD32" s="24" t="s">
        <v>8</v>
      </c>
      <c r="BE32" s="24" t="s">
        <v>8</v>
      </c>
      <c r="BF32" s="24" t="s">
        <v>115</v>
      </c>
      <c r="BG32" s="24" t="s">
        <v>114</v>
      </c>
      <c r="BH32" s="24" t="s">
        <v>7</v>
      </c>
      <c r="BI32" s="24" t="s">
        <v>7</v>
      </c>
      <c r="BJ32" s="24" t="s">
        <v>7</v>
      </c>
      <c r="BK32" s="24" t="s">
        <v>7</v>
      </c>
      <c r="BL32" s="24" t="s">
        <v>7</v>
      </c>
      <c r="BM32" s="24" t="s">
        <v>7</v>
      </c>
      <c r="BN32" s="24" t="s">
        <v>7</v>
      </c>
      <c r="BO32" s="24" t="s">
        <v>7</v>
      </c>
      <c r="BP32" s="24" t="s">
        <v>7</v>
      </c>
      <c r="BQ32" s="24" t="s">
        <v>7</v>
      </c>
      <c r="BR32" s="24" t="s">
        <v>7</v>
      </c>
      <c r="BS32" s="24" t="s">
        <v>7</v>
      </c>
      <c r="BT32" s="24" t="s">
        <v>8</v>
      </c>
      <c r="BU32" s="24" t="s">
        <v>8</v>
      </c>
      <c r="BV32" s="24" t="s">
        <v>115</v>
      </c>
      <c r="BW32" s="24" t="s">
        <v>114</v>
      </c>
      <c r="BX32" s="24" t="s">
        <v>7</v>
      </c>
      <c r="BY32" s="24" t="s">
        <v>7</v>
      </c>
      <c r="BZ32" s="24" t="s">
        <v>115</v>
      </c>
      <c r="CA32" s="24" t="s">
        <v>114</v>
      </c>
      <c r="CB32" s="24" t="s">
        <v>7</v>
      </c>
      <c r="CC32" s="24" t="s">
        <v>7</v>
      </c>
      <c r="CD32" s="24" t="s">
        <v>115</v>
      </c>
      <c r="CE32" s="24" t="s">
        <v>114</v>
      </c>
      <c r="CF32" s="24" t="s">
        <v>7</v>
      </c>
      <c r="CG32" s="24" t="s">
        <v>7</v>
      </c>
      <c r="CH32" s="24" t="s">
        <v>115</v>
      </c>
      <c r="CI32" s="24" t="s">
        <v>114</v>
      </c>
      <c r="CJ32" s="24" t="s">
        <v>7</v>
      </c>
      <c r="CK32" s="24" t="s">
        <v>7</v>
      </c>
      <c r="CL32" s="24" t="s">
        <v>8</v>
      </c>
      <c r="CM32" s="24" t="s">
        <v>8</v>
      </c>
      <c r="CN32" s="24" t="s">
        <v>7</v>
      </c>
      <c r="CO32" s="24" t="s">
        <v>7</v>
      </c>
      <c r="CP32" s="24" t="s">
        <v>7</v>
      </c>
      <c r="CQ32" s="24" t="s">
        <v>7</v>
      </c>
      <c r="CR32" s="24" t="s">
        <v>115</v>
      </c>
      <c r="CS32" s="24" t="s">
        <v>114</v>
      </c>
      <c r="CT32" s="24" t="s">
        <v>115</v>
      </c>
      <c r="CU32" s="24" t="s">
        <v>114</v>
      </c>
      <c r="CV32" s="24" t="s">
        <v>8</v>
      </c>
      <c r="CW32" s="24" t="s">
        <v>8</v>
      </c>
    </row>
    <row r="33" spans="1:101" x14ac:dyDescent="0.3">
      <c r="A33" s="26">
        <v>31</v>
      </c>
      <c r="B33" s="24" t="s">
        <v>8</v>
      </c>
      <c r="C33" s="24" t="s">
        <v>8</v>
      </c>
      <c r="D33" s="24" t="s">
        <v>7</v>
      </c>
      <c r="E33" s="24" t="s">
        <v>7</v>
      </c>
      <c r="F33" s="24" t="s">
        <v>7</v>
      </c>
      <c r="G33" s="24" t="s">
        <v>7</v>
      </c>
      <c r="H33" s="24" t="s">
        <v>8</v>
      </c>
      <c r="I33" s="24" t="s">
        <v>8</v>
      </c>
      <c r="J33" s="24" t="s">
        <v>7</v>
      </c>
      <c r="K33" s="24" t="s">
        <v>7</v>
      </c>
      <c r="L33" s="24" t="s">
        <v>8</v>
      </c>
      <c r="M33" s="24" t="s">
        <v>8</v>
      </c>
      <c r="N33" s="24" t="s">
        <v>7</v>
      </c>
      <c r="O33" s="24" t="s">
        <v>7</v>
      </c>
      <c r="P33" s="24" t="s">
        <v>7</v>
      </c>
      <c r="Q33" s="24" t="s">
        <v>7</v>
      </c>
      <c r="R33" s="24" t="s">
        <v>7</v>
      </c>
      <c r="S33" s="24" t="s">
        <v>7</v>
      </c>
      <c r="T33" s="24" t="s">
        <v>115</v>
      </c>
      <c r="U33" s="24" t="s">
        <v>114</v>
      </c>
      <c r="V33" s="24" t="s">
        <v>8</v>
      </c>
      <c r="W33" s="24" t="s">
        <v>8</v>
      </c>
      <c r="X33" s="24" t="s">
        <v>7</v>
      </c>
      <c r="Y33" s="24" t="s">
        <v>7</v>
      </c>
      <c r="Z33" s="24" t="s">
        <v>115</v>
      </c>
      <c r="AA33" s="24" t="s">
        <v>114</v>
      </c>
      <c r="AB33" s="24" t="s">
        <v>8</v>
      </c>
      <c r="AC33" s="24" t="s">
        <v>8</v>
      </c>
      <c r="AD33" s="24" t="s">
        <v>115</v>
      </c>
      <c r="AE33" s="24" t="s">
        <v>114</v>
      </c>
      <c r="AF33" s="24" t="s">
        <v>115</v>
      </c>
      <c r="AG33" s="24" t="s">
        <v>114</v>
      </c>
      <c r="AH33" s="24" t="s">
        <v>7</v>
      </c>
      <c r="AI33" s="24" t="s">
        <v>7</v>
      </c>
      <c r="AJ33" s="24" t="s">
        <v>7</v>
      </c>
      <c r="AK33" s="24" t="s">
        <v>7</v>
      </c>
      <c r="AL33" s="24" t="s">
        <v>8</v>
      </c>
      <c r="AM33" s="24" t="s">
        <v>8</v>
      </c>
      <c r="AN33" s="24" t="s">
        <v>7</v>
      </c>
      <c r="AO33" s="24" t="s">
        <v>7</v>
      </c>
      <c r="AP33" s="24" t="s">
        <v>7</v>
      </c>
      <c r="AQ33" s="24" t="s">
        <v>7</v>
      </c>
      <c r="AR33" s="24" t="s">
        <v>7</v>
      </c>
      <c r="AS33" s="25" t="s">
        <v>115</v>
      </c>
      <c r="AT33" s="25" t="s">
        <v>114</v>
      </c>
      <c r="AU33" s="25" t="s">
        <v>115</v>
      </c>
      <c r="AV33" s="25" t="s">
        <v>114</v>
      </c>
      <c r="AW33" s="24" t="s">
        <v>7</v>
      </c>
      <c r="AX33" s="24" t="s">
        <v>7</v>
      </c>
      <c r="AY33" s="24" t="s">
        <v>7</v>
      </c>
      <c r="AZ33" s="24" t="s">
        <v>7</v>
      </c>
      <c r="BA33" s="24" t="s">
        <v>7</v>
      </c>
      <c r="BB33" s="24" t="s">
        <v>7</v>
      </c>
      <c r="BC33" s="24" t="s">
        <v>7</v>
      </c>
      <c r="BD33" s="24" t="s">
        <v>115</v>
      </c>
      <c r="BE33" s="24" t="s">
        <v>114</v>
      </c>
      <c r="BF33" s="24" t="s">
        <v>8</v>
      </c>
      <c r="BG33" s="24" t="s">
        <v>8</v>
      </c>
      <c r="BH33" s="24" t="s">
        <v>7</v>
      </c>
      <c r="BI33" s="24" t="s">
        <v>7</v>
      </c>
      <c r="BJ33" s="24" t="s">
        <v>7</v>
      </c>
      <c r="BK33" s="24" t="s">
        <v>7</v>
      </c>
      <c r="BL33" s="24" t="s">
        <v>7</v>
      </c>
      <c r="BM33" s="24" t="s">
        <v>7</v>
      </c>
      <c r="BN33" s="24" t="s">
        <v>7</v>
      </c>
      <c r="BO33" s="24" t="s">
        <v>7</v>
      </c>
      <c r="BP33" s="24" t="s">
        <v>7</v>
      </c>
      <c r="BQ33" s="24" t="s">
        <v>7</v>
      </c>
      <c r="BR33" s="24" t="s">
        <v>115</v>
      </c>
      <c r="BS33" s="24" t="s">
        <v>114</v>
      </c>
      <c r="BT33" s="24" t="s">
        <v>115</v>
      </c>
      <c r="BU33" s="24" t="s">
        <v>114</v>
      </c>
      <c r="BV33" s="24" t="s">
        <v>7</v>
      </c>
      <c r="BW33" s="24" t="s">
        <v>7</v>
      </c>
      <c r="BX33" s="24" t="s">
        <v>7</v>
      </c>
      <c r="BY33" s="24" t="s">
        <v>7</v>
      </c>
      <c r="BZ33" s="24" t="s">
        <v>7</v>
      </c>
      <c r="CA33" s="24" t="s">
        <v>7</v>
      </c>
      <c r="CB33" s="24" t="s">
        <v>8</v>
      </c>
      <c r="CC33" s="24" t="s">
        <v>8</v>
      </c>
      <c r="CD33" s="24" t="s">
        <v>7</v>
      </c>
      <c r="CE33" s="24" t="s">
        <v>7</v>
      </c>
      <c r="CF33" s="24" t="s">
        <v>7</v>
      </c>
      <c r="CG33" s="24" t="s">
        <v>7</v>
      </c>
      <c r="CH33" s="24" t="s">
        <v>7</v>
      </c>
      <c r="CI33" s="24" t="s">
        <v>7</v>
      </c>
      <c r="CJ33" s="24" t="s">
        <v>7</v>
      </c>
      <c r="CK33" s="24" t="s">
        <v>7</v>
      </c>
      <c r="CL33" s="24" t="s">
        <v>115</v>
      </c>
      <c r="CM33" s="24" t="s">
        <v>114</v>
      </c>
      <c r="CN33" s="24" t="s">
        <v>115</v>
      </c>
      <c r="CO33" s="24" t="s">
        <v>114</v>
      </c>
      <c r="CP33" s="24" t="s">
        <v>7</v>
      </c>
      <c r="CQ33" s="24" t="s">
        <v>7</v>
      </c>
      <c r="CR33" s="24" t="s">
        <v>7</v>
      </c>
      <c r="CS33" s="24" t="s">
        <v>7</v>
      </c>
      <c r="CT33" s="24" t="s">
        <v>8</v>
      </c>
      <c r="CU33" s="24" t="s">
        <v>8</v>
      </c>
      <c r="CV33" s="24" t="s">
        <v>8</v>
      </c>
      <c r="CW33" s="24" t="s">
        <v>8</v>
      </c>
    </row>
    <row r="34" spans="1:101" x14ac:dyDescent="0.3">
      <c r="A34" s="26">
        <v>32</v>
      </c>
      <c r="B34" s="24" t="s">
        <v>8</v>
      </c>
      <c r="C34" s="24" t="s">
        <v>8</v>
      </c>
      <c r="D34" s="24" t="s">
        <v>7</v>
      </c>
      <c r="E34" s="24" t="s">
        <v>7</v>
      </c>
      <c r="F34" s="24" t="s">
        <v>115</v>
      </c>
      <c r="G34" s="24" t="s">
        <v>114</v>
      </c>
      <c r="H34" s="24" t="s">
        <v>7</v>
      </c>
      <c r="I34" s="24" t="s">
        <v>7</v>
      </c>
      <c r="J34" s="24" t="s">
        <v>115</v>
      </c>
      <c r="K34" s="24" t="s">
        <v>114</v>
      </c>
      <c r="L34" s="24" t="s">
        <v>115</v>
      </c>
      <c r="M34" s="24" t="s">
        <v>114</v>
      </c>
      <c r="N34" s="24" t="s">
        <v>7</v>
      </c>
      <c r="O34" s="24" t="s">
        <v>7</v>
      </c>
      <c r="P34" s="24" t="s">
        <v>115</v>
      </c>
      <c r="Q34" s="24" t="s">
        <v>114</v>
      </c>
      <c r="R34" s="24" t="s">
        <v>7</v>
      </c>
      <c r="S34" s="24" t="s">
        <v>7</v>
      </c>
      <c r="T34" s="24" t="s">
        <v>7</v>
      </c>
      <c r="U34" s="24" t="s">
        <v>7</v>
      </c>
      <c r="V34" s="24" t="s">
        <v>7</v>
      </c>
      <c r="W34" s="24" t="s">
        <v>7</v>
      </c>
      <c r="X34" s="24" t="s">
        <v>115</v>
      </c>
      <c r="Y34" s="24" t="s">
        <v>114</v>
      </c>
      <c r="Z34" s="24" t="s">
        <v>115</v>
      </c>
      <c r="AA34" s="24" t="s">
        <v>114</v>
      </c>
      <c r="AB34" s="24" t="s">
        <v>7</v>
      </c>
      <c r="AC34" s="24" t="s">
        <v>7</v>
      </c>
      <c r="AD34" s="24" t="s">
        <v>8</v>
      </c>
      <c r="AE34" s="24" t="s">
        <v>8</v>
      </c>
      <c r="AF34" s="24" t="s">
        <v>115</v>
      </c>
      <c r="AG34" s="24" t="s">
        <v>114</v>
      </c>
      <c r="AH34" s="24" t="s">
        <v>7</v>
      </c>
      <c r="AI34" s="24" t="s">
        <v>7</v>
      </c>
      <c r="AJ34" s="24" t="s">
        <v>7</v>
      </c>
      <c r="AK34" s="24" t="s">
        <v>115</v>
      </c>
      <c r="AL34" s="24" t="s">
        <v>114</v>
      </c>
      <c r="AM34" s="24" t="s">
        <v>7</v>
      </c>
      <c r="AN34" s="24" t="s">
        <v>7</v>
      </c>
      <c r="AO34" s="24" t="s">
        <v>7</v>
      </c>
      <c r="AP34" s="24" t="s">
        <v>7</v>
      </c>
      <c r="AQ34" s="24" t="s">
        <v>7</v>
      </c>
      <c r="AR34" s="24" t="s">
        <v>7</v>
      </c>
      <c r="AS34" s="24" t="s">
        <v>7</v>
      </c>
      <c r="AT34" s="24" t="s">
        <v>7</v>
      </c>
      <c r="AU34" s="24" t="s">
        <v>7</v>
      </c>
      <c r="AV34" s="24" t="s">
        <v>7</v>
      </c>
      <c r="AW34" s="24" t="s">
        <v>7</v>
      </c>
      <c r="AX34" s="24" t="s">
        <v>7</v>
      </c>
      <c r="AY34" s="24" t="s">
        <v>7</v>
      </c>
      <c r="AZ34" s="24" t="s">
        <v>7</v>
      </c>
      <c r="BA34" s="24" t="s">
        <v>7</v>
      </c>
      <c r="BB34" s="24" t="s">
        <v>7</v>
      </c>
      <c r="BC34" s="24" t="s">
        <v>7</v>
      </c>
      <c r="BD34" s="24" t="s">
        <v>7</v>
      </c>
      <c r="BE34" s="24" t="s">
        <v>7</v>
      </c>
      <c r="BF34" s="24" t="s">
        <v>8</v>
      </c>
      <c r="BG34" s="24" t="s">
        <v>8</v>
      </c>
      <c r="BH34" s="24" t="s">
        <v>7</v>
      </c>
      <c r="BI34" s="24" t="s">
        <v>7</v>
      </c>
      <c r="BJ34" s="24" t="s">
        <v>115</v>
      </c>
      <c r="BK34" s="24" t="s">
        <v>114</v>
      </c>
      <c r="BL34" s="24" t="s">
        <v>115</v>
      </c>
      <c r="BM34" s="24" t="s">
        <v>114</v>
      </c>
      <c r="BN34" s="24" t="s">
        <v>7</v>
      </c>
      <c r="BO34" s="24" t="s">
        <v>7</v>
      </c>
      <c r="BP34" s="24" t="s">
        <v>7</v>
      </c>
      <c r="BQ34" s="24" t="s">
        <v>7</v>
      </c>
      <c r="BR34" s="24" t="s">
        <v>7</v>
      </c>
      <c r="BS34" s="24" t="s">
        <v>7</v>
      </c>
      <c r="BT34" s="24" t="s">
        <v>7</v>
      </c>
      <c r="BU34" s="24" t="s">
        <v>7</v>
      </c>
      <c r="BV34" s="24" t="s">
        <v>7</v>
      </c>
      <c r="BW34" s="24" t="s">
        <v>7</v>
      </c>
      <c r="BX34" s="24" t="s">
        <v>7</v>
      </c>
      <c r="BY34" s="24" t="s">
        <v>7</v>
      </c>
      <c r="BZ34" s="24" t="s">
        <v>115</v>
      </c>
      <c r="CA34" s="24" t="s">
        <v>114</v>
      </c>
      <c r="CB34" s="24" t="s">
        <v>7</v>
      </c>
      <c r="CC34" s="24" t="s">
        <v>7</v>
      </c>
      <c r="CD34" s="24" t="s">
        <v>8</v>
      </c>
      <c r="CE34" s="24" t="s">
        <v>8</v>
      </c>
      <c r="CF34" s="24" t="s">
        <v>7</v>
      </c>
      <c r="CG34" s="24" t="s">
        <v>7</v>
      </c>
      <c r="CH34" s="24" t="s">
        <v>7</v>
      </c>
      <c r="CI34" s="24" t="s">
        <v>7</v>
      </c>
      <c r="CJ34" s="24" t="s">
        <v>7</v>
      </c>
      <c r="CK34" s="24" t="s">
        <v>7</v>
      </c>
      <c r="CL34" s="24" t="s">
        <v>8</v>
      </c>
      <c r="CM34" s="24" t="s">
        <v>8</v>
      </c>
      <c r="CN34" s="24" t="s">
        <v>7</v>
      </c>
      <c r="CO34" s="24" t="s">
        <v>7</v>
      </c>
      <c r="CP34" s="24" t="s">
        <v>7</v>
      </c>
      <c r="CQ34" s="24" t="s">
        <v>7</v>
      </c>
      <c r="CR34" s="24" t="s">
        <v>8</v>
      </c>
      <c r="CS34" s="24" t="s">
        <v>8</v>
      </c>
      <c r="CT34" s="24" t="s">
        <v>7</v>
      </c>
      <c r="CU34" s="24" t="s">
        <v>7</v>
      </c>
      <c r="CV34" s="24" t="s">
        <v>8</v>
      </c>
      <c r="CW34" s="24" t="s">
        <v>8</v>
      </c>
    </row>
    <row r="35" spans="1:101" x14ac:dyDescent="0.3">
      <c r="A35" s="26">
        <v>33</v>
      </c>
      <c r="B35" s="24" t="s">
        <v>8</v>
      </c>
      <c r="C35" s="24" t="s">
        <v>8</v>
      </c>
      <c r="D35" s="24" t="s">
        <v>7</v>
      </c>
      <c r="E35" s="24" t="s">
        <v>7</v>
      </c>
      <c r="F35" s="24" t="s">
        <v>7</v>
      </c>
      <c r="G35" s="24" t="s">
        <v>7</v>
      </c>
      <c r="H35" s="24" t="s">
        <v>8</v>
      </c>
      <c r="I35" s="24" t="s">
        <v>8</v>
      </c>
      <c r="J35" s="24" t="s">
        <v>7</v>
      </c>
      <c r="K35" s="24" t="s">
        <v>7</v>
      </c>
      <c r="L35" s="24" t="s">
        <v>8</v>
      </c>
      <c r="M35" s="24" t="s">
        <v>8</v>
      </c>
      <c r="N35" s="24" t="s">
        <v>115</v>
      </c>
      <c r="O35" s="24" t="s">
        <v>114</v>
      </c>
      <c r="P35" s="24" t="s">
        <v>115</v>
      </c>
      <c r="Q35" s="24" t="s">
        <v>114</v>
      </c>
      <c r="R35" s="24" t="s">
        <v>115</v>
      </c>
      <c r="S35" s="24" t="s">
        <v>114</v>
      </c>
      <c r="T35" s="24" t="s">
        <v>7</v>
      </c>
      <c r="U35" s="24" t="s">
        <v>7</v>
      </c>
      <c r="V35" s="24" t="s">
        <v>7</v>
      </c>
      <c r="W35" s="24" t="s">
        <v>7</v>
      </c>
      <c r="X35" s="24" t="s">
        <v>7</v>
      </c>
      <c r="Y35" s="24" t="s">
        <v>7</v>
      </c>
      <c r="Z35" s="24" t="s">
        <v>7</v>
      </c>
      <c r="AA35" s="24" t="s">
        <v>7</v>
      </c>
      <c r="AB35" s="24" t="s">
        <v>7</v>
      </c>
      <c r="AC35" s="24" t="s">
        <v>7</v>
      </c>
      <c r="AD35" s="24" t="s">
        <v>115</v>
      </c>
      <c r="AE35" s="24" t="s">
        <v>114</v>
      </c>
      <c r="AF35" s="24" t="s">
        <v>7</v>
      </c>
      <c r="AG35" s="24" t="s">
        <v>7</v>
      </c>
      <c r="AH35" s="24" t="s">
        <v>115</v>
      </c>
      <c r="AI35" s="24" t="s">
        <v>114</v>
      </c>
      <c r="AJ35" s="24" t="s">
        <v>7</v>
      </c>
      <c r="AK35" s="24" t="s">
        <v>7</v>
      </c>
      <c r="AL35" s="24" t="s">
        <v>7</v>
      </c>
      <c r="AM35" s="24" t="s">
        <v>7</v>
      </c>
      <c r="AN35" s="24" t="s">
        <v>7</v>
      </c>
      <c r="AO35" s="24" t="s">
        <v>7</v>
      </c>
      <c r="AP35" s="24" t="s">
        <v>7</v>
      </c>
      <c r="AQ35" s="24" t="s">
        <v>7</v>
      </c>
      <c r="AR35" s="24" t="s">
        <v>7</v>
      </c>
      <c r="AS35" s="24" t="s">
        <v>115</v>
      </c>
      <c r="AT35" s="24" t="s">
        <v>114</v>
      </c>
      <c r="AU35" s="24" t="s">
        <v>115</v>
      </c>
      <c r="AV35" s="24" t="s">
        <v>114</v>
      </c>
      <c r="AW35" s="24" t="s">
        <v>7</v>
      </c>
      <c r="AX35" s="24" t="s">
        <v>7</v>
      </c>
      <c r="AY35" s="24" t="s">
        <v>7</v>
      </c>
      <c r="AZ35" s="24" t="s">
        <v>7</v>
      </c>
      <c r="BA35" s="24" t="s">
        <v>7</v>
      </c>
      <c r="BB35" s="24" t="s">
        <v>115</v>
      </c>
      <c r="BC35" s="24" t="s">
        <v>114</v>
      </c>
      <c r="BD35" s="24" t="s">
        <v>7</v>
      </c>
      <c r="BE35" s="24" t="s">
        <v>7</v>
      </c>
      <c r="BF35" s="24" t="s">
        <v>7</v>
      </c>
      <c r="BG35" s="24" t="s">
        <v>7</v>
      </c>
      <c r="BH35" s="24" t="s">
        <v>7</v>
      </c>
      <c r="BI35" s="24" t="s">
        <v>7</v>
      </c>
      <c r="BJ35" s="24" t="s">
        <v>7</v>
      </c>
      <c r="BK35" s="24" t="s">
        <v>7</v>
      </c>
      <c r="BL35" s="24" t="s">
        <v>7</v>
      </c>
      <c r="BM35" s="24" t="s">
        <v>7</v>
      </c>
      <c r="BN35" s="24" t="s">
        <v>8</v>
      </c>
      <c r="BO35" s="24" t="s">
        <v>8</v>
      </c>
      <c r="BP35" s="24" t="s">
        <v>7</v>
      </c>
      <c r="BQ35" s="24" t="s">
        <v>7</v>
      </c>
      <c r="BR35" s="24" t="s">
        <v>7</v>
      </c>
      <c r="BS35" s="24" t="s">
        <v>7</v>
      </c>
      <c r="BT35" s="24" t="s">
        <v>115</v>
      </c>
      <c r="BU35" s="24" t="s">
        <v>114</v>
      </c>
      <c r="BV35" s="24" t="s">
        <v>7</v>
      </c>
      <c r="BW35" s="24" t="s">
        <v>7</v>
      </c>
      <c r="BX35" s="24" t="s">
        <v>115</v>
      </c>
      <c r="BY35" s="24" t="s">
        <v>114</v>
      </c>
      <c r="BZ35" s="24" t="s">
        <v>115</v>
      </c>
      <c r="CA35" s="24" t="s">
        <v>114</v>
      </c>
      <c r="CB35" s="24" t="s">
        <v>7</v>
      </c>
      <c r="CC35" s="24" t="s">
        <v>7</v>
      </c>
      <c r="CD35" s="24" t="s">
        <v>115</v>
      </c>
      <c r="CE35" s="24" t="s">
        <v>114</v>
      </c>
      <c r="CF35" s="24" t="s">
        <v>115</v>
      </c>
      <c r="CG35" s="24" t="s">
        <v>114</v>
      </c>
      <c r="CH35" s="24" t="s">
        <v>7</v>
      </c>
      <c r="CI35" s="24" t="s">
        <v>7</v>
      </c>
      <c r="CJ35" s="24" t="s">
        <v>7</v>
      </c>
      <c r="CK35" s="24" t="s">
        <v>7</v>
      </c>
      <c r="CL35" s="24" t="s">
        <v>115</v>
      </c>
      <c r="CM35" s="24" t="s">
        <v>114</v>
      </c>
      <c r="CN35" s="24" t="s">
        <v>115</v>
      </c>
      <c r="CO35" s="24" t="s">
        <v>114</v>
      </c>
      <c r="CP35" s="24" t="s">
        <v>8</v>
      </c>
      <c r="CQ35" s="24" t="s">
        <v>8</v>
      </c>
      <c r="CR35" s="24" t="s">
        <v>8</v>
      </c>
      <c r="CS35" s="24" t="s">
        <v>8</v>
      </c>
      <c r="CT35" s="24" t="s">
        <v>7</v>
      </c>
      <c r="CU35" s="24" t="s">
        <v>7</v>
      </c>
      <c r="CV35" s="24" t="s">
        <v>8</v>
      </c>
      <c r="CW35" s="24" t="s">
        <v>8</v>
      </c>
    </row>
    <row r="36" spans="1:101" x14ac:dyDescent="0.3">
      <c r="A36" s="26">
        <v>34</v>
      </c>
      <c r="B36" s="24" t="s">
        <v>8</v>
      </c>
      <c r="C36" s="24" t="s">
        <v>8</v>
      </c>
      <c r="D36" s="24" t="s">
        <v>7</v>
      </c>
      <c r="E36" s="24" t="s">
        <v>7</v>
      </c>
      <c r="F36" s="24" t="s">
        <v>115</v>
      </c>
      <c r="G36" s="24" t="s">
        <v>114</v>
      </c>
      <c r="H36" s="24" t="s">
        <v>7</v>
      </c>
      <c r="I36" s="24" t="s">
        <v>7</v>
      </c>
      <c r="J36" s="24" t="s">
        <v>115</v>
      </c>
      <c r="K36" s="24" t="s">
        <v>114</v>
      </c>
      <c r="L36" s="24" t="s">
        <v>115</v>
      </c>
      <c r="M36" s="24" t="s">
        <v>114</v>
      </c>
      <c r="N36" s="24" t="s">
        <v>7</v>
      </c>
      <c r="O36" s="24" t="s">
        <v>7</v>
      </c>
      <c r="P36" s="24" t="s">
        <v>115</v>
      </c>
      <c r="Q36" s="24" t="s">
        <v>114</v>
      </c>
      <c r="R36" s="24" t="s">
        <v>7</v>
      </c>
      <c r="S36" s="24" t="s">
        <v>7</v>
      </c>
      <c r="T36" s="24" t="s">
        <v>7</v>
      </c>
      <c r="U36" s="24" t="s">
        <v>7</v>
      </c>
      <c r="V36" s="24" t="s">
        <v>7</v>
      </c>
      <c r="W36" s="24" t="s">
        <v>7</v>
      </c>
      <c r="X36" s="24" t="s">
        <v>115</v>
      </c>
      <c r="Y36" s="24" t="s">
        <v>114</v>
      </c>
      <c r="Z36" s="24" t="s">
        <v>115</v>
      </c>
      <c r="AA36" s="24" t="s">
        <v>114</v>
      </c>
      <c r="AB36" s="24" t="s">
        <v>7</v>
      </c>
      <c r="AC36" s="24" t="s">
        <v>7</v>
      </c>
      <c r="AD36" s="24" t="s">
        <v>8</v>
      </c>
      <c r="AE36" s="24" t="s">
        <v>8</v>
      </c>
      <c r="AF36" s="24" t="s">
        <v>115</v>
      </c>
      <c r="AG36" s="24" t="s">
        <v>114</v>
      </c>
      <c r="AH36" s="24" t="s">
        <v>7</v>
      </c>
      <c r="AI36" s="24" t="s">
        <v>7</v>
      </c>
      <c r="AJ36" s="24" t="s">
        <v>7</v>
      </c>
      <c r="AK36" s="24" t="s">
        <v>115</v>
      </c>
      <c r="AL36" s="24" t="s">
        <v>114</v>
      </c>
      <c r="AM36" s="24" t="s">
        <v>7</v>
      </c>
      <c r="AN36" s="24" t="s">
        <v>7</v>
      </c>
      <c r="AO36" s="24" t="s">
        <v>7</v>
      </c>
      <c r="AP36" s="24" t="s">
        <v>7</v>
      </c>
      <c r="AQ36" s="24" t="s">
        <v>7</v>
      </c>
      <c r="AR36" s="24" t="s">
        <v>7</v>
      </c>
      <c r="AS36" s="24" t="s">
        <v>7</v>
      </c>
      <c r="AT36" s="24" t="s">
        <v>7</v>
      </c>
      <c r="AU36" s="24" t="s">
        <v>7</v>
      </c>
      <c r="AV36" s="24" t="s">
        <v>7</v>
      </c>
      <c r="AW36" s="24" t="s">
        <v>7</v>
      </c>
      <c r="AX36" s="24" t="s">
        <v>7</v>
      </c>
      <c r="AY36" s="24" t="s">
        <v>7</v>
      </c>
      <c r="AZ36" s="24" t="s">
        <v>7</v>
      </c>
      <c r="BA36" s="24" t="s">
        <v>7</v>
      </c>
      <c r="BB36" s="24" t="s">
        <v>7</v>
      </c>
      <c r="BC36" s="24" t="s">
        <v>7</v>
      </c>
      <c r="BD36" s="24" t="s">
        <v>7</v>
      </c>
      <c r="BE36" s="24" t="s">
        <v>7</v>
      </c>
      <c r="BF36" s="24" t="s">
        <v>8</v>
      </c>
      <c r="BG36" s="24" t="s">
        <v>8</v>
      </c>
      <c r="BH36" s="24" t="s">
        <v>7</v>
      </c>
      <c r="BI36" s="24" t="s">
        <v>7</v>
      </c>
      <c r="BJ36" s="24" t="s">
        <v>115</v>
      </c>
      <c r="BK36" s="24" t="s">
        <v>114</v>
      </c>
      <c r="BL36" s="24" t="s">
        <v>115</v>
      </c>
      <c r="BM36" s="24" t="s">
        <v>114</v>
      </c>
      <c r="BN36" s="24" t="s">
        <v>7</v>
      </c>
      <c r="BO36" s="24" t="s">
        <v>7</v>
      </c>
      <c r="BP36" s="24" t="s">
        <v>7</v>
      </c>
      <c r="BQ36" s="24" t="s">
        <v>7</v>
      </c>
      <c r="BR36" s="24" t="s">
        <v>7</v>
      </c>
      <c r="BS36" s="24" t="s">
        <v>7</v>
      </c>
      <c r="BT36" s="24" t="s">
        <v>7</v>
      </c>
      <c r="BU36" s="24" t="s">
        <v>7</v>
      </c>
      <c r="BV36" s="24" t="s">
        <v>7</v>
      </c>
      <c r="BW36" s="24" t="s">
        <v>7</v>
      </c>
      <c r="BX36" s="24" t="s">
        <v>7</v>
      </c>
      <c r="BY36" s="24" t="s">
        <v>7</v>
      </c>
      <c r="BZ36" s="24" t="s">
        <v>115</v>
      </c>
      <c r="CA36" s="24" t="s">
        <v>114</v>
      </c>
      <c r="CB36" s="24" t="s">
        <v>7</v>
      </c>
      <c r="CC36" s="24" t="s">
        <v>7</v>
      </c>
      <c r="CD36" s="24" t="s">
        <v>8</v>
      </c>
      <c r="CE36" s="24" t="s">
        <v>8</v>
      </c>
      <c r="CF36" s="24" t="s">
        <v>7</v>
      </c>
      <c r="CG36" s="24" t="s">
        <v>7</v>
      </c>
      <c r="CH36" s="24" t="s">
        <v>7</v>
      </c>
      <c r="CI36" s="24" t="s">
        <v>7</v>
      </c>
      <c r="CJ36" s="24" t="s">
        <v>7</v>
      </c>
      <c r="CK36" s="24" t="s">
        <v>7</v>
      </c>
      <c r="CL36" s="24" t="s">
        <v>8</v>
      </c>
      <c r="CM36" s="24" t="s">
        <v>8</v>
      </c>
      <c r="CN36" s="24" t="s">
        <v>7</v>
      </c>
      <c r="CO36" s="24" t="s">
        <v>7</v>
      </c>
      <c r="CP36" s="24" t="s">
        <v>7</v>
      </c>
      <c r="CQ36" s="24" t="s">
        <v>7</v>
      </c>
      <c r="CR36" s="24" t="s">
        <v>8</v>
      </c>
      <c r="CS36" s="24" t="s">
        <v>8</v>
      </c>
      <c r="CT36" s="24" t="s">
        <v>7</v>
      </c>
      <c r="CU36" s="24" t="s">
        <v>7</v>
      </c>
      <c r="CV36" s="24" t="s">
        <v>8</v>
      </c>
      <c r="CW36" s="24" t="s">
        <v>8</v>
      </c>
    </row>
    <row r="37" spans="1:101" x14ac:dyDescent="0.3">
      <c r="A37" s="26">
        <v>35</v>
      </c>
      <c r="B37" s="24" t="s">
        <v>8</v>
      </c>
      <c r="C37" s="24" t="s">
        <v>8</v>
      </c>
      <c r="D37" s="24" t="s">
        <v>7</v>
      </c>
      <c r="E37" s="24" t="s">
        <v>7</v>
      </c>
      <c r="F37" s="24" t="s">
        <v>7</v>
      </c>
      <c r="G37" s="24" t="s">
        <v>7</v>
      </c>
      <c r="H37" s="24" t="s">
        <v>8</v>
      </c>
      <c r="I37" s="24" t="s">
        <v>8</v>
      </c>
      <c r="J37" s="24" t="s">
        <v>7</v>
      </c>
      <c r="K37" s="24" t="s">
        <v>7</v>
      </c>
      <c r="L37" s="24" t="s">
        <v>8</v>
      </c>
      <c r="M37" s="24" t="s">
        <v>8</v>
      </c>
      <c r="N37" s="24" t="s">
        <v>115</v>
      </c>
      <c r="O37" s="24" t="s">
        <v>114</v>
      </c>
      <c r="P37" s="24" t="s">
        <v>115</v>
      </c>
      <c r="Q37" s="24" t="s">
        <v>114</v>
      </c>
      <c r="R37" s="24" t="s">
        <v>115</v>
      </c>
      <c r="S37" s="24" t="s">
        <v>114</v>
      </c>
      <c r="T37" s="24" t="s">
        <v>7</v>
      </c>
      <c r="U37" s="24" t="s">
        <v>7</v>
      </c>
      <c r="V37" s="24" t="s">
        <v>7</v>
      </c>
      <c r="W37" s="24" t="s">
        <v>7</v>
      </c>
      <c r="X37" s="24" t="s">
        <v>7</v>
      </c>
      <c r="Y37" s="24" t="s">
        <v>7</v>
      </c>
      <c r="Z37" s="24" t="s">
        <v>7</v>
      </c>
      <c r="AA37" s="24" t="s">
        <v>7</v>
      </c>
      <c r="AB37" s="24" t="s">
        <v>7</v>
      </c>
      <c r="AC37" s="24" t="s">
        <v>7</v>
      </c>
      <c r="AD37" s="24" t="s">
        <v>115</v>
      </c>
      <c r="AE37" s="24" t="s">
        <v>114</v>
      </c>
      <c r="AF37" s="24" t="s">
        <v>7</v>
      </c>
      <c r="AG37" s="24" t="s">
        <v>7</v>
      </c>
      <c r="AH37" s="24" t="s">
        <v>115</v>
      </c>
      <c r="AI37" s="24" t="s">
        <v>114</v>
      </c>
      <c r="AJ37" s="24" t="s">
        <v>7</v>
      </c>
      <c r="AK37" s="24" t="s">
        <v>7</v>
      </c>
      <c r="AL37" s="24" t="s">
        <v>7</v>
      </c>
      <c r="AM37" s="24" t="s">
        <v>7</v>
      </c>
      <c r="AN37" s="24" t="s">
        <v>7</v>
      </c>
      <c r="AO37" s="24" t="s">
        <v>7</v>
      </c>
      <c r="AP37" s="24" t="s">
        <v>7</v>
      </c>
      <c r="AQ37" s="24" t="s">
        <v>7</v>
      </c>
      <c r="AR37" s="24" t="s">
        <v>7</v>
      </c>
      <c r="AS37" s="24" t="s">
        <v>115</v>
      </c>
      <c r="AT37" s="24" t="s">
        <v>114</v>
      </c>
      <c r="AU37" s="24" t="s">
        <v>115</v>
      </c>
      <c r="AV37" s="24" t="s">
        <v>114</v>
      </c>
      <c r="AW37" s="24" t="s">
        <v>7</v>
      </c>
      <c r="AX37" s="24" t="s">
        <v>7</v>
      </c>
      <c r="AY37" s="24" t="s">
        <v>7</v>
      </c>
      <c r="AZ37" s="24" t="s">
        <v>7</v>
      </c>
      <c r="BA37" s="24" t="s">
        <v>7</v>
      </c>
      <c r="BB37" s="24" t="s">
        <v>115</v>
      </c>
      <c r="BC37" s="24" t="s">
        <v>114</v>
      </c>
      <c r="BD37" s="24" t="s">
        <v>7</v>
      </c>
      <c r="BE37" s="24" t="s">
        <v>7</v>
      </c>
      <c r="BF37" s="24" t="s">
        <v>7</v>
      </c>
      <c r="BG37" s="24" t="s">
        <v>7</v>
      </c>
      <c r="BH37" s="24" t="s">
        <v>7</v>
      </c>
      <c r="BI37" s="24" t="s">
        <v>7</v>
      </c>
      <c r="BJ37" s="24" t="s">
        <v>7</v>
      </c>
      <c r="BK37" s="24" t="s">
        <v>7</v>
      </c>
      <c r="BL37" s="24" t="s">
        <v>7</v>
      </c>
      <c r="BM37" s="24" t="s">
        <v>7</v>
      </c>
      <c r="BN37" s="24" t="s">
        <v>8</v>
      </c>
      <c r="BO37" s="24" t="s">
        <v>8</v>
      </c>
      <c r="BP37" s="24" t="s">
        <v>7</v>
      </c>
      <c r="BQ37" s="24" t="s">
        <v>7</v>
      </c>
      <c r="BR37" s="24" t="s">
        <v>7</v>
      </c>
      <c r="BS37" s="24" t="s">
        <v>7</v>
      </c>
      <c r="BT37" s="24" t="s">
        <v>115</v>
      </c>
      <c r="BU37" s="24" t="s">
        <v>114</v>
      </c>
      <c r="BV37" s="24" t="s">
        <v>7</v>
      </c>
      <c r="BW37" s="24" t="s">
        <v>7</v>
      </c>
      <c r="BX37" s="24" t="s">
        <v>115</v>
      </c>
      <c r="BY37" s="24" t="s">
        <v>114</v>
      </c>
      <c r="BZ37" s="24" t="s">
        <v>115</v>
      </c>
      <c r="CA37" s="24" t="s">
        <v>114</v>
      </c>
      <c r="CB37" s="24" t="s">
        <v>7</v>
      </c>
      <c r="CC37" s="24" t="s">
        <v>7</v>
      </c>
      <c r="CD37" s="24" t="s">
        <v>115</v>
      </c>
      <c r="CE37" s="24" t="s">
        <v>114</v>
      </c>
      <c r="CF37" s="24" t="s">
        <v>115</v>
      </c>
      <c r="CG37" s="24" t="s">
        <v>114</v>
      </c>
      <c r="CH37" s="24" t="s">
        <v>7</v>
      </c>
      <c r="CI37" s="24" t="s">
        <v>7</v>
      </c>
      <c r="CJ37" s="24" t="s">
        <v>7</v>
      </c>
      <c r="CK37" s="24" t="s">
        <v>7</v>
      </c>
      <c r="CL37" s="24" t="s">
        <v>115</v>
      </c>
      <c r="CM37" s="24" t="s">
        <v>114</v>
      </c>
      <c r="CN37" s="24" t="s">
        <v>115</v>
      </c>
      <c r="CO37" s="24" t="s">
        <v>114</v>
      </c>
      <c r="CP37" s="24" t="s">
        <v>8</v>
      </c>
      <c r="CQ37" s="24" t="s">
        <v>8</v>
      </c>
      <c r="CR37" s="24" t="s">
        <v>8</v>
      </c>
      <c r="CS37" s="24" t="s">
        <v>8</v>
      </c>
      <c r="CT37" s="24" t="s">
        <v>7</v>
      </c>
      <c r="CU37" s="24" t="s">
        <v>7</v>
      </c>
      <c r="CV37" s="24" t="s">
        <v>8</v>
      </c>
      <c r="CW37" s="24" t="s">
        <v>8</v>
      </c>
    </row>
    <row r="38" spans="1:101" x14ac:dyDescent="0.3">
      <c r="A38" s="26">
        <v>36</v>
      </c>
      <c r="B38" s="24" t="s">
        <v>8</v>
      </c>
      <c r="C38" s="24" t="s">
        <v>8</v>
      </c>
      <c r="D38" s="24" t="s">
        <v>7</v>
      </c>
      <c r="E38" s="24" t="s">
        <v>7</v>
      </c>
      <c r="F38" s="24" t="s">
        <v>7</v>
      </c>
      <c r="G38" s="24" t="s">
        <v>7</v>
      </c>
      <c r="H38" s="24" t="s">
        <v>8</v>
      </c>
      <c r="I38" s="24" t="s">
        <v>8</v>
      </c>
      <c r="J38" s="24" t="s">
        <v>7</v>
      </c>
      <c r="K38" s="24" t="s">
        <v>7</v>
      </c>
      <c r="L38" s="24" t="s">
        <v>8</v>
      </c>
      <c r="M38" s="24" t="s">
        <v>8</v>
      </c>
      <c r="N38" s="24" t="s">
        <v>115</v>
      </c>
      <c r="O38" s="24" t="s">
        <v>114</v>
      </c>
      <c r="P38" s="24" t="s">
        <v>115</v>
      </c>
      <c r="Q38" s="24" t="s">
        <v>114</v>
      </c>
      <c r="R38" s="24" t="s">
        <v>115</v>
      </c>
      <c r="S38" s="24" t="s">
        <v>114</v>
      </c>
      <c r="T38" s="24" t="s">
        <v>7</v>
      </c>
      <c r="U38" s="24" t="s">
        <v>7</v>
      </c>
      <c r="V38" s="24" t="s">
        <v>7</v>
      </c>
      <c r="W38" s="24" t="s">
        <v>7</v>
      </c>
      <c r="X38" s="24" t="s">
        <v>7</v>
      </c>
      <c r="Y38" s="24" t="s">
        <v>7</v>
      </c>
      <c r="Z38" s="24" t="s">
        <v>7</v>
      </c>
      <c r="AA38" s="24" t="s">
        <v>7</v>
      </c>
      <c r="AB38" s="24" t="s">
        <v>7</v>
      </c>
      <c r="AC38" s="24" t="s">
        <v>7</v>
      </c>
      <c r="AD38" s="24" t="s">
        <v>115</v>
      </c>
      <c r="AE38" s="24" t="s">
        <v>114</v>
      </c>
      <c r="AF38" s="24" t="s">
        <v>7</v>
      </c>
      <c r="AG38" s="24" t="s">
        <v>7</v>
      </c>
      <c r="AH38" s="24" t="s">
        <v>115</v>
      </c>
      <c r="AI38" s="24" t="s">
        <v>114</v>
      </c>
      <c r="AJ38" s="24" t="s">
        <v>7</v>
      </c>
      <c r="AK38" s="24" t="s">
        <v>7</v>
      </c>
      <c r="AL38" s="24" t="s">
        <v>7</v>
      </c>
      <c r="AM38" s="24" t="s">
        <v>7</v>
      </c>
      <c r="AN38" s="24" t="s">
        <v>7</v>
      </c>
      <c r="AO38" s="24" t="s">
        <v>7</v>
      </c>
      <c r="AP38" s="24" t="s">
        <v>7</v>
      </c>
      <c r="AQ38" s="24" t="s">
        <v>7</v>
      </c>
      <c r="AR38" s="24" t="s">
        <v>7</v>
      </c>
      <c r="AS38" s="24" t="s">
        <v>115</v>
      </c>
      <c r="AT38" s="24" t="s">
        <v>114</v>
      </c>
      <c r="AU38" s="24" t="s">
        <v>115</v>
      </c>
      <c r="AV38" s="24" t="s">
        <v>114</v>
      </c>
      <c r="AW38" s="24" t="s">
        <v>7</v>
      </c>
      <c r="AX38" s="24" t="s">
        <v>7</v>
      </c>
      <c r="AY38" s="24" t="s">
        <v>7</v>
      </c>
      <c r="AZ38" s="24" t="s">
        <v>7</v>
      </c>
      <c r="BA38" s="24" t="s">
        <v>7</v>
      </c>
      <c r="BB38" s="24" t="s">
        <v>115</v>
      </c>
      <c r="BC38" s="24" t="s">
        <v>114</v>
      </c>
      <c r="BD38" s="24" t="s">
        <v>7</v>
      </c>
      <c r="BE38" s="24" t="s">
        <v>7</v>
      </c>
      <c r="BF38" s="24" t="s">
        <v>7</v>
      </c>
      <c r="BG38" s="24" t="s">
        <v>7</v>
      </c>
      <c r="BH38" s="24" t="s">
        <v>7</v>
      </c>
      <c r="BI38" s="24" t="s">
        <v>7</v>
      </c>
      <c r="BJ38" s="24" t="s">
        <v>7</v>
      </c>
      <c r="BK38" s="24" t="s">
        <v>7</v>
      </c>
      <c r="BL38" s="24" t="s">
        <v>7</v>
      </c>
      <c r="BM38" s="24" t="s">
        <v>7</v>
      </c>
      <c r="BN38" s="24" t="s">
        <v>8</v>
      </c>
      <c r="BO38" s="24" t="s">
        <v>8</v>
      </c>
      <c r="BP38" s="24" t="s">
        <v>7</v>
      </c>
      <c r="BQ38" s="24" t="s">
        <v>7</v>
      </c>
      <c r="BR38" s="24" t="s">
        <v>7</v>
      </c>
      <c r="BS38" s="24" t="s">
        <v>7</v>
      </c>
      <c r="BT38" s="24" t="s">
        <v>115</v>
      </c>
      <c r="BU38" s="24" t="s">
        <v>114</v>
      </c>
      <c r="BV38" s="24" t="s">
        <v>7</v>
      </c>
      <c r="BW38" s="24" t="s">
        <v>7</v>
      </c>
      <c r="BX38" s="24" t="s">
        <v>115</v>
      </c>
      <c r="BY38" s="24" t="s">
        <v>114</v>
      </c>
      <c r="BZ38" s="24" t="s">
        <v>115</v>
      </c>
      <c r="CA38" s="24" t="s">
        <v>114</v>
      </c>
      <c r="CB38" s="24" t="s">
        <v>7</v>
      </c>
      <c r="CC38" s="24" t="s">
        <v>7</v>
      </c>
      <c r="CD38" s="24" t="s">
        <v>115</v>
      </c>
      <c r="CE38" s="24" t="s">
        <v>114</v>
      </c>
      <c r="CF38" s="24" t="s">
        <v>115</v>
      </c>
      <c r="CG38" s="24" t="s">
        <v>114</v>
      </c>
      <c r="CH38" s="24" t="s">
        <v>7</v>
      </c>
      <c r="CI38" s="24" t="s">
        <v>7</v>
      </c>
      <c r="CJ38" s="24" t="s">
        <v>7</v>
      </c>
      <c r="CK38" s="24" t="s">
        <v>7</v>
      </c>
      <c r="CL38" s="24" t="s">
        <v>115</v>
      </c>
      <c r="CM38" s="24" t="s">
        <v>114</v>
      </c>
      <c r="CN38" s="24" t="s">
        <v>115</v>
      </c>
      <c r="CO38" s="24" t="s">
        <v>114</v>
      </c>
      <c r="CP38" s="24" t="s">
        <v>8</v>
      </c>
      <c r="CQ38" s="24" t="s">
        <v>8</v>
      </c>
      <c r="CR38" s="24" t="s">
        <v>8</v>
      </c>
      <c r="CS38" s="24" t="s">
        <v>8</v>
      </c>
      <c r="CT38" s="24" t="s">
        <v>7</v>
      </c>
      <c r="CU38" s="24" t="s">
        <v>7</v>
      </c>
      <c r="CV38" s="24" t="s">
        <v>8</v>
      </c>
      <c r="CW38" s="24" t="s">
        <v>8</v>
      </c>
    </row>
    <row r="39" spans="1:101" x14ac:dyDescent="0.3">
      <c r="A39" s="26">
        <v>37</v>
      </c>
      <c r="B39" s="24" t="s">
        <v>8</v>
      </c>
      <c r="C39" s="24" t="s">
        <v>8</v>
      </c>
      <c r="D39" s="24" t="s">
        <v>7</v>
      </c>
      <c r="E39" s="24" t="s">
        <v>7</v>
      </c>
      <c r="F39" s="24" t="s">
        <v>115</v>
      </c>
      <c r="G39" s="24" t="s">
        <v>114</v>
      </c>
      <c r="H39" s="24" t="s">
        <v>7</v>
      </c>
      <c r="I39" s="24" t="s">
        <v>7</v>
      </c>
      <c r="J39" s="24" t="s">
        <v>7</v>
      </c>
      <c r="K39" s="24" t="s">
        <v>7</v>
      </c>
      <c r="L39" s="24" t="s">
        <v>7</v>
      </c>
      <c r="M39" s="24" t="s">
        <v>7</v>
      </c>
      <c r="N39" s="24" t="s">
        <v>7</v>
      </c>
      <c r="O39" s="24" t="s">
        <v>7</v>
      </c>
      <c r="P39" s="24" t="s">
        <v>115</v>
      </c>
      <c r="Q39" s="24" t="s">
        <v>114</v>
      </c>
      <c r="R39" s="24" t="s">
        <v>7</v>
      </c>
      <c r="S39" s="24" t="s">
        <v>7</v>
      </c>
      <c r="T39" s="24" t="s">
        <v>7</v>
      </c>
      <c r="U39" s="24" t="s">
        <v>7</v>
      </c>
      <c r="V39" s="24" t="s">
        <v>8</v>
      </c>
      <c r="W39" s="24" t="s">
        <v>8</v>
      </c>
      <c r="X39" s="24" t="s">
        <v>7</v>
      </c>
      <c r="Y39" s="24" t="s">
        <v>7</v>
      </c>
      <c r="Z39" s="24" t="s">
        <v>7</v>
      </c>
      <c r="AA39" s="24" t="s">
        <v>7</v>
      </c>
      <c r="AB39" s="24" t="s">
        <v>8</v>
      </c>
      <c r="AC39" s="24" t="s">
        <v>8</v>
      </c>
      <c r="AD39" s="24" t="s">
        <v>7</v>
      </c>
      <c r="AE39" s="24" t="s">
        <v>7</v>
      </c>
      <c r="AF39" s="24" t="s">
        <v>7</v>
      </c>
      <c r="AG39" s="24" t="s">
        <v>7</v>
      </c>
      <c r="AH39" s="24" t="s">
        <v>7</v>
      </c>
      <c r="AI39" s="24" t="s">
        <v>7</v>
      </c>
      <c r="AJ39" s="24" t="s">
        <v>7</v>
      </c>
      <c r="AK39" s="24" t="s">
        <v>7</v>
      </c>
      <c r="AL39" s="24" t="s">
        <v>7</v>
      </c>
      <c r="AM39" s="24" t="s">
        <v>7</v>
      </c>
      <c r="AN39" s="24" t="s">
        <v>7</v>
      </c>
      <c r="AO39" s="24" t="s">
        <v>7</v>
      </c>
      <c r="AP39" s="24" t="s">
        <v>7</v>
      </c>
      <c r="AQ39" s="24" t="s">
        <v>7</v>
      </c>
      <c r="AR39" s="24" t="s">
        <v>8</v>
      </c>
      <c r="AS39" s="24" t="s">
        <v>8</v>
      </c>
      <c r="AT39" s="24" t="s">
        <v>7</v>
      </c>
      <c r="AU39" s="24" t="s">
        <v>7</v>
      </c>
      <c r="AV39" s="24" t="s">
        <v>7</v>
      </c>
      <c r="AW39" s="24" t="s">
        <v>7</v>
      </c>
      <c r="AX39" s="24" t="s">
        <v>7</v>
      </c>
      <c r="AY39" s="24" t="s">
        <v>7</v>
      </c>
      <c r="AZ39" s="24" t="s">
        <v>7</v>
      </c>
      <c r="BA39" s="24" t="s">
        <v>7</v>
      </c>
      <c r="BB39" s="24" t="s">
        <v>115</v>
      </c>
      <c r="BC39" s="24" t="s">
        <v>114</v>
      </c>
      <c r="BD39" s="24" t="s">
        <v>7</v>
      </c>
      <c r="BE39" s="24" t="s">
        <v>7</v>
      </c>
      <c r="BF39" s="24" t="s">
        <v>7</v>
      </c>
      <c r="BG39" s="24" t="s">
        <v>7</v>
      </c>
      <c r="BH39" s="24" t="s">
        <v>115</v>
      </c>
      <c r="BI39" s="24" t="s">
        <v>114</v>
      </c>
      <c r="BJ39" s="24" t="s">
        <v>7</v>
      </c>
      <c r="BK39" s="24" t="s">
        <v>7</v>
      </c>
      <c r="BL39" s="24" t="s">
        <v>7</v>
      </c>
      <c r="BM39" s="24" t="s">
        <v>7</v>
      </c>
      <c r="BN39" s="24" t="s">
        <v>115</v>
      </c>
      <c r="BO39" s="24" t="s">
        <v>114</v>
      </c>
      <c r="BP39" s="24" t="s">
        <v>7</v>
      </c>
      <c r="BQ39" s="24" t="s">
        <v>7</v>
      </c>
      <c r="BR39" s="24" t="s">
        <v>7</v>
      </c>
      <c r="BS39" s="24" t="s">
        <v>7</v>
      </c>
      <c r="BT39" s="24" t="s">
        <v>7</v>
      </c>
      <c r="BU39" s="24" t="s">
        <v>7</v>
      </c>
      <c r="BV39" s="24" t="s">
        <v>7</v>
      </c>
      <c r="BW39" s="24" t="s">
        <v>7</v>
      </c>
      <c r="BX39" s="24" t="s">
        <v>7</v>
      </c>
      <c r="BY39" s="24" t="s">
        <v>7</v>
      </c>
      <c r="BZ39" s="24" t="s">
        <v>7</v>
      </c>
      <c r="CA39" s="24" t="s">
        <v>7</v>
      </c>
      <c r="CB39" s="24" t="s">
        <v>7</v>
      </c>
      <c r="CC39" s="24" t="s">
        <v>7</v>
      </c>
      <c r="CD39" s="24" t="s">
        <v>7</v>
      </c>
      <c r="CE39" s="24" t="s">
        <v>7</v>
      </c>
      <c r="CF39" s="24" t="s">
        <v>7</v>
      </c>
      <c r="CG39" s="24" t="s">
        <v>7</v>
      </c>
      <c r="CH39" s="24" t="s">
        <v>7</v>
      </c>
      <c r="CI39" s="24" t="s">
        <v>7</v>
      </c>
      <c r="CJ39" s="24" t="s">
        <v>115</v>
      </c>
      <c r="CK39" s="24" t="s">
        <v>114</v>
      </c>
      <c r="CL39" s="24" t="s">
        <v>7</v>
      </c>
      <c r="CM39" s="24" t="s">
        <v>7</v>
      </c>
      <c r="CN39" s="24" t="s">
        <v>115</v>
      </c>
      <c r="CO39" s="24" t="s">
        <v>114</v>
      </c>
      <c r="CP39" s="24" t="s">
        <v>7</v>
      </c>
      <c r="CQ39" s="24" t="s">
        <v>7</v>
      </c>
      <c r="CR39" s="24" t="s">
        <v>115</v>
      </c>
      <c r="CS39" s="24" t="s">
        <v>114</v>
      </c>
      <c r="CT39" s="24" t="s">
        <v>7</v>
      </c>
      <c r="CU39" s="24" t="s">
        <v>7</v>
      </c>
      <c r="CV39" s="24" t="s">
        <v>8</v>
      </c>
      <c r="CW39" s="24" t="s">
        <v>8</v>
      </c>
    </row>
    <row r="40" spans="1:101" x14ac:dyDescent="0.3">
      <c r="A40" s="26">
        <v>38</v>
      </c>
      <c r="B40" s="24" t="s">
        <v>8</v>
      </c>
      <c r="C40" s="24" t="s">
        <v>8</v>
      </c>
      <c r="D40" s="24" t="s">
        <v>7</v>
      </c>
      <c r="E40" s="24" t="s">
        <v>7</v>
      </c>
      <c r="F40" s="24" t="s">
        <v>115</v>
      </c>
      <c r="G40" s="24" t="s">
        <v>114</v>
      </c>
      <c r="H40" s="24" t="s">
        <v>8</v>
      </c>
      <c r="I40" s="24" t="s">
        <v>8</v>
      </c>
      <c r="J40" s="24" t="s">
        <v>7</v>
      </c>
      <c r="K40" s="24" t="s">
        <v>7</v>
      </c>
      <c r="L40" s="24" t="s">
        <v>7</v>
      </c>
      <c r="M40" s="24" t="s">
        <v>7</v>
      </c>
      <c r="N40" s="24" t="s">
        <v>7</v>
      </c>
      <c r="O40" s="24" t="s">
        <v>7</v>
      </c>
      <c r="P40" s="24" t="s">
        <v>7</v>
      </c>
      <c r="Q40" s="24" t="s">
        <v>7</v>
      </c>
      <c r="R40" s="24" t="s">
        <v>115</v>
      </c>
      <c r="S40" s="24" t="s">
        <v>114</v>
      </c>
      <c r="T40" s="24" t="s">
        <v>7</v>
      </c>
      <c r="U40" s="24" t="s">
        <v>7</v>
      </c>
      <c r="V40" s="24" t="s">
        <v>7</v>
      </c>
      <c r="W40" s="24" t="s">
        <v>7</v>
      </c>
      <c r="X40" s="24" t="s">
        <v>7</v>
      </c>
      <c r="Y40" s="24" t="s">
        <v>7</v>
      </c>
      <c r="Z40" s="24" t="s">
        <v>8</v>
      </c>
      <c r="AA40" s="24" t="s">
        <v>8</v>
      </c>
      <c r="AB40" s="24" t="s">
        <v>7</v>
      </c>
      <c r="AC40" s="24" t="s">
        <v>7</v>
      </c>
      <c r="AD40" s="24" t="s">
        <v>7</v>
      </c>
      <c r="AE40" s="24" t="s">
        <v>7</v>
      </c>
      <c r="AF40" s="24" t="s">
        <v>7</v>
      </c>
      <c r="AG40" s="24" t="s">
        <v>7</v>
      </c>
      <c r="AH40" s="24" t="s">
        <v>7</v>
      </c>
      <c r="AI40" s="24" t="s">
        <v>7</v>
      </c>
      <c r="AJ40" s="24" t="s">
        <v>7</v>
      </c>
      <c r="AK40" s="24" t="s">
        <v>7</v>
      </c>
      <c r="AL40" s="24" t="s">
        <v>7</v>
      </c>
      <c r="AM40" s="24" t="s">
        <v>7</v>
      </c>
      <c r="AN40" s="24" t="s">
        <v>7</v>
      </c>
      <c r="AO40" s="24" t="s">
        <v>115</v>
      </c>
      <c r="AP40" s="24" t="s">
        <v>114</v>
      </c>
      <c r="AQ40" s="24" t="s">
        <v>115</v>
      </c>
      <c r="AR40" s="24" t="s">
        <v>114</v>
      </c>
      <c r="AS40" s="24" t="s">
        <v>7</v>
      </c>
      <c r="AT40" s="24" t="s">
        <v>7</v>
      </c>
      <c r="AU40" s="24" t="s">
        <v>7</v>
      </c>
      <c r="AV40" s="24" t="s">
        <v>8</v>
      </c>
      <c r="AW40" s="24" t="s">
        <v>8</v>
      </c>
      <c r="AX40" s="24" t="s">
        <v>7</v>
      </c>
      <c r="AY40" s="24" t="s">
        <v>7</v>
      </c>
      <c r="AZ40" s="24" t="s">
        <v>7</v>
      </c>
      <c r="BA40" s="24" t="s">
        <v>7</v>
      </c>
      <c r="BB40" s="24" t="s">
        <v>115</v>
      </c>
      <c r="BC40" s="24" t="s">
        <v>114</v>
      </c>
      <c r="BD40" s="24" t="s">
        <v>115</v>
      </c>
      <c r="BE40" s="24" t="s">
        <v>114</v>
      </c>
      <c r="BF40" s="24" t="s">
        <v>115</v>
      </c>
      <c r="BG40" s="24" t="s">
        <v>114</v>
      </c>
      <c r="BH40" s="24" t="s">
        <v>7</v>
      </c>
      <c r="BI40" s="24" t="s">
        <v>7</v>
      </c>
      <c r="BJ40" s="24" t="s">
        <v>7</v>
      </c>
      <c r="BK40" s="24" t="s">
        <v>7</v>
      </c>
      <c r="BL40" s="24" t="s">
        <v>7</v>
      </c>
      <c r="BM40" s="24" t="s">
        <v>7</v>
      </c>
      <c r="BN40" s="24" t="s">
        <v>7</v>
      </c>
      <c r="BO40" s="24" t="s">
        <v>7</v>
      </c>
      <c r="BP40" s="24" t="s">
        <v>115</v>
      </c>
      <c r="BQ40" s="24" t="s">
        <v>114</v>
      </c>
      <c r="BR40" s="24" t="s">
        <v>8</v>
      </c>
      <c r="BS40" s="24" t="s">
        <v>8</v>
      </c>
      <c r="BT40" s="24" t="s">
        <v>7</v>
      </c>
      <c r="BU40" s="24" t="s">
        <v>7</v>
      </c>
      <c r="BV40" s="24" t="s">
        <v>115</v>
      </c>
      <c r="BW40" s="24" t="s">
        <v>114</v>
      </c>
      <c r="BX40" s="24" t="s">
        <v>115</v>
      </c>
      <c r="BY40" s="24" t="s">
        <v>114</v>
      </c>
      <c r="BZ40" s="24" t="s">
        <v>7</v>
      </c>
      <c r="CA40" s="24" t="s">
        <v>7</v>
      </c>
      <c r="CB40" s="24" t="s">
        <v>7</v>
      </c>
      <c r="CC40" s="24" t="s">
        <v>7</v>
      </c>
      <c r="CD40" s="24" t="s">
        <v>7</v>
      </c>
      <c r="CE40" s="24" t="s">
        <v>7</v>
      </c>
      <c r="CF40" s="24" t="s">
        <v>7</v>
      </c>
      <c r="CG40" s="24" t="s">
        <v>7</v>
      </c>
      <c r="CH40" s="24" t="s">
        <v>7</v>
      </c>
      <c r="CI40" s="24" t="s">
        <v>7</v>
      </c>
      <c r="CJ40" s="24" t="s">
        <v>7</v>
      </c>
      <c r="CK40" s="24" t="s">
        <v>7</v>
      </c>
      <c r="CL40" s="24" t="s">
        <v>7</v>
      </c>
      <c r="CM40" s="24" t="s">
        <v>7</v>
      </c>
      <c r="CN40" s="24" t="s">
        <v>7</v>
      </c>
      <c r="CO40" s="24" t="s">
        <v>7</v>
      </c>
      <c r="CP40" s="24" t="s">
        <v>7</v>
      </c>
      <c r="CQ40" s="24" t="s">
        <v>7</v>
      </c>
      <c r="CR40" s="24" t="s">
        <v>7</v>
      </c>
      <c r="CS40" s="24" t="s">
        <v>7</v>
      </c>
      <c r="CT40" s="24" t="s">
        <v>7</v>
      </c>
      <c r="CU40" s="24" t="s">
        <v>7</v>
      </c>
      <c r="CV40" s="24" t="s">
        <v>8</v>
      </c>
      <c r="CW40" s="24" t="s">
        <v>8</v>
      </c>
    </row>
    <row r="41" spans="1:101" x14ac:dyDescent="0.3">
      <c r="A41" s="26">
        <v>39</v>
      </c>
      <c r="B41" s="24" t="s">
        <v>8</v>
      </c>
      <c r="C41" s="24" t="s">
        <v>8</v>
      </c>
      <c r="D41" s="24" t="s">
        <v>7</v>
      </c>
      <c r="E41" s="24" t="s">
        <v>7</v>
      </c>
      <c r="F41" s="24" t="s">
        <v>8</v>
      </c>
      <c r="G41" s="24" t="s">
        <v>8</v>
      </c>
      <c r="H41" s="24" t="s">
        <v>7</v>
      </c>
      <c r="I41" s="24" t="s">
        <v>7</v>
      </c>
      <c r="J41" s="24" t="s">
        <v>7</v>
      </c>
      <c r="K41" s="24" t="s">
        <v>7</v>
      </c>
      <c r="L41" s="24" t="s">
        <v>115</v>
      </c>
      <c r="M41" s="24" t="s">
        <v>114</v>
      </c>
      <c r="N41" s="24" t="s">
        <v>115</v>
      </c>
      <c r="O41" s="24" t="s">
        <v>114</v>
      </c>
      <c r="P41" s="24" t="s">
        <v>115</v>
      </c>
      <c r="Q41" s="24" t="s">
        <v>114</v>
      </c>
      <c r="R41" s="24" t="s">
        <v>7</v>
      </c>
      <c r="S41" s="24" t="s">
        <v>7</v>
      </c>
      <c r="T41" s="24" t="s">
        <v>7</v>
      </c>
      <c r="U41" s="24" t="s">
        <v>7</v>
      </c>
      <c r="V41" s="24" t="s">
        <v>7</v>
      </c>
      <c r="W41" s="24" t="s">
        <v>7</v>
      </c>
      <c r="X41" s="24" t="s">
        <v>7</v>
      </c>
      <c r="Y41" s="24" t="s">
        <v>7</v>
      </c>
      <c r="Z41" s="24" t="s">
        <v>7</v>
      </c>
      <c r="AA41" s="24" t="s">
        <v>7</v>
      </c>
      <c r="AB41" s="24" t="s">
        <v>7</v>
      </c>
      <c r="AC41" s="24" t="s">
        <v>7</v>
      </c>
      <c r="AD41" s="24" t="s">
        <v>7</v>
      </c>
      <c r="AE41" s="24" t="s">
        <v>7</v>
      </c>
      <c r="AF41" s="24" t="s">
        <v>7</v>
      </c>
      <c r="AG41" s="24" t="s">
        <v>7</v>
      </c>
      <c r="AH41" s="24" t="s">
        <v>7</v>
      </c>
      <c r="AI41" s="24" t="s">
        <v>7</v>
      </c>
      <c r="AJ41" s="24" t="s">
        <v>115</v>
      </c>
      <c r="AK41" s="24" t="s">
        <v>114</v>
      </c>
      <c r="AL41" s="24" t="s">
        <v>7</v>
      </c>
      <c r="AM41" s="24" t="s">
        <v>7</v>
      </c>
      <c r="AN41" s="24" t="s">
        <v>7</v>
      </c>
      <c r="AO41" s="24" t="s">
        <v>7</v>
      </c>
      <c r="AP41" s="24" t="s">
        <v>7</v>
      </c>
      <c r="AQ41" s="24" t="s">
        <v>7</v>
      </c>
      <c r="AR41" s="24" t="s">
        <v>8</v>
      </c>
      <c r="AS41" s="24" t="s">
        <v>8</v>
      </c>
      <c r="AT41" s="24" t="s">
        <v>7</v>
      </c>
      <c r="AU41" s="24" t="s">
        <v>7</v>
      </c>
      <c r="AV41" s="24" t="s">
        <v>7</v>
      </c>
      <c r="AW41" s="24" t="s">
        <v>7</v>
      </c>
      <c r="AX41" s="24" t="s">
        <v>115</v>
      </c>
      <c r="AY41" s="24" t="s">
        <v>114</v>
      </c>
      <c r="AZ41" s="24" t="s">
        <v>7</v>
      </c>
      <c r="BA41" s="24" t="s">
        <v>7</v>
      </c>
      <c r="BB41" s="24" t="s">
        <v>115</v>
      </c>
      <c r="BC41" s="24" t="s">
        <v>114</v>
      </c>
      <c r="BD41" s="24" t="s">
        <v>115</v>
      </c>
      <c r="BE41" s="24" t="s">
        <v>114</v>
      </c>
      <c r="BF41" s="24" t="s">
        <v>115</v>
      </c>
      <c r="BG41" s="24" t="s">
        <v>114</v>
      </c>
      <c r="BH41" s="24" t="s">
        <v>115</v>
      </c>
      <c r="BI41" s="24" t="s">
        <v>114</v>
      </c>
      <c r="BJ41" s="24" t="s">
        <v>7</v>
      </c>
      <c r="BK41" s="24" t="s">
        <v>7</v>
      </c>
      <c r="BL41" s="24" t="s">
        <v>7</v>
      </c>
      <c r="BM41" s="24" t="s">
        <v>7</v>
      </c>
      <c r="BN41" s="24" t="s">
        <v>7</v>
      </c>
      <c r="BO41" s="24" t="s">
        <v>7</v>
      </c>
      <c r="BP41" s="24" t="s">
        <v>7</v>
      </c>
      <c r="BQ41" s="24" t="s">
        <v>7</v>
      </c>
      <c r="BR41" s="24" t="s">
        <v>8</v>
      </c>
      <c r="BS41" s="24" t="s">
        <v>8</v>
      </c>
      <c r="BT41" s="24" t="s">
        <v>7</v>
      </c>
      <c r="BU41" s="24" t="s">
        <v>7</v>
      </c>
      <c r="BV41" s="24" t="s">
        <v>7</v>
      </c>
      <c r="BW41" s="24" t="s">
        <v>7</v>
      </c>
      <c r="BX41" s="24" t="s">
        <v>7</v>
      </c>
      <c r="BY41" s="24" t="s">
        <v>7</v>
      </c>
      <c r="BZ41" s="24" t="s">
        <v>7</v>
      </c>
      <c r="CA41" s="24" t="s">
        <v>7</v>
      </c>
      <c r="CB41" s="24" t="s">
        <v>8</v>
      </c>
      <c r="CC41" s="24" t="s">
        <v>8</v>
      </c>
      <c r="CD41" s="24" t="s">
        <v>7</v>
      </c>
      <c r="CE41" s="24" t="s">
        <v>7</v>
      </c>
      <c r="CF41" s="24" t="s">
        <v>7</v>
      </c>
      <c r="CG41" s="24" t="s">
        <v>7</v>
      </c>
      <c r="CH41" s="24" t="s">
        <v>7</v>
      </c>
      <c r="CI41" s="24" t="s">
        <v>7</v>
      </c>
      <c r="CJ41" s="24" t="s">
        <v>115</v>
      </c>
      <c r="CK41" s="24" t="s">
        <v>114</v>
      </c>
      <c r="CL41" s="24" t="s">
        <v>7</v>
      </c>
      <c r="CM41" s="24" t="s">
        <v>7</v>
      </c>
      <c r="CN41" s="24" t="s">
        <v>7</v>
      </c>
      <c r="CO41" s="24" t="s">
        <v>7</v>
      </c>
      <c r="CP41" s="24" t="s">
        <v>115</v>
      </c>
      <c r="CQ41" s="24" t="s">
        <v>114</v>
      </c>
      <c r="CR41" s="24" t="s">
        <v>7</v>
      </c>
      <c r="CS41" s="24" t="s">
        <v>7</v>
      </c>
      <c r="CT41" s="24" t="s">
        <v>7</v>
      </c>
      <c r="CU41" s="24" t="s">
        <v>7</v>
      </c>
      <c r="CV41" s="24" t="s">
        <v>8</v>
      </c>
      <c r="CW41" s="24" t="s">
        <v>8</v>
      </c>
    </row>
    <row r="42" spans="1:101" x14ac:dyDescent="0.3">
      <c r="A42" s="26">
        <v>40</v>
      </c>
      <c r="B42" s="24" t="s">
        <v>8</v>
      </c>
      <c r="C42" s="24" t="s">
        <v>8</v>
      </c>
      <c r="D42" s="24" t="s">
        <v>7</v>
      </c>
      <c r="E42" s="24" t="s">
        <v>7</v>
      </c>
      <c r="F42" s="24" t="s">
        <v>8</v>
      </c>
      <c r="G42" s="24" t="s">
        <v>8</v>
      </c>
      <c r="H42" s="24" t="s">
        <v>7</v>
      </c>
      <c r="I42" s="24" t="s">
        <v>7</v>
      </c>
      <c r="J42" s="24" t="s">
        <v>7</v>
      </c>
      <c r="K42" s="24" t="s">
        <v>7</v>
      </c>
      <c r="L42" s="24" t="s">
        <v>115</v>
      </c>
      <c r="M42" s="24" t="s">
        <v>114</v>
      </c>
      <c r="N42" s="24" t="s">
        <v>115</v>
      </c>
      <c r="O42" s="24" t="s">
        <v>114</v>
      </c>
      <c r="P42" s="24" t="s">
        <v>7</v>
      </c>
      <c r="Q42" s="24" t="s">
        <v>7</v>
      </c>
      <c r="R42" s="24" t="s">
        <v>115</v>
      </c>
      <c r="S42" s="24" t="s">
        <v>114</v>
      </c>
      <c r="T42" s="24" t="s">
        <v>7</v>
      </c>
      <c r="U42" s="24" t="s">
        <v>7</v>
      </c>
      <c r="V42" s="24" t="s">
        <v>7</v>
      </c>
      <c r="W42" s="24" t="s">
        <v>7</v>
      </c>
      <c r="X42" s="24" t="s">
        <v>7</v>
      </c>
      <c r="Y42" s="24" t="s">
        <v>7</v>
      </c>
      <c r="Z42" s="24" t="s">
        <v>7</v>
      </c>
      <c r="AA42" s="24" t="s">
        <v>7</v>
      </c>
      <c r="AB42" s="24" t="s">
        <v>7</v>
      </c>
      <c r="AC42" s="24" t="s">
        <v>7</v>
      </c>
      <c r="AD42" s="24" t="s">
        <v>7</v>
      </c>
      <c r="AE42" s="24" t="s">
        <v>7</v>
      </c>
      <c r="AF42" s="24" t="s">
        <v>7</v>
      </c>
      <c r="AG42" s="24" t="s">
        <v>7</v>
      </c>
      <c r="AH42" s="24" t="s">
        <v>7</v>
      </c>
      <c r="AI42" s="24" t="s">
        <v>7</v>
      </c>
      <c r="AJ42" s="24" t="s">
        <v>115</v>
      </c>
      <c r="AK42" s="24" t="s">
        <v>114</v>
      </c>
      <c r="AL42" s="24" t="s">
        <v>7</v>
      </c>
      <c r="AM42" s="24" t="s">
        <v>7</v>
      </c>
      <c r="AN42" s="24" t="s">
        <v>7</v>
      </c>
      <c r="AO42" s="24" t="s">
        <v>7</v>
      </c>
      <c r="AP42" s="24" t="s">
        <v>7</v>
      </c>
      <c r="AQ42" s="24" t="s">
        <v>7</v>
      </c>
      <c r="AR42" s="24" t="s">
        <v>7</v>
      </c>
      <c r="AS42" s="24" t="s">
        <v>7</v>
      </c>
      <c r="AT42" s="24" t="s">
        <v>7</v>
      </c>
      <c r="AU42" s="24" t="s">
        <v>7</v>
      </c>
      <c r="AV42" s="24" t="s">
        <v>7</v>
      </c>
      <c r="AW42" s="24" t="s">
        <v>7</v>
      </c>
      <c r="AX42" s="24" t="s">
        <v>115</v>
      </c>
      <c r="AY42" s="24" t="s">
        <v>114</v>
      </c>
      <c r="AZ42" s="24" t="s">
        <v>7</v>
      </c>
      <c r="BA42" s="24" t="s">
        <v>7</v>
      </c>
      <c r="BB42" s="24" t="s">
        <v>7</v>
      </c>
      <c r="BC42" s="24" t="s">
        <v>7</v>
      </c>
      <c r="BD42" s="24" t="s">
        <v>115</v>
      </c>
      <c r="BE42" s="24" t="s">
        <v>114</v>
      </c>
      <c r="BF42" s="24" t="s">
        <v>8</v>
      </c>
      <c r="BG42" s="24" t="s">
        <v>8</v>
      </c>
      <c r="BH42" s="24" t="s">
        <v>7</v>
      </c>
      <c r="BI42" s="24" t="s">
        <v>7</v>
      </c>
      <c r="BJ42" s="24" t="s">
        <v>7</v>
      </c>
      <c r="BK42" s="24" t="s">
        <v>7</v>
      </c>
      <c r="BL42" s="24" t="s">
        <v>7</v>
      </c>
      <c r="BM42" s="24" t="s">
        <v>7</v>
      </c>
      <c r="BN42" s="24" t="s">
        <v>7</v>
      </c>
      <c r="BO42" s="24" t="s">
        <v>7</v>
      </c>
      <c r="BP42" s="24" t="s">
        <v>7</v>
      </c>
      <c r="BQ42" s="24" t="s">
        <v>7</v>
      </c>
      <c r="BR42" s="24" t="s">
        <v>115</v>
      </c>
      <c r="BS42" s="24" t="s">
        <v>114</v>
      </c>
      <c r="BT42" s="24" t="s">
        <v>7</v>
      </c>
      <c r="BU42" s="24" t="s">
        <v>7</v>
      </c>
      <c r="BV42" s="24" t="s">
        <v>115</v>
      </c>
      <c r="BW42" s="24" t="s">
        <v>114</v>
      </c>
      <c r="BX42" s="24" t="s">
        <v>7</v>
      </c>
      <c r="BY42" s="24" t="s">
        <v>7</v>
      </c>
      <c r="BZ42" s="24" t="s">
        <v>115</v>
      </c>
      <c r="CA42" s="24" t="s">
        <v>114</v>
      </c>
      <c r="CB42" s="24" t="s">
        <v>7</v>
      </c>
      <c r="CC42" s="24" t="s">
        <v>7</v>
      </c>
      <c r="CD42" s="24" t="s">
        <v>7</v>
      </c>
      <c r="CE42" s="24" t="s">
        <v>7</v>
      </c>
      <c r="CF42" s="24" t="s">
        <v>115</v>
      </c>
      <c r="CG42" s="24" t="s">
        <v>114</v>
      </c>
      <c r="CH42" s="24" t="s">
        <v>7</v>
      </c>
      <c r="CI42" s="24" t="s">
        <v>7</v>
      </c>
      <c r="CJ42" s="24" t="s">
        <v>7</v>
      </c>
      <c r="CK42" s="24" t="s">
        <v>7</v>
      </c>
      <c r="CL42" s="24" t="s">
        <v>7</v>
      </c>
      <c r="CM42" s="24" t="s">
        <v>7</v>
      </c>
      <c r="CN42" s="24" t="s">
        <v>7</v>
      </c>
      <c r="CO42" s="24" t="s">
        <v>7</v>
      </c>
      <c r="CP42" s="24" t="s">
        <v>8</v>
      </c>
      <c r="CQ42" s="24" t="s">
        <v>8</v>
      </c>
      <c r="CR42" s="24" t="s">
        <v>7</v>
      </c>
      <c r="CS42" s="24" t="s">
        <v>7</v>
      </c>
      <c r="CT42" s="24" t="s">
        <v>115</v>
      </c>
      <c r="CU42" s="24" t="s">
        <v>114</v>
      </c>
      <c r="CV42" s="24" t="s">
        <v>8</v>
      </c>
      <c r="CW42" s="24" t="s">
        <v>8</v>
      </c>
    </row>
    <row r="43" spans="1:101" x14ac:dyDescent="0.3">
      <c r="A43" s="26">
        <v>41</v>
      </c>
      <c r="B43" s="24" t="s">
        <v>8</v>
      </c>
      <c r="C43" s="24" t="s">
        <v>8</v>
      </c>
      <c r="D43" s="24" t="s">
        <v>8</v>
      </c>
      <c r="E43" s="24" t="s">
        <v>8</v>
      </c>
      <c r="F43" s="24" t="s">
        <v>7</v>
      </c>
      <c r="G43" s="24" t="s">
        <v>7</v>
      </c>
      <c r="H43" s="24" t="s">
        <v>7</v>
      </c>
      <c r="I43" s="24" t="s">
        <v>7</v>
      </c>
      <c r="J43" s="24" t="s">
        <v>7</v>
      </c>
      <c r="K43" s="24" t="s">
        <v>7</v>
      </c>
      <c r="L43" s="24" t="s">
        <v>7</v>
      </c>
      <c r="M43" s="24" t="s">
        <v>7</v>
      </c>
      <c r="N43" s="24" t="s">
        <v>115</v>
      </c>
      <c r="O43" s="24" t="s">
        <v>114</v>
      </c>
      <c r="P43" s="24" t="s">
        <v>7</v>
      </c>
      <c r="Q43" s="24" t="s">
        <v>7</v>
      </c>
      <c r="R43" s="24" t="s">
        <v>115</v>
      </c>
      <c r="S43" s="24" t="s">
        <v>114</v>
      </c>
      <c r="T43" s="24" t="s">
        <v>115</v>
      </c>
      <c r="U43" s="24" t="s">
        <v>114</v>
      </c>
      <c r="V43" s="24" t="s">
        <v>115</v>
      </c>
      <c r="W43" s="24" t="s">
        <v>114</v>
      </c>
      <c r="X43" s="24" t="s">
        <v>8</v>
      </c>
      <c r="Y43" s="24" t="s">
        <v>8</v>
      </c>
      <c r="Z43" s="24" t="s">
        <v>7</v>
      </c>
      <c r="AA43" s="24" t="s">
        <v>7</v>
      </c>
      <c r="AB43" s="24" t="s">
        <v>7</v>
      </c>
      <c r="AC43" s="24" t="s">
        <v>7</v>
      </c>
      <c r="AD43" s="24" t="s">
        <v>7</v>
      </c>
      <c r="AE43" s="24" t="s">
        <v>7</v>
      </c>
      <c r="AF43" s="24" t="s">
        <v>115</v>
      </c>
      <c r="AG43" s="24" t="s">
        <v>114</v>
      </c>
      <c r="AH43" s="24" t="s">
        <v>7</v>
      </c>
      <c r="AI43" s="24" t="s">
        <v>7</v>
      </c>
      <c r="AJ43" s="24" t="s">
        <v>115</v>
      </c>
      <c r="AK43" s="24" t="s">
        <v>114</v>
      </c>
      <c r="AL43" s="24" t="s">
        <v>115</v>
      </c>
      <c r="AM43" s="24" t="s">
        <v>114</v>
      </c>
      <c r="AN43" s="24" t="s">
        <v>7</v>
      </c>
      <c r="AO43" s="24" t="s">
        <v>7</v>
      </c>
      <c r="AP43" s="24" t="s">
        <v>7</v>
      </c>
      <c r="AQ43" s="24" t="s">
        <v>7</v>
      </c>
      <c r="AR43" s="24" t="s">
        <v>7</v>
      </c>
      <c r="AS43" s="24" t="s">
        <v>7</v>
      </c>
      <c r="AT43" s="24" t="s">
        <v>8</v>
      </c>
      <c r="AU43" s="24" t="s">
        <v>8</v>
      </c>
      <c r="AV43" s="24" t="s">
        <v>7</v>
      </c>
      <c r="AW43" s="24" t="s">
        <v>7</v>
      </c>
      <c r="AX43" s="24" t="s">
        <v>115</v>
      </c>
      <c r="AY43" s="24" t="s">
        <v>114</v>
      </c>
      <c r="AZ43" s="24" t="s">
        <v>115</v>
      </c>
      <c r="BA43" s="24" t="s">
        <v>114</v>
      </c>
      <c r="BB43" s="24" t="s">
        <v>7</v>
      </c>
      <c r="BC43" s="24" t="s">
        <v>7</v>
      </c>
      <c r="BD43" s="24" t="s">
        <v>115</v>
      </c>
      <c r="BE43" s="24" t="s">
        <v>114</v>
      </c>
      <c r="BF43" s="24" t="s">
        <v>7</v>
      </c>
      <c r="BG43" s="24" t="s">
        <v>7</v>
      </c>
      <c r="BH43" s="24" t="s">
        <v>8</v>
      </c>
      <c r="BI43" s="24" t="s">
        <v>8</v>
      </c>
      <c r="BJ43" s="24" t="s">
        <v>7</v>
      </c>
      <c r="BK43" s="24" t="s">
        <v>7</v>
      </c>
      <c r="BL43" s="24" t="s">
        <v>115</v>
      </c>
      <c r="BM43" s="24" t="s">
        <v>114</v>
      </c>
      <c r="BN43" s="24" t="s">
        <v>7</v>
      </c>
      <c r="BO43" s="24" t="s">
        <v>7</v>
      </c>
      <c r="BP43" s="24" t="s">
        <v>115</v>
      </c>
      <c r="BQ43" s="24" t="s">
        <v>114</v>
      </c>
      <c r="BR43" s="24" t="s">
        <v>115</v>
      </c>
      <c r="BS43" s="24" t="s">
        <v>114</v>
      </c>
      <c r="BT43" s="24" t="s">
        <v>7</v>
      </c>
      <c r="BU43" s="24" t="s">
        <v>7</v>
      </c>
      <c r="BV43" s="24" t="s">
        <v>7</v>
      </c>
      <c r="BW43" s="24" t="s">
        <v>7</v>
      </c>
      <c r="BX43" s="24" t="s">
        <v>7</v>
      </c>
      <c r="BY43" s="24" t="s">
        <v>7</v>
      </c>
      <c r="BZ43" s="24" t="s">
        <v>7</v>
      </c>
      <c r="CA43" s="24" t="s">
        <v>7</v>
      </c>
      <c r="CB43" s="24" t="s">
        <v>7</v>
      </c>
      <c r="CC43" s="24" t="s">
        <v>7</v>
      </c>
      <c r="CD43" s="24" t="s">
        <v>7</v>
      </c>
      <c r="CE43" s="24" t="s">
        <v>7</v>
      </c>
      <c r="CF43" s="24" t="s">
        <v>7</v>
      </c>
      <c r="CG43" s="24" t="s">
        <v>7</v>
      </c>
      <c r="CH43" s="24" t="s">
        <v>115</v>
      </c>
      <c r="CI43" s="24" t="s">
        <v>114</v>
      </c>
      <c r="CJ43" s="24" t="s">
        <v>7</v>
      </c>
      <c r="CK43" s="24" t="s">
        <v>7</v>
      </c>
      <c r="CL43" s="24" t="s">
        <v>115</v>
      </c>
      <c r="CM43" s="24" t="s">
        <v>114</v>
      </c>
      <c r="CN43" s="24" t="s">
        <v>7</v>
      </c>
      <c r="CO43" s="24" t="s">
        <v>7</v>
      </c>
      <c r="CP43" s="24" t="s">
        <v>7</v>
      </c>
      <c r="CQ43" s="24" t="s">
        <v>7</v>
      </c>
      <c r="CR43" s="24" t="s">
        <v>115</v>
      </c>
      <c r="CS43" s="24" t="s">
        <v>114</v>
      </c>
      <c r="CT43" s="24" t="s">
        <v>115</v>
      </c>
      <c r="CU43" s="24" t="s">
        <v>114</v>
      </c>
      <c r="CV43" s="24" t="s">
        <v>8</v>
      </c>
      <c r="CW43" s="24" t="s">
        <v>8</v>
      </c>
    </row>
    <row r="44" spans="1:101" x14ac:dyDescent="0.3">
      <c r="A44" s="26">
        <v>42</v>
      </c>
      <c r="B44" s="24" t="s">
        <v>8</v>
      </c>
      <c r="C44" s="24" t="s">
        <v>8</v>
      </c>
      <c r="D44" s="24" t="s">
        <v>115</v>
      </c>
      <c r="E44" s="24" t="s">
        <v>114</v>
      </c>
      <c r="F44" s="24" t="s">
        <v>8</v>
      </c>
      <c r="G44" s="24" t="s">
        <v>8</v>
      </c>
      <c r="H44" s="24" t="s">
        <v>7</v>
      </c>
      <c r="I44" s="24" t="s">
        <v>7</v>
      </c>
      <c r="J44" s="24" t="s">
        <v>7</v>
      </c>
      <c r="K44" s="24" t="s">
        <v>7</v>
      </c>
      <c r="L44" s="24" t="s">
        <v>115</v>
      </c>
      <c r="M44" s="24" t="s">
        <v>114</v>
      </c>
      <c r="N44" s="24" t="s">
        <v>7</v>
      </c>
      <c r="O44" s="24" t="s">
        <v>7</v>
      </c>
      <c r="P44" s="24" t="s">
        <v>7</v>
      </c>
      <c r="Q44" s="24" t="s">
        <v>7</v>
      </c>
      <c r="R44" s="24" t="s">
        <v>7</v>
      </c>
      <c r="S44" s="24" t="s">
        <v>7</v>
      </c>
      <c r="T44" s="24" t="s">
        <v>7</v>
      </c>
      <c r="U44" s="24" t="s">
        <v>7</v>
      </c>
      <c r="V44" s="24" t="s">
        <v>115</v>
      </c>
      <c r="W44" s="24" t="s">
        <v>114</v>
      </c>
      <c r="X44" s="24" t="s">
        <v>7</v>
      </c>
      <c r="Y44" s="24" t="s">
        <v>7</v>
      </c>
      <c r="Z44" s="24" t="s">
        <v>7</v>
      </c>
      <c r="AA44" s="24" t="s">
        <v>7</v>
      </c>
      <c r="AB44" s="24" t="s">
        <v>7</v>
      </c>
      <c r="AC44" s="24" t="s">
        <v>7</v>
      </c>
      <c r="AD44" s="24" t="s">
        <v>115</v>
      </c>
      <c r="AE44" s="24" t="s">
        <v>114</v>
      </c>
      <c r="AF44" s="24" t="s">
        <v>7</v>
      </c>
      <c r="AG44" s="24" t="s">
        <v>7</v>
      </c>
      <c r="AH44" s="24" t="s">
        <v>7</v>
      </c>
      <c r="AI44" s="24" t="s">
        <v>7</v>
      </c>
      <c r="AJ44" s="24" t="s">
        <v>7</v>
      </c>
      <c r="AK44" s="24" t="s">
        <v>7</v>
      </c>
      <c r="AL44" s="24" t="s">
        <v>7</v>
      </c>
      <c r="AM44" s="24" t="s">
        <v>7</v>
      </c>
      <c r="AN44" s="24" t="s">
        <v>115</v>
      </c>
      <c r="AO44" s="24" t="s">
        <v>114</v>
      </c>
      <c r="AP44" s="24" t="s">
        <v>7</v>
      </c>
      <c r="AQ44" s="24" t="s">
        <v>7</v>
      </c>
      <c r="AR44" s="24" t="s">
        <v>7</v>
      </c>
      <c r="AS44" s="24" t="s">
        <v>7</v>
      </c>
      <c r="AT44" s="24" t="s">
        <v>8</v>
      </c>
      <c r="AU44" s="24" t="s">
        <v>8</v>
      </c>
      <c r="AV44" s="24" t="s">
        <v>7</v>
      </c>
      <c r="AW44" s="24" t="s">
        <v>7</v>
      </c>
      <c r="AX44" s="24" t="s">
        <v>115</v>
      </c>
      <c r="AY44" s="24" t="s">
        <v>114</v>
      </c>
      <c r="AZ44" s="24" t="s">
        <v>8</v>
      </c>
      <c r="BA44" s="24" t="s">
        <v>8</v>
      </c>
      <c r="BB44" s="24" t="s">
        <v>7</v>
      </c>
      <c r="BC44" s="24" t="s">
        <v>7</v>
      </c>
      <c r="BD44" s="24" t="s">
        <v>7</v>
      </c>
      <c r="BE44" s="24" t="s">
        <v>7</v>
      </c>
      <c r="BF44" s="24" t="s">
        <v>7</v>
      </c>
      <c r="BG44" s="24" t="s">
        <v>7</v>
      </c>
      <c r="BH44" s="24" t="s">
        <v>115</v>
      </c>
      <c r="BI44" s="24" t="s">
        <v>114</v>
      </c>
      <c r="BJ44" s="24" t="s">
        <v>7</v>
      </c>
      <c r="BK44" s="24" t="s">
        <v>7</v>
      </c>
      <c r="BL44" s="24" t="s">
        <v>8</v>
      </c>
      <c r="BM44" s="24" t="s">
        <v>8</v>
      </c>
      <c r="BN44" s="24" t="s">
        <v>7</v>
      </c>
      <c r="BO44" s="24" t="s">
        <v>7</v>
      </c>
      <c r="BP44" s="24" t="s">
        <v>7</v>
      </c>
      <c r="BQ44" s="24" t="s">
        <v>7</v>
      </c>
      <c r="BR44" s="24" t="s">
        <v>7</v>
      </c>
      <c r="BS44" s="24" t="s">
        <v>7</v>
      </c>
      <c r="BT44" s="24" t="s">
        <v>115</v>
      </c>
      <c r="BU44" s="24" t="s">
        <v>114</v>
      </c>
      <c r="BV44" s="24" t="s">
        <v>115</v>
      </c>
      <c r="BW44" s="24" t="s">
        <v>114</v>
      </c>
      <c r="BX44" s="24" t="s">
        <v>115</v>
      </c>
      <c r="BY44" s="24" t="s">
        <v>114</v>
      </c>
      <c r="BZ44" s="24" t="s">
        <v>115</v>
      </c>
      <c r="CA44" s="24" t="s">
        <v>114</v>
      </c>
      <c r="CB44" s="24" t="s">
        <v>8</v>
      </c>
      <c r="CC44" s="24" t="s">
        <v>8</v>
      </c>
      <c r="CD44" s="24" t="s">
        <v>7</v>
      </c>
      <c r="CE44" s="24" t="s">
        <v>7</v>
      </c>
      <c r="CF44" s="24" t="s">
        <v>7</v>
      </c>
      <c r="CG44" s="24" t="s">
        <v>7</v>
      </c>
      <c r="CH44" s="24" t="s">
        <v>7</v>
      </c>
      <c r="CI44" s="24" t="s">
        <v>7</v>
      </c>
      <c r="CJ44" s="24" t="s">
        <v>7</v>
      </c>
      <c r="CK44" s="24" t="s">
        <v>7</v>
      </c>
      <c r="CL44" s="24" t="s">
        <v>7</v>
      </c>
      <c r="CM44" s="24" t="s">
        <v>7</v>
      </c>
      <c r="CN44" s="24" t="s">
        <v>7</v>
      </c>
      <c r="CO44" s="24" t="s">
        <v>7</v>
      </c>
      <c r="CP44" s="24" t="s">
        <v>7</v>
      </c>
      <c r="CQ44" s="24" t="s">
        <v>7</v>
      </c>
      <c r="CR44" s="24" t="s">
        <v>115</v>
      </c>
      <c r="CS44" s="24" t="s">
        <v>114</v>
      </c>
      <c r="CT44" s="24" t="s">
        <v>7</v>
      </c>
      <c r="CU44" s="24" t="s">
        <v>7</v>
      </c>
      <c r="CV44" s="24" t="s">
        <v>8</v>
      </c>
      <c r="CW44" s="24" t="s">
        <v>8</v>
      </c>
    </row>
    <row r="45" spans="1:101" x14ac:dyDescent="0.3">
      <c r="A45" s="26">
        <v>43</v>
      </c>
      <c r="B45" s="24" t="s">
        <v>8</v>
      </c>
      <c r="C45" s="24" t="s">
        <v>8</v>
      </c>
      <c r="D45" s="24" t="s">
        <v>7</v>
      </c>
      <c r="E45" s="24" t="s">
        <v>7</v>
      </c>
      <c r="F45" s="24" t="s">
        <v>7</v>
      </c>
      <c r="G45" s="24" t="s">
        <v>7</v>
      </c>
      <c r="H45" s="24" t="s">
        <v>115</v>
      </c>
      <c r="I45" s="24" t="s">
        <v>114</v>
      </c>
      <c r="J45" s="24" t="s">
        <v>7</v>
      </c>
      <c r="K45" s="24" t="s">
        <v>7</v>
      </c>
      <c r="L45" s="24" t="s">
        <v>7</v>
      </c>
      <c r="M45" s="24" t="s">
        <v>7</v>
      </c>
      <c r="N45" s="24" t="s">
        <v>8</v>
      </c>
      <c r="O45" s="24" t="s">
        <v>8</v>
      </c>
      <c r="P45" s="24" t="s">
        <v>7</v>
      </c>
      <c r="Q45" s="24" t="s">
        <v>7</v>
      </c>
      <c r="R45" s="24" t="s">
        <v>7</v>
      </c>
      <c r="S45" s="24" t="s">
        <v>7</v>
      </c>
      <c r="T45" s="24" t="s">
        <v>7</v>
      </c>
      <c r="U45" s="24" t="s">
        <v>7</v>
      </c>
      <c r="V45" s="24" t="s">
        <v>8</v>
      </c>
      <c r="W45" s="24" t="s">
        <v>8</v>
      </c>
      <c r="X45" s="24" t="s">
        <v>115</v>
      </c>
      <c r="Y45" s="24" t="s">
        <v>114</v>
      </c>
      <c r="Z45" s="24" t="s">
        <v>7</v>
      </c>
      <c r="AA45" s="24" t="s">
        <v>7</v>
      </c>
      <c r="AB45" s="24" t="s">
        <v>7</v>
      </c>
      <c r="AC45" s="24" t="s">
        <v>7</v>
      </c>
      <c r="AD45" s="24" t="s">
        <v>7</v>
      </c>
      <c r="AE45" s="24" t="s">
        <v>7</v>
      </c>
      <c r="AF45" s="24" t="s">
        <v>7</v>
      </c>
      <c r="AG45" s="24" t="s">
        <v>7</v>
      </c>
      <c r="AH45" s="24" t="s">
        <v>7</v>
      </c>
      <c r="AI45" s="24" t="s">
        <v>7</v>
      </c>
      <c r="AJ45" s="24" t="s">
        <v>7</v>
      </c>
      <c r="AK45" s="24" t="s">
        <v>7</v>
      </c>
      <c r="AL45" s="24" t="s">
        <v>7</v>
      </c>
      <c r="AM45" s="24" t="s">
        <v>7</v>
      </c>
      <c r="AN45" s="24" t="s">
        <v>8</v>
      </c>
      <c r="AO45" s="24" t="s">
        <v>8</v>
      </c>
      <c r="AP45" s="24" t="s">
        <v>8</v>
      </c>
      <c r="AQ45" s="24" t="s">
        <v>8</v>
      </c>
      <c r="AR45" s="24" t="s">
        <v>7</v>
      </c>
      <c r="AS45" s="24" t="s">
        <v>7</v>
      </c>
      <c r="AT45" s="24" t="s">
        <v>115</v>
      </c>
      <c r="AU45" s="24" t="s">
        <v>114</v>
      </c>
      <c r="AV45" s="24" t="s">
        <v>7</v>
      </c>
      <c r="AW45" s="24" t="s">
        <v>7</v>
      </c>
      <c r="AX45" s="24" t="s">
        <v>7</v>
      </c>
      <c r="AY45" s="24" t="s">
        <v>7</v>
      </c>
      <c r="AZ45" s="24" t="s">
        <v>115</v>
      </c>
      <c r="BA45" s="24" t="s">
        <v>114</v>
      </c>
      <c r="BB45" s="24" t="s">
        <v>7</v>
      </c>
      <c r="BC45" s="24" t="s">
        <v>7</v>
      </c>
      <c r="BD45" s="24" t="s">
        <v>115</v>
      </c>
      <c r="BE45" s="24" t="s">
        <v>114</v>
      </c>
      <c r="BF45" s="24" t="s">
        <v>7</v>
      </c>
      <c r="BG45" s="24" t="s">
        <v>7</v>
      </c>
      <c r="BH45" s="24" t="s">
        <v>7</v>
      </c>
      <c r="BI45" s="24" t="s">
        <v>7</v>
      </c>
      <c r="BJ45" s="24" t="s">
        <v>115</v>
      </c>
      <c r="BK45" s="24" t="s">
        <v>114</v>
      </c>
      <c r="BL45" s="24" t="s">
        <v>7</v>
      </c>
      <c r="BM45" s="24" t="s">
        <v>7</v>
      </c>
      <c r="BN45" s="24" t="s">
        <v>115</v>
      </c>
      <c r="BO45" s="24" t="s">
        <v>114</v>
      </c>
      <c r="BP45" s="24" t="s">
        <v>7</v>
      </c>
      <c r="BQ45" s="24" t="s">
        <v>7</v>
      </c>
      <c r="BR45" s="24" t="s">
        <v>115</v>
      </c>
      <c r="BS45" s="24" t="s">
        <v>114</v>
      </c>
      <c r="BT45" s="24" t="s">
        <v>7</v>
      </c>
      <c r="BU45" s="24" t="s">
        <v>7</v>
      </c>
      <c r="BV45" s="24" t="s">
        <v>7</v>
      </c>
      <c r="BW45" s="24" t="s">
        <v>7</v>
      </c>
      <c r="BX45" s="24" t="s">
        <v>7</v>
      </c>
      <c r="BY45" s="24" t="s">
        <v>7</v>
      </c>
      <c r="BZ45" s="24" t="s">
        <v>7</v>
      </c>
      <c r="CA45" s="24" t="s">
        <v>7</v>
      </c>
      <c r="CB45" s="24" t="s">
        <v>7</v>
      </c>
      <c r="CC45" s="24" t="s">
        <v>7</v>
      </c>
      <c r="CD45" s="24" t="s">
        <v>7</v>
      </c>
      <c r="CE45" s="24" t="s">
        <v>7</v>
      </c>
      <c r="CF45" s="24" t="s">
        <v>7</v>
      </c>
      <c r="CG45" s="24" t="s">
        <v>7</v>
      </c>
      <c r="CH45" s="24" t="s">
        <v>7</v>
      </c>
      <c r="CI45" s="24" t="s">
        <v>7</v>
      </c>
      <c r="CJ45" s="24" t="s">
        <v>7</v>
      </c>
      <c r="CK45" s="24" t="s">
        <v>7</v>
      </c>
      <c r="CL45" s="24" t="s">
        <v>7</v>
      </c>
      <c r="CM45" s="24" t="s">
        <v>7</v>
      </c>
      <c r="CN45" s="24" t="s">
        <v>7</v>
      </c>
      <c r="CO45" s="24" t="s">
        <v>7</v>
      </c>
      <c r="CP45" s="24" t="s">
        <v>7</v>
      </c>
      <c r="CQ45" s="24" t="s">
        <v>7</v>
      </c>
      <c r="CR45" s="24" t="s">
        <v>7</v>
      </c>
      <c r="CS45" s="24" t="s">
        <v>7</v>
      </c>
      <c r="CT45" s="24" t="s">
        <v>7</v>
      </c>
      <c r="CU45" s="24" t="s">
        <v>7</v>
      </c>
      <c r="CV45" s="24" t="s">
        <v>8</v>
      </c>
      <c r="CW45" s="24" t="s">
        <v>8</v>
      </c>
    </row>
    <row r="46" spans="1:101" x14ac:dyDescent="0.3">
      <c r="A46" s="26">
        <v>44</v>
      </c>
      <c r="B46" s="24" t="s">
        <v>8</v>
      </c>
      <c r="C46" s="24" t="s">
        <v>8</v>
      </c>
      <c r="D46" s="24" t="s">
        <v>7</v>
      </c>
      <c r="E46" s="24" t="s">
        <v>7</v>
      </c>
      <c r="F46" s="24" t="s">
        <v>7</v>
      </c>
      <c r="G46" s="24" t="s">
        <v>7</v>
      </c>
      <c r="H46" s="24" t="s">
        <v>7</v>
      </c>
      <c r="I46" s="24" t="s">
        <v>7</v>
      </c>
      <c r="J46" s="24" t="s">
        <v>7</v>
      </c>
      <c r="K46" s="24" t="s">
        <v>7</v>
      </c>
      <c r="L46" s="24" t="s">
        <v>7</v>
      </c>
      <c r="M46" s="24" t="s">
        <v>7</v>
      </c>
      <c r="N46" s="24" t="s">
        <v>7</v>
      </c>
      <c r="O46" s="24" t="s">
        <v>7</v>
      </c>
      <c r="P46" s="24" t="s">
        <v>7</v>
      </c>
      <c r="Q46" s="24" t="s">
        <v>7</v>
      </c>
      <c r="R46" s="24" t="s">
        <v>7</v>
      </c>
      <c r="S46" s="24" t="s">
        <v>7</v>
      </c>
      <c r="T46" s="24" t="s">
        <v>115</v>
      </c>
      <c r="U46" s="24" t="s">
        <v>114</v>
      </c>
      <c r="V46" s="24" t="s">
        <v>115</v>
      </c>
      <c r="W46" s="24" t="s">
        <v>114</v>
      </c>
      <c r="X46" s="24" t="s">
        <v>7</v>
      </c>
      <c r="Y46" s="24" t="s">
        <v>7</v>
      </c>
      <c r="Z46" s="24" t="s">
        <v>8</v>
      </c>
      <c r="AA46" s="24" t="s">
        <v>8</v>
      </c>
      <c r="AB46" s="24" t="s">
        <v>7</v>
      </c>
      <c r="AC46" s="24" t="s">
        <v>7</v>
      </c>
      <c r="AD46" s="24" t="s">
        <v>115</v>
      </c>
      <c r="AE46" s="24" t="s">
        <v>114</v>
      </c>
      <c r="AF46" s="24" t="s">
        <v>8</v>
      </c>
      <c r="AG46" s="24" t="s">
        <v>8</v>
      </c>
      <c r="AH46" s="24" t="s">
        <v>7</v>
      </c>
      <c r="AI46" s="24" t="s">
        <v>7</v>
      </c>
      <c r="AJ46" s="24" t="s">
        <v>7</v>
      </c>
      <c r="AK46" s="24" t="s">
        <v>7</v>
      </c>
      <c r="AL46" s="24" t="s">
        <v>7</v>
      </c>
      <c r="AM46" s="24" t="s">
        <v>7</v>
      </c>
      <c r="AN46" s="24" t="s">
        <v>7</v>
      </c>
      <c r="AO46" s="24" t="s">
        <v>7</v>
      </c>
      <c r="AP46" s="24" t="s">
        <v>7</v>
      </c>
      <c r="AQ46" s="24" t="s">
        <v>7</v>
      </c>
      <c r="AR46" s="24" t="s">
        <v>8</v>
      </c>
      <c r="AS46" s="24" t="s">
        <v>8</v>
      </c>
      <c r="AT46" s="24" t="s">
        <v>7</v>
      </c>
      <c r="AU46" s="24" t="s">
        <v>7</v>
      </c>
      <c r="AV46" s="24" t="s">
        <v>7</v>
      </c>
      <c r="AW46" s="24" t="s">
        <v>7</v>
      </c>
      <c r="AX46" s="24" t="s">
        <v>115</v>
      </c>
      <c r="AY46" s="24" t="s">
        <v>114</v>
      </c>
      <c r="AZ46" s="24" t="s">
        <v>7</v>
      </c>
      <c r="BA46" s="24" t="s">
        <v>7</v>
      </c>
      <c r="BB46" s="24" t="s">
        <v>115</v>
      </c>
      <c r="BC46" s="24" t="s">
        <v>114</v>
      </c>
      <c r="BD46" s="24" t="s">
        <v>7</v>
      </c>
      <c r="BE46" s="24" t="s">
        <v>7</v>
      </c>
      <c r="BF46" s="24" t="s">
        <v>7</v>
      </c>
      <c r="BG46" s="24" t="s">
        <v>7</v>
      </c>
      <c r="BH46" s="24" t="s">
        <v>7</v>
      </c>
      <c r="BI46" s="24" t="s">
        <v>7</v>
      </c>
      <c r="BJ46" s="24" t="s">
        <v>115</v>
      </c>
      <c r="BK46" s="24" t="s">
        <v>114</v>
      </c>
      <c r="BL46" s="24" t="s">
        <v>8</v>
      </c>
      <c r="BM46" s="24" t="s">
        <v>8</v>
      </c>
      <c r="BN46" s="24" t="s">
        <v>7</v>
      </c>
      <c r="BO46" s="24" t="s">
        <v>7</v>
      </c>
      <c r="BP46" s="24" t="s">
        <v>8</v>
      </c>
      <c r="BQ46" s="24" t="s">
        <v>8</v>
      </c>
      <c r="BR46" s="24" t="s">
        <v>7</v>
      </c>
      <c r="BS46" s="24" t="s">
        <v>7</v>
      </c>
      <c r="BT46" s="24" t="s">
        <v>7</v>
      </c>
      <c r="BU46" s="24" t="s">
        <v>7</v>
      </c>
      <c r="BV46" s="24" t="s">
        <v>7</v>
      </c>
      <c r="BW46" s="24" t="s">
        <v>7</v>
      </c>
      <c r="BX46" s="24" t="s">
        <v>7</v>
      </c>
      <c r="BY46" s="24" t="s">
        <v>7</v>
      </c>
      <c r="BZ46" s="24" t="s">
        <v>115</v>
      </c>
      <c r="CA46" s="24" t="s">
        <v>114</v>
      </c>
      <c r="CB46" s="24" t="s">
        <v>115</v>
      </c>
      <c r="CC46" s="24" t="s">
        <v>114</v>
      </c>
      <c r="CD46" s="24" t="s">
        <v>8</v>
      </c>
      <c r="CE46" s="24" t="s">
        <v>8</v>
      </c>
      <c r="CF46" s="24" t="s">
        <v>7</v>
      </c>
      <c r="CG46" s="24" t="s">
        <v>7</v>
      </c>
      <c r="CH46" s="24" t="s">
        <v>7</v>
      </c>
      <c r="CI46" s="24" t="s">
        <v>7</v>
      </c>
      <c r="CJ46" s="24" t="s">
        <v>115</v>
      </c>
      <c r="CK46" s="24" t="s">
        <v>114</v>
      </c>
      <c r="CL46" s="24" t="s">
        <v>7</v>
      </c>
      <c r="CM46" s="24" t="s">
        <v>7</v>
      </c>
      <c r="CN46" s="24" t="s">
        <v>7</v>
      </c>
      <c r="CO46" s="24" t="s">
        <v>7</v>
      </c>
      <c r="CP46" s="24" t="s">
        <v>7</v>
      </c>
      <c r="CQ46" s="24" t="s">
        <v>7</v>
      </c>
      <c r="CR46" s="24" t="s">
        <v>7</v>
      </c>
      <c r="CS46" s="24" t="s">
        <v>7</v>
      </c>
      <c r="CT46" s="24" t="s">
        <v>7</v>
      </c>
      <c r="CU46" s="24" t="s">
        <v>7</v>
      </c>
      <c r="CV46" s="24" t="s">
        <v>8</v>
      </c>
      <c r="CW46" s="24" t="s">
        <v>8</v>
      </c>
    </row>
    <row r="47" spans="1:101" x14ac:dyDescent="0.3">
      <c r="A47" s="26">
        <v>45</v>
      </c>
      <c r="B47" s="24" t="s">
        <v>8</v>
      </c>
      <c r="C47" s="24" t="s">
        <v>8</v>
      </c>
      <c r="D47" s="24" t="s">
        <v>7</v>
      </c>
      <c r="E47" s="24" t="s">
        <v>7</v>
      </c>
      <c r="F47" s="24" t="s">
        <v>7</v>
      </c>
      <c r="G47" s="24" t="s">
        <v>7</v>
      </c>
      <c r="H47" s="24" t="s">
        <v>7</v>
      </c>
      <c r="I47" s="24" t="s">
        <v>7</v>
      </c>
      <c r="J47" s="24" t="s">
        <v>115</v>
      </c>
      <c r="K47" s="24" t="s">
        <v>114</v>
      </c>
      <c r="L47" s="24" t="s">
        <v>7</v>
      </c>
      <c r="M47" s="24" t="s">
        <v>7</v>
      </c>
      <c r="N47" s="24" t="s">
        <v>7</v>
      </c>
      <c r="O47" s="24" t="s">
        <v>7</v>
      </c>
      <c r="P47" s="24" t="s">
        <v>7</v>
      </c>
      <c r="Q47" s="24" t="s">
        <v>7</v>
      </c>
      <c r="R47" s="24" t="s">
        <v>115</v>
      </c>
      <c r="S47" s="24" t="s">
        <v>114</v>
      </c>
      <c r="T47" s="24" t="s">
        <v>7</v>
      </c>
      <c r="U47" s="24" t="s">
        <v>7</v>
      </c>
      <c r="V47" s="24" t="s">
        <v>7</v>
      </c>
      <c r="W47" s="24" t="s">
        <v>7</v>
      </c>
      <c r="X47" s="24" t="s">
        <v>7</v>
      </c>
      <c r="Y47" s="24" t="s">
        <v>7</v>
      </c>
      <c r="Z47" s="24" t="s">
        <v>7</v>
      </c>
      <c r="AA47" s="24" t="s">
        <v>7</v>
      </c>
      <c r="AB47" s="24" t="s">
        <v>7</v>
      </c>
      <c r="AC47" s="24" t="s">
        <v>7</v>
      </c>
      <c r="AD47" s="24" t="s">
        <v>8</v>
      </c>
      <c r="AE47" s="24" t="s">
        <v>8</v>
      </c>
      <c r="AF47" s="24" t="s">
        <v>7</v>
      </c>
      <c r="AG47" s="24" t="s">
        <v>7</v>
      </c>
      <c r="AH47" s="24" t="s">
        <v>115</v>
      </c>
      <c r="AI47" s="24" t="s">
        <v>114</v>
      </c>
      <c r="AJ47" s="24" t="s">
        <v>7</v>
      </c>
      <c r="AK47" s="24" t="s">
        <v>7</v>
      </c>
      <c r="AL47" s="24" t="s">
        <v>7</v>
      </c>
      <c r="AM47" s="24" t="s">
        <v>7</v>
      </c>
      <c r="AN47" s="24" t="s">
        <v>7</v>
      </c>
      <c r="AO47" s="24" t="s">
        <v>7</v>
      </c>
      <c r="AP47" s="24" t="s">
        <v>7</v>
      </c>
      <c r="AQ47" s="24" t="s">
        <v>7</v>
      </c>
      <c r="AR47" s="24" t="s">
        <v>7</v>
      </c>
      <c r="AS47" s="24" t="s">
        <v>7</v>
      </c>
      <c r="AT47" s="24" t="s">
        <v>7</v>
      </c>
      <c r="AU47" s="24" t="s">
        <v>7</v>
      </c>
      <c r="AV47" s="24" t="s">
        <v>7</v>
      </c>
      <c r="AW47" s="24" t="s">
        <v>7</v>
      </c>
      <c r="AX47" s="24" t="s">
        <v>8</v>
      </c>
      <c r="AY47" s="24" t="s">
        <v>8</v>
      </c>
      <c r="AZ47" s="24" t="s">
        <v>7</v>
      </c>
      <c r="BA47" s="24" t="s">
        <v>7</v>
      </c>
      <c r="BB47" s="24" t="s">
        <v>7</v>
      </c>
      <c r="BC47" s="24" t="s">
        <v>7</v>
      </c>
      <c r="BD47" s="24" t="s">
        <v>115</v>
      </c>
      <c r="BE47" s="24" t="s">
        <v>114</v>
      </c>
      <c r="BF47" s="24" t="s">
        <v>7</v>
      </c>
      <c r="BG47" s="24" t="s">
        <v>7</v>
      </c>
      <c r="BH47" s="24" t="s">
        <v>7</v>
      </c>
      <c r="BI47" s="24" t="s">
        <v>7</v>
      </c>
      <c r="BJ47" s="24" t="s">
        <v>115</v>
      </c>
      <c r="BK47" s="24" t="s">
        <v>114</v>
      </c>
      <c r="BL47" s="24" t="s">
        <v>8</v>
      </c>
      <c r="BM47" s="24" t="s">
        <v>8</v>
      </c>
      <c r="BN47" s="24" t="s">
        <v>7</v>
      </c>
      <c r="BO47" s="24" t="s">
        <v>7</v>
      </c>
      <c r="BP47" s="24" t="s">
        <v>8</v>
      </c>
      <c r="BQ47" s="24" t="s">
        <v>8</v>
      </c>
      <c r="BR47" s="24" t="s">
        <v>115</v>
      </c>
      <c r="BS47" s="24" t="s">
        <v>114</v>
      </c>
      <c r="BT47" s="24" t="s">
        <v>7</v>
      </c>
      <c r="BU47" s="24" t="s">
        <v>7</v>
      </c>
      <c r="BV47" s="24" t="s">
        <v>7</v>
      </c>
      <c r="BW47" s="24" t="s">
        <v>7</v>
      </c>
      <c r="BX47" s="24" t="s">
        <v>115</v>
      </c>
      <c r="BY47" s="24" t="s">
        <v>114</v>
      </c>
      <c r="BZ47" s="24" t="s">
        <v>7</v>
      </c>
      <c r="CA47" s="24" t="s">
        <v>7</v>
      </c>
      <c r="CB47" s="24" t="s">
        <v>7</v>
      </c>
      <c r="CC47" s="24" t="s">
        <v>7</v>
      </c>
      <c r="CD47" s="24" t="s">
        <v>7</v>
      </c>
      <c r="CE47" s="24" t="s">
        <v>7</v>
      </c>
      <c r="CF47" s="24" t="s">
        <v>115</v>
      </c>
      <c r="CG47" s="24" t="s">
        <v>114</v>
      </c>
      <c r="CH47" s="24" t="s">
        <v>115</v>
      </c>
      <c r="CI47" s="24" t="s">
        <v>114</v>
      </c>
      <c r="CJ47" s="24" t="s">
        <v>115</v>
      </c>
      <c r="CK47" s="24" t="s">
        <v>114</v>
      </c>
      <c r="CL47" s="24" t="s">
        <v>7</v>
      </c>
      <c r="CM47" s="24" t="s">
        <v>7</v>
      </c>
      <c r="CN47" s="24" t="s">
        <v>7</v>
      </c>
      <c r="CO47" s="24" t="s">
        <v>7</v>
      </c>
      <c r="CP47" s="24" t="s">
        <v>7</v>
      </c>
      <c r="CQ47" s="24" t="s">
        <v>7</v>
      </c>
      <c r="CR47" s="24" t="s">
        <v>7</v>
      </c>
      <c r="CS47" s="24" t="s">
        <v>7</v>
      </c>
      <c r="CT47" s="24" t="s">
        <v>8</v>
      </c>
      <c r="CU47" s="24" t="s">
        <v>8</v>
      </c>
      <c r="CV47" s="24" t="s">
        <v>8</v>
      </c>
      <c r="CW47" s="24" t="s">
        <v>8</v>
      </c>
    </row>
    <row r="48" spans="1:101" x14ac:dyDescent="0.3">
      <c r="A48" s="26">
        <v>46</v>
      </c>
      <c r="B48" s="24" t="s">
        <v>8</v>
      </c>
      <c r="C48" s="24" t="s">
        <v>8</v>
      </c>
      <c r="D48" s="24" t="s">
        <v>7</v>
      </c>
      <c r="E48" s="24" t="s">
        <v>7</v>
      </c>
      <c r="F48" s="24" t="s">
        <v>7</v>
      </c>
      <c r="G48" s="24" t="s">
        <v>7</v>
      </c>
      <c r="H48" s="24" t="s">
        <v>115</v>
      </c>
      <c r="I48" s="24" t="s">
        <v>114</v>
      </c>
      <c r="J48" s="24" t="s">
        <v>7</v>
      </c>
      <c r="K48" s="24" t="s">
        <v>7</v>
      </c>
      <c r="L48" s="24" t="s">
        <v>115</v>
      </c>
      <c r="M48" s="24" t="s">
        <v>114</v>
      </c>
      <c r="N48" s="24" t="s">
        <v>115</v>
      </c>
      <c r="O48" s="24" t="s">
        <v>114</v>
      </c>
      <c r="P48" s="24" t="s">
        <v>7</v>
      </c>
      <c r="Q48" s="24" t="s">
        <v>7</v>
      </c>
      <c r="R48" s="24" t="s">
        <v>7</v>
      </c>
      <c r="S48" s="24" t="s">
        <v>7</v>
      </c>
      <c r="T48" s="24" t="s">
        <v>7</v>
      </c>
      <c r="U48" s="24" t="s">
        <v>7</v>
      </c>
      <c r="V48" s="24" t="s">
        <v>7</v>
      </c>
      <c r="W48" s="24" t="s">
        <v>7</v>
      </c>
      <c r="X48" s="24" t="s">
        <v>115</v>
      </c>
      <c r="Y48" s="24" t="s">
        <v>114</v>
      </c>
      <c r="Z48" s="24" t="s">
        <v>115</v>
      </c>
      <c r="AA48" s="24" t="s">
        <v>114</v>
      </c>
      <c r="AB48" s="24" t="s">
        <v>7</v>
      </c>
      <c r="AC48" s="24" t="s">
        <v>7</v>
      </c>
      <c r="AD48" s="24" t="s">
        <v>115</v>
      </c>
      <c r="AE48" s="24" t="s">
        <v>114</v>
      </c>
      <c r="AF48" s="24" t="s">
        <v>7</v>
      </c>
      <c r="AG48" s="24" t="s">
        <v>7</v>
      </c>
      <c r="AH48" s="24" t="s">
        <v>7</v>
      </c>
      <c r="AI48" s="24" t="s">
        <v>7</v>
      </c>
      <c r="AJ48" s="24" t="s">
        <v>7</v>
      </c>
      <c r="AK48" s="24" t="s">
        <v>7</v>
      </c>
      <c r="AL48" s="24" t="s">
        <v>115</v>
      </c>
      <c r="AM48" s="24" t="s">
        <v>114</v>
      </c>
      <c r="AN48" s="24" t="s">
        <v>7</v>
      </c>
      <c r="AO48" s="24" t="s">
        <v>7</v>
      </c>
      <c r="AP48" s="24" t="s">
        <v>7</v>
      </c>
      <c r="AQ48" s="24" t="s">
        <v>7</v>
      </c>
      <c r="AR48" s="24" t="s">
        <v>115</v>
      </c>
      <c r="AS48" s="24" t="s">
        <v>114</v>
      </c>
      <c r="AT48" s="24" t="s">
        <v>115</v>
      </c>
      <c r="AU48" s="24" t="s">
        <v>114</v>
      </c>
      <c r="AV48" s="24" t="s">
        <v>7</v>
      </c>
      <c r="AW48" s="24" t="s">
        <v>7</v>
      </c>
      <c r="AX48" s="24" t="s">
        <v>7</v>
      </c>
      <c r="AY48" s="24" t="s">
        <v>7</v>
      </c>
      <c r="AZ48" s="24" t="s">
        <v>7</v>
      </c>
      <c r="BA48" s="24" t="s">
        <v>7</v>
      </c>
      <c r="BB48" s="24" t="s">
        <v>8</v>
      </c>
      <c r="BC48" s="24" t="s">
        <v>8</v>
      </c>
      <c r="BD48" s="24" t="s">
        <v>7</v>
      </c>
      <c r="BE48" s="24" t="s">
        <v>7</v>
      </c>
      <c r="BF48" s="24" t="s">
        <v>8</v>
      </c>
      <c r="BG48" s="24" t="s">
        <v>8</v>
      </c>
      <c r="BH48" s="24" t="s">
        <v>115</v>
      </c>
      <c r="BI48" s="24" t="s">
        <v>114</v>
      </c>
      <c r="BJ48" s="24" t="s">
        <v>7</v>
      </c>
      <c r="BK48" s="24" t="s">
        <v>7</v>
      </c>
      <c r="BL48" s="24" t="s">
        <v>7</v>
      </c>
      <c r="BM48" s="24" t="s">
        <v>7</v>
      </c>
      <c r="BN48" s="24" t="s">
        <v>7</v>
      </c>
      <c r="BO48" s="24" t="s">
        <v>7</v>
      </c>
      <c r="BP48" s="24" t="s">
        <v>115</v>
      </c>
      <c r="BQ48" s="24" t="s">
        <v>114</v>
      </c>
      <c r="BR48" s="24" t="s">
        <v>7</v>
      </c>
      <c r="BS48" s="24" t="s">
        <v>7</v>
      </c>
      <c r="BT48" s="24" t="s">
        <v>7</v>
      </c>
      <c r="BU48" s="24" t="s">
        <v>7</v>
      </c>
      <c r="BV48" s="24" t="s">
        <v>7</v>
      </c>
      <c r="BW48" s="24" t="s">
        <v>7</v>
      </c>
      <c r="BX48" s="24" t="s">
        <v>7</v>
      </c>
      <c r="BY48" s="24" t="s">
        <v>7</v>
      </c>
      <c r="BZ48" s="24" t="s">
        <v>7</v>
      </c>
      <c r="CA48" s="24" t="s">
        <v>7</v>
      </c>
      <c r="CB48" s="24" t="s">
        <v>7</v>
      </c>
      <c r="CC48" s="24" t="s">
        <v>7</v>
      </c>
      <c r="CD48" s="24" t="s">
        <v>7</v>
      </c>
      <c r="CE48" s="24" t="s">
        <v>7</v>
      </c>
      <c r="CF48" s="24" t="s">
        <v>115</v>
      </c>
      <c r="CG48" s="24" t="s">
        <v>114</v>
      </c>
      <c r="CH48" s="24" t="s">
        <v>115</v>
      </c>
      <c r="CI48" s="24" t="s">
        <v>114</v>
      </c>
      <c r="CJ48" s="24" t="s">
        <v>115</v>
      </c>
      <c r="CK48" s="24" t="s">
        <v>114</v>
      </c>
      <c r="CL48" s="24" t="s">
        <v>7</v>
      </c>
      <c r="CM48" s="24" t="s">
        <v>7</v>
      </c>
      <c r="CN48" s="24" t="s">
        <v>7</v>
      </c>
      <c r="CO48" s="24" t="s">
        <v>7</v>
      </c>
      <c r="CP48" s="24" t="s">
        <v>7</v>
      </c>
      <c r="CQ48" s="24" t="s">
        <v>7</v>
      </c>
      <c r="CR48" s="24" t="s">
        <v>7</v>
      </c>
      <c r="CS48" s="24" t="s">
        <v>7</v>
      </c>
      <c r="CT48" s="24" t="s">
        <v>7</v>
      </c>
      <c r="CU48" s="24" t="s">
        <v>7</v>
      </c>
      <c r="CV48" s="24" t="s">
        <v>8</v>
      </c>
      <c r="CW48" s="24" t="s">
        <v>8</v>
      </c>
    </row>
    <row r="49" spans="1:101" x14ac:dyDescent="0.3">
      <c r="A49" s="26">
        <v>47</v>
      </c>
      <c r="B49" s="24" t="s">
        <v>8</v>
      </c>
      <c r="C49" s="24" t="s">
        <v>8</v>
      </c>
      <c r="D49" s="24" t="s">
        <v>7</v>
      </c>
      <c r="E49" s="24" t="s">
        <v>7</v>
      </c>
      <c r="F49" s="24" t="s">
        <v>7</v>
      </c>
      <c r="G49" s="24" t="s">
        <v>7</v>
      </c>
      <c r="H49" s="24" t="s">
        <v>115</v>
      </c>
      <c r="I49" s="24" t="s">
        <v>114</v>
      </c>
      <c r="J49" s="24" t="s">
        <v>115</v>
      </c>
      <c r="K49" s="24" t="s">
        <v>114</v>
      </c>
      <c r="L49" s="24" t="s">
        <v>7</v>
      </c>
      <c r="M49" s="24" t="s">
        <v>7</v>
      </c>
      <c r="N49" s="24" t="s">
        <v>115</v>
      </c>
      <c r="O49" s="24" t="s">
        <v>114</v>
      </c>
      <c r="P49" s="24" t="s">
        <v>7</v>
      </c>
      <c r="Q49" s="24" t="s">
        <v>7</v>
      </c>
      <c r="R49" s="24" t="s">
        <v>115</v>
      </c>
      <c r="S49" s="24" t="s">
        <v>114</v>
      </c>
      <c r="T49" s="24" t="s">
        <v>7</v>
      </c>
      <c r="U49" s="24" t="s">
        <v>7</v>
      </c>
      <c r="V49" s="24" t="s">
        <v>7</v>
      </c>
      <c r="W49" s="24" t="s">
        <v>7</v>
      </c>
      <c r="X49" s="24" t="s">
        <v>7</v>
      </c>
      <c r="Y49" s="24" t="s">
        <v>7</v>
      </c>
      <c r="Z49" s="24" t="s">
        <v>7</v>
      </c>
      <c r="AA49" s="24" t="s">
        <v>7</v>
      </c>
      <c r="AB49" s="24" t="s">
        <v>8</v>
      </c>
      <c r="AC49" s="24" t="s">
        <v>8</v>
      </c>
      <c r="AD49" s="24" t="s">
        <v>115</v>
      </c>
      <c r="AE49" s="24" t="s">
        <v>114</v>
      </c>
      <c r="AF49" s="24" t="s">
        <v>7</v>
      </c>
      <c r="AG49" s="24" t="s">
        <v>7</v>
      </c>
      <c r="AH49" s="24" t="s">
        <v>115</v>
      </c>
      <c r="AI49" s="24" t="s">
        <v>114</v>
      </c>
      <c r="AJ49" s="24" t="s">
        <v>8</v>
      </c>
      <c r="AK49" s="24" t="s">
        <v>8</v>
      </c>
      <c r="AL49" s="24" t="s">
        <v>7</v>
      </c>
      <c r="AM49" s="24" t="s">
        <v>7</v>
      </c>
      <c r="AN49" s="24" t="s">
        <v>7</v>
      </c>
      <c r="AO49" s="24" t="s">
        <v>7</v>
      </c>
      <c r="AP49" s="24" t="s">
        <v>7</v>
      </c>
      <c r="AQ49" s="24" t="s">
        <v>7</v>
      </c>
      <c r="AR49" s="24" t="s">
        <v>7</v>
      </c>
      <c r="AS49" s="24" t="s">
        <v>7</v>
      </c>
      <c r="AT49" s="24" t="s">
        <v>7</v>
      </c>
      <c r="AU49" s="24" t="s">
        <v>7</v>
      </c>
      <c r="AV49" s="24" t="s">
        <v>7</v>
      </c>
      <c r="AW49" s="24" t="s">
        <v>7</v>
      </c>
      <c r="AX49" s="24" t="s">
        <v>115</v>
      </c>
      <c r="AY49" s="24" t="s">
        <v>114</v>
      </c>
      <c r="AZ49" s="24" t="s">
        <v>7</v>
      </c>
      <c r="BA49" s="24" t="s">
        <v>7</v>
      </c>
      <c r="BB49" s="24" t="s">
        <v>7</v>
      </c>
      <c r="BC49" s="24" t="s">
        <v>7</v>
      </c>
      <c r="BD49" s="24" t="s">
        <v>7</v>
      </c>
      <c r="BE49" s="24" t="s">
        <v>7</v>
      </c>
      <c r="BF49" s="24" t="s">
        <v>7</v>
      </c>
      <c r="BG49" s="24" t="s">
        <v>7</v>
      </c>
      <c r="BH49" s="24" t="s">
        <v>115</v>
      </c>
      <c r="BI49" s="24" t="s">
        <v>114</v>
      </c>
      <c r="BJ49" s="24" t="s">
        <v>8</v>
      </c>
      <c r="BK49" s="24" t="s">
        <v>8</v>
      </c>
      <c r="BL49" s="24" t="s">
        <v>115</v>
      </c>
      <c r="BM49" s="24" t="s">
        <v>114</v>
      </c>
      <c r="BN49" s="24" t="s">
        <v>115</v>
      </c>
      <c r="BO49" s="24" t="s">
        <v>114</v>
      </c>
      <c r="BP49" s="24" t="s">
        <v>7</v>
      </c>
      <c r="BQ49" s="24" t="s">
        <v>7</v>
      </c>
      <c r="BR49" s="24" t="s">
        <v>115</v>
      </c>
      <c r="BS49" s="24" t="s">
        <v>114</v>
      </c>
      <c r="BT49" s="24" t="s">
        <v>115</v>
      </c>
      <c r="BU49" s="24" t="s">
        <v>114</v>
      </c>
      <c r="BV49" s="24" t="s">
        <v>7</v>
      </c>
      <c r="BW49" s="24" t="s">
        <v>7</v>
      </c>
      <c r="BX49" s="24" t="s">
        <v>7</v>
      </c>
      <c r="BY49" s="24" t="s">
        <v>7</v>
      </c>
      <c r="BZ49" s="24" t="s">
        <v>7</v>
      </c>
      <c r="CA49" s="24" t="s">
        <v>7</v>
      </c>
      <c r="CB49" s="24" t="s">
        <v>7</v>
      </c>
      <c r="CC49" s="24" t="s">
        <v>7</v>
      </c>
      <c r="CD49" s="24" t="s">
        <v>7</v>
      </c>
      <c r="CE49" s="24" t="s">
        <v>7</v>
      </c>
      <c r="CF49" s="24" t="s">
        <v>7</v>
      </c>
      <c r="CG49" s="24" t="s">
        <v>7</v>
      </c>
      <c r="CH49" s="24" t="s">
        <v>115</v>
      </c>
      <c r="CI49" s="24" t="s">
        <v>114</v>
      </c>
      <c r="CJ49" s="24" t="s">
        <v>115</v>
      </c>
      <c r="CK49" s="24" t="s">
        <v>114</v>
      </c>
      <c r="CL49" s="24" t="s">
        <v>7</v>
      </c>
      <c r="CM49" s="24" t="s">
        <v>7</v>
      </c>
      <c r="CN49" s="24" t="s">
        <v>7</v>
      </c>
      <c r="CO49" s="24" t="s">
        <v>7</v>
      </c>
      <c r="CP49" s="24" t="s">
        <v>7</v>
      </c>
      <c r="CQ49" s="24" t="s">
        <v>7</v>
      </c>
      <c r="CR49" s="24" t="s">
        <v>115</v>
      </c>
      <c r="CS49" s="24" t="s">
        <v>114</v>
      </c>
      <c r="CT49" s="24" t="s">
        <v>7</v>
      </c>
      <c r="CU49" s="24" t="s">
        <v>7</v>
      </c>
      <c r="CV49" s="24" t="s">
        <v>8</v>
      </c>
      <c r="CW49" s="24" t="s">
        <v>8</v>
      </c>
    </row>
    <row r="50" spans="1:101" x14ac:dyDescent="0.3">
      <c r="A50" s="26">
        <v>48</v>
      </c>
      <c r="B50" s="24" t="s">
        <v>8</v>
      </c>
      <c r="C50" s="24" t="s">
        <v>8</v>
      </c>
      <c r="D50" s="24" t="s">
        <v>8</v>
      </c>
      <c r="E50" s="24" t="s">
        <v>8</v>
      </c>
      <c r="F50" s="24" t="s">
        <v>7</v>
      </c>
      <c r="G50" s="24" t="s">
        <v>7</v>
      </c>
      <c r="H50" s="24" t="s">
        <v>7</v>
      </c>
      <c r="I50" s="24" t="s">
        <v>7</v>
      </c>
      <c r="J50" s="24" t="s">
        <v>7</v>
      </c>
      <c r="K50" s="24" t="s">
        <v>7</v>
      </c>
      <c r="L50" s="24" t="s">
        <v>7</v>
      </c>
      <c r="M50" s="24" t="s">
        <v>7</v>
      </c>
      <c r="N50" s="24" t="s">
        <v>7</v>
      </c>
      <c r="O50" s="24" t="s">
        <v>7</v>
      </c>
      <c r="P50" s="24" t="s">
        <v>8</v>
      </c>
      <c r="Q50" s="24" t="s">
        <v>8</v>
      </c>
      <c r="R50" s="24" t="s">
        <v>115</v>
      </c>
      <c r="S50" s="24" t="s">
        <v>114</v>
      </c>
      <c r="T50" s="24" t="s">
        <v>7</v>
      </c>
      <c r="U50" s="24" t="s">
        <v>7</v>
      </c>
      <c r="V50" s="24" t="s">
        <v>115</v>
      </c>
      <c r="W50" s="24" t="s">
        <v>114</v>
      </c>
      <c r="X50" s="24" t="s">
        <v>115</v>
      </c>
      <c r="Y50" s="24" t="s">
        <v>114</v>
      </c>
      <c r="Z50" s="24" t="s">
        <v>7</v>
      </c>
      <c r="AA50" s="24" t="s">
        <v>7</v>
      </c>
      <c r="AB50" s="24" t="s">
        <v>8</v>
      </c>
      <c r="AC50" s="24" t="s">
        <v>8</v>
      </c>
      <c r="AD50" s="24" t="s">
        <v>7</v>
      </c>
      <c r="AE50" s="24" t="s">
        <v>7</v>
      </c>
      <c r="AF50" s="24" t="s">
        <v>7</v>
      </c>
      <c r="AG50" s="24" t="s">
        <v>7</v>
      </c>
      <c r="AH50" s="24" t="s">
        <v>7</v>
      </c>
      <c r="AI50" s="24" t="s">
        <v>7</v>
      </c>
      <c r="AJ50" s="24" t="s">
        <v>7</v>
      </c>
      <c r="AK50" s="24" t="s">
        <v>7</v>
      </c>
      <c r="AL50" s="24" t="s">
        <v>7</v>
      </c>
      <c r="AM50" s="24" t="s">
        <v>7</v>
      </c>
      <c r="AN50" s="24" t="s">
        <v>7</v>
      </c>
      <c r="AO50" s="24" t="s">
        <v>7</v>
      </c>
      <c r="AP50" s="24" t="s">
        <v>7</v>
      </c>
      <c r="AQ50" s="24" t="s">
        <v>7</v>
      </c>
      <c r="AR50" s="24" t="s">
        <v>7</v>
      </c>
      <c r="AS50" s="24" t="s">
        <v>7</v>
      </c>
      <c r="AT50" s="24" t="s">
        <v>115</v>
      </c>
      <c r="AU50" s="24" t="s">
        <v>114</v>
      </c>
      <c r="AV50" s="24" t="s">
        <v>7</v>
      </c>
      <c r="AW50" s="24" t="s">
        <v>7</v>
      </c>
      <c r="AX50" s="24" t="s">
        <v>8</v>
      </c>
      <c r="AY50" s="24" t="s">
        <v>8</v>
      </c>
      <c r="AZ50" s="24" t="s">
        <v>8</v>
      </c>
      <c r="BA50" s="24" t="s">
        <v>8</v>
      </c>
      <c r="BB50" s="24" t="s">
        <v>115</v>
      </c>
      <c r="BC50" s="24" t="s">
        <v>114</v>
      </c>
      <c r="BD50" s="24" t="s">
        <v>7</v>
      </c>
      <c r="BE50" s="24" t="s">
        <v>7</v>
      </c>
      <c r="BF50" s="24" t="s">
        <v>115</v>
      </c>
      <c r="BG50" s="24" t="s">
        <v>114</v>
      </c>
      <c r="BH50" s="24" t="s">
        <v>8</v>
      </c>
      <c r="BI50" s="24" t="s">
        <v>8</v>
      </c>
      <c r="BJ50" s="24" t="s">
        <v>7</v>
      </c>
      <c r="BK50" s="24" t="s">
        <v>7</v>
      </c>
      <c r="BL50" s="24" t="s">
        <v>7</v>
      </c>
      <c r="BM50" s="24" t="s">
        <v>7</v>
      </c>
      <c r="BN50" s="24" t="s">
        <v>8</v>
      </c>
      <c r="BO50" s="24" t="s">
        <v>8</v>
      </c>
      <c r="BP50" s="24" t="s">
        <v>7</v>
      </c>
      <c r="BQ50" s="24" t="s">
        <v>7</v>
      </c>
      <c r="BR50" s="24" t="s">
        <v>7</v>
      </c>
      <c r="BS50" s="24" t="s">
        <v>7</v>
      </c>
      <c r="BT50" s="24" t="s">
        <v>7</v>
      </c>
      <c r="BU50" s="24" t="s">
        <v>7</v>
      </c>
      <c r="BV50" s="24" t="s">
        <v>7</v>
      </c>
      <c r="BW50" s="24" t="s">
        <v>7</v>
      </c>
      <c r="BX50" s="24" t="s">
        <v>7</v>
      </c>
      <c r="BY50" s="24" t="s">
        <v>7</v>
      </c>
      <c r="BZ50" s="24" t="s">
        <v>7</v>
      </c>
      <c r="CA50" s="24" t="s">
        <v>7</v>
      </c>
      <c r="CB50" s="24" t="s">
        <v>7</v>
      </c>
      <c r="CC50" s="24" t="s">
        <v>7</v>
      </c>
      <c r="CD50" s="24" t="s">
        <v>7</v>
      </c>
      <c r="CE50" s="24" t="s">
        <v>7</v>
      </c>
      <c r="CF50" s="24" t="s">
        <v>7</v>
      </c>
      <c r="CG50" s="24" t="s">
        <v>7</v>
      </c>
      <c r="CH50" s="24" t="s">
        <v>115</v>
      </c>
      <c r="CI50" s="24" t="s">
        <v>114</v>
      </c>
      <c r="CJ50" s="24" t="s">
        <v>7</v>
      </c>
      <c r="CK50" s="24" t="s">
        <v>7</v>
      </c>
      <c r="CL50" s="24" t="s">
        <v>7</v>
      </c>
      <c r="CM50" s="24" t="s">
        <v>7</v>
      </c>
      <c r="CN50" s="24" t="s">
        <v>7</v>
      </c>
      <c r="CO50" s="24" t="s">
        <v>7</v>
      </c>
      <c r="CP50" s="24" t="s">
        <v>7</v>
      </c>
      <c r="CQ50" s="24" t="s">
        <v>7</v>
      </c>
      <c r="CR50" s="24" t="s">
        <v>7</v>
      </c>
      <c r="CS50" s="24" t="s">
        <v>7</v>
      </c>
      <c r="CT50" s="24" t="s">
        <v>115</v>
      </c>
      <c r="CU50" s="24" t="s">
        <v>114</v>
      </c>
      <c r="CV50" s="24" t="s">
        <v>8</v>
      </c>
      <c r="CW50" s="24" t="s">
        <v>8</v>
      </c>
    </row>
    <row r="51" spans="1:101" x14ac:dyDescent="0.3">
      <c r="A51" s="26">
        <v>49</v>
      </c>
      <c r="B51" s="24" t="s">
        <v>8</v>
      </c>
      <c r="C51" s="24" t="s">
        <v>8</v>
      </c>
      <c r="D51" s="24" t="s">
        <v>115</v>
      </c>
      <c r="E51" s="24" t="s">
        <v>114</v>
      </c>
      <c r="F51" s="24" t="s">
        <v>7</v>
      </c>
      <c r="G51" s="24" t="s">
        <v>7</v>
      </c>
      <c r="H51" s="24" t="s">
        <v>7</v>
      </c>
      <c r="I51" s="24" t="s">
        <v>7</v>
      </c>
      <c r="J51" s="24" t="s">
        <v>7</v>
      </c>
      <c r="K51" s="24" t="s">
        <v>7</v>
      </c>
      <c r="L51" s="24" t="s">
        <v>8</v>
      </c>
      <c r="M51" s="24" t="s">
        <v>8</v>
      </c>
      <c r="N51" s="24" t="s">
        <v>115</v>
      </c>
      <c r="O51" s="24" t="s">
        <v>114</v>
      </c>
      <c r="P51" s="24" t="s">
        <v>115</v>
      </c>
      <c r="Q51" s="24" t="s">
        <v>114</v>
      </c>
      <c r="R51" s="24" t="s">
        <v>7</v>
      </c>
      <c r="S51" s="24" t="s">
        <v>7</v>
      </c>
      <c r="T51" s="24" t="s">
        <v>7</v>
      </c>
      <c r="U51" s="24" t="s">
        <v>7</v>
      </c>
      <c r="V51" s="24" t="s">
        <v>8</v>
      </c>
      <c r="W51" s="24" t="s">
        <v>8</v>
      </c>
      <c r="X51" s="24" t="s">
        <v>8</v>
      </c>
      <c r="Y51" s="24" t="s">
        <v>8</v>
      </c>
      <c r="Z51" s="24" t="s">
        <v>115</v>
      </c>
      <c r="AA51" s="24" t="s">
        <v>114</v>
      </c>
      <c r="AB51" s="24" t="s">
        <v>115</v>
      </c>
      <c r="AC51" s="24" t="s">
        <v>114</v>
      </c>
      <c r="AD51" s="24" t="s">
        <v>7</v>
      </c>
      <c r="AE51" s="24" t="s">
        <v>7</v>
      </c>
      <c r="AF51" s="24" t="s">
        <v>7</v>
      </c>
      <c r="AG51" s="24" t="s">
        <v>7</v>
      </c>
      <c r="AH51" s="24" t="s">
        <v>7</v>
      </c>
      <c r="AI51" s="24" t="s">
        <v>7</v>
      </c>
      <c r="AJ51" s="24" t="s">
        <v>8</v>
      </c>
      <c r="AK51" s="24" t="s">
        <v>8</v>
      </c>
      <c r="AL51" s="24" t="s">
        <v>7</v>
      </c>
      <c r="AM51" s="24" t="s">
        <v>7</v>
      </c>
      <c r="AN51" s="24" t="s">
        <v>7</v>
      </c>
      <c r="AO51" s="24" t="s">
        <v>7</v>
      </c>
      <c r="AP51" s="24" t="s">
        <v>7</v>
      </c>
      <c r="AQ51" s="24" t="s">
        <v>7</v>
      </c>
      <c r="AR51" s="24" t="s">
        <v>7</v>
      </c>
      <c r="AS51" s="24" t="s">
        <v>7</v>
      </c>
      <c r="AT51" s="24" t="s">
        <v>7</v>
      </c>
      <c r="AU51" s="24" t="s">
        <v>7</v>
      </c>
      <c r="AV51" s="24" t="s">
        <v>7</v>
      </c>
      <c r="AW51" s="24" t="s">
        <v>7</v>
      </c>
      <c r="AX51" s="24" t="s">
        <v>7</v>
      </c>
      <c r="AY51" s="24" t="s">
        <v>7</v>
      </c>
      <c r="AZ51" s="24" t="s">
        <v>7</v>
      </c>
      <c r="BA51" s="24" t="s">
        <v>7</v>
      </c>
      <c r="BB51" s="24" t="s">
        <v>7</v>
      </c>
      <c r="BC51" s="24" t="s">
        <v>7</v>
      </c>
      <c r="BD51" s="24" t="s">
        <v>7</v>
      </c>
      <c r="BE51" s="24" t="s">
        <v>7</v>
      </c>
      <c r="BF51" s="24" t="s">
        <v>115</v>
      </c>
      <c r="BG51" s="24" t="s">
        <v>114</v>
      </c>
      <c r="BH51" s="24" t="s">
        <v>7</v>
      </c>
      <c r="BI51" s="24" t="s">
        <v>7</v>
      </c>
      <c r="BJ51" s="24" t="s">
        <v>7</v>
      </c>
      <c r="BK51" s="24" t="s">
        <v>7</v>
      </c>
      <c r="BL51" s="24" t="s">
        <v>7</v>
      </c>
      <c r="BM51" s="24" t="s">
        <v>7</v>
      </c>
      <c r="BN51" s="24" t="s">
        <v>115</v>
      </c>
      <c r="BO51" s="24" t="s">
        <v>114</v>
      </c>
      <c r="BP51" s="24" t="s">
        <v>7</v>
      </c>
      <c r="BQ51" s="24" t="s">
        <v>7</v>
      </c>
      <c r="BR51" s="24" t="s">
        <v>7</v>
      </c>
      <c r="BS51" s="24" t="s">
        <v>7</v>
      </c>
      <c r="BT51" s="24" t="s">
        <v>8</v>
      </c>
      <c r="BU51" s="24" t="s">
        <v>8</v>
      </c>
      <c r="BV51" s="24" t="s">
        <v>7</v>
      </c>
      <c r="BW51" s="24" t="s">
        <v>7</v>
      </c>
      <c r="BX51" s="24" t="s">
        <v>7</v>
      </c>
      <c r="BY51" s="24" t="s">
        <v>7</v>
      </c>
      <c r="BZ51" s="24" t="s">
        <v>7</v>
      </c>
      <c r="CA51" s="24" t="s">
        <v>7</v>
      </c>
      <c r="CB51" s="24" t="s">
        <v>7</v>
      </c>
      <c r="CC51" s="24" t="s">
        <v>7</v>
      </c>
      <c r="CD51" s="24" t="s">
        <v>7</v>
      </c>
      <c r="CE51" s="24" t="s">
        <v>7</v>
      </c>
      <c r="CF51" s="24" t="s">
        <v>115</v>
      </c>
      <c r="CG51" s="24" t="s">
        <v>114</v>
      </c>
      <c r="CH51" s="24" t="s">
        <v>7</v>
      </c>
      <c r="CI51" s="24" t="s">
        <v>7</v>
      </c>
      <c r="CJ51" s="24" t="s">
        <v>7</v>
      </c>
      <c r="CK51" s="24" t="s">
        <v>7</v>
      </c>
      <c r="CL51" s="24" t="s">
        <v>7</v>
      </c>
      <c r="CM51" s="24" t="s">
        <v>7</v>
      </c>
      <c r="CN51" s="24" t="s">
        <v>7</v>
      </c>
      <c r="CO51" s="24" t="s">
        <v>7</v>
      </c>
      <c r="CP51" s="24" t="s">
        <v>115</v>
      </c>
      <c r="CQ51" s="24" t="s">
        <v>114</v>
      </c>
      <c r="CR51" s="24" t="s">
        <v>7</v>
      </c>
      <c r="CS51" s="24" t="s">
        <v>7</v>
      </c>
      <c r="CT51" s="24" t="s">
        <v>115</v>
      </c>
      <c r="CU51" s="24" t="s">
        <v>114</v>
      </c>
      <c r="CV51" s="24" t="s">
        <v>8</v>
      </c>
      <c r="CW51" s="24" t="s">
        <v>8</v>
      </c>
    </row>
    <row r="52" spans="1:101" x14ac:dyDescent="0.3">
      <c r="A52" s="26">
        <v>50</v>
      </c>
      <c r="B52" s="24" t="s">
        <v>8</v>
      </c>
      <c r="C52" s="24" t="s">
        <v>8</v>
      </c>
      <c r="D52" s="24" t="s">
        <v>115</v>
      </c>
      <c r="E52" s="24" t="s">
        <v>114</v>
      </c>
      <c r="F52" s="24" t="s">
        <v>8</v>
      </c>
      <c r="G52" s="24" t="s">
        <v>8</v>
      </c>
      <c r="H52" s="24" t="s">
        <v>7</v>
      </c>
      <c r="I52" s="24" t="s">
        <v>7</v>
      </c>
      <c r="J52" s="24" t="s">
        <v>115</v>
      </c>
      <c r="K52" s="24" t="s">
        <v>114</v>
      </c>
      <c r="L52" s="24" t="s">
        <v>7</v>
      </c>
      <c r="M52" s="24" t="s">
        <v>7</v>
      </c>
      <c r="N52" s="24" t="s">
        <v>7</v>
      </c>
      <c r="O52" s="24" t="s">
        <v>7</v>
      </c>
      <c r="P52" s="24" t="s">
        <v>7</v>
      </c>
      <c r="Q52" s="24" t="s">
        <v>7</v>
      </c>
      <c r="R52" s="24" t="s">
        <v>7</v>
      </c>
      <c r="S52" s="24" t="s">
        <v>7</v>
      </c>
      <c r="T52" s="24" t="s">
        <v>7</v>
      </c>
      <c r="U52" s="24" t="s">
        <v>7</v>
      </c>
      <c r="V52" s="24" t="s">
        <v>115</v>
      </c>
      <c r="W52" s="24" t="s">
        <v>114</v>
      </c>
      <c r="X52" s="24" t="s">
        <v>7</v>
      </c>
      <c r="Y52" s="24" t="s">
        <v>7</v>
      </c>
      <c r="Z52" s="24" t="s">
        <v>7</v>
      </c>
      <c r="AA52" s="24" t="s">
        <v>7</v>
      </c>
      <c r="AB52" s="24" t="s">
        <v>8</v>
      </c>
      <c r="AC52" s="24" t="s">
        <v>8</v>
      </c>
      <c r="AD52" s="24" t="s">
        <v>115</v>
      </c>
      <c r="AE52" s="24" t="s">
        <v>114</v>
      </c>
      <c r="AF52" s="24" t="s">
        <v>7</v>
      </c>
      <c r="AG52" s="24" t="s">
        <v>7</v>
      </c>
      <c r="AH52" s="24" t="s">
        <v>7</v>
      </c>
      <c r="AI52" s="24" t="s">
        <v>7</v>
      </c>
      <c r="AJ52" s="24" t="s">
        <v>7</v>
      </c>
      <c r="AK52" s="24" t="s">
        <v>7</v>
      </c>
      <c r="AL52" s="24" t="s">
        <v>7</v>
      </c>
      <c r="AM52" s="24" t="s">
        <v>7</v>
      </c>
      <c r="AN52" s="24" t="s">
        <v>115</v>
      </c>
      <c r="AO52" s="24" t="s">
        <v>114</v>
      </c>
      <c r="AP52" s="24" t="s">
        <v>7</v>
      </c>
      <c r="AQ52" s="24" t="s">
        <v>7</v>
      </c>
      <c r="AR52" s="24" t="s">
        <v>7</v>
      </c>
      <c r="AS52" s="24" t="s">
        <v>7</v>
      </c>
      <c r="AT52" s="24" t="s">
        <v>115</v>
      </c>
      <c r="AU52" s="24" t="s">
        <v>114</v>
      </c>
      <c r="AV52" s="24" t="s">
        <v>7</v>
      </c>
      <c r="AW52" s="24" t="s">
        <v>7</v>
      </c>
      <c r="AX52" s="24" t="s">
        <v>7</v>
      </c>
      <c r="AY52" s="24" t="s">
        <v>7</v>
      </c>
      <c r="AZ52" s="24" t="s">
        <v>115</v>
      </c>
      <c r="BA52" s="24" t="s">
        <v>114</v>
      </c>
      <c r="BB52" s="24" t="s">
        <v>7</v>
      </c>
      <c r="BC52" s="24" t="s">
        <v>7</v>
      </c>
      <c r="BD52" s="24" t="s">
        <v>7</v>
      </c>
      <c r="BE52" s="24" t="s">
        <v>7</v>
      </c>
      <c r="BF52" s="24" t="s">
        <v>7</v>
      </c>
      <c r="BG52" s="24" t="s">
        <v>7</v>
      </c>
      <c r="BH52" s="24" t="s">
        <v>7</v>
      </c>
      <c r="BI52" s="24" t="s">
        <v>7</v>
      </c>
      <c r="BJ52" s="24" t="s">
        <v>7</v>
      </c>
      <c r="BK52" s="24" t="s">
        <v>7</v>
      </c>
      <c r="BL52" s="24" t="s">
        <v>115</v>
      </c>
      <c r="BM52" s="24" t="s">
        <v>114</v>
      </c>
      <c r="BN52" s="24" t="s">
        <v>8</v>
      </c>
      <c r="BO52" s="24" t="s">
        <v>8</v>
      </c>
      <c r="BP52" s="24" t="s">
        <v>7</v>
      </c>
      <c r="BQ52" s="24" t="s">
        <v>7</v>
      </c>
      <c r="BR52" s="24" t="s">
        <v>115</v>
      </c>
      <c r="BS52" s="24" t="s">
        <v>114</v>
      </c>
      <c r="BT52" s="24" t="s">
        <v>7</v>
      </c>
      <c r="BU52" s="24" t="s">
        <v>7</v>
      </c>
      <c r="BV52" s="24" t="s">
        <v>7</v>
      </c>
      <c r="BW52" s="24" t="s">
        <v>7</v>
      </c>
      <c r="BX52" s="24" t="s">
        <v>7</v>
      </c>
      <c r="BY52" s="24" t="s">
        <v>7</v>
      </c>
      <c r="BZ52" s="24" t="s">
        <v>7</v>
      </c>
      <c r="CA52" s="24" t="s">
        <v>7</v>
      </c>
      <c r="CB52" s="24" t="s">
        <v>7</v>
      </c>
      <c r="CC52" s="24" t="s">
        <v>7</v>
      </c>
      <c r="CD52" s="24" t="s">
        <v>7</v>
      </c>
      <c r="CE52" s="24" t="s">
        <v>7</v>
      </c>
      <c r="CF52" s="24" t="s">
        <v>7</v>
      </c>
      <c r="CG52" s="24" t="s">
        <v>7</v>
      </c>
      <c r="CH52" s="24" t="s">
        <v>7</v>
      </c>
      <c r="CI52" s="24" t="s">
        <v>7</v>
      </c>
      <c r="CJ52" s="24" t="s">
        <v>115</v>
      </c>
      <c r="CK52" s="24" t="s">
        <v>114</v>
      </c>
      <c r="CL52" s="24" t="s">
        <v>7</v>
      </c>
      <c r="CM52" s="24" t="s">
        <v>7</v>
      </c>
      <c r="CN52" s="24" t="s">
        <v>115</v>
      </c>
      <c r="CO52" s="24" t="s">
        <v>114</v>
      </c>
      <c r="CP52" s="24" t="s">
        <v>7</v>
      </c>
      <c r="CQ52" s="24" t="s">
        <v>7</v>
      </c>
      <c r="CR52" s="24" t="s">
        <v>7</v>
      </c>
      <c r="CS52" s="24" t="s">
        <v>7</v>
      </c>
      <c r="CT52" s="24" t="s">
        <v>7</v>
      </c>
      <c r="CU52" s="24" t="s">
        <v>7</v>
      </c>
      <c r="CV52" s="24" t="s">
        <v>8</v>
      </c>
      <c r="CW52" s="24" t="s">
        <v>8</v>
      </c>
    </row>
    <row r="53" spans="1:101" x14ac:dyDescent="0.3">
      <c r="A53" s="26">
        <v>51</v>
      </c>
      <c r="B53" s="24" t="s">
        <v>8</v>
      </c>
      <c r="C53" s="24" t="s">
        <v>8</v>
      </c>
      <c r="D53" s="24" t="s">
        <v>7</v>
      </c>
      <c r="E53" s="24" t="s">
        <v>7</v>
      </c>
      <c r="F53" s="24" t="s">
        <v>7</v>
      </c>
      <c r="G53" s="24" t="s">
        <v>7</v>
      </c>
      <c r="H53" s="24" t="s">
        <v>7</v>
      </c>
      <c r="I53" s="24" t="s">
        <v>7</v>
      </c>
      <c r="J53" s="24" t="s">
        <v>7</v>
      </c>
      <c r="K53" s="24" t="s">
        <v>7</v>
      </c>
      <c r="L53" s="24" t="s">
        <v>7</v>
      </c>
      <c r="M53" s="24" t="s">
        <v>7</v>
      </c>
      <c r="N53" s="24" t="s">
        <v>7</v>
      </c>
      <c r="O53" s="24" t="s">
        <v>7</v>
      </c>
      <c r="P53" s="24" t="s">
        <v>7</v>
      </c>
      <c r="Q53" s="24" t="s">
        <v>7</v>
      </c>
      <c r="R53" s="24" t="s">
        <v>8</v>
      </c>
      <c r="S53" s="24" t="s">
        <v>8</v>
      </c>
      <c r="T53" s="24" t="s">
        <v>7</v>
      </c>
      <c r="U53" s="24" t="s">
        <v>7</v>
      </c>
      <c r="V53" s="24" t="s">
        <v>8</v>
      </c>
      <c r="W53" s="24" t="s">
        <v>8</v>
      </c>
      <c r="X53" s="24" t="s">
        <v>7</v>
      </c>
      <c r="Y53" s="24" t="s">
        <v>7</v>
      </c>
      <c r="Z53" s="24" t="s">
        <v>7</v>
      </c>
      <c r="AA53" s="24" t="s">
        <v>7</v>
      </c>
      <c r="AB53" s="24" t="s">
        <v>115</v>
      </c>
      <c r="AC53" s="24" t="s">
        <v>114</v>
      </c>
      <c r="AD53" s="24" t="s">
        <v>7</v>
      </c>
      <c r="AE53" s="24" t="s">
        <v>7</v>
      </c>
      <c r="AF53" s="24" t="s">
        <v>7</v>
      </c>
      <c r="AG53" s="24" t="s">
        <v>7</v>
      </c>
      <c r="AH53" s="24" t="s">
        <v>115</v>
      </c>
      <c r="AI53" s="24" t="s">
        <v>114</v>
      </c>
      <c r="AJ53" s="24" t="s">
        <v>7</v>
      </c>
      <c r="AK53" s="24" t="s">
        <v>7</v>
      </c>
      <c r="AL53" s="24" t="s">
        <v>7</v>
      </c>
      <c r="AM53" s="24" t="s">
        <v>7</v>
      </c>
      <c r="AN53" s="24" t="s">
        <v>7</v>
      </c>
      <c r="AO53" s="24" t="s">
        <v>7</v>
      </c>
      <c r="AP53" s="24" t="s">
        <v>7</v>
      </c>
      <c r="AQ53" s="24" t="s">
        <v>7</v>
      </c>
      <c r="AR53" s="24" t="s">
        <v>7</v>
      </c>
      <c r="AS53" s="24" t="s">
        <v>7</v>
      </c>
      <c r="AT53" s="24" t="s">
        <v>115</v>
      </c>
      <c r="AU53" s="24" t="s">
        <v>114</v>
      </c>
      <c r="AV53" s="24" t="s">
        <v>7</v>
      </c>
      <c r="AW53" s="24" t="s">
        <v>7</v>
      </c>
      <c r="AX53" s="24" t="s">
        <v>7</v>
      </c>
      <c r="AY53" s="24" t="s">
        <v>7</v>
      </c>
      <c r="AZ53" s="24" t="s">
        <v>7</v>
      </c>
      <c r="BA53" s="24" t="s">
        <v>7</v>
      </c>
      <c r="BB53" s="24" t="s">
        <v>7</v>
      </c>
      <c r="BC53" s="24" t="s">
        <v>7</v>
      </c>
      <c r="BD53" s="24" t="s">
        <v>7</v>
      </c>
      <c r="BE53" s="24" t="s">
        <v>7</v>
      </c>
      <c r="BF53" s="24" t="s">
        <v>7</v>
      </c>
      <c r="BG53" s="24" t="s">
        <v>7</v>
      </c>
      <c r="BH53" s="24" t="s">
        <v>8</v>
      </c>
      <c r="BI53" s="24" t="s">
        <v>8</v>
      </c>
      <c r="BJ53" s="24" t="s">
        <v>7</v>
      </c>
      <c r="BK53" s="24" t="s">
        <v>7</v>
      </c>
      <c r="BL53" s="24" t="s">
        <v>115</v>
      </c>
      <c r="BM53" s="24" t="s">
        <v>114</v>
      </c>
      <c r="BN53" s="24" t="s">
        <v>7</v>
      </c>
      <c r="BO53" s="24" t="s">
        <v>7</v>
      </c>
      <c r="BP53" s="24" t="s">
        <v>7</v>
      </c>
      <c r="BQ53" s="24" t="s">
        <v>7</v>
      </c>
      <c r="BR53" s="24" t="s">
        <v>115</v>
      </c>
      <c r="BS53" s="24" t="s">
        <v>114</v>
      </c>
      <c r="BT53" s="24" t="s">
        <v>8</v>
      </c>
      <c r="BU53" s="24" t="s">
        <v>8</v>
      </c>
      <c r="BV53" s="24" t="s">
        <v>7</v>
      </c>
      <c r="BW53" s="24" t="s">
        <v>7</v>
      </c>
      <c r="BX53" s="24" t="s">
        <v>7</v>
      </c>
      <c r="BY53" s="24" t="s">
        <v>7</v>
      </c>
      <c r="BZ53" s="24" t="s">
        <v>8</v>
      </c>
      <c r="CA53" s="24" t="s">
        <v>8</v>
      </c>
      <c r="CB53" s="24" t="s">
        <v>7</v>
      </c>
      <c r="CC53" s="24" t="s">
        <v>7</v>
      </c>
      <c r="CD53" s="24" t="s">
        <v>7</v>
      </c>
      <c r="CE53" s="24" t="s">
        <v>7</v>
      </c>
      <c r="CF53" s="24" t="s">
        <v>7</v>
      </c>
      <c r="CG53" s="24" t="s">
        <v>7</v>
      </c>
      <c r="CH53" s="24" t="s">
        <v>7</v>
      </c>
      <c r="CI53" s="24" t="s">
        <v>7</v>
      </c>
      <c r="CJ53" s="24" t="s">
        <v>115</v>
      </c>
      <c r="CK53" s="24" t="s">
        <v>114</v>
      </c>
      <c r="CL53" s="24" t="s">
        <v>7</v>
      </c>
      <c r="CM53" s="24" t="s">
        <v>7</v>
      </c>
      <c r="CN53" s="24" t="s">
        <v>7</v>
      </c>
      <c r="CO53" s="24" t="s">
        <v>7</v>
      </c>
      <c r="CP53" s="24" t="s">
        <v>7</v>
      </c>
      <c r="CQ53" s="24" t="s">
        <v>7</v>
      </c>
      <c r="CR53" s="24" t="s">
        <v>7</v>
      </c>
      <c r="CS53" s="24" t="s">
        <v>7</v>
      </c>
      <c r="CT53" s="24" t="s">
        <v>7</v>
      </c>
      <c r="CU53" s="24" t="s">
        <v>7</v>
      </c>
      <c r="CV53" s="24" t="s">
        <v>8</v>
      </c>
      <c r="CW53" s="24" t="s">
        <v>8</v>
      </c>
    </row>
    <row r="54" spans="1:101" x14ac:dyDescent="0.3">
      <c r="A54" s="26">
        <v>52</v>
      </c>
      <c r="B54" s="24" t="s">
        <v>8</v>
      </c>
      <c r="C54" s="24" t="s">
        <v>8</v>
      </c>
      <c r="D54" s="24" t="s">
        <v>8</v>
      </c>
      <c r="E54" s="24" t="s">
        <v>8</v>
      </c>
      <c r="F54" s="24" t="s">
        <v>8</v>
      </c>
      <c r="G54" s="24" t="s">
        <v>8</v>
      </c>
      <c r="H54" s="24" t="s">
        <v>8</v>
      </c>
      <c r="I54" s="24" t="s">
        <v>8</v>
      </c>
      <c r="J54" s="24" t="s">
        <v>8</v>
      </c>
      <c r="K54" s="24" t="s">
        <v>8</v>
      </c>
      <c r="L54" s="24" t="s">
        <v>8</v>
      </c>
      <c r="M54" s="24" t="s">
        <v>8</v>
      </c>
      <c r="N54" s="24" t="s">
        <v>8</v>
      </c>
      <c r="O54" s="24" t="s">
        <v>8</v>
      </c>
      <c r="P54" s="24" t="s">
        <v>8</v>
      </c>
      <c r="Q54" s="24" t="s">
        <v>8</v>
      </c>
      <c r="R54" s="24" t="s">
        <v>8</v>
      </c>
      <c r="S54" s="24" t="s">
        <v>8</v>
      </c>
      <c r="T54" s="24" t="s">
        <v>8</v>
      </c>
      <c r="U54" s="24" t="s">
        <v>8</v>
      </c>
      <c r="V54" s="24" t="s">
        <v>8</v>
      </c>
      <c r="W54" s="24" t="s">
        <v>8</v>
      </c>
      <c r="X54" s="24" t="s">
        <v>8</v>
      </c>
      <c r="Y54" s="24" t="s">
        <v>8</v>
      </c>
      <c r="Z54" s="24" t="s">
        <v>8</v>
      </c>
      <c r="AA54" s="24" t="s">
        <v>8</v>
      </c>
      <c r="AB54" s="24" t="s">
        <v>8</v>
      </c>
      <c r="AC54" s="24" t="s">
        <v>8</v>
      </c>
      <c r="AD54" s="24" t="s">
        <v>8</v>
      </c>
      <c r="AE54" s="24" t="s">
        <v>8</v>
      </c>
      <c r="AF54" s="24" t="s">
        <v>8</v>
      </c>
      <c r="AG54" s="24" t="s">
        <v>8</v>
      </c>
      <c r="AH54" s="24" t="s">
        <v>8</v>
      </c>
      <c r="AI54" s="24" t="s">
        <v>8</v>
      </c>
      <c r="AJ54" s="24" t="s">
        <v>8</v>
      </c>
      <c r="AK54" s="24" t="s">
        <v>8</v>
      </c>
      <c r="AL54" s="24" t="s">
        <v>8</v>
      </c>
      <c r="AM54" s="24" t="s">
        <v>8</v>
      </c>
      <c r="AN54" s="24" t="s">
        <v>8</v>
      </c>
      <c r="AO54" s="24" t="s">
        <v>8</v>
      </c>
      <c r="AP54" s="24" t="s">
        <v>8</v>
      </c>
      <c r="AQ54" s="24" t="s">
        <v>8</v>
      </c>
      <c r="AR54" s="24" t="s">
        <v>8</v>
      </c>
      <c r="AS54" s="24" t="s">
        <v>8</v>
      </c>
      <c r="AT54" s="24" t="s">
        <v>8</v>
      </c>
      <c r="AU54" s="24" t="s">
        <v>8</v>
      </c>
      <c r="AV54" s="24" t="s">
        <v>8</v>
      </c>
      <c r="AW54" s="24" t="s">
        <v>8</v>
      </c>
      <c r="AX54" s="24" t="s">
        <v>8</v>
      </c>
      <c r="AY54" s="24" t="s">
        <v>8</v>
      </c>
      <c r="AZ54" s="24" t="s">
        <v>8</v>
      </c>
      <c r="BA54" s="24" t="s">
        <v>8</v>
      </c>
      <c r="BB54" s="24" t="s">
        <v>8</v>
      </c>
      <c r="BC54" s="24" t="s">
        <v>8</v>
      </c>
      <c r="BD54" s="24" t="s">
        <v>8</v>
      </c>
      <c r="BE54" s="24" t="s">
        <v>8</v>
      </c>
      <c r="BF54" s="24" t="s">
        <v>8</v>
      </c>
      <c r="BG54" s="24" t="s">
        <v>8</v>
      </c>
      <c r="BH54" s="24" t="s">
        <v>8</v>
      </c>
      <c r="BI54" s="24" t="s">
        <v>8</v>
      </c>
      <c r="BJ54" s="24" t="s">
        <v>8</v>
      </c>
      <c r="BK54" s="24" t="s">
        <v>8</v>
      </c>
      <c r="BL54" s="24" t="s">
        <v>8</v>
      </c>
      <c r="BM54" s="24" t="s">
        <v>8</v>
      </c>
      <c r="BN54" s="24" t="s">
        <v>8</v>
      </c>
      <c r="BO54" s="24" t="s">
        <v>8</v>
      </c>
      <c r="BP54" s="24" t="s">
        <v>8</v>
      </c>
      <c r="BQ54" s="24" t="s">
        <v>8</v>
      </c>
      <c r="BR54" s="24" t="s">
        <v>8</v>
      </c>
      <c r="BS54" s="24" t="s">
        <v>8</v>
      </c>
      <c r="BT54" s="24" t="s">
        <v>8</v>
      </c>
      <c r="BU54" s="24" t="s">
        <v>8</v>
      </c>
      <c r="BV54" s="24" t="s">
        <v>8</v>
      </c>
      <c r="BW54" s="24" t="s">
        <v>8</v>
      </c>
      <c r="BX54" s="24" t="s">
        <v>8</v>
      </c>
      <c r="BY54" s="24" t="s">
        <v>8</v>
      </c>
      <c r="BZ54" s="24" t="s">
        <v>8</v>
      </c>
      <c r="CA54" s="24" t="s">
        <v>8</v>
      </c>
      <c r="CB54" s="24" t="s">
        <v>8</v>
      </c>
      <c r="CC54" s="24" t="s">
        <v>8</v>
      </c>
      <c r="CD54" s="24" t="s">
        <v>8</v>
      </c>
      <c r="CE54" s="24" t="s">
        <v>8</v>
      </c>
      <c r="CF54" s="24" t="s">
        <v>8</v>
      </c>
      <c r="CG54" s="24" t="s">
        <v>8</v>
      </c>
      <c r="CH54" s="24" t="s">
        <v>8</v>
      </c>
      <c r="CI54" s="24" t="s">
        <v>8</v>
      </c>
      <c r="CJ54" s="24" t="s">
        <v>8</v>
      </c>
      <c r="CK54" s="24" t="s">
        <v>8</v>
      </c>
      <c r="CL54" s="24" t="s">
        <v>8</v>
      </c>
      <c r="CM54" s="24" t="s">
        <v>8</v>
      </c>
      <c r="CN54" s="24" t="s">
        <v>8</v>
      </c>
      <c r="CO54" s="24" t="s">
        <v>8</v>
      </c>
      <c r="CP54" s="24" t="s">
        <v>8</v>
      </c>
      <c r="CQ54" s="24" t="s">
        <v>8</v>
      </c>
      <c r="CR54" s="24" t="s">
        <v>8</v>
      </c>
      <c r="CS54" s="24" t="s">
        <v>8</v>
      </c>
      <c r="CT54" s="24" t="s">
        <v>8</v>
      </c>
      <c r="CU54" s="24" t="s">
        <v>8</v>
      </c>
      <c r="CV54" s="24" t="s">
        <v>8</v>
      </c>
      <c r="CW54" s="24" t="s">
        <v>8</v>
      </c>
    </row>
    <row r="58" spans="1:101" x14ac:dyDescent="0.3">
      <c r="A58" s="26">
        <v>27</v>
      </c>
      <c r="B58" s="24" t="s">
        <v>8</v>
      </c>
      <c r="C58" s="24" t="s">
        <v>8</v>
      </c>
      <c r="D58" s="24" t="s">
        <v>7</v>
      </c>
      <c r="E58" s="24" t="s">
        <v>115</v>
      </c>
      <c r="F58" s="24" t="s">
        <v>114</v>
      </c>
      <c r="G58" s="24" t="s">
        <v>115</v>
      </c>
      <c r="H58" s="24" t="s">
        <v>114</v>
      </c>
      <c r="I58" s="24" t="s">
        <v>115</v>
      </c>
      <c r="J58" s="24" t="s">
        <v>114</v>
      </c>
      <c r="K58" s="24" t="s">
        <v>115</v>
      </c>
      <c r="L58" s="24" t="s">
        <v>114</v>
      </c>
      <c r="M58" s="24" t="s">
        <v>7</v>
      </c>
      <c r="N58" s="24" t="s">
        <v>7</v>
      </c>
      <c r="O58" s="24" t="s">
        <v>7</v>
      </c>
      <c r="P58" s="24" t="s">
        <v>7</v>
      </c>
      <c r="Q58" s="24" t="s">
        <v>7</v>
      </c>
      <c r="R58" s="24" t="s">
        <v>8</v>
      </c>
      <c r="S58" s="24" t="s">
        <v>8</v>
      </c>
      <c r="T58" s="24" t="s">
        <v>7</v>
      </c>
      <c r="U58" s="24" t="s">
        <v>7</v>
      </c>
      <c r="V58" s="24" t="s">
        <v>7</v>
      </c>
      <c r="W58" s="24" t="s">
        <v>7</v>
      </c>
      <c r="X58" s="24" t="s">
        <v>7</v>
      </c>
      <c r="Y58" s="24" t="s">
        <v>7</v>
      </c>
      <c r="Z58" s="24" t="s">
        <v>7</v>
      </c>
      <c r="AA58" s="24" t="s">
        <v>7</v>
      </c>
      <c r="AB58" s="24" t="s">
        <v>115</v>
      </c>
      <c r="AC58" s="24" t="s">
        <v>114</v>
      </c>
      <c r="AD58" s="24" t="s">
        <v>7</v>
      </c>
      <c r="AE58" s="24" t="s">
        <v>7</v>
      </c>
      <c r="AF58" s="24" t="s">
        <v>7</v>
      </c>
      <c r="AG58" s="24" t="s">
        <v>7</v>
      </c>
      <c r="AH58" s="24" t="s">
        <v>7</v>
      </c>
      <c r="AI58" s="24" t="s">
        <v>7</v>
      </c>
      <c r="AJ58" s="24" t="s">
        <v>115</v>
      </c>
      <c r="AK58" s="24" t="s">
        <v>114</v>
      </c>
      <c r="AL58" s="24" t="s">
        <v>115</v>
      </c>
      <c r="AM58" s="24" t="s">
        <v>114</v>
      </c>
      <c r="AN58" s="24" t="s">
        <v>8</v>
      </c>
      <c r="AO58" s="24" t="s">
        <v>8</v>
      </c>
      <c r="AP58" s="24" t="s">
        <v>7</v>
      </c>
      <c r="AQ58" s="24" t="s">
        <v>115</v>
      </c>
      <c r="AR58" s="24" t="s">
        <v>114</v>
      </c>
      <c r="AS58" s="24" t="s">
        <v>115</v>
      </c>
      <c r="AT58" s="24" t="s">
        <v>114</v>
      </c>
      <c r="AU58" s="24" t="s">
        <v>7</v>
      </c>
      <c r="AV58" s="24" t="s">
        <v>7</v>
      </c>
      <c r="AW58" s="24" t="s">
        <v>7</v>
      </c>
      <c r="AX58" s="24" t="s">
        <v>7</v>
      </c>
      <c r="AY58" s="24" t="s">
        <v>7</v>
      </c>
      <c r="AZ58" s="24" t="s">
        <v>7</v>
      </c>
      <c r="BA58" s="24" t="s">
        <v>7</v>
      </c>
      <c r="BB58" s="24" t="s">
        <v>7</v>
      </c>
      <c r="BC58" s="24" t="s">
        <v>7</v>
      </c>
      <c r="BD58" s="24" t="s">
        <v>115</v>
      </c>
      <c r="BE58" s="24" t="s">
        <v>114</v>
      </c>
      <c r="BF58" s="24" t="s">
        <v>7</v>
      </c>
      <c r="BG58" s="24" t="s">
        <v>7</v>
      </c>
      <c r="BH58" s="24" t="s">
        <v>115</v>
      </c>
      <c r="BI58" s="24" t="s">
        <v>114</v>
      </c>
      <c r="BJ58" s="24" t="s">
        <v>7</v>
      </c>
      <c r="BK58" s="24" t="s">
        <v>7</v>
      </c>
      <c r="BL58" s="24" t="s">
        <v>8</v>
      </c>
      <c r="BM58" s="24" t="s">
        <v>8</v>
      </c>
      <c r="BN58" s="24" t="s">
        <v>8</v>
      </c>
      <c r="BO58" s="24" t="s">
        <v>8</v>
      </c>
      <c r="BP58" s="24" t="s">
        <v>7</v>
      </c>
      <c r="BQ58" s="24" t="s">
        <v>7</v>
      </c>
      <c r="BR58" s="24" t="s">
        <v>7</v>
      </c>
      <c r="BS58" s="24" t="s">
        <v>7</v>
      </c>
      <c r="BT58" s="24" t="s">
        <v>7</v>
      </c>
      <c r="BU58" s="24" t="s">
        <v>7</v>
      </c>
      <c r="BV58" s="24" t="s">
        <v>7</v>
      </c>
      <c r="BW58" s="24" t="s">
        <v>7</v>
      </c>
      <c r="BX58" s="24" t="s">
        <v>7</v>
      </c>
      <c r="BY58" s="24" t="s">
        <v>7</v>
      </c>
      <c r="BZ58" s="24" t="s">
        <v>115</v>
      </c>
      <c r="CA58" s="24" t="s">
        <v>114</v>
      </c>
      <c r="CB58" s="24" t="s">
        <v>115</v>
      </c>
      <c r="CC58" s="24" t="s">
        <v>114</v>
      </c>
      <c r="CD58" s="24" t="s">
        <v>115</v>
      </c>
      <c r="CE58" s="24" t="s">
        <v>114</v>
      </c>
      <c r="CF58" s="24" t="s">
        <v>7</v>
      </c>
      <c r="CG58" s="24" t="s">
        <v>7</v>
      </c>
      <c r="CH58" s="24" t="s">
        <v>7</v>
      </c>
      <c r="CI58" s="24" t="s">
        <v>7</v>
      </c>
      <c r="CJ58" s="24" t="s">
        <v>7</v>
      </c>
      <c r="CK58" s="24" t="s">
        <v>7</v>
      </c>
      <c r="CL58" s="24" t="s">
        <v>7</v>
      </c>
      <c r="CM58" s="24" t="s">
        <v>7</v>
      </c>
      <c r="CN58" s="24" t="s">
        <v>7</v>
      </c>
      <c r="CO58" s="24" t="s">
        <v>7</v>
      </c>
      <c r="CP58" s="24" t="s">
        <v>7</v>
      </c>
      <c r="CQ58" s="24" t="s">
        <v>7</v>
      </c>
      <c r="CR58" s="24" t="s">
        <v>7</v>
      </c>
      <c r="CS58" s="24" t="s">
        <v>7</v>
      </c>
      <c r="CT58" s="24" t="s">
        <v>7</v>
      </c>
      <c r="CU58" s="24" t="s">
        <v>7</v>
      </c>
      <c r="CV58" s="24" t="s">
        <v>8</v>
      </c>
      <c r="CW58" s="24" t="s">
        <v>8</v>
      </c>
    </row>
    <row r="59" spans="1:101" x14ac:dyDescent="0.3">
      <c r="A59" s="26">
        <v>28</v>
      </c>
      <c r="B59" s="24" t="s">
        <v>8</v>
      </c>
      <c r="C59" s="24" t="s">
        <v>8</v>
      </c>
      <c r="D59" s="24" t="s">
        <v>7</v>
      </c>
      <c r="E59" s="24" t="s">
        <v>7</v>
      </c>
      <c r="F59" s="24" t="s">
        <v>7</v>
      </c>
      <c r="G59" s="24" t="s">
        <v>7</v>
      </c>
      <c r="H59" s="24" t="s">
        <v>7</v>
      </c>
      <c r="I59" s="24" t="s">
        <v>7</v>
      </c>
      <c r="J59" s="24" t="s">
        <v>7</v>
      </c>
      <c r="K59" s="24" t="s">
        <v>7</v>
      </c>
      <c r="L59" s="24" t="s">
        <v>7</v>
      </c>
      <c r="M59" s="24" t="s">
        <v>7</v>
      </c>
      <c r="N59" s="24" t="s">
        <v>7</v>
      </c>
      <c r="O59" s="24" t="s">
        <v>7</v>
      </c>
      <c r="P59" s="24" t="s">
        <v>7</v>
      </c>
      <c r="Q59" s="24" t="s">
        <v>7</v>
      </c>
      <c r="R59" s="24" t="s">
        <v>7</v>
      </c>
      <c r="S59" s="24" t="s">
        <v>7</v>
      </c>
      <c r="T59" s="24" t="s">
        <v>7</v>
      </c>
      <c r="U59" s="24" t="s">
        <v>7</v>
      </c>
      <c r="V59" s="24" t="s">
        <v>7</v>
      </c>
      <c r="W59" s="24" t="s">
        <v>7</v>
      </c>
      <c r="X59" s="24" t="s">
        <v>115</v>
      </c>
      <c r="Y59" s="24" t="s">
        <v>114</v>
      </c>
      <c r="Z59" s="24" t="s">
        <v>7</v>
      </c>
      <c r="AA59" s="24" t="s">
        <v>7</v>
      </c>
      <c r="AB59" s="24" t="s">
        <v>115</v>
      </c>
      <c r="AC59" s="24" t="s">
        <v>114</v>
      </c>
      <c r="AD59" s="24" t="s">
        <v>7</v>
      </c>
      <c r="AE59" s="24" t="s">
        <v>7</v>
      </c>
      <c r="AF59" s="24" t="s">
        <v>7</v>
      </c>
      <c r="AG59" s="24" t="s">
        <v>7</v>
      </c>
      <c r="AH59" s="24" t="s">
        <v>7</v>
      </c>
      <c r="AI59" s="24" t="s">
        <v>7</v>
      </c>
      <c r="AJ59" s="24" t="s">
        <v>115</v>
      </c>
      <c r="AK59" s="24" t="s">
        <v>114</v>
      </c>
      <c r="AL59" s="24" t="s">
        <v>7</v>
      </c>
      <c r="AM59" s="24" t="s">
        <v>115</v>
      </c>
      <c r="AN59" s="24" t="s">
        <v>114</v>
      </c>
      <c r="AO59" s="24" t="s">
        <v>115</v>
      </c>
      <c r="AP59" s="24" t="s">
        <v>114</v>
      </c>
      <c r="AQ59" s="24" t="s">
        <v>7</v>
      </c>
      <c r="AR59" s="24" t="s">
        <v>7</v>
      </c>
      <c r="AS59" s="24" t="s">
        <v>7</v>
      </c>
      <c r="AT59" s="24" t="s">
        <v>7</v>
      </c>
      <c r="AU59" s="24" t="s">
        <v>118</v>
      </c>
      <c r="AV59" s="24" t="s">
        <v>115</v>
      </c>
      <c r="AW59" s="24" t="s">
        <v>114</v>
      </c>
      <c r="AX59" s="24" t="s">
        <v>7</v>
      </c>
      <c r="AY59" s="24" t="s">
        <v>7</v>
      </c>
      <c r="AZ59" s="24" t="s">
        <v>115</v>
      </c>
      <c r="BA59" s="24" t="s">
        <v>114</v>
      </c>
      <c r="BB59" s="24" t="s">
        <v>7</v>
      </c>
      <c r="BC59" s="24" t="s">
        <v>7</v>
      </c>
      <c r="BD59" s="24" t="s">
        <v>7</v>
      </c>
      <c r="BE59" s="24" t="s">
        <v>7</v>
      </c>
      <c r="BF59" s="24" t="s">
        <v>8</v>
      </c>
      <c r="BG59" s="24" t="s">
        <v>8</v>
      </c>
      <c r="BH59" s="24" t="s">
        <v>115</v>
      </c>
      <c r="BI59" s="24" t="s">
        <v>114</v>
      </c>
      <c r="BJ59" s="24" t="s">
        <v>7</v>
      </c>
      <c r="BK59" s="24" t="s">
        <v>7</v>
      </c>
      <c r="BL59" s="24" t="s">
        <v>7</v>
      </c>
      <c r="BM59" s="24" t="s">
        <v>7</v>
      </c>
      <c r="BN59" s="24" t="s">
        <v>7</v>
      </c>
      <c r="BO59" s="24" t="s">
        <v>7</v>
      </c>
      <c r="BP59" s="24" t="s">
        <v>7</v>
      </c>
      <c r="BQ59" s="24" t="s">
        <v>7</v>
      </c>
      <c r="BR59" s="24" t="s">
        <v>115</v>
      </c>
      <c r="BS59" s="24" t="s">
        <v>114</v>
      </c>
      <c r="BT59" s="24" t="s">
        <v>7</v>
      </c>
      <c r="BU59" s="24" t="s">
        <v>7</v>
      </c>
      <c r="BV59" s="24" t="s">
        <v>7</v>
      </c>
      <c r="BW59" s="24" t="s">
        <v>7</v>
      </c>
      <c r="BX59" s="24" t="s">
        <v>7</v>
      </c>
      <c r="BY59" s="24" t="s">
        <v>7</v>
      </c>
      <c r="BZ59" s="24" t="s">
        <v>7</v>
      </c>
      <c r="CA59" s="24" t="s">
        <v>7</v>
      </c>
      <c r="CB59" s="24" t="s">
        <v>115</v>
      </c>
      <c r="CC59" s="24" t="s">
        <v>114</v>
      </c>
      <c r="CD59" s="24" t="s">
        <v>115</v>
      </c>
      <c r="CE59" s="24" t="s">
        <v>114</v>
      </c>
      <c r="CF59" s="24" t="s">
        <v>115</v>
      </c>
      <c r="CG59" s="24" t="s">
        <v>114</v>
      </c>
      <c r="CH59" s="24" t="s">
        <v>115</v>
      </c>
      <c r="CI59" s="24" t="s">
        <v>114</v>
      </c>
      <c r="CJ59" s="24" t="s">
        <v>7</v>
      </c>
      <c r="CK59" s="24" t="s">
        <v>7</v>
      </c>
      <c r="CL59" s="24" t="s">
        <v>7</v>
      </c>
      <c r="CM59" s="24" t="s">
        <v>7</v>
      </c>
      <c r="CN59" s="24" t="s">
        <v>7</v>
      </c>
      <c r="CO59" s="24" t="s">
        <v>7</v>
      </c>
      <c r="CP59" s="24" t="s">
        <v>7</v>
      </c>
      <c r="CQ59" s="24" t="s">
        <v>7</v>
      </c>
      <c r="CR59" s="24" t="s">
        <v>115</v>
      </c>
      <c r="CS59" s="24" t="s">
        <v>114</v>
      </c>
      <c r="CT59" s="24" t="s">
        <v>7</v>
      </c>
      <c r="CU59" s="24" t="s">
        <v>7</v>
      </c>
      <c r="CV59" s="24" t="s">
        <v>8</v>
      </c>
      <c r="CW59" s="24" t="s">
        <v>8</v>
      </c>
    </row>
    <row r="60" spans="1:101" x14ac:dyDescent="0.3">
      <c r="A60" s="26">
        <v>29</v>
      </c>
      <c r="B60" s="24" t="s">
        <v>8</v>
      </c>
      <c r="C60" s="24" t="s">
        <v>8</v>
      </c>
      <c r="D60" s="24" t="s">
        <v>7</v>
      </c>
      <c r="E60" s="24" t="s">
        <v>7</v>
      </c>
      <c r="F60" s="24" t="s">
        <v>115</v>
      </c>
      <c r="G60" s="24" t="s">
        <v>114</v>
      </c>
      <c r="H60" s="24" t="s">
        <v>115</v>
      </c>
      <c r="I60" s="24" t="s">
        <v>114</v>
      </c>
      <c r="J60" s="24" t="s">
        <v>7</v>
      </c>
      <c r="K60" s="24" t="s">
        <v>7</v>
      </c>
      <c r="L60" s="24" t="s">
        <v>7</v>
      </c>
      <c r="M60" s="24" t="s">
        <v>7</v>
      </c>
      <c r="N60" s="24" t="s">
        <v>7</v>
      </c>
      <c r="O60" s="24" t="s">
        <v>7</v>
      </c>
      <c r="P60" s="24" t="s">
        <v>7</v>
      </c>
      <c r="Q60" s="24" t="s">
        <v>7</v>
      </c>
      <c r="R60" s="24" t="s">
        <v>115</v>
      </c>
      <c r="S60" s="24" t="s">
        <v>114</v>
      </c>
      <c r="T60" s="24" t="s">
        <v>115</v>
      </c>
      <c r="U60" s="24" t="s">
        <v>114</v>
      </c>
      <c r="V60" s="24" t="s">
        <v>7</v>
      </c>
      <c r="W60" s="24" t="s">
        <v>7</v>
      </c>
      <c r="X60" s="24" t="s">
        <v>7</v>
      </c>
      <c r="Y60" s="24" t="s">
        <v>7</v>
      </c>
      <c r="Z60" s="24" t="s">
        <v>115</v>
      </c>
      <c r="AA60" s="24" t="s">
        <v>114</v>
      </c>
      <c r="AB60" s="24" t="s">
        <v>115</v>
      </c>
      <c r="AC60" s="24" t="s">
        <v>114</v>
      </c>
      <c r="AD60" s="24" t="s">
        <v>7</v>
      </c>
      <c r="AE60" s="24" t="s">
        <v>7</v>
      </c>
      <c r="AF60" s="24" t="s">
        <v>7</v>
      </c>
      <c r="AG60" s="24" t="s">
        <v>7</v>
      </c>
      <c r="AH60" s="24" t="s">
        <v>115</v>
      </c>
      <c r="AI60" s="24" t="s">
        <v>114</v>
      </c>
      <c r="AJ60" s="24" t="s">
        <v>115</v>
      </c>
      <c r="AK60" s="24" t="s">
        <v>114</v>
      </c>
      <c r="AL60" s="24" t="s">
        <v>115</v>
      </c>
      <c r="AM60" s="24" t="s">
        <v>114</v>
      </c>
      <c r="AN60" s="24" t="s">
        <v>7</v>
      </c>
      <c r="AO60" s="24" t="s">
        <v>7</v>
      </c>
      <c r="AP60" s="24" t="s">
        <v>7</v>
      </c>
      <c r="AQ60" s="24" t="s">
        <v>7</v>
      </c>
      <c r="AR60" s="24" t="s">
        <v>7</v>
      </c>
      <c r="AS60" s="24" t="s">
        <v>7</v>
      </c>
      <c r="AT60" s="24" t="s">
        <v>7</v>
      </c>
      <c r="AU60" s="24" t="s">
        <v>116</v>
      </c>
      <c r="AV60" s="24" t="s">
        <v>7</v>
      </c>
      <c r="AW60" s="24" t="s">
        <v>115</v>
      </c>
      <c r="AX60" s="24" t="s">
        <v>114</v>
      </c>
      <c r="AY60" s="24" t="s">
        <v>7</v>
      </c>
      <c r="AZ60" s="24" t="s">
        <v>7</v>
      </c>
      <c r="BA60" s="24" t="s">
        <v>7</v>
      </c>
      <c r="BB60" s="24" t="s">
        <v>8</v>
      </c>
      <c r="BC60" s="24" t="s">
        <v>8</v>
      </c>
      <c r="BD60" s="24" t="s">
        <v>8</v>
      </c>
      <c r="BE60" s="24" t="s">
        <v>8</v>
      </c>
      <c r="BF60" s="24" t="s">
        <v>7</v>
      </c>
      <c r="BG60" s="24" t="s">
        <v>7</v>
      </c>
      <c r="BH60" s="24" t="s">
        <v>7</v>
      </c>
      <c r="BI60" s="24" t="s">
        <v>7</v>
      </c>
      <c r="BJ60" s="24" t="s">
        <v>7</v>
      </c>
      <c r="BK60" s="24" t="s">
        <v>7</v>
      </c>
      <c r="BL60" s="24" t="s">
        <v>7</v>
      </c>
      <c r="BM60" s="24" t="s">
        <v>7</v>
      </c>
      <c r="BN60" s="24" t="s">
        <v>115</v>
      </c>
      <c r="BO60" s="24" t="s">
        <v>114</v>
      </c>
      <c r="BP60" s="24" t="s">
        <v>115</v>
      </c>
      <c r="BQ60" s="24" t="s">
        <v>114</v>
      </c>
      <c r="BR60" s="24" t="s">
        <v>115</v>
      </c>
      <c r="BS60" s="24" t="s">
        <v>114</v>
      </c>
      <c r="BT60" s="24" t="s">
        <v>7</v>
      </c>
      <c r="BU60" s="24" t="s">
        <v>7</v>
      </c>
      <c r="BV60" s="24" t="s">
        <v>7</v>
      </c>
      <c r="BW60" s="24" t="s">
        <v>7</v>
      </c>
      <c r="BX60" s="24" t="s">
        <v>7</v>
      </c>
      <c r="BY60" s="24" t="s">
        <v>7</v>
      </c>
      <c r="BZ60" s="24" t="s">
        <v>8</v>
      </c>
      <c r="CA60" s="24" t="s">
        <v>8</v>
      </c>
      <c r="CB60" s="24" t="s">
        <v>7</v>
      </c>
      <c r="CC60" s="24" t="s">
        <v>7</v>
      </c>
      <c r="CD60" s="24" t="s">
        <v>7</v>
      </c>
      <c r="CE60" s="24" t="s">
        <v>7</v>
      </c>
      <c r="CF60" s="24" t="s">
        <v>7</v>
      </c>
      <c r="CG60" s="24" t="s">
        <v>7</v>
      </c>
      <c r="CH60" s="24" t="s">
        <v>7</v>
      </c>
      <c r="CI60" s="24" t="s">
        <v>7</v>
      </c>
      <c r="CJ60" s="24" t="s">
        <v>7</v>
      </c>
      <c r="CK60" s="24" t="s">
        <v>7</v>
      </c>
      <c r="CL60" s="24" t="s">
        <v>7</v>
      </c>
      <c r="CM60" s="24" t="s">
        <v>7</v>
      </c>
      <c r="CN60" s="24" t="s">
        <v>115</v>
      </c>
      <c r="CO60" s="24" t="s">
        <v>114</v>
      </c>
      <c r="CP60" s="24" t="s">
        <v>7</v>
      </c>
      <c r="CQ60" s="24" t="s">
        <v>7</v>
      </c>
      <c r="CR60" s="24" t="s">
        <v>115</v>
      </c>
      <c r="CS60" s="24" t="s">
        <v>114</v>
      </c>
      <c r="CT60" s="24" t="s">
        <v>7</v>
      </c>
      <c r="CU60" s="24" t="s">
        <v>7</v>
      </c>
      <c r="CV60" s="24" t="s">
        <v>8</v>
      </c>
      <c r="CW60" s="24" t="s">
        <v>8</v>
      </c>
    </row>
    <row r="61" spans="1:101" x14ac:dyDescent="0.3">
      <c r="A61" s="26">
        <v>30</v>
      </c>
      <c r="B61" s="24" t="s">
        <v>8</v>
      </c>
      <c r="C61" s="24" t="s">
        <v>8</v>
      </c>
      <c r="D61" s="24" t="s">
        <v>7</v>
      </c>
      <c r="E61" s="24" t="s">
        <v>7</v>
      </c>
      <c r="F61" s="24" t="s">
        <v>7</v>
      </c>
      <c r="G61" s="24" t="s">
        <v>7</v>
      </c>
      <c r="H61" s="24" t="s">
        <v>115</v>
      </c>
      <c r="I61" s="24" t="s">
        <v>114</v>
      </c>
      <c r="J61" s="24" t="s">
        <v>7</v>
      </c>
      <c r="K61" s="24" t="s">
        <v>7</v>
      </c>
      <c r="L61" s="24" t="s">
        <v>7</v>
      </c>
      <c r="M61" s="24" t="s">
        <v>7</v>
      </c>
      <c r="N61" s="24" t="s">
        <v>7</v>
      </c>
      <c r="O61" s="24" t="s">
        <v>7</v>
      </c>
      <c r="P61" s="24" t="s">
        <v>7</v>
      </c>
      <c r="Q61" s="24" t="s">
        <v>7</v>
      </c>
      <c r="R61" s="24" t="s">
        <v>7</v>
      </c>
      <c r="S61" s="24" t="s">
        <v>7</v>
      </c>
      <c r="T61" s="24" t="s">
        <v>7</v>
      </c>
      <c r="U61" s="24" t="s">
        <v>7</v>
      </c>
      <c r="V61" s="24" t="s">
        <v>7</v>
      </c>
      <c r="W61" s="24" t="s">
        <v>7</v>
      </c>
      <c r="X61" s="24" t="s">
        <v>7</v>
      </c>
      <c r="Y61" s="24" t="s">
        <v>7</v>
      </c>
      <c r="Z61" s="24" t="s">
        <v>7</v>
      </c>
      <c r="AA61" s="24" t="s">
        <v>7</v>
      </c>
      <c r="AB61" s="24" t="s">
        <v>115</v>
      </c>
      <c r="AC61" s="24" t="s">
        <v>114</v>
      </c>
      <c r="AD61" s="24" t="s">
        <v>7</v>
      </c>
      <c r="AE61" s="24" t="s">
        <v>7</v>
      </c>
      <c r="AF61" s="24" t="s">
        <v>115</v>
      </c>
      <c r="AG61" s="24" t="s">
        <v>114</v>
      </c>
      <c r="AH61" s="24" t="s">
        <v>7</v>
      </c>
      <c r="AI61" s="24" t="s">
        <v>7</v>
      </c>
      <c r="AJ61" s="24" t="s">
        <v>7</v>
      </c>
      <c r="AK61" s="24" t="s">
        <v>115</v>
      </c>
      <c r="AL61" s="24" t="s">
        <v>114</v>
      </c>
      <c r="AM61" s="24" t="s">
        <v>7</v>
      </c>
      <c r="AN61" s="24" t="s">
        <v>7</v>
      </c>
      <c r="AO61" s="24" t="s">
        <v>7</v>
      </c>
      <c r="AP61" s="24" t="s">
        <v>7</v>
      </c>
      <c r="AQ61" s="24" t="s">
        <v>7</v>
      </c>
      <c r="AR61" s="24" t="s">
        <v>7</v>
      </c>
      <c r="AS61" s="24" t="s">
        <v>7</v>
      </c>
      <c r="AT61" s="24" t="s">
        <v>7</v>
      </c>
      <c r="AU61" s="25" t="s">
        <v>115</v>
      </c>
      <c r="AV61" s="25" t="s">
        <v>114</v>
      </c>
      <c r="AW61" s="24" t="s">
        <v>7</v>
      </c>
      <c r="AX61" s="24" t="s">
        <v>115</v>
      </c>
      <c r="AY61" s="24" t="s">
        <v>114</v>
      </c>
      <c r="AZ61" s="24" t="s">
        <v>7</v>
      </c>
      <c r="BA61" s="24" t="s">
        <v>7</v>
      </c>
      <c r="BB61" s="24" t="s">
        <v>8</v>
      </c>
      <c r="BC61" s="24" t="s">
        <v>8</v>
      </c>
      <c r="BD61" s="24" t="s">
        <v>8</v>
      </c>
      <c r="BE61" s="24" t="s">
        <v>8</v>
      </c>
      <c r="BF61" s="24" t="s">
        <v>115</v>
      </c>
      <c r="BG61" s="24" t="s">
        <v>114</v>
      </c>
      <c r="BH61" s="24" t="s">
        <v>7</v>
      </c>
      <c r="BI61" s="24" t="s">
        <v>7</v>
      </c>
      <c r="BJ61" s="24" t="s">
        <v>7</v>
      </c>
      <c r="BK61" s="24" t="s">
        <v>7</v>
      </c>
      <c r="BL61" s="24" t="s">
        <v>7</v>
      </c>
      <c r="BM61" s="24" t="s">
        <v>7</v>
      </c>
      <c r="BN61" s="24" t="s">
        <v>7</v>
      </c>
      <c r="BO61" s="24" t="s">
        <v>7</v>
      </c>
      <c r="BP61" s="24" t="s">
        <v>7</v>
      </c>
      <c r="BQ61" s="24" t="s">
        <v>7</v>
      </c>
      <c r="BR61" s="24" t="s">
        <v>7</v>
      </c>
      <c r="BS61" s="24" t="s">
        <v>7</v>
      </c>
      <c r="BT61" s="24" t="s">
        <v>8</v>
      </c>
      <c r="BU61" s="24" t="s">
        <v>8</v>
      </c>
      <c r="BV61" s="24" t="s">
        <v>115</v>
      </c>
      <c r="BW61" s="24" t="s">
        <v>114</v>
      </c>
      <c r="BX61" s="24" t="s">
        <v>7</v>
      </c>
      <c r="BY61" s="24" t="s">
        <v>7</v>
      </c>
      <c r="BZ61" s="24" t="s">
        <v>115</v>
      </c>
      <c r="CA61" s="24" t="s">
        <v>114</v>
      </c>
      <c r="CB61" s="24" t="s">
        <v>7</v>
      </c>
      <c r="CC61" s="24" t="s">
        <v>7</v>
      </c>
      <c r="CD61" s="24" t="s">
        <v>115</v>
      </c>
      <c r="CE61" s="24" t="s">
        <v>114</v>
      </c>
      <c r="CF61" s="24" t="s">
        <v>7</v>
      </c>
      <c r="CG61" s="24" t="s">
        <v>7</v>
      </c>
      <c r="CH61" s="24" t="s">
        <v>115</v>
      </c>
      <c r="CI61" s="24" t="s">
        <v>114</v>
      </c>
      <c r="CJ61" s="24" t="s">
        <v>7</v>
      </c>
      <c r="CK61" s="24" t="s">
        <v>7</v>
      </c>
      <c r="CL61" s="24" t="s">
        <v>8</v>
      </c>
      <c r="CM61" s="24" t="s">
        <v>8</v>
      </c>
      <c r="CN61" s="24" t="s">
        <v>7</v>
      </c>
      <c r="CO61" s="24" t="s">
        <v>7</v>
      </c>
      <c r="CP61" s="24" t="s">
        <v>7</v>
      </c>
      <c r="CQ61" s="24" t="s">
        <v>7</v>
      </c>
      <c r="CR61" s="24" t="s">
        <v>115</v>
      </c>
      <c r="CS61" s="24" t="s">
        <v>114</v>
      </c>
      <c r="CT61" s="24" t="s">
        <v>115</v>
      </c>
      <c r="CU61" s="24" t="s">
        <v>114</v>
      </c>
      <c r="CV61" s="24" t="s">
        <v>8</v>
      </c>
      <c r="CW61" s="24" t="s">
        <v>8</v>
      </c>
    </row>
    <row r="62" spans="1:101" x14ac:dyDescent="0.3">
      <c r="A62" s="26">
        <v>31</v>
      </c>
      <c r="B62" s="24" t="s">
        <v>8</v>
      </c>
      <c r="C62" s="24" t="s">
        <v>8</v>
      </c>
      <c r="D62" s="24" t="s">
        <v>7</v>
      </c>
      <c r="E62" s="24" t="s">
        <v>7</v>
      </c>
      <c r="F62" s="24" t="s">
        <v>7</v>
      </c>
      <c r="G62" s="24" t="s">
        <v>7</v>
      </c>
      <c r="H62" s="24" t="s">
        <v>8</v>
      </c>
      <c r="I62" s="24" t="s">
        <v>8</v>
      </c>
      <c r="J62" s="24" t="s">
        <v>7</v>
      </c>
      <c r="K62" s="24" t="s">
        <v>7</v>
      </c>
      <c r="L62" s="24" t="s">
        <v>8</v>
      </c>
      <c r="M62" s="24" t="s">
        <v>8</v>
      </c>
      <c r="N62" s="24" t="s">
        <v>7</v>
      </c>
      <c r="O62" s="24" t="s">
        <v>7</v>
      </c>
      <c r="P62" s="24" t="s">
        <v>7</v>
      </c>
      <c r="Q62" s="24" t="s">
        <v>7</v>
      </c>
      <c r="R62" s="24" t="s">
        <v>7</v>
      </c>
      <c r="S62" s="24" t="s">
        <v>7</v>
      </c>
      <c r="T62" s="24" t="s">
        <v>115</v>
      </c>
      <c r="U62" s="24" t="s">
        <v>114</v>
      </c>
      <c r="V62" s="24" t="s">
        <v>8</v>
      </c>
      <c r="W62" s="24" t="s">
        <v>8</v>
      </c>
      <c r="X62" s="24" t="s">
        <v>7</v>
      </c>
      <c r="Y62" s="24" t="s">
        <v>7</v>
      </c>
      <c r="Z62" s="24" t="s">
        <v>115</v>
      </c>
      <c r="AA62" s="24" t="s">
        <v>114</v>
      </c>
      <c r="AB62" s="24" t="s">
        <v>8</v>
      </c>
      <c r="AC62" s="24" t="s">
        <v>8</v>
      </c>
      <c r="AD62" s="24" t="s">
        <v>115</v>
      </c>
      <c r="AE62" s="24" t="s">
        <v>114</v>
      </c>
      <c r="AF62" s="24" t="s">
        <v>115</v>
      </c>
      <c r="AG62" s="24" t="s">
        <v>114</v>
      </c>
      <c r="AH62" s="24" t="s">
        <v>7</v>
      </c>
      <c r="AI62" s="24" t="s">
        <v>7</v>
      </c>
      <c r="AJ62" s="24" t="s">
        <v>7</v>
      </c>
      <c r="AK62" s="24" t="s">
        <v>7</v>
      </c>
      <c r="AL62" s="24" t="s">
        <v>8</v>
      </c>
      <c r="AM62" s="24" t="s">
        <v>8</v>
      </c>
      <c r="AN62" s="24" t="s">
        <v>7</v>
      </c>
      <c r="AO62" s="24" t="s">
        <v>7</v>
      </c>
      <c r="AP62" s="24" t="s">
        <v>7</v>
      </c>
      <c r="AQ62" s="24" t="s">
        <v>7</v>
      </c>
      <c r="AR62" s="24" t="s">
        <v>7</v>
      </c>
      <c r="AS62" s="24" t="s">
        <v>7</v>
      </c>
      <c r="AT62" s="25" t="s">
        <v>115</v>
      </c>
      <c r="AU62" s="25" t="s">
        <v>114</v>
      </c>
      <c r="AV62" s="25" t="s">
        <v>115</v>
      </c>
      <c r="AW62" s="25" t="s">
        <v>114</v>
      </c>
      <c r="AX62" s="24" t="s">
        <v>7</v>
      </c>
      <c r="AY62" s="24" t="s">
        <v>7</v>
      </c>
      <c r="AZ62" s="24" t="s">
        <v>7</v>
      </c>
      <c r="BA62" s="24" t="s">
        <v>7</v>
      </c>
      <c r="BB62" s="24" t="s">
        <v>7</v>
      </c>
      <c r="BC62" s="24" t="s">
        <v>7</v>
      </c>
      <c r="BD62" s="24" t="s">
        <v>115</v>
      </c>
      <c r="BE62" s="24" t="s">
        <v>114</v>
      </c>
      <c r="BF62" s="24" t="s">
        <v>8</v>
      </c>
      <c r="BG62" s="24" t="s">
        <v>8</v>
      </c>
      <c r="BH62" s="24" t="s">
        <v>7</v>
      </c>
      <c r="BI62" s="24" t="s">
        <v>7</v>
      </c>
      <c r="BJ62" s="24" t="s">
        <v>7</v>
      </c>
      <c r="BK62" s="24" t="s">
        <v>7</v>
      </c>
      <c r="BL62" s="24" t="s">
        <v>7</v>
      </c>
      <c r="BM62" s="24" t="s">
        <v>7</v>
      </c>
      <c r="BN62" s="24" t="s">
        <v>7</v>
      </c>
      <c r="BO62" s="24" t="s">
        <v>7</v>
      </c>
      <c r="BP62" s="24" t="s">
        <v>7</v>
      </c>
      <c r="BQ62" s="24" t="s">
        <v>7</v>
      </c>
      <c r="BR62" s="24" t="s">
        <v>115</v>
      </c>
      <c r="BS62" s="24" t="s">
        <v>114</v>
      </c>
      <c r="BT62" s="24" t="s">
        <v>115</v>
      </c>
      <c r="BU62" s="24" t="s">
        <v>114</v>
      </c>
      <c r="BV62" s="24" t="s">
        <v>7</v>
      </c>
      <c r="BW62" s="24" t="s">
        <v>7</v>
      </c>
      <c r="BX62" s="24" t="s">
        <v>7</v>
      </c>
      <c r="BY62" s="24" t="s">
        <v>7</v>
      </c>
      <c r="BZ62" s="24" t="s">
        <v>7</v>
      </c>
      <c r="CA62" s="24" t="s">
        <v>7</v>
      </c>
      <c r="CB62" s="24" t="s">
        <v>8</v>
      </c>
      <c r="CC62" s="24" t="s">
        <v>8</v>
      </c>
      <c r="CD62" s="24" t="s">
        <v>7</v>
      </c>
      <c r="CE62" s="24" t="s">
        <v>7</v>
      </c>
      <c r="CF62" s="24" t="s">
        <v>7</v>
      </c>
      <c r="CG62" s="24" t="s">
        <v>7</v>
      </c>
      <c r="CH62" s="24" t="s">
        <v>7</v>
      </c>
      <c r="CI62" s="24" t="s">
        <v>7</v>
      </c>
      <c r="CJ62" s="24" t="s">
        <v>7</v>
      </c>
      <c r="CK62" s="24" t="s">
        <v>7</v>
      </c>
      <c r="CL62" s="24" t="s">
        <v>115</v>
      </c>
      <c r="CM62" s="24" t="s">
        <v>114</v>
      </c>
      <c r="CN62" s="24" t="s">
        <v>115</v>
      </c>
      <c r="CO62" s="24" t="s">
        <v>114</v>
      </c>
      <c r="CP62" s="24" t="s">
        <v>7</v>
      </c>
      <c r="CQ62" s="24" t="s">
        <v>7</v>
      </c>
      <c r="CR62" s="24" t="s">
        <v>7</v>
      </c>
      <c r="CS62" s="24" t="s">
        <v>7</v>
      </c>
      <c r="CT62" s="24" t="s">
        <v>8</v>
      </c>
      <c r="CU62" s="24" t="s">
        <v>8</v>
      </c>
      <c r="CV62" s="24" t="s">
        <v>8</v>
      </c>
      <c r="CW62" s="24" t="s">
        <v>8</v>
      </c>
    </row>
    <row r="63" spans="1:101" x14ac:dyDescent="0.3">
      <c r="A63" s="26">
        <v>32</v>
      </c>
      <c r="B63" s="24" t="s">
        <v>8</v>
      </c>
      <c r="C63" s="24" t="s">
        <v>8</v>
      </c>
      <c r="D63" s="24" t="s">
        <v>7</v>
      </c>
      <c r="E63" s="24" t="s">
        <v>7</v>
      </c>
      <c r="F63" s="24" t="s">
        <v>115</v>
      </c>
      <c r="G63" s="24" t="s">
        <v>114</v>
      </c>
      <c r="H63" s="24" t="s">
        <v>7</v>
      </c>
      <c r="I63" s="24" t="s">
        <v>7</v>
      </c>
      <c r="J63" s="24" t="s">
        <v>115</v>
      </c>
      <c r="K63" s="24" t="s">
        <v>114</v>
      </c>
      <c r="L63" s="24" t="s">
        <v>115</v>
      </c>
      <c r="M63" s="24" t="s">
        <v>114</v>
      </c>
      <c r="N63" s="24" t="s">
        <v>7</v>
      </c>
      <c r="O63" s="24" t="s">
        <v>7</v>
      </c>
      <c r="P63" s="24" t="s">
        <v>115</v>
      </c>
      <c r="Q63" s="24" t="s">
        <v>114</v>
      </c>
      <c r="R63" s="24" t="s">
        <v>7</v>
      </c>
      <c r="S63" s="24" t="s">
        <v>7</v>
      </c>
      <c r="T63" s="24" t="s">
        <v>7</v>
      </c>
      <c r="U63" s="24" t="s">
        <v>7</v>
      </c>
      <c r="V63" s="24" t="s">
        <v>7</v>
      </c>
      <c r="W63" s="24" t="s">
        <v>7</v>
      </c>
      <c r="X63" s="24" t="s">
        <v>115</v>
      </c>
      <c r="Y63" s="24" t="s">
        <v>114</v>
      </c>
      <c r="Z63" s="24" t="s">
        <v>115</v>
      </c>
      <c r="AA63" s="24" t="s">
        <v>114</v>
      </c>
      <c r="AB63" s="24" t="s">
        <v>7</v>
      </c>
      <c r="AC63" s="24" t="s">
        <v>7</v>
      </c>
      <c r="AD63" s="24" t="s">
        <v>8</v>
      </c>
      <c r="AE63" s="24" t="s">
        <v>8</v>
      </c>
      <c r="AF63" s="24" t="s">
        <v>115</v>
      </c>
      <c r="AG63" s="24" t="s">
        <v>114</v>
      </c>
      <c r="AH63" s="24" t="s">
        <v>7</v>
      </c>
      <c r="AI63" s="24" t="s">
        <v>7</v>
      </c>
      <c r="AJ63" s="24" t="s">
        <v>7</v>
      </c>
      <c r="AK63" s="24" t="s">
        <v>115</v>
      </c>
      <c r="AL63" s="24" t="s">
        <v>114</v>
      </c>
      <c r="AM63" s="24" t="s">
        <v>7</v>
      </c>
      <c r="AN63" s="24" t="s">
        <v>7</v>
      </c>
      <c r="AO63" s="24" t="s">
        <v>7</v>
      </c>
      <c r="AP63" s="24" t="s">
        <v>7</v>
      </c>
      <c r="AQ63" s="24" t="s">
        <v>7</v>
      </c>
      <c r="AR63" s="24" t="s">
        <v>7</v>
      </c>
      <c r="AS63" s="25" t="s">
        <v>115</v>
      </c>
      <c r="AT63" s="25" t="s">
        <v>114</v>
      </c>
      <c r="AU63" s="25" t="s">
        <v>115</v>
      </c>
      <c r="AV63" s="25" t="s">
        <v>114</v>
      </c>
      <c r="AW63" s="24" t="s">
        <v>7</v>
      </c>
      <c r="AX63" s="24" t="s">
        <v>7</v>
      </c>
      <c r="AY63" s="24" t="s">
        <v>7</v>
      </c>
      <c r="AZ63" s="24" t="s">
        <v>7</v>
      </c>
      <c r="BA63" s="24" t="s">
        <v>7</v>
      </c>
      <c r="BB63" s="24" t="s">
        <v>7</v>
      </c>
      <c r="BC63" s="24" t="s">
        <v>7</v>
      </c>
      <c r="BD63" s="24" t="s">
        <v>7</v>
      </c>
      <c r="BE63" s="24" t="s">
        <v>7</v>
      </c>
      <c r="BF63" s="24" t="s">
        <v>8</v>
      </c>
      <c r="BG63" s="24" t="s">
        <v>8</v>
      </c>
      <c r="BH63" s="24" t="s">
        <v>7</v>
      </c>
      <c r="BI63" s="24" t="s">
        <v>7</v>
      </c>
      <c r="BJ63" s="24" t="s">
        <v>115</v>
      </c>
      <c r="BK63" s="24" t="s">
        <v>114</v>
      </c>
      <c r="BL63" s="24" t="s">
        <v>115</v>
      </c>
      <c r="BM63" s="24" t="s">
        <v>114</v>
      </c>
      <c r="BN63" s="24" t="s">
        <v>7</v>
      </c>
      <c r="BO63" s="24" t="s">
        <v>7</v>
      </c>
      <c r="BP63" s="24" t="s">
        <v>7</v>
      </c>
      <c r="BQ63" s="24" t="s">
        <v>7</v>
      </c>
      <c r="BR63" s="24" t="s">
        <v>7</v>
      </c>
      <c r="BS63" s="24" t="s">
        <v>7</v>
      </c>
      <c r="BT63" s="24" t="s">
        <v>7</v>
      </c>
      <c r="BU63" s="24" t="s">
        <v>7</v>
      </c>
      <c r="BV63" s="24" t="s">
        <v>7</v>
      </c>
      <c r="BW63" s="24" t="s">
        <v>7</v>
      </c>
      <c r="BX63" s="24" t="s">
        <v>7</v>
      </c>
      <c r="BY63" s="24" t="s">
        <v>7</v>
      </c>
      <c r="BZ63" s="24" t="s">
        <v>115</v>
      </c>
      <c r="CA63" s="24" t="s">
        <v>114</v>
      </c>
      <c r="CB63" s="24" t="s">
        <v>7</v>
      </c>
      <c r="CC63" s="24" t="s">
        <v>7</v>
      </c>
      <c r="CD63" s="24" t="s">
        <v>8</v>
      </c>
      <c r="CE63" s="24" t="s">
        <v>8</v>
      </c>
      <c r="CF63" s="24" t="s">
        <v>7</v>
      </c>
      <c r="CG63" s="24" t="s">
        <v>7</v>
      </c>
      <c r="CH63" s="24" t="s">
        <v>7</v>
      </c>
      <c r="CI63" s="24" t="s">
        <v>7</v>
      </c>
      <c r="CJ63" s="24" t="s">
        <v>7</v>
      </c>
      <c r="CK63" s="24" t="s">
        <v>7</v>
      </c>
      <c r="CL63" s="24" t="s">
        <v>8</v>
      </c>
      <c r="CM63" s="24" t="s">
        <v>8</v>
      </c>
      <c r="CN63" s="24" t="s">
        <v>7</v>
      </c>
      <c r="CO63" s="24" t="s">
        <v>7</v>
      </c>
      <c r="CP63" s="24" t="s">
        <v>7</v>
      </c>
      <c r="CQ63" s="24" t="s">
        <v>7</v>
      </c>
      <c r="CR63" s="24" t="s">
        <v>8</v>
      </c>
      <c r="CS63" s="24" t="s">
        <v>8</v>
      </c>
      <c r="CT63" s="24" t="s">
        <v>7</v>
      </c>
      <c r="CU63" s="24" t="s">
        <v>7</v>
      </c>
      <c r="CV63" s="24" t="s">
        <v>8</v>
      </c>
      <c r="CW63" s="24" t="s">
        <v>8</v>
      </c>
    </row>
    <row r="64" spans="1:101" x14ac:dyDescent="0.3">
      <c r="A64" s="26">
        <v>33</v>
      </c>
      <c r="B64" s="24" t="s">
        <v>8</v>
      </c>
      <c r="C64" s="24" t="s">
        <v>8</v>
      </c>
      <c r="D64" s="24" t="s">
        <v>7</v>
      </c>
      <c r="E64" s="24" t="s">
        <v>7</v>
      </c>
      <c r="F64" s="24" t="s">
        <v>7</v>
      </c>
      <c r="G64" s="24" t="s">
        <v>7</v>
      </c>
      <c r="H64" s="24" t="s">
        <v>8</v>
      </c>
      <c r="I64" s="24" t="s">
        <v>8</v>
      </c>
      <c r="J64" s="24" t="s">
        <v>7</v>
      </c>
      <c r="K64" s="24" t="s">
        <v>7</v>
      </c>
      <c r="L64" s="24" t="s">
        <v>8</v>
      </c>
      <c r="M64" s="24" t="s">
        <v>8</v>
      </c>
      <c r="N64" s="24" t="s">
        <v>115</v>
      </c>
      <c r="O64" s="24" t="s">
        <v>114</v>
      </c>
      <c r="P64" s="24" t="s">
        <v>115</v>
      </c>
      <c r="Q64" s="24" t="s">
        <v>114</v>
      </c>
      <c r="R64" s="24" t="s">
        <v>115</v>
      </c>
      <c r="S64" s="24" t="s">
        <v>114</v>
      </c>
      <c r="T64" s="24" t="s">
        <v>7</v>
      </c>
      <c r="U64" s="24" t="s">
        <v>7</v>
      </c>
      <c r="V64" s="24" t="s">
        <v>7</v>
      </c>
      <c r="W64" s="24" t="s">
        <v>7</v>
      </c>
      <c r="X64" s="24" t="s">
        <v>7</v>
      </c>
      <c r="Y64" s="24" t="s">
        <v>7</v>
      </c>
      <c r="Z64" s="24" t="s">
        <v>7</v>
      </c>
      <c r="AA64" s="24" t="s">
        <v>7</v>
      </c>
      <c r="AB64" s="24" t="s">
        <v>7</v>
      </c>
      <c r="AC64" s="24" t="s">
        <v>7</v>
      </c>
      <c r="AD64" s="24" t="s">
        <v>115</v>
      </c>
      <c r="AE64" s="24" t="s">
        <v>114</v>
      </c>
      <c r="AF64" s="24" t="s">
        <v>7</v>
      </c>
      <c r="AG64" s="24" t="s">
        <v>7</v>
      </c>
      <c r="AH64" s="24" t="s">
        <v>115</v>
      </c>
      <c r="AI64" s="24" t="s">
        <v>114</v>
      </c>
      <c r="AJ64" s="24" t="s">
        <v>7</v>
      </c>
      <c r="AK64" s="24" t="s">
        <v>7</v>
      </c>
      <c r="AL64" s="24" t="s">
        <v>7</v>
      </c>
      <c r="AM64" s="24" t="s">
        <v>7</v>
      </c>
      <c r="AN64" s="24" t="s">
        <v>7</v>
      </c>
      <c r="AO64" s="24" t="s">
        <v>7</v>
      </c>
      <c r="AP64" s="24" t="s">
        <v>7</v>
      </c>
      <c r="AQ64" s="24" t="s">
        <v>7</v>
      </c>
      <c r="AR64" s="24" t="s">
        <v>7</v>
      </c>
      <c r="AS64" s="24" t="s">
        <v>115</v>
      </c>
      <c r="AT64" s="24" t="s">
        <v>114</v>
      </c>
      <c r="AU64" s="24" t="s">
        <v>115</v>
      </c>
      <c r="AV64" s="24" t="s">
        <v>114</v>
      </c>
      <c r="AW64" s="24" t="s">
        <v>7</v>
      </c>
      <c r="AX64" s="24" t="s">
        <v>7</v>
      </c>
      <c r="AY64" s="24" t="s">
        <v>7</v>
      </c>
      <c r="AZ64" s="24" t="s">
        <v>7</v>
      </c>
      <c r="BA64" s="24" t="s">
        <v>7</v>
      </c>
      <c r="BB64" s="24" t="s">
        <v>115</v>
      </c>
      <c r="BC64" s="24" t="s">
        <v>114</v>
      </c>
      <c r="BD64" s="24" t="s">
        <v>7</v>
      </c>
      <c r="BE64" s="24" t="s">
        <v>7</v>
      </c>
      <c r="BF64" s="24" t="s">
        <v>7</v>
      </c>
      <c r="BG64" s="24" t="s">
        <v>7</v>
      </c>
      <c r="BH64" s="24" t="s">
        <v>7</v>
      </c>
      <c r="BI64" s="24" t="s">
        <v>7</v>
      </c>
      <c r="BJ64" s="24" t="s">
        <v>7</v>
      </c>
      <c r="BK64" s="24" t="s">
        <v>7</v>
      </c>
      <c r="BL64" s="24" t="s">
        <v>7</v>
      </c>
      <c r="BM64" s="24" t="s">
        <v>7</v>
      </c>
      <c r="BN64" s="24" t="s">
        <v>8</v>
      </c>
      <c r="BO64" s="24" t="s">
        <v>8</v>
      </c>
      <c r="BP64" s="24" t="s">
        <v>7</v>
      </c>
      <c r="BQ64" s="24" t="s">
        <v>7</v>
      </c>
      <c r="BR64" s="24" t="s">
        <v>7</v>
      </c>
      <c r="BS64" s="24" t="s">
        <v>7</v>
      </c>
      <c r="BT64" s="24" t="s">
        <v>115</v>
      </c>
      <c r="BU64" s="24" t="s">
        <v>114</v>
      </c>
      <c r="BV64" s="24" t="s">
        <v>7</v>
      </c>
      <c r="BW64" s="24" t="s">
        <v>7</v>
      </c>
      <c r="BX64" s="24" t="s">
        <v>115</v>
      </c>
      <c r="BY64" s="24" t="s">
        <v>114</v>
      </c>
      <c r="BZ64" s="24" t="s">
        <v>115</v>
      </c>
      <c r="CA64" s="24" t="s">
        <v>114</v>
      </c>
      <c r="CB64" s="24" t="s">
        <v>7</v>
      </c>
      <c r="CC64" s="24" t="s">
        <v>7</v>
      </c>
      <c r="CD64" s="24" t="s">
        <v>115</v>
      </c>
      <c r="CE64" s="24" t="s">
        <v>114</v>
      </c>
      <c r="CF64" s="24" t="s">
        <v>115</v>
      </c>
      <c r="CG64" s="24" t="s">
        <v>114</v>
      </c>
      <c r="CH64" s="24" t="s">
        <v>7</v>
      </c>
      <c r="CI64" s="24" t="s">
        <v>7</v>
      </c>
      <c r="CJ64" s="24" t="s">
        <v>7</v>
      </c>
      <c r="CK64" s="24" t="s">
        <v>7</v>
      </c>
      <c r="CL64" s="24" t="s">
        <v>115</v>
      </c>
      <c r="CM64" s="24" t="s">
        <v>114</v>
      </c>
      <c r="CN64" s="24" t="s">
        <v>115</v>
      </c>
      <c r="CO64" s="24" t="s">
        <v>114</v>
      </c>
      <c r="CP64" s="24" t="s">
        <v>8</v>
      </c>
      <c r="CQ64" s="24" t="s">
        <v>8</v>
      </c>
      <c r="CR64" s="24" t="s">
        <v>8</v>
      </c>
      <c r="CS64" s="24" t="s">
        <v>8</v>
      </c>
      <c r="CT64" s="24" t="s">
        <v>7</v>
      </c>
      <c r="CU64" s="24" t="s">
        <v>7</v>
      </c>
      <c r="CV64" s="24" t="s">
        <v>8</v>
      </c>
      <c r="CW64" s="24" t="s">
        <v>8</v>
      </c>
    </row>
    <row r="65" spans="1:101" x14ac:dyDescent="0.3">
      <c r="A65" s="26">
        <v>34</v>
      </c>
      <c r="B65" s="24" t="s">
        <v>8</v>
      </c>
      <c r="C65" s="24" t="s">
        <v>8</v>
      </c>
      <c r="D65" s="24" t="s">
        <v>7</v>
      </c>
      <c r="E65" s="24" t="s">
        <v>7</v>
      </c>
      <c r="F65" s="24" t="s">
        <v>115</v>
      </c>
      <c r="G65" s="24" t="s">
        <v>114</v>
      </c>
      <c r="H65" s="24" t="s">
        <v>7</v>
      </c>
      <c r="I65" s="24" t="s">
        <v>7</v>
      </c>
      <c r="J65" s="24" t="s">
        <v>115</v>
      </c>
      <c r="K65" s="24" t="s">
        <v>114</v>
      </c>
      <c r="L65" s="24" t="s">
        <v>115</v>
      </c>
      <c r="M65" s="24" t="s">
        <v>114</v>
      </c>
      <c r="N65" s="24" t="s">
        <v>7</v>
      </c>
      <c r="O65" s="24" t="s">
        <v>7</v>
      </c>
      <c r="P65" s="24" t="s">
        <v>115</v>
      </c>
      <c r="Q65" s="24" t="s">
        <v>114</v>
      </c>
      <c r="R65" s="24" t="s">
        <v>7</v>
      </c>
      <c r="S65" s="24" t="s">
        <v>7</v>
      </c>
      <c r="T65" s="24" t="s">
        <v>7</v>
      </c>
      <c r="U65" s="24" t="s">
        <v>7</v>
      </c>
      <c r="V65" s="24" t="s">
        <v>7</v>
      </c>
      <c r="W65" s="24" t="s">
        <v>7</v>
      </c>
      <c r="X65" s="24" t="s">
        <v>115</v>
      </c>
      <c r="Y65" s="24" t="s">
        <v>114</v>
      </c>
      <c r="Z65" s="24" t="s">
        <v>115</v>
      </c>
      <c r="AA65" s="24" t="s">
        <v>114</v>
      </c>
      <c r="AB65" s="24" t="s">
        <v>7</v>
      </c>
      <c r="AC65" s="24" t="s">
        <v>7</v>
      </c>
      <c r="AD65" s="24" t="s">
        <v>8</v>
      </c>
      <c r="AE65" s="24" t="s">
        <v>8</v>
      </c>
      <c r="AF65" s="24" t="s">
        <v>115</v>
      </c>
      <c r="AG65" s="24" t="s">
        <v>114</v>
      </c>
      <c r="AH65" s="24" t="s">
        <v>7</v>
      </c>
      <c r="AI65" s="24" t="s">
        <v>7</v>
      </c>
      <c r="AJ65" s="24" t="s">
        <v>7</v>
      </c>
      <c r="AK65" s="24" t="s">
        <v>115</v>
      </c>
      <c r="AL65" s="24" t="s">
        <v>114</v>
      </c>
      <c r="AM65" s="24" t="s">
        <v>7</v>
      </c>
      <c r="AN65" s="24" t="s">
        <v>7</v>
      </c>
      <c r="AO65" s="24" t="s">
        <v>7</v>
      </c>
      <c r="AP65" s="24" t="s">
        <v>7</v>
      </c>
      <c r="AQ65" s="24" t="s">
        <v>7</v>
      </c>
      <c r="AR65" s="24" t="s">
        <v>7</v>
      </c>
      <c r="AS65" s="24" t="s">
        <v>7</v>
      </c>
      <c r="AT65" s="24" t="s">
        <v>7</v>
      </c>
      <c r="AU65" s="24" t="s">
        <v>7</v>
      </c>
      <c r="AV65" s="24" t="s">
        <v>7</v>
      </c>
      <c r="AW65" s="24" t="s">
        <v>7</v>
      </c>
      <c r="AX65" s="24" t="s">
        <v>7</v>
      </c>
      <c r="AY65" s="24" t="s">
        <v>7</v>
      </c>
      <c r="AZ65" s="24" t="s">
        <v>7</v>
      </c>
      <c r="BA65" s="24" t="s">
        <v>7</v>
      </c>
      <c r="BB65" s="24" t="s">
        <v>7</v>
      </c>
      <c r="BC65" s="24" t="s">
        <v>7</v>
      </c>
      <c r="BD65" s="24" t="s">
        <v>7</v>
      </c>
      <c r="BE65" s="24" t="s">
        <v>7</v>
      </c>
      <c r="BF65" s="24" t="s">
        <v>8</v>
      </c>
      <c r="BG65" s="24" t="s">
        <v>8</v>
      </c>
      <c r="BH65" s="24" t="s">
        <v>7</v>
      </c>
      <c r="BI65" s="24" t="s">
        <v>7</v>
      </c>
      <c r="BJ65" s="24" t="s">
        <v>115</v>
      </c>
      <c r="BK65" s="24" t="s">
        <v>114</v>
      </c>
      <c r="BL65" s="24" t="s">
        <v>115</v>
      </c>
      <c r="BM65" s="24" t="s">
        <v>114</v>
      </c>
      <c r="BN65" s="24" t="s">
        <v>7</v>
      </c>
      <c r="BO65" s="24" t="s">
        <v>7</v>
      </c>
      <c r="BP65" s="24" t="s">
        <v>7</v>
      </c>
      <c r="BQ65" s="24" t="s">
        <v>7</v>
      </c>
      <c r="BR65" s="24" t="s">
        <v>7</v>
      </c>
      <c r="BS65" s="24" t="s">
        <v>7</v>
      </c>
      <c r="BT65" s="24" t="s">
        <v>7</v>
      </c>
      <c r="BU65" s="24" t="s">
        <v>7</v>
      </c>
      <c r="BV65" s="24" t="s">
        <v>7</v>
      </c>
      <c r="BW65" s="24" t="s">
        <v>7</v>
      </c>
      <c r="BX65" s="24" t="s">
        <v>7</v>
      </c>
      <c r="BY65" s="24" t="s">
        <v>7</v>
      </c>
      <c r="BZ65" s="24" t="s">
        <v>115</v>
      </c>
      <c r="CA65" s="24" t="s">
        <v>114</v>
      </c>
      <c r="CB65" s="24" t="s">
        <v>7</v>
      </c>
      <c r="CC65" s="24" t="s">
        <v>7</v>
      </c>
      <c r="CD65" s="24" t="s">
        <v>8</v>
      </c>
      <c r="CE65" s="24" t="s">
        <v>8</v>
      </c>
      <c r="CF65" s="24" t="s">
        <v>7</v>
      </c>
      <c r="CG65" s="24" t="s">
        <v>7</v>
      </c>
      <c r="CH65" s="24" t="s">
        <v>7</v>
      </c>
      <c r="CI65" s="24" t="s">
        <v>7</v>
      </c>
      <c r="CJ65" s="24" t="s">
        <v>7</v>
      </c>
      <c r="CK65" s="24" t="s">
        <v>7</v>
      </c>
      <c r="CL65" s="24" t="s">
        <v>8</v>
      </c>
      <c r="CM65" s="24" t="s">
        <v>8</v>
      </c>
      <c r="CN65" s="24" t="s">
        <v>7</v>
      </c>
      <c r="CO65" s="24" t="s">
        <v>7</v>
      </c>
      <c r="CP65" s="24" t="s">
        <v>7</v>
      </c>
      <c r="CQ65" s="24" t="s">
        <v>7</v>
      </c>
      <c r="CR65" s="24" t="s">
        <v>8</v>
      </c>
      <c r="CS65" s="24" t="s">
        <v>8</v>
      </c>
      <c r="CT65" s="24" t="s">
        <v>7</v>
      </c>
      <c r="CU65" s="24" t="s">
        <v>7</v>
      </c>
      <c r="CV65" s="24" t="s">
        <v>8</v>
      </c>
      <c r="CW65" s="24" t="s">
        <v>8</v>
      </c>
    </row>
  </sheetData>
  <conditionalFormatting sqref="B2:CW54">
    <cfRule type="cellIs" dxfId="16" priority="2" operator="equal">
      <formula>"@"</formula>
    </cfRule>
  </conditionalFormatting>
  <conditionalFormatting sqref="B58:CW65">
    <cfRule type="cellIs" dxfId="15" priority="1" operator="equal">
      <formula>"@"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B808-2793-42C5-B720-0AF1BA76E016}">
  <dimension ref="B1:S30"/>
  <sheetViews>
    <sheetView workbookViewId="0">
      <selection activeCell="A16" sqref="A16"/>
    </sheetView>
  </sheetViews>
  <sheetFormatPr defaultRowHeight="14.4" x14ac:dyDescent="0.3"/>
  <cols>
    <col min="3" max="3" width="12" bestFit="1" customWidth="1"/>
    <col min="9" max="9" width="9.109375" style="2"/>
    <col min="10" max="19" width="3.44140625" style="1" customWidth="1"/>
  </cols>
  <sheetData>
    <row r="1" spans="2:19" x14ac:dyDescent="0.3">
      <c r="E1" t="s">
        <v>2</v>
      </c>
    </row>
    <row r="2" spans="2:19" x14ac:dyDescent="0.3">
      <c r="C2" s="1" t="s">
        <v>0</v>
      </c>
      <c r="D2" s="1" t="s">
        <v>1</v>
      </c>
      <c r="E2" s="1" t="s">
        <v>0</v>
      </c>
      <c r="F2" s="1" t="s">
        <v>1</v>
      </c>
    </row>
    <row r="3" spans="2:19" x14ac:dyDescent="0.3">
      <c r="B3" t="s">
        <v>3</v>
      </c>
      <c r="C3" s="1">
        <v>0</v>
      </c>
      <c r="D3" s="1">
        <v>-1</v>
      </c>
      <c r="E3" s="1">
        <v>1</v>
      </c>
      <c r="F3" s="1">
        <v>0</v>
      </c>
      <c r="G3" t="s">
        <v>4</v>
      </c>
    </row>
    <row r="4" spans="2:19" x14ac:dyDescent="0.3">
      <c r="B4" t="s">
        <v>4</v>
      </c>
      <c r="C4" s="1">
        <v>1</v>
      </c>
      <c r="D4" s="1">
        <v>0</v>
      </c>
      <c r="E4" s="1">
        <v>0</v>
      </c>
      <c r="F4" s="1">
        <v>1</v>
      </c>
      <c r="G4" t="s">
        <v>5</v>
      </c>
      <c r="J4" s="1">
        <v>0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  <c r="S4" s="1">
        <v>9</v>
      </c>
    </row>
    <row r="5" spans="2:19" x14ac:dyDescent="0.3">
      <c r="B5" t="s">
        <v>5</v>
      </c>
      <c r="C5" s="1">
        <v>0</v>
      </c>
      <c r="D5" s="1">
        <v>1</v>
      </c>
      <c r="E5" s="1">
        <v>-1</v>
      </c>
      <c r="F5" s="1">
        <v>0</v>
      </c>
      <c r="G5" t="s">
        <v>6</v>
      </c>
      <c r="I5" s="2">
        <v>0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8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</row>
    <row r="6" spans="2:19" x14ac:dyDescent="0.3">
      <c r="B6" t="s">
        <v>6</v>
      </c>
      <c r="C6" s="1">
        <v>-1</v>
      </c>
      <c r="D6" s="1">
        <v>0</v>
      </c>
      <c r="E6" s="1">
        <v>0</v>
      </c>
      <c r="F6" s="1">
        <v>-1</v>
      </c>
      <c r="G6" t="s">
        <v>3</v>
      </c>
      <c r="I6" s="2">
        <v>1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8</v>
      </c>
    </row>
    <row r="7" spans="2:19" x14ac:dyDescent="0.3">
      <c r="I7" s="2">
        <v>2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</row>
    <row r="8" spans="2:19" x14ac:dyDescent="0.3">
      <c r="I8" s="2">
        <v>3</v>
      </c>
      <c r="J8" s="1" t="s">
        <v>7</v>
      </c>
      <c r="K8" s="1" t="s">
        <v>7</v>
      </c>
      <c r="L8" s="1" t="s">
        <v>8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</row>
    <row r="9" spans="2:19" x14ac:dyDescent="0.3">
      <c r="I9" s="2">
        <v>4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8</v>
      </c>
      <c r="R9" s="1" t="s">
        <v>7</v>
      </c>
      <c r="S9" s="1" t="s">
        <v>7</v>
      </c>
    </row>
    <row r="10" spans="2:19" x14ac:dyDescent="0.3">
      <c r="I10" s="2">
        <v>5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</row>
    <row r="11" spans="2:19" x14ac:dyDescent="0.3">
      <c r="I11" s="2">
        <v>6</v>
      </c>
      <c r="J11" s="1" t="s">
        <v>7</v>
      </c>
      <c r="K11" s="1" t="s">
        <v>8</v>
      </c>
      <c r="L11" s="1" t="s">
        <v>7</v>
      </c>
      <c r="M11" s="1" t="s">
        <v>7</v>
      </c>
      <c r="N11" s="1" t="s">
        <v>9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</row>
    <row r="12" spans="2:19" x14ac:dyDescent="0.3">
      <c r="I12" s="2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8</v>
      </c>
      <c r="S12" s="1" t="s">
        <v>7</v>
      </c>
    </row>
    <row r="13" spans="2:19" x14ac:dyDescent="0.3">
      <c r="I13" s="2">
        <v>8</v>
      </c>
      <c r="J13" s="1" t="s">
        <v>8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</row>
    <row r="14" spans="2:19" x14ac:dyDescent="0.3">
      <c r="I14" s="2">
        <v>9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8</v>
      </c>
      <c r="Q14" s="1" t="s">
        <v>7</v>
      </c>
      <c r="R14" s="1" t="s">
        <v>7</v>
      </c>
      <c r="S14" s="1" t="s">
        <v>7</v>
      </c>
    </row>
    <row r="18" spans="3:19" x14ac:dyDescent="0.3">
      <c r="C18" s="3"/>
    </row>
    <row r="19" spans="3:19" x14ac:dyDescent="0.3">
      <c r="C19" s="3"/>
    </row>
    <row r="20" spans="3:19" x14ac:dyDescent="0.3">
      <c r="C20" s="3"/>
      <c r="J20" s="1">
        <v>0</v>
      </c>
      <c r="K20" s="1">
        <v>1</v>
      </c>
      <c r="L20" s="1">
        <v>2</v>
      </c>
      <c r="M20" s="1">
        <v>3</v>
      </c>
      <c r="N20" s="1">
        <v>4</v>
      </c>
      <c r="O20" s="1">
        <v>5</v>
      </c>
      <c r="P20" s="1">
        <v>6</v>
      </c>
      <c r="Q20" s="1">
        <v>7</v>
      </c>
      <c r="R20" s="1">
        <v>8</v>
      </c>
      <c r="S20" s="1">
        <v>9</v>
      </c>
    </row>
    <row r="21" spans="3:19" x14ac:dyDescent="0.3">
      <c r="C21" s="3"/>
      <c r="I21" s="2">
        <v>0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8</v>
      </c>
      <c r="O21" s="1" t="s">
        <v>7</v>
      </c>
      <c r="P21" s="1" t="s">
        <v>7</v>
      </c>
      <c r="Q21" s="1" t="s">
        <v>7</v>
      </c>
      <c r="R21" s="1" t="s">
        <v>8</v>
      </c>
      <c r="S21" s="1" t="s">
        <v>7</v>
      </c>
    </row>
    <row r="22" spans="3:19" x14ac:dyDescent="0.3">
      <c r="C22" s="3"/>
      <c r="I22" s="2">
        <v>1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8</v>
      </c>
    </row>
    <row r="23" spans="3:19" x14ac:dyDescent="0.3">
      <c r="I23" s="2">
        <v>2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</row>
    <row r="24" spans="3:19" x14ac:dyDescent="0.3">
      <c r="I24" s="2">
        <v>3</v>
      </c>
      <c r="J24" s="1" t="s">
        <v>7</v>
      </c>
      <c r="K24" s="1" t="s">
        <v>7</v>
      </c>
      <c r="L24" s="1" t="s">
        <v>8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</row>
    <row r="25" spans="3:19" x14ac:dyDescent="0.3">
      <c r="I25" s="2">
        <v>4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8</v>
      </c>
      <c r="R25" s="1" t="s">
        <v>7</v>
      </c>
      <c r="S25" s="1" t="s">
        <v>7</v>
      </c>
    </row>
    <row r="26" spans="3:19" x14ac:dyDescent="0.3">
      <c r="I26" s="2">
        <v>5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</row>
    <row r="27" spans="3:19" x14ac:dyDescent="0.3">
      <c r="I27" s="2">
        <v>6</v>
      </c>
      <c r="J27" s="1" t="s">
        <v>7</v>
      </c>
      <c r="K27" s="1" t="s">
        <v>8</v>
      </c>
      <c r="L27" s="1" t="s">
        <v>7</v>
      </c>
      <c r="M27" s="1" t="s">
        <v>7</v>
      </c>
      <c r="N27" s="1" t="s">
        <v>9</v>
      </c>
      <c r="O27" s="1" t="s">
        <v>7</v>
      </c>
      <c r="P27" s="1" t="s">
        <v>7</v>
      </c>
      <c r="Q27" s="1" t="s">
        <v>8</v>
      </c>
      <c r="R27" s="1" t="s">
        <v>7</v>
      </c>
      <c r="S27" s="1" t="s">
        <v>8</v>
      </c>
    </row>
    <row r="28" spans="3:19" x14ac:dyDescent="0.3">
      <c r="I28" s="2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8</v>
      </c>
      <c r="S28" s="1" t="s">
        <v>7</v>
      </c>
    </row>
    <row r="29" spans="3:19" x14ac:dyDescent="0.3">
      <c r="I29" s="2">
        <v>8</v>
      </c>
      <c r="J29" s="1" t="s">
        <v>8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</row>
    <row r="30" spans="3:19" x14ac:dyDescent="0.3">
      <c r="I30" s="2">
        <v>9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8</v>
      </c>
      <c r="Q30" s="1" t="s">
        <v>7</v>
      </c>
      <c r="R30" s="1" t="s">
        <v>7</v>
      </c>
      <c r="S30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385A-D2FD-4C0B-B250-3688AE13D344}">
  <dimension ref="F2:AC34"/>
  <sheetViews>
    <sheetView workbookViewId="0">
      <selection activeCell="U25" sqref="U25"/>
    </sheetView>
  </sheetViews>
  <sheetFormatPr defaultRowHeight="14.4" x14ac:dyDescent="0.3"/>
  <cols>
    <col min="1" max="15" width="3.33203125" customWidth="1"/>
    <col min="16" max="27" width="3.44140625" customWidth="1"/>
  </cols>
  <sheetData>
    <row r="2" spans="6:29" x14ac:dyDescent="0.3"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  <c r="V2">
        <v>15</v>
      </c>
      <c r="W2">
        <v>16</v>
      </c>
    </row>
    <row r="3" spans="6:29" x14ac:dyDescent="0.3">
      <c r="F3"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6:29" x14ac:dyDescent="0.3">
      <c r="F4">
        <v>1</v>
      </c>
      <c r="G4" s="5"/>
      <c r="H4" s="5"/>
      <c r="I4" s="5"/>
      <c r="J4" s="5" t="s">
        <v>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6:29" x14ac:dyDescent="0.3">
      <c r="F5">
        <v>2</v>
      </c>
      <c r="G5" s="5"/>
      <c r="H5" s="5"/>
      <c r="I5" s="5"/>
      <c r="J5" s="5"/>
      <c r="K5" s="5"/>
      <c r="L5" s="5"/>
      <c r="M5" s="5"/>
      <c r="N5" s="5" t="s">
        <v>0</v>
      </c>
      <c r="O5" s="5"/>
      <c r="P5" s="5"/>
      <c r="Q5" s="5"/>
      <c r="R5" s="5"/>
      <c r="S5" s="5"/>
      <c r="T5" s="5"/>
      <c r="U5" s="5"/>
      <c r="V5" s="5"/>
      <c r="W5" s="5"/>
      <c r="AA5" t="s">
        <v>12</v>
      </c>
      <c r="AB5">
        <v>3</v>
      </c>
      <c r="AC5">
        <v>1</v>
      </c>
    </row>
    <row r="6" spans="6:29" x14ac:dyDescent="0.3">
      <c r="F6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t="s">
        <v>11</v>
      </c>
      <c r="AB6">
        <v>7</v>
      </c>
      <c r="AC6">
        <v>2</v>
      </c>
    </row>
    <row r="7" spans="6:29" x14ac:dyDescent="0.3">
      <c r="F7">
        <v>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AA7" t="s">
        <v>10</v>
      </c>
      <c r="AB7">
        <f>AB6-AB5</f>
        <v>4</v>
      </c>
      <c r="AC7">
        <f>AC6-AC5</f>
        <v>1</v>
      </c>
    </row>
    <row r="8" spans="6:29" x14ac:dyDescent="0.3">
      <c r="F8">
        <v>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6:29" x14ac:dyDescent="0.3">
      <c r="F9">
        <v>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AB9">
        <f>AB6+AB7</f>
        <v>11</v>
      </c>
      <c r="AC9">
        <f>AC6+AC7</f>
        <v>3</v>
      </c>
    </row>
    <row r="10" spans="6:29" x14ac:dyDescent="0.3">
      <c r="F10">
        <v>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AB10">
        <f>AB5-AB7</f>
        <v>-1</v>
      </c>
      <c r="AC10">
        <f>AC5-AC7</f>
        <v>0</v>
      </c>
    </row>
    <row r="11" spans="6:29" x14ac:dyDescent="0.3">
      <c r="F11">
        <v>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6:29" x14ac:dyDescent="0.3">
      <c r="F12">
        <v>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6:29" x14ac:dyDescent="0.3">
      <c r="F13">
        <v>10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6:29" x14ac:dyDescent="0.3">
      <c r="F14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6:29" x14ac:dyDescent="0.3">
      <c r="F15">
        <v>12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6:29" x14ac:dyDescent="0.3">
      <c r="F16">
        <v>13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6:27" x14ac:dyDescent="0.3">
      <c r="F17">
        <v>14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6:27" x14ac:dyDescent="0.3">
      <c r="F18">
        <v>15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6:27" x14ac:dyDescent="0.3">
      <c r="F19">
        <v>16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6:27" x14ac:dyDescent="0.3">
      <c r="F20">
        <v>17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2" spans="6:27" x14ac:dyDescent="0.3">
      <c r="P22">
        <v>0</v>
      </c>
      <c r="Q22">
        <v>1</v>
      </c>
      <c r="R22">
        <v>2</v>
      </c>
      <c r="S22">
        <v>3</v>
      </c>
      <c r="T22">
        <v>4</v>
      </c>
      <c r="U22">
        <v>5</v>
      </c>
      <c r="V22">
        <v>6</v>
      </c>
      <c r="W22">
        <v>7</v>
      </c>
      <c r="X22">
        <v>8</v>
      </c>
      <c r="Y22">
        <v>9</v>
      </c>
      <c r="Z22">
        <v>10</v>
      </c>
      <c r="AA22">
        <v>11</v>
      </c>
    </row>
    <row r="23" spans="6:27" x14ac:dyDescent="0.3">
      <c r="F23" s="7" t="s">
        <v>7</v>
      </c>
      <c r="G23" s="7" t="s">
        <v>7</v>
      </c>
      <c r="H23" s="7" t="s">
        <v>7</v>
      </c>
      <c r="I23" s="7" t="s">
        <v>7</v>
      </c>
      <c r="J23" s="7" t="s">
        <v>7</v>
      </c>
      <c r="K23" s="7" t="s">
        <v>7</v>
      </c>
      <c r="L23" s="7" t="s">
        <v>7</v>
      </c>
      <c r="M23" s="7" t="s">
        <v>7</v>
      </c>
      <c r="N23" s="4" t="s">
        <v>7</v>
      </c>
      <c r="O23">
        <v>0</v>
      </c>
      <c r="P23" s="6" t="s">
        <v>0</v>
      </c>
      <c r="Q23" s="7" t="s">
        <v>0</v>
      </c>
      <c r="R23" s="7" t="s">
        <v>7</v>
      </c>
      <c r="S23" s="7" t="s">
        <v>7</v>
      </c>
      <c r="T23" s="7" t="s">
        <v>7</v>
      </c>
      <c r="U23" s="7" t="s">
        <v>7</v>
      </c>
      <c r="V23" s="7" t="s">
        <v>0</v>
      </c>
      <c r="W23" s="7" t="s">
        <v>7</v>
      </c>
      <c r="X23" s="7" t="s">
        <v>7</v>
      </c>
      <c r="Y23" s="7" t="s">
        <v>7</v>
      </c>
      <c r="Z23" s="7" t="s">
        <v>7</v>
      </c>
      <c r="AA23" s="7" t="s">
        <v>7</v>
      </c>
    </row>
    <row r="24" spans="6:27" x14ac:dyDescent="0.3">
      <c r="F24" s="7" t="s">
        <v>7</v>
      </c>
      <c r="G24" s="7" t="s">
        <v>7</v>
      </c>
      <c r="H24" s="7" t="s">
        <v>8</v>
      </c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  <c r="N24" s="4" t="s">
        <v>7</v>
      </c>
      <c r="O24">
        <v>1</v>
      </c>
      <c r="P24" s="6" t="s">
        <v>7</v>
      </c>
      <c r="Q24" s="7" t="s">
        <v>0</v>
      </c>
      <c r="R24" s="7" t="s">
        <v>7</v>
      </c>
      <c r="S24" s="7" t="s">
        <v>0</v>
      </c>
      <c r="T24" s="7" t="s">
        <v>7</v>
      </c>
      <c r="U24" s="7" t="s">
        <v>7</v>
      </c>
      <c r="V24" s="7" t="s">
        <v>7</v>
      </c>
      <c r="W24" s="7" t="s">
        <v>7</v>
      </c>
      <c r="X24" s="7">
        <v>0</v>
      </c>
      <c r="Y24" s="7" t="s">
        <v>7</v>
      </c>
      <c r="Z24" s="7" t="s">
        <v>7</v>
      </c>
      <c r="AA24" s="7" t="s">
        <v>7</v>
      </c>
    </row>
    <row r="25" spans="6:27" x14ac:dyDescent="0.3">
      <c r="F25" s="7" t="s">
        <v>7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7</v>
      </c>
      <c r="N25" s="4" t="s">
        <v>7</v>
      </c>
      <c r="O25">
        <v>2</v>
      </c>
      <c r="P25" s="6" t="s">
        <v>7</v>
      </c>
      <c r="Q25" s="7" t="s">
        <v>7</v>
      </c>
      <c r="R25" s="7" t="s">
        <v>0</v>
      </c>
      <c r="S25" s="7" t="s">
        <v>7</v>
      </c>
      <c r="T25" s="7" t="s">
        <v>0</v>
      </c>
      <c r="U25" s="7">
        <v>0</v>
      </c>
      <c r="V25" s="7" t="s">
        <v>7</v>
      </c>
      <c r="W25" s="7" t="s">
        <v>7</v>
      </c>
      <c r="X25" s="7" t="s">
        <v>7</v>
      </c>
      <c r="Y25" s="7" t="s">
        <v>7</v>
      </c>
      <c r="Z25" s="7" t="s">
        <v>0</v>
      </c>
      <c r="AA25" s="7" t="s">
        <v>7</v>
      </c>
    </row>
    <row r="26" spans="6:27" x14ac:dyDescent="0.3">
      <c r="F26" s="7" t="s">
        <v>7</v>
      </c>
      <c r="G26" s="7" t="s">
        <v>7</v>
      </c>
      <c r="H26" s="7" t="s">
        <v>7</v>
      </c>
      <c r="I26" s="7" t="s">
        <v>13</v>
      </c>
      <c r="J26" s="7" t="s">
        <v>7</v>
      </c>
      <c r="K26" s="7" t="s">
        <v>7</v>
      </c>
      <c r="L26" s="7" t="s">
        <v>7</v>
      </c>
      <c r="M26" s="7" t="s">
        <v>7</v>
      </c>
      <c r="N26" s="4" t="s">
        <v>7</v>
      </c>
      <c r="O26">
        <v>3</v>
      </c>
      <c r="P26" s="6" t="s">
        <v>7</v>
      </c>
      <c r="Q26" s="7" t="s">
        <v>7</v>
      </c>
      <c r="R26" s="7" t="s">
        <v>0</v>
      </c>
      <c r="S26" s="7" t="s">
        <v>0</v>
      </c>
      <c r="T26" s="7" t="s">
        <v>7</v>
      </c>
      <c r="U26" s="7" t="s">
        <v>7</v>
      </c>
      <c r="V26" s="7" t="s">
        <v>7</v>
      </c>
      <c r="W26" s="7">
        <v>0</v>
      </c>
      <c r="X26" s="7" t="s">
        <v>7</v>
      </c>
      <c r="Y26" s="7" t="s">
        <v>7</v>
      </c>
      <c r="Z26" s="7" t="s">
        <v>7</v>
      </c>
      <c r="AA26" s="7" t="s">
        <v>7</v>
      </c>
    </row>
    <row r="27" spans="6:27" x14ac:dyDescent="0.3">
      <c r="F27" s="7" t="s">
        <v>7</v>
      </c>
      <c r="G27" s="7" t="s">
        <v>7</v>
      </c>
      <c r="H27" s="7" t="s">
        <v>7</v>
      </c>
      <c r="I27" s="7" t="s">
        <v>7</v>
      </c>
      <c r="J27" s="7" t="s">
        <v>7</v>
      </c>
      <c r="K27" s="7" t="s">
        <v>7</v>
      </c>
      <c r="L27" s="7" t="s">
        <v>7</v>
      </c>
      <c r="M27" s="7" t="s">
        <v>13</v>
      </c>
      <c r="N27" s="4" t="s">
        <v>7</v>
      </c>
      <c r="O27">
        <v>4</v>
      </c>
      <c r="P27" s="6" t="s">
        <v>7</v>
      </c>
      <c r="Q27" s="7" t="s">
        <v>7</v>
      </c>
      <c r="R27" s="7" t="s">
        <v>7</v>
      </c>
      <c r="S27" s="7" t="s">
        <v>7</v>
      </c>
      <c r="T27" s="7" t="s">
        <v>16</v>
      </c>
      <c r="U27" s="7" t="s">
        <v>7</v>
      </c>
      <c r="V27" s="7" t="s">
        <v>7</v>
      </c>
      <c r="W27" s="7" t="s">
        <v>7</v>
      </c>
      <c r="X27" s="7" t="s">
        <v>7</v>
      </c>
      <c r="Y27" s="7" t="s">
        <v>0</v>
      </c>
      <c r="Z27" s="7" t="s">
        <v>7</v>
      </c>
      <c r="AA27" s="7" t="s">
        <v>7</v>
      </c>
    </row>
    <row r="28" spans="6:27" x14ac:dyDescent="0.3">
      <c r="F28" s="7" t="s">
        <v>7</v>
      </c>
      <c r="G28" s="7" t="s">
        <v>7</v>
      </c>
      <c r="H28" s="7" t="s">
        <v>7</v>
      </c>
      <c r="I28" s="7" t="s">
        <v>7</v>
      </c>
      <c r="J28" s="7" t="s">
        <v>13</v>
      </c>
      <c r="K28" s="7" t="s">
        <v>7</v>
      </c>
      <c r="L28" s="7" t="s">
        <v>7</v>
      </c>
      <c r="M28" s="7" t="s">
        <v>7</v>
      </c>
      <c r="N28" s="4" t="s">
        <v>7</v>
      </c>
      <c r="O28">
        <v>5</v>
      </c>
      <c r="P28" s="6" t="s">
        <v>7</v>
      </c>
      <c r="Q28" s="7" t="s">
        <v>0</v>
      </c>
      <c r="R28" s="7" t="s">
        <v>7</v>
      </c>
      <c r="S28" s="7" t="s">
        <v>7</v>
      </c>
      <c r="T28" s="7" t="s">
        <v>7</v>
      </c>
      <c r="U28" s="7" t="s">
        <v>0</v>
      </c>
      <c r="V28" s="7" t="s">
        <v>15</v>
      </c>
      <c r="W28" s="7" t="s">
        <v>7</v>
      </c>
      <c r="X28" s="7" t="s">
        <v>7</v>
      </c>
      <c r="Y28" s="7" t="s">
        <v>7</v>
      </c>
      <c r="Z28" s="7" t="s">
        <v>7</v>
      </c>
      <c r="AA28" s="7" t="s">
        <v>0</v>
      </c>
    </row>
    <row r="29" spans="6:27" x14ac:dyDescent="0.3">
      <c r="F29" s="7" t="s">
        <v>7</v>
      </c>
      <c r="G29" s="7" t="s">
        <v>8</v>
      </c>
      <c r="H29" s="7" t="s">
        <v>7</v>
      </c>
      <c r="I29" s="7" t="s">
        <v>7</v>
      </c>
      <c r="J29" s="7" t="s">
        <v>7</v>
      </c>
      <c r="K29" s="7" t="s">
        <v>7</v>
      </c>
      <c r="L29" s="7" t="s">
        <v>7</v>
      </c>
      <c r="M29" s="7" t="s">
        <v>7</v>
      </c>
      <c r="N29" s="4" t="s">
        <v>7</v>
      </c>
      <c r="O29">
        <v>6</v>
      </c>
      <c r="P29" s="6" t="s">
        <v>7</v>
      </c>
      <c r="Q29" s="7" t="s">
        <v>7</v>
      </c>
      <c r="R29" s="7" t="s">
        <v>7</v>
      </c>
      <c r="S29" s="7" t="s">
        <v>0</v>
      </c>
      <c r="T29" s="7" t="s">
        <v>7</v>
      </c>
      <c r="U29" s="7" t="s">
        <v>7</v>
      </c>
      <c r="V29" s="7" t="s">
        <v>0</v>
      </c>
      <c r="W29" s="7" t="s">
        <v>7</v>
      </c>
      <c r="X29" s="7" t="s">
        <v>7</v>
      </c>
      <c r="Y29" s="7" t="s">
        <v>7</v>
      </c>
      <c r="Z29" s="7" t="s">
        <v>7</v>
      </c>
      <c r="AA29" s="7" t="s">
        <v>7</v>
      </c>
    </row>
    <row r="30" spans="6:27" x14ac:dyDescent="0.3">
      <c r="F30" s="7" t="s">
        <v>7</v>
      </c>
      <c r="G30" s="7" t="s">
        <v>7</v>
      </c>
      <c r="H30" s="7" t="s">
        <v>7</v>
      </c>
      <c r="I30" s="7" t="s">
        <v>7</v>
      </c>
      <c r="J30" s="7" t="s">
        <v>7</v>
      </c>
      <c r="K30" s="7" t="s">
        <v>14</v>
      </c>
      <c r="L30" s="7" t="s">
        <v>7</v>
      </c>
      <c r="M30" s="7" t="s">
        <v>7</v>
      </c>
      <c r="N30" s="4" t="s">
        <v>7</v>
      </c>
      <c r="O30">
        <v>7</v>
      </c>
      <c r="P30" s="6" t="s">
        <v>0</v>
      </c>
      <c r="Q30" s="7" t="s">
        <v>7</v>
      </c>
      <c r="R30" s="7" t="s">
        <v>7</v>
      </c>
      <c r="S30" s="7" t="s">
        <v>7</v>
      </c>
      <c r="T30" s="7" t="s">
        <v>7</v>
      </c>
      <c r="U30" s="7" t="s">
        <v>0</v>
      </c>
      <c r="V30" s="7" t="s">
        <v>7</v>
      </c>
      <c r="W30" s="7" t="s">
        <v>0</v>
      </c>
      <c r="X30" s="7" t="s">
        <v>7</v>
      </c>
      <c r="Y30" s="7" t="s">
        <v>7</v>
      </c>
      <c r="Z30" s="7" t="s">
        <v>7</v>
      </c>
      <c r="AA30" s="7" t="s">
        <v>7</v>
      </c>
    </row>
    <row r="31" spans="6:27" x14ac:dyDescent="0.3">
      <c r="F31" s="7" t="s">
        <v>7</v>
      </c>
      <c r="G31" s="7" t="s">
        <v>7</v>
      </c>
      <c r="H31" s="7" t="s">
        <v>7</v>
      </c>
      <c r="I31" s="7" t="s">
        <v>7</v>
      </c>
      <c r="J31" s="7" t="s">
        <v>7</v>
      </c>
      <c r="K31" s="7" t="s">
        <v>7</v>
      </c>
      <c r="L31" s="7" t="s">
        <v>7</v>
      </c>
      <c r="M31" s="7" t="s">
        <v>7</v>
      </c>
      <c r="N31" s="4" t="s">
        <v>7</v>
      </c>
      <c r="O31">
        <v>8</v>
      </c>
      <c r="P31" s="6" t="s">
        <v>7</v>
      </c>
      <c r="Q31" s="7" t="s">
        <v>7</v>
      </c>
      <c r="R31" s="7" t="s">
        <v>0</v>
      </c>
      <c r="S31" s="7" t="s">
        <v>7</v>
      </c>
      <c r="T31" s="7" t="s">
        <v>7</v>
      </c>
      <c r="U31" s="7" t="s">
        <v>7</v>
      </c>
      <c r="V31" s="7" t="s">
        <v>7</v>
      </c>
      <c r="W31" s="7" t="s">
        <v>7</v>
      </c>
      <c r="X31" s="7" t="s">
        <v>14</v>
      </c>
      <c r="Y31" s="7" t="s">
        <v>7</v>
      </c>
      <c r="Z31" s="7" t="s">
        <v>7</v>
      </c>
      <c r="AA31" s="7" t="s">
        <v>7</v>
      </c>
    </row>
    <row r="32" spans="6:27" x14ac:dyDescent="0.3">
      <c r="F32" s="7" t="s">
        <v>7</v>
      </c>
      <c r="G32" s="7" t="s">
        <v>7</v>
      </c>
      <c r="H32" s="7" t="s">
        <v>7</v>
      </c>
      <c r="I32" s="7" t="s">
        <v>7</v>
      </c>
      <c r="J32" s="7" t="s">
        <v>7</v>
      </c>
      <c r="K32" s="7" t="s">
        <v>7</v>
      </c>
      <c r="L32" s="7" t="s">
        <v>7</v>
      </c>
      <c r="M32" s="7" t="s">
        <v>7</v>
      </c>
      <c r="N32" s="4" t="s">
        <v>7</v>
      </c>
      <c r="O32">
        <v>9</v>
      </c>
      <c r="P32" s="6" t="s">
        <v>7</v>
      </c>
      <c r="Q32" s="7" t="s">
        <v>7</v>
      </c>
      <c r="R32" s="7" t="s">
        <v>7</v>
      </c>
      <c r="S32" s="7" t="s">
        <v>7</v>
      </c>
      <c r="T32" s="7" t="s">
        <v>0</v>
      </c>
      <c r="U32" s="7" t="s">
        <v>7</v>
      </c>
      <c r="V32" s="7" t="s">
        <v>7</v>
      </c>
      <c r="W32" s="7" t="s">
        <v>7</v>
      </c>
      <c r="X32" s="7" t="s">
        <v>7</v>
      </c>
      <c r="Y32" s="7" t="s">
        <v>14</v>
      </c>
      <c r="Z32" s="7" t="s">
        <v>7</v>
      </c>
      <c r="AA32" s="7" t="s">
        <v>7</v>
      </c>
    </row>
    <row r="33" spans="15:27" x14ac:dyDescent="0.3">
      <c r="O33">
        <v>10</v>
      </c>
      <c r="P33" s="6" t="s">
        <v>7</v>
      </c>
      <c r="Q33" s="7" t="s">
        <v>0</v>
      </c>
      <c r="R33" s="7" t="s">
        <v>7</v>
      </c>
      <c r="S33" s="7" t="s">
        <v>7</v>
      </c>
      <c r="T33" s="7" t="s">
        <v>7</v>
      </c>
      <c r="U33" s="7" t="s">
        <v>7</v>
      </c>
      <c r="V33" s="7" t="s">
        <v>7</v>
      </c>
      <c r="W33" s="7" t="s">
        <v>7</v>
      </c>
      <c r="X33" s="7" t="s">
        <v>7</v>
      </c>
      <c r="Y33" s="7" t="s">
        <v>7</v>
      </c>
      <c r="Z33" s="7" t="s">
        <v>0</v>
      </c>
      <c r="AA33" s="7" t="s">
        <v>7</v>
      </c>
    </row>
    <row r="34" spans="15:27" x14ac:dyDescent="0.3">
      <c r="O34">
        <v>11</v>
      </c>
      <c r="P34" s="6" t="s">
        <v>7</v>
      </c>
      <c r="Q34" s="7" t="s">
        <v>7</v>
      </c>
      <c r="R34" s="7" t="s">
        <v>7</v>
      </c>
      <c r="S34" s="7" t="s">
        <v>0</v>
      </c>
      <c r="T34" s="7" t="s">
        <v>7</v>
      </c>
      <c r="U34" s="7" t="s">
        <v>7</v>
      </c>
      <c r="V34" s="7" t="s">
        <v>7</v>
      </c>
      <c r="W34" s="7" t="s">
        <v>7</v>
      </c>
      <c r="X34" s="7" t="s">
        <v>7</v>
      </c>
      <c r="Y34" s="7" t="s">
        <v>7</v>
      </c>
      <c r="Z34" s="7" t="s">
        <v>0</v>
      </c>
      <c r="AA34" s="7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CA2F-76D1-4CDD-8C57-1B1F8B845AA0}">
  <dimension ref="F1:Y19"/>
  <sheetViews>
    <sheetView workbookViewId="0">
      <selection activeCell="G13" sqref="G13"/>
    </sheetView>
  </sheetViews>
  <sheetFormatPr defaultRowHeight="14.4" x14ac:dyDescent="0.3"/>
  <cols>
    <col min="2" max="5" width="3.44140625" customWidth="1"/>
    <col min="6" max="6" width="10" customWidth="1"/>
    <col min="7" max="23" width="3.44140625" customWidth="1"/>
  </cols>
  <sheetData>
    <row r="1" spans="6:25" x14ac:dyDescent="0.3">
      <c r="G1" s="8">
        <v>2</v>
      </c>
      <c r="H1">
        <v>3</v>
      </c>
      <c r="I1">
        <v>3</v>
      </c>
      <c r="J1">
        <v>3</v>
      </c>
      <c r="K1">
        <v>1</v>
      </c>
      <c r="L1">
        <v>3</v>
      </c>
      <c r="M1">
        <v>3</v>
      </c>
      <c r="N1">
        <v>1</v>
      </c>
      <c r="O1">
        <v>2</v>
      </c>
      <c r="P1">
        <v>1</v>
      </c>
      <c r="Q1">
        <v>4</v>
      </c>
      <c r="R1">
        <v>1</v>
      </c>
      <c r="S1">
        <v>4</v>
      </c>
      <c r="T1">
        <v>1</v>
      </c>
      <c r="U1">
        <v>3</v>
      </c>
      <c r="V1">
        <v>1</v>
      </c>
      <c r="W1">
        <v>4</v>
      </c>
      <c r="X1">
        <v>0</v>
      </c>
      <c r="Y1">
        <v>2</v>
      </c>
    </row>
    <row r="3" spans="6:25" x14ac:dyDescent="0.3">
      <c r="F3" t="s">
        <v>17</v>
      </c>
      <c r="G3">
        <v>2</v>
      </c>
      <c r="H3">
        <v>3</v>
      </c>
      <c r="I3">
        <v>1</v>
      </c>
      <c r="J3">
        <v>3</v>
      </c>
      <c r="K3">
        <v>2</v>
      </c>
      <c r="L3">
        <v>4</v>
      </c>
      <c r="M3">
        <v>4</v>
      </c>
      <c r="N3">
        <v>3</v>
      </c>
      <c r="O3">
        <v>4</v>
      </c>
      <c r="P3">
        <v>2</v>
      </c>
    </row>
    <row r="4" spans="6:25" x14ac:dyDescent="0.3">
      <c r="F4" t="s">
        <v>18</v>
      </c>
      <c r="G4">
        <v>3</v>
      </c>
      <c r="H4">
        <v>3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</row>
    <row r="6" spans="6:25" x14ac:dyDescent="0.3">
      <c r="F6" t="s">
        <v>17</v>
      </c>
      <c r="G6">
        <v>2</v>
      </c>
      <c r="H6">
        <v>3</v>
      </c>
      <c r="I6">
        <v>1</v>
      </c>
      <c r="J6">
        <v>3</v>
      </c>
      <c r="K6">
        <v>2</v>
      </c>
      <c r="L6">
        <v>4</v>
      </c>
      <c r="M6">
        <v>4</v>
      </c>
      <c r="N6">
        <v>3</v>
      </c>
      <c r="O6">
        <v>4</v>
      </c>
      <c r="P6">
        <v>2</v>
      </c>
    </row>
    <row r="7" spans="6:25" x14ac:dyDescent="0.3">
      <c r="F7" t="s">
        <v>18</v>
      </c>
      <c r="G7">
        <v>3</v>
      </c>
      <c r="H7">
        <v>3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</row>
    <row r="9" spans="6:25" x14ac:dyDescent="0.3">
      <c r="G9">
        <v>1</v>
      </c>
      <c r="H9">
        <v>2</v>
      </c>
      <c r="I9">
        <v>3</v>
      </c>
      <c r="J9">
        <v>4</v>
      </c>
      <c r="K9">
        <v>5</v>
      </c>
    </row>
    <row r="10" spans="6:25" x14ac:dyDescent="0.3">
      <c r="F10" t="s">
        <v>17</v>
      </c>
      <c r="G10">
        <v>1</v>
      </c>
      <c r="H10">
        <v>3</v>
      </c>
      <c r="I10">
        <v>5</v>
      </c>
    </row>
    <row r="11" spans="6:25" x14ac:dyDescent="0.3">
      <c r="F11" t="s">
        <v>18</v>
      </c>
      <c r="G11">
        <v>2</v>
      </c>
      <c r="H11">
        <v>4</v>
      </c>
    </row>
    <row r="13" spans="6:25" x14ac:dyDescent="0.3">
      <c r="F13" t="s">
        <v>17</v>
      </c>
      <c r="G13">
        <v>1</v>
      </c>
    </row>
    <row r="14" spans="6:25" x14ac:dyDescent="0.3">
      <c r="G14">
        <v>3</v>
      </c>
      <c r="H14">
        <v>4</v>
      </c>
      <c r="I14">
        <v>5</v>
      </c>
    </row>
    <row r="15" spans="6:25" x14ac:dyDescent="0.3">
      <c r="G15">
        <v>10</v>
      </c>
      <c r="H15">
        <v>11</v>
      </c>
      <c r="I15">
        <v>12</v>
      </c>
      <c r="J15">
        <v>13</v>
      </c>
      <c r="K15">
        <v>14</v>
      </c>
      <c r="L15">
        <v>15</v>
      </c>
    </row>
    <row r="18" spans="6:21" x14ac:dyDescent="0.3">
      <c r="F18" t="s">
        <v>19</v>
      </c>
      <c r="G18">
        <v>0</v>
      </c>
      <c r="H18" t="s">
        <v>0</v>
      </c>
      <c r="I18" t="s">
        <v>0</v>
      </c>
      <c r="J18">
        <v>1</v>
      </c>
      <c r="K18">
        <v>1</v>
      </c>
      <c r="L18">
        <v>1</v>
      </c>
      <c r="M18" t="s">
        <v>0</v>
      </c>
      <c r="N18" t="s">
        <v>0</v>
      </c>
      <c r="O18" t="s">
        <v>0</v>
      </c>
      <c r="P18" t="s">
        <v>0</v>
      </c>
      <c r="Q18">
        <v>2</v>
      </c>
      <c r="R18">
        <v>2</v>
      </c>
      <c r="S18">
        <v>2</v>
      </c>
      <c r="T18">
        <v>2</v>
      </c>
      <c r="U18">
        <v>2</v>
      </c>
    </row>
    <row r="19" spans="6:21" x14ac:dyDescent="0.3">
      <c r="F19" t="s">
        <v>20</v>
      </c>
      <c r="G19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529B-F1F8-4E4E-BFBD-123C63A8E592}">
  <dimension ref="B4:L48"/>
  <sheetViews>
    <sheetView workbookViewId="0">
      <selection activeCell="C24" sqref="C24"/>
    </sheetView>
  </sheetViews>
  <sheetFormatPr defaultRowHeight="14.4" x14ac:dyDescent="0.3"/>
  <cols>
    <col min="3" max="10" width="4.109375" customWidth="1"/>
  </cols>
  <sheetData>
    <row r="4" spans="2:10" x14ac:dyDescent="0.3">
      <c r="C4" s="4">
        <v>8</v>
      </c>
      <c r="D4" s="4">
        <v>9</v>
      </c>
      <c r="E4" s="4">
        <v>0</v>
      </c>
      <c r="F4" s="4">
        <v>1</v>
      </c>
      <c r="G4" s="4">
        <v>0</v>
      </c>
      <c r="H4" s="4">
        <v>1</v>
      </c>
      <c r="I4" s="4">
        <v>2</v>
      </c>
      <c r="J4" s="4">
        <v>3</v>
      </c>
    </row>
    <row r="5" spans="2:10" x14ac:dyDescent="0.3">
      <c r="C5" s="4">
        <v>7</v>
      </c>
      <c r="D5" s="4">
        <v>8</v>
      </c>
      <c r="E5" s="4">
        <v>1</v>
      </c>
      <c r="F5" s="4">
        <v>2</v>
      </c>
      <c r="G5" s="4">
        <v>1</v>
      </c>
      <c r="H5" s="4">
        <v>8</v>
      </c>
      <c r="I5" s="4">
        <v>7</v>
      </c>
      <c r="J5" s="4">
        <v>4</v>
      </c>
    </row>
    <row r="6" spans="2:10" x14ac:dyDescent="0.3">
      <c r="C6" s="4">
        <v>8</v>
      </c>
      <c r="D6" s="4">
        <v>7</v>
      </c>
      <c r="E6" s="4">
        <v>4</v>
      </c>
      <c r="F6" s="4">
        <v>3</v>
      </c>
      <c r="G6" s="4">
        <v>0</v>
      </c>
      <c r="H6" s="4">
        <v>9</v>
      </c>
      <c r="I6" s="4">
        <v>6</v>
      </c>
      <c r="J6" s="4">
        <v>5</v>
      </c>
    </row>
    <row r="7" spans="2:10" x14ac:dyDescent="0.3">
      <c r="C7" s="4">
        <v>9</v>
      </c>
      <c r="D7" s="4">
        <v>6</v>
      </c>
      <c r="E7" s="4">
        <v>5</v>
      </c>
      <c r="F7" s="4">
        <v>4</v>
      </c>
      <c r="G7" s="4">
        <v>9</v>
      </c>
      <c r="H7" s="4">
        <v>8</v>
      </c>
      <c r="I7" s="4">
        <v>7</v>
      </c>
      <c r="J7" s="4">
        <v>4</v>
      </c>
    </row>
    <row r="8" spans="2:10" x14ac:dyDescent="0.3">
      <c r="C8" s="4">
        <v>4</v>
      </c>
      <c r="D8" s="4">
        <v>5</v>
      </c>
      <c r="E8" s="4">
        <v>6</v>
      </c>
      <c r="F8" s="4">
        <v>7</v>
      </c>
      <c r="G8" s="4">
        <v>8</v>
      </c>
      <c r="H8" s="4">
        <v>9</v>
      </c>
      <c r="I8" s="4">
        <v>0</v>
      </c>
      <c r="J8" s="4">
        <v>3</v>
      </c>
    </row>
    <row r="9" spans="2:10" x14ac:dyDescent="0.3">
      <c r="C9" s="4">
        <v>3</v>
      </c>
      <c r="D9" s="4">
        <v>2</v>
      </c>
      <c r="E9" s="4">
        <v>0</v>
      </c>
      <c r="F9" s="4">
        <v>1</v>
      </c>
      <c r="G9" s="4">
        <v>9</v>
      </c>
      <c r="H9" s="4">
        <v>0</v>
      </c>
      <c r="I9" s="4">
        <v>1</v>
      </c>
      <c r="J9" s="4">
        <v>2</v>
      </c>
    </row>
    <row r="10" spans="2:10" x14ac:dyDescent="0.3">
      <c r="C10" s="4">
        <v>0</v>
      </c>
      <c r="D10" s="4">
        <v>1</v>
      </c>
      <c r="E10" s="4">
        <v>3</v>
      </c>
      <c r="F10" s="4">
        <v>2</v>
      </c>
      <c r="G10" s="4">
        <v>9</v>
      </c>
      <c r="H10" s="4">
        <v>8</v>
      </c>
      <c r="I10" s="4">
        <v>0</v>
      </c>
      <c r="J10" s="4">
        <v>1</v>
      </c>
    </row>
    <row r="11" spans="2:10" x14ac:dyDescent="0.3">
      <c r="C11" s="4">
        <v>1</v>
      </c>
      <c r="D11" s="4">
        <v>0</v>
      </c>
      <c r="E11" s="4">
        <v>4</v>
      </c>
      <c r="F11" s="4">
        <v>5</v>
      </c>
      <c r="G11" s="4">
        <v>6</v>
      </c>
      <c r="H11" s="4">
        <v>7</v>
      </c>
      <c r="I11" s="4">
        <v>3</v>
      </c>
      <c r="J11" s="4">
        <v>2</v>
      </c>
    </row>
    <row r="13" spans="2:10" x14ac:dyDescent="0.3">
      <c r="B13">
        <v>9</v>
      </c>
      <c r="C13" s="4"/>
      <c r="D13" s="4">
        <v>1</v>
      </c>
      <c r="E13" s="4"/>
      <c r="F13" s="4"/>
      <c r="G13" s="4"/>
      <c r="H13" s="4"/>
      <c r="I13" s="4"/>
      <c r="J13" s="4"/>
    </row>
    <row r="14" spans="2:10" x14ac:dyDescent="0.3">
      <c r="C14" s="4"/>
      <c r="D14" s="4"/>
      <c r="E14" s="4"/>
      <c r="F14" s="4"/>
      <c r="G14" s="4"/>
      <c r="H14" s="4"/>
      <c r="I14" s="4"/>
      <c r="J14" s="4"/>
    </row>
    <row r="15" spans="2:10" x14ac:dyDescent="0.3">
      <c r="C15" s="4"/>
      <c r="D15" s="4"/>
      <c r="E15" s="4"/>
      <c r="F15" s="4"/>
      <c r="G15" s="4"/>
      <c r="H15" s="4">
        <v>1</v>
      </c>
      <c r="I15" s="4"/>
      <c r="J15" s="4"/>
    </row>
    <row r="16" spans="2:10" x14ac:dyDescent="0.3">
      <c r="C16" s="4">
        <v>1</v>
      </c>
      <c r="D16" s="4"/>
      <c r="E16" s="4"/>
      <c r="F16" s="4"/>
      <c r="G16" s="4">
        <v>1</v>
      </c>
      <c r="H16" s="4"/>
      <c r="I16" s="4"/>
      <c r="J16" s="4"/>
    </row>
    <row r="17" spans="2:12" x14ac:dyDescent="0.3">
      <c r="C17" s="4"/>
      <c r="D17" s="4"/>
      <c r="E17" s="4"/>
      <c r="F17" s="4"/>
      <c r="G17" s="4"/>
      <c r="H17" s="4">
        <v>1</v>
      </c>
      <c r="I17" s="4"/>
      <c r="J17" s="4"/>
    </row>
    <row r="18" spans="2:12" x14ac:dyDescent="0.3">
      <c r="C18" s="4"/>
      <c r="D18" s="4"/>
      <c r="E18" s="4"/>
      <c r="F18" s="4"/>
      <c r="G18" s="4">
        <v>1</v>
      </c>
      <c r="H18" s="4"/>
      <c r="I18" s="4"/>
      <c r="J18" s="4"/>
    </row>
    <row r="19" spans="2:12" x14ac:dyDescent="0.3">
      <c r="C19" s="4"/>
      <c r="D19" s="4"/>
      <c r="E19" s="4"/>
      <c r="F19" s="4"/>
      <c r="G19" s="4">
        <v>1</v>
      </c>
      <c r="H19" s="4"/>
      <c r="I19" s="4"/>
      <c r="J19" s="4"/>
    </row>
    <row r="20" spans="2:12" x14ac:dyDescent="0.3">
      <c r="C20" s="4"/>
      <c r="D20" s="4"/>
      <c r="E20" s="4"/>
      <c r="F20" s="4"/>
      <c r="G20" s="4"/>
      <c r="H20" s="4"/>
      <c r="I20" s="4"/>
      <c r="J20" s="4"/>
    </row>
    <row r="23" spans="2:12" x14ac:dyDescent="0.3">
      <c r="B23">
        <v>8</v>
      </c>
      <c r="C23" s="4">
        <v>1</v>
      </c>
      <c r="D23" s="4"/>
      <c r="E23" s="4"/>
      <c r="F23" s="4"/>
      <c r="G23" s="4"/>
      <c r="H23" s="4"/>
      <c r="I23" s="4"/>
      <c r="J23" s="4"/>
      <c r="L23" t="s">
        <v>21</v>
      </c>
    </row>
    <row r="24" spans="2:12" x14ac:dyDescent="0.3">
      <c r="C24" s="4"/>
      <c r="D24" s="4">
        <v>1</v>
      </c>
      <c r="E24" s="4"/>
      <c r="F24" s="4"/>
      <c r="G24" s="4"/>
      <c r="H24" s="4">
        <v>1</v>
      </c>
      <c r="I24" s="4"/>
      <c r="J24" s="4"/>
    </row>
    <row r="25" spans="2:12" x14ac:dyDescent="0.3">
      <c r="C25" s="4">
        <v>1</v>
      </c>
      <c r="D25" s="4"/>
      <c r="E25" s="4"/>
      <c r="F25" s="4"/>
      <c r="G25" s="4"/>
      <c r="H25" s="4"/>
      <c r="I25" s="4"/>
      <c r="J25" s="4"/>
    </row>
    <row r="26" spans="2:12" x14ac:dyDescent="0.3">
      <c r="C26" s="4"/>
      <c r="D26" s="4"/>
      <c r="E26" s="4"/>
      <c r="F26" s="4"/>
      <c r="G26" s="4"/>
      <c r="H26" s="4">
        <v>3</v>
      </c>
      <c r="I26" s="4"/>
      <c r="J26" s="4"/>
    </row>
    <row r="27" spans="2:12" x14ac:dyDescent="0.3">
      <c r="C27" s="4"/>
      <c r="D27" s="4"/>
      <c r="E27" s="4"/>
      <c r="F27" s="4"/>
      <c r="G27" s="4">
        <v>3</v>
      </c>
      <c r="H27" s="4"/>
      <c r="I27" s="4"/>
      <c r="J27" s="4"/>
    </row>
    <row r="28" spans="2:12" x14ac:dyDescent="0.3">
      <c r="C28" s="4"/>
      <c r="D28" s="4"/>
      <c r="E28" s="4"/>
      <c r="F28" s="4"/>
      <c r="G28" s="4"/>
      <c r="H28" s="4"/>
      <c r="I28" s="4"/>
      <c r="J28" s="4"/>
    </row>
    <row r="29" spans="2:12" x14ac:dyDescent="0.3">
      <c r="C29" s="4"/>
      <c r="D29" s="4"/>
      <c r="E29" s="4"/>
      <c r="F29" s="4"/>
      <c r="G29" s="4"/>
      <c r="H29" s="4">
        <v>1</v>
      </c>
      <c r="I29" s="4"/>
      <c r="J29" s="4"/>
    </row>
    <row r="30" spans="2:12" x14ac:dyDescent="0.3">
      <c r="C30" s="4"/>
      <c r="D30" s="4"/>
      <c r="E30" s="4"/>
      <c r="F30" s="4"/>
      <c r="G30" s="4"/>
      <c r="H30" s="4"/>
      <c r="I30" s="4"/>
      <c r="J30" s="4"/>
    </row>
    <row r="32" spans="2:12" x14ac:dyDescent="0.3">
      <c r="B32">
        <v>7</v>
      </c>
      <c r="C32" s="4"/>
      <c r="D32" s="4"/>
      <c r="E32" s="4"/>
      <c r="F32" s="4"/>
      <c r="G32" s="4"/>
      <c r="H32" s="4"/>
      <c r="I32" s="4"/>
      <c r="J32" s="4"/>
      <c r="L32" t="s">
        <v>22</v>
      </c>
    </row>
    <row r="33" spans="2:10" x14ac:dyDescent="0.3">
      <c r="C33" s="4">
        <v>3</v>
      </c>
      <c r="D33" s="4"/>
      <c r="E33" s="4"/>
      <c r="F33" s="4"/>
      <c r="G33" s="4"/>
      <c r="H33" s="4"/>
      <c r="I33" s="4">
        <v>1</v>
      </c>
      <c r="J33" s="4"/>
    </row>
    <row r="34" spans="2:10" x14ac:dyDescent="0.3">
      <c r="C34" s="4"/>
      <c r="D34" s="4">
        <v>2</v>
      </c>
      <c r="E34" s="4"/>
      <c r="F34" s="4"/>
      <c r="G34" s="4"/>
      <c r="H34" s="4"/>
      <c r="I34" s="4"/>
      <c r="J34" s="4"/>
    </row>
    <row r="35" spans="2:10" x14ac:dyDescent="0.3">
      <c r="C35" s="4"/>
      <c r="D35" s="4"/>
      <c r="E35" s="4"/>
      <c r="F35" s="4"/>
      <c r="G35" s="4"/>
      <c r="H35" s="4"/>
      <c r="I35" s="4">
        <v>3</v>
      </c>
      <c r="J35" s="4"/>
    </row>
    <row r="36" spans="2:10" x14ac:dyDescent="0.3">
      <c r="C36" s="4"/>
      <c r="D36" s="4"/>
      <c r="E36" s="4"/>
      <c r="F36" s="4">
        <v>3</v>
      </c>
      <c r="G36" s="4"/>
      <c r="H36" s="4"/>
      <c r="I36" s="4"/>
      <c r="J36" s="4"/>
    </row>
    <row r="37" spans="2:10" x14ac:dyDescent="0.3">
      <c r="C37" s="4"/>
      <c r="D37" s="4"/>
      <c r="E37" s="4"/>
      <c r="F37" s="4"/>
      <c r="G37" s="4"/>
      <c r="H37" s="4"/>
      <c r="I37" s="4"/>
      <c r="J37" s="4"/>
    </row>
    <row r="38" spans="2:10" x14ac:dyDescent="0.3">
      <c r="C38" s="4"/>
      <c r="D38" s="4"/>
      <c r="E38" s="4"/>
      <c r="F38" s="4"/>
      <c r="G38" s="4"/>
      <c r="H38" s="4"/>
      <c r="I38" s="4"/>
      <c r="J38" s="4"/>
    </row>
    <row r="39" spans="2:10" x14ac:dyDescent="0.3">
      <c r="C39" s="4"/>
      <c r="D39" s="4"/>
      <c r="E39" s="4"/>
      <c r="F39" s="4"/>
      <c r="G39" s="4"/>
      <c r="H39" s="4">
        <v>1</v>
      </c>
      <c r="I39" s="4"/>
      <c r="J39" s="4"/>
    </row>
    <row r="41" spans="2:10" x14ac:dyDescent="0.3">
      <c r="B41">
        <v>6</v>
      </c>
      <c r="C41" s="4"/>
      <c r="D41" s="4"/>
      <c r="E41" s="4"/>
      <c r="F41" s="4"/>
      <c r="G41" s="4"/>
      <c r="H41" s="4"/>
      <c r="I41" s="4"/>
      <c r="J41" s="4"/>
    </row>
    <row r="42" spans="2:10" x14ac:dyDescent="0.3">
      <c r="C42" s="4"/>
      <c r="D42" s="4"/>
      <c r="E42" s="4"/>
      <c r="F42" s="4"/>
      <c r="G42" s="4"/>
      <c r="H42" s="4"/>
      <c r="I42" s="4"/>
      <c r="J42" s="4"/>
    </row>
    <row r="43" spans="2:10" x14ac:dyDescent="0.3">
      <c r="C43" s="4"/>
      <c r="D43" s="4"/>
      <c r="E43" s="4"/>
      <c r="F43" s="4"/>
      <c r="G43" s="4"/>
      <c r="H43" s="4"/>
      <c r="I43" s="4">
        <v>2</v>
      </c>
      <c r="J43" s="4"/>
    </row>
    <row r="44" spans="2:10" x14ac:dyDescent="0.3">
      <c r="C44" s="4"/>
      <c r="D44" s="4">
        <v>2</v>
      </c>
      <c r="E44" s="4"/>
      <c r="F44" s="4"/>
      <c r="G44" s="4"/>
      <c r="H44" s="4"/>
      <c r="I44" s="4"/>
      <c r="J44" s="4"/>
    </row>
    <row r="45" spans="2:10" x14ac:dyDescent="0.3">
      <c r="C45" s="4"/>
      <c r="D45" s="4"/>
      <c r="E45" s="4">
        <v>3</v>
      </c>
      <c r="F45" s="4"/>
      <c r="G45" s="4"/>
      <c r="H45" s="4"/>
      <c r="I45" s="4"/>
      <c r="J45" s="4"/>
    </row>
    <row r="46" spans="2:10" x14ac:dyDescent="0.3">
      <c r="C46" s="4"/>
      <c r="D46" s="4"/>
      <c r="E46" s="4"/>
      <c r="F46" s="4"/>
      <c r="G46" s="4"/>
      <c r="H46" s="4"/>
      <c r="I46" s="4"/>
      <c r="J46" s="4"/>
    </row>
    <row r="47" spans="2:10" x14ac:dyDescent="0.3">
      <c r="C47" s="4"/>
      <c r="D47" s="4"/>
      <c r="E47" s="4"/>
      <c r="F47" s="4"/>
      <c r="G47" s="4"/>
      <c r="H47" s="4"/>
      <c r="I47" s="4"/>
      <c r="J47" s="4"/>
    </row>
    <row r="48" spans="2:10" x14ac:dyDescent="0.3">
      <c r="C48" s="4"/>
      <c r="D48" s="4"/>
      <c r="E48" s="4"/>
      <c r="F48" s="4"/>
      <c r="G48" s="4"/>
      <c r="H48" s="4"/>
      <c r="I48" s="4"/>
      <c r="J4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EAE1-03F1-493B-B3FE-6C843003AE33}">
  <dimension ref="A4:T117"/>
  <sheetViews>
    <sheetView topLeftCell="A88" workbookViewId="0">
      <selection activeCell="C116" sqref="C116"/>
    </sheetView>
  </sheetViews>
  <sheetFormatPr defaultRowHeight="14.4" x14ac:dyDescent="0.3"/>
  <cols>
    <col min="2" max="2" width="14" customWidth="1"/>
    <col min="3" max="3" width="24.88671875" customWidth="1"/>
    <col min="4" max="4" width="11.5546875" customWidth="1"/>
    <col min="5" max="5" width="16.5546875" customWidth="1"/>
    <col min="6" max="6" width="15.5546875" bestFit="1" customWidth="1"/>
    <col min="7" max="7" width="16.88671875" customWidth="1"/>
    <col min="16" max="16" width="12.44140625" bestFit="1" customWidth="1"/>
  </cols>
  <sheetData>
    <row r="4" spans="1:18" x14ac:dyDescent="0.3">
      <c r="A4">
        <v>6</v>
      </c>
      <c r="D4">
        <v>125</v>
      </c>
      <c r="Q4">
        <v>17</v>
      </c>
    </row>
    <row r="5" spans="1:18" x14ac:dyDescent="0.3">
      <c r="A5">
        <v>5</v>
      </c>
      <c r="D5">
        <f>D4*2048</f>
        <v>256000</v>
      </c>
      <c r="Q5">
        <v>1</v>
      </c>
      <c r="R5">
        <v>7</v>
      </c>
    </row>
    <row r="6" spans="1:18" x14ac:dyDescent="0.3">
      <c r="A6">
        <v>4</v>
      </c>
      <c r="D6">
        <v>256</v>
      </c>
      <c r="E6">
        <v>0</v>
      </c>
      <c r="Q6">
        <f>Q5*2048</f>
        <v>2048</v>
      </c>
      <c r="R6">
        <f>R5*2048</f>
        <v>14336</v>
      </c>
    </row>
    <row r="7" spans="1:18" x14ac:dyDescent="0.3">
      <c r="A7">
        <v>3</v>
      </c>
      <c r="D7">
        <f>D6*2048</f>
        <v>524288</v>
      </c>
      <c r="E7">
        <v>1</v>
      </c>
      <c r="P7">
        <v>20</v>
      </c>
      <c r="Q7">
        <v>48</v>
      </c>
      <c r="R7">
        <f>R6*2048</f>
        <v>29360128</v>
      </c>
    </row>
    <row r="8" spans="1:18" x14ac:dyDescent="0.3">
      <c r="A8">
        <v>2</v>
      </c>
      <c r="C8">
        <v>524</v>
      </c>
      <c r="D8">
        <v>288</v>
      </c>
      <c r="E8">
        <v>2048</v>
      </c>
    </row>
    <row r="9" spans="1:18" x14ac:dyDescent="0.3">
      <c r="A9">
        <v>1</v>
      </c>
      <c r="C9">
        <f>C8*2048</f>
        <v>1073152</v>
      </c>
      <c r="D9">
        <f>D8*2048</f>
        <v>589824</v>
      </c>
      <c r="E9">
        <v>20</v>
      </c>
      <c r="F9">
        <v>48</v>
      </c>
    </row>
    <row r="10" spans="1:18" x14ac:dyDescent="0.3">
      <c r="A10">
        <v>0</v>
      </c>
      <c r="C10">
        <f>C9*2048</f>
        <v>2197815296</v>
      </c>
      <c r="D10">
        <v>589</v>
      </c>
      <c r="E10">
        <v>824</v>
      </c>
      <c r="F10">
        <v>2</v>
      </c>
      <c r="G10">
        <v>0</v>
      </c>
      <c r="H10">
        <v>4</v>
      </c>
      <c r="I10">
        <v>8</v>
      </c>
    </row>
    <row r="11" spans="1:18" x14ac:dyDescent="0.3">
      <c r="I11">
        <f>8*2024</f>
        <v>16192</v>
      </c>
    </row>
    <row r="13" spans="1:18" x14ac:dyDescent="0.3">
      <c r="D13" t="s">
        <v>23</v>
      </c>
      <c r="Q13" t="s">
        <v>43</v>
      </c>
    </row>
    <row r="14" spans="1:18" x14ac:dyDescent="0.3">
      <c r="D14" t="s">
        <v>24</v>
      </c>
      <c r="P14" t="s">
        <v>44</v>
      </c>
      <c r="R14" t="s">
        <v>45</v>
      </c>
    </row>
    <row r="15" spans="1:18" x14ac:dyDescent="0.3">
      <c r="D15" t="s">
        <v>25</v>
      </c>
      <c r="E15" t="s">
        <v>26</v>
      </c>
    </row>
    <row r="16" spans="1:18" x14ac:dyDescent="0.3">
      <c r="D16" t="s">
        <v>27</v>
      </c>
      <c r="E16" t="s">
        <v>28</v>
      </c>
    </row>
    <row r="17" spans="1:20" x14ac:dyDescent="0.3">
      <c r="C17" t="s">
        <v>29</v>
      </c>
      <c r="D17" t="s">
        <v>30</v>
      </c>
      <c r="E17" t="s">
        <v>31</v>
      </c>
    </row>
    <row r="18" spans="1:20" x14ac:dyDescent="0.3">
      <c r="C18" t="s">
        <v>32</v>
      </c>
      <c r="D18" t="s">
        <v>33</v>
      </c>
      <c r="E18" t="s">
        <v>34</v>
      </c>
      <c r="F18" t="s">
        <v>35</v>
      </c>
    </row>
    <row r="19" spans="1:20" x14ac:dyDescent="0.3">
      <c r="A19">
        <v>0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</row>
    <row r="23" spans="1:20" x14ac:dyDescent="0.3">
      <c r="O23" t="s">
        <v>76</v>
      </c>
    </row>
    <row r="24" spans="1:20" x14ac:dyDescent="0.3">
      <c r="E24" t="s">
        <v>46</v>
      </c>
      <c r="F24" t="s">
        <v>47</v>
      </c>
      <c r="G24" t="s">
        <v>48</v>
      </c>
      <c r="O24" t="s">
        <v>77</v>
      </c>
    </row>
    <row r="25" spans="1:20" x14ac:dyDescent="0.3">
      <c r="E25">
        <v>0</v>
      </c>
      <c r="F25">
        <v>0</v>
      </c>
      <c r="G25">
        <v>0</v>
      </c>
      <c r="P25" t="s">
        <v>78</v>
      </c>
      <c r="Q25">
        <v>1</v>
      </c>
      <c r="R25">
        <v>7</v>
      </c>
    </row>
    <row r="26" spans="1:20" x14ac:dyDescent="0.3">
      <c r="E26">
        <v>0</v>
      </c>
      <c r="F26">
        <v>1</v>
      </c>
      <c r="G26">
        <v>1</v>
      </c>
    </row>
    <row r="27" spans="1:20" x14ac:dyDescent="0.3">
      <c r="E27">
        <v>0</v>
      </c>
      <c r="F27">
        <v>2</v>
      </c>
      <c r="G27">
        <v>2048</v>
      </c>
      <c r="P27" t="s">
        <v>79</v>
      </c>
      <c r="Q27">
        <v>4096</v>
      </c>
      <c r="R27" t="s">
        <v>80</v>
      </c>
      <c r="S27">
        <v>8096</v>
      </c>
      <c r="T27">
        <v>16192</v>
      </c>
    </row>
    <row r="28" spans="1:20" x14ac:dyDescent="0.3">
      <c r="E28">
        <v>0</v>
      </c>
      <c r="F28">
        <v>3</v>
      </c>
      <c r="G28">
        <v>20</v>
      </c>
      <c r="H28">
        <v>48</v>
      </c>
    </row>
    <row r="31" spans="1:20" x14ac:dyDescent="0.3">
      <c r="E31">
        <v>1</v>
      </c>
      <c r="F31">
        <v>0</v>
      </c>
      <c r="G31">
        <v>1</v>
      </c>
    </row>
    <row r="32" spans="1:20" x14ac:dyDescent="0.3">
      <c r="E32">
        <v>1</v>
      </c>
      <c r="F32">
        <v>1</v>
      </c>
      <c r="G32">
        <v>2048</v>
      </c>
    </row>
    <row r="33" spans="1:17" x14ac:dyDescent="0.3">
      <c r="E33">
        <v>1</v>
      </c>
      <c r="F33">
        <v>2</v>
      </c>
      <c r="G33">
        <v>20</v>
      </c>
      <c r="H33">
        <v>48</v>
      </c>
      <c r="O33" t="s">
        <v>81</v>
      </c>
    </row>
    <row r="34" spans="1:17" x14ac:dyDescent="0.3">
      <c r="E34">
        <v>1</v>
      </c>
      <c r="F34">
        <v>3</v>
      </c>
      <c r="G34">
        <v>2</v>
      </c>
      <c r="H34">
        <v>0</v>
      </c>
      <c r="I34">
        <v>4</v>
      </c>
      <c r="J34">
        <v>8</v>
      </c>
      <c r="P34" t="s">
        <v>82</v>
      </c>
      <c r="Q34">
        <v>1</v>
      </c>
    </row>
    <row r="35" spans="1:17" x14ac:dyDescent="0.3">
      <c r="E35">
        <v>1</v>
      </c>
      <c r="F35">
        <v>4</v>
      </c>
      <c r="G35">
        <v>4048</v>
      </c>
      <c r="H35" t="s">
        <v>49</v>
      </c>
      <c r="I35">
        <f>4*2024</f>
        <v>8096</v>
      </c>
      <c r="J35">
        <v>16192</v>
      </c>
    </row>
    <row r="36" spans="1:17" x14ac:dyDescent="0.3">
      <c r="E36">
        <v>1</v>
      </c>
      <c r="F36">
        <v>5</v>
      </c>
      <c r="G36">
        <v>40</v>
      </c>
      <c r="H36">
        <v>48</v>
      </c>
      <c r="I36" t="s">
        <v>83</v>
      </c>
      <c r="J36">
        <v>80</v>
      </c>
      <c r="K36">
        <v>96</v>
      </c>
      <c r="L36">
        <f>16192*2024</f>
        <v>32772608</v>
      </c>
    </row>
    <row r="37" spans="1:17" x14ac:dyDescent="0.3">
      <c r="E37">
        <v>1</v>
      </c>
      <c r="F37">
        <v>6</v>
      </c>
      <c r="G37">
        <v>4</v>
      </c>
      <c r="H37">
        <v>0</v>
      </c>
      <c r="I37">
        <v>4</v>
      </c>
      <c r="J37">
        <v>8</v>
      </c>
      <c r="K37" t="s">
        <v>84</v>
      </c>
      <c r="L37">
        <v>8</v>
      </c>
      <c r="M37">
        <v>0</v>
      </c>
      <c r="N37">
        <v>9</v>
      </c>
      <c r="O37">
        <v>6</v>
      </c>
      <c r="P37">
        <v>3277</v>
      </c>
      <c r="Q37">
        <v>2608</v>
      </c>
    </row>
    <row r="38" spans="1:17" x14ac:dyDescent="0.3">
      <c r="E38">
        <v>1</v>
      </c>
      <c r="F38">
        <v>7</v>
      </c>
      <c r="G38" t="s">
        <v>85</v>
      </c>
      <c r="H38" t="s">
        <v>49</v>
      </c>
    </row>
    <row r="41" spans="1:17" x14ac:dyDescent="0.3">
      <c r="A41" t="s">
        <v>50</v>
      </c>
      <c r="B41" s="10">
        <v>2.83718109130859E-5</v>
      </c>
      <c r="C41">
        <v>11</v>
      </c>
      <c r="E41" t="s">
        <v>88</v>
      </c>
      <c r="F41" t="s">
        <v>89</v>
      </c>
    </row>
    <row r="42" spans="1:17" x14ac:dyDescent="0.3">
      <c r="A42" t="s">
        <v>51</v>
      </c>
      <c r="B42" s="10">
        <v>2.81333923339843E-5</v>
      </c>
      <c r="C42">
        <v>14</v>
      </c>
      <c r="E42" s="11">
        <f>B42/B41</f>
        <v>0.99159663865546088</v>
      </c>
      <c r="F42">
        <f>C42/C41</f>
        <v>1.2727272727272727</v>
      </c>
    </row>
    <row r="43" spans="1:17" x14ac:dyDescent="0.3">
      <c r="A43" t="s">
        <v>52</v>
      </c>
      <c r="B43" s="10">
        <v>1.0490417480468699E-5</v>
      </c>
      <c r="C43">
        <v>23</v>
      </c>
      <c r="E43" s="11">
        <f t="shared" ref="E43:E65" si="0">B43/B42</f>
        <v>0.37288135593220256</v>
      </c>
      <c r="F43">
        <f t="shared" ref="F43:F65" si="1">C43/C42</f>
        <v>1.6428571428571428</v>
      </c>
      <c r="L43" t="s">
        <v>86</v>
      </c>
    </row>
    <row r="44" spans="1:17" x14ac:dyDescent="0.3">
      <c r="A44" t="s">
        <v>53</v>
      </c>
      <c r="B44" s="10">
        <v>1.69277191162109E-5</v>
      </c>
      <c r="C44">
        <v>31</v>
      </c>
      <c r="E44" s="11">
        <f t="shared" si="0"/>
        <v>1.613636363636368</v>
      </c>
      <c r="F44">
        <f t="shared" si="1"/>
        <v>1.3478260869565217</v>
      </c>
      <c r="L44" t="s">
        <v>87</v>
      </c>
    </row>
    <row r="45" spans="1:17" x14ac:dyDescent="0.3">
      <c r="A45" t="s">
        <v>54</v>
      </c>
      <c r="B45" s="10">
        <v>2.26497650146484E-5</v>
      </c>
      <c r="C45">
        <v>48</v>
      </c>
      <c r="E45" s="11">
        <f t="shared" si="0"/>
        <v>1.3380281690140852</v>
      </c>
      <c r="F45">
        <f t="shared" si="1"/>
        <v>1.5483870967741935</v>
      </c>
    </row>
    <row r="46" spans="1:17" x14ac:dyDescent="0.3">
      <c r="A46" t="s">
        <v>55</v>
      </c>
      <c r="B46" s="10">
        <v>2.3841857910156199E-5</v>
      </c>
      <c r="C46">
        <v>76</v>
      </c>
      <c r="E46" s="11">
        <f t="shared" si="0"/>
        <v>1.0526315789473679</v>
      </c>
      <c r="F46">
        <f t="shared" si="1"/>
        <v>1.5833333333333333</v>
      </c>
    </row>
    <row r="47" spans="1:17" x14ac:dyDescent="0.3">
      <c r="A47" t="s">
        <v>56</v>
      </c>
      <c r="B47" s="10">
        <v>3.8385391235351502E-5</v>
      </c>
      <c r="C47">
        <v>118</v>
      </c>
      <c r="E47" s="11">
        <f t="shared" si="0"/>
        <v>1.6100000000000008</v>
      </c>
      <c r="F47">
        <f t="shared" si="1"/>
        <v>1.5526315789473684</v>
      </c>
      <c r="L47" s="9" t="s">
        <v>91</v>
      </c>
    </row>
    <row r="48" spans="1:17" x14ac:dyDescent="0.3">
      <c r="A48" t="s">
        <v>57</v>
      </c>
      <c r="B48" s="10">
        <v>4.72068786621093E-5</v>
      </c>
      <c r="C48">
        <v>157</v>
      </c>
      <c r="E48" s="11">
        <f t="shared" si="0"/>
        <v>1.2298136645962734</v>
      </c>
      <c r="F48">
        <f t="shared" si="1"/>
        <v>1.3305084745762712</v>
      </c>
    </row>
    <row r="49" spans="1:12" x14ac:dyDescent="0.3">
      <c r="A49" t="s">
        <v>58</v>
      </c>
      <c r="B49" s="10">
        <v>6.6041946411132799E-5</v>
      </c>
      <c r="C49">
        <v>239</v>
      </c>
      <c r="E49" s="11">
        <f t="shared" si="0"/>
        <v>1.398989898989901</v>
      </c>
      <c r="F49">
        <f t="shared" si="1"/>
        <v>1.5222929936305734</v>
      </c>
      <c r="L49" s="9" t="s">
        <v>92</v>
      </c>
    </row>
    <row r="50" spans="1:12" x14ac:dyDescent="0.3">
      <c r="A50" t="s">
        <v>59</v>
      </c>
      <c r="B50">
        <v>2.6607513427734299E-4</v>
      </c>
      <c r="C50">
        <v>372</v>
      </c>
      <c r="E50" s="11">
        <f t="shared" si="0"/>
        <v>4.0288808664259825</v>
      </c>
      <c r="F50">
        <f t="shared" si="1"/>
        <v>1.5564853556485356</v>
      </c>
    </row>
    <row r="51" spans="1:12" x14ac:dyDescent="0.3">
      <c r="A51" t="s">
        <v>60</v>
      </c>
      <c r="B51">
        <v>1.6236305236816401E-4</v>
      </c>
      <c r="C51">
        <v>562</v>
      </c>
      <c r="E51" s="11">
        <f t="shared" si="0"/>
        <v>0.61021505376344243</v>
      </c>
      <c r="F51">
        <f t="shared" si="1"/>
        <v>1.510752688172043</v>
      </c>
    </row>
    <row r="52" spans="1:12" x14ac:dyDescent="0.3">
      <c r="A52" t="s">
        <v>61</v>
      </c>
      <c r="B52">
        <v>2.7656555175781201E-4</v>
      </c>
      <c r="C52">
        <v>864</v>
      </c>
      <c r="E52" s="11">
        <f t="shared" si="0"/>
        <v>1.7033773861967669</v>
      </c>
      <c r="F52">
        <f t="shared" si="1"/>
        <v>1.5373665480427046</v>
      </c>
    </row>
    <row r="53" spans="1:12" x14ac:dyDescent="0.3">
      <c r="A53" t="s">
        <v>62</v>
      </c>
      <c r="B53">
        <v>3.9458274841308502E-4</v>
      </c>
      <c r="C53">
        <v>1255</v>
      </c>
      <c r="E53" s="11">
        <f t="shared" si="0"/>
        <v>1.4267241379310336</v>
      </c>
      <c r="F53">
        <f t="shared" si="1"/>
        <v>1.4525462962962963</v>
      </c>
    </row>
    <row r="54" spans="1:12" x14ac:dyDescent="0.3">
      <c r="A54" t="s">
        <v>63</v>
      </c>
      <c r="B54">
        <v>1.0802745819091699E-3</v>
      </c>
      <c r="C54">
        <v>1976</v>
      </c>
      <c r="E54" s="11">
        <f t="shared" si="0"/>
        <v>2.7377643504531539</v>
      </c>
      <c r="F54">
        <f t="shared" si="1"/>
        <v>1.5745019920318726</v>
      </c>
    </row>
    <row r="55" spans="1:12" x14ac:dyDescent="0.3">
      <c r="A55" t="s">
        <v>64</v>
      </c>
      <c r="B55">
        <v>2.10332870483398E-3</v>
      </c>
      <c r="C55">
        <v>2959</v>
      </c>
      <c r="E55" s="11">
        <f t="shared" si="0"/>
        <v>1.9470315603619646</v>
      </c>
      <c r="F55">
        <f t="shared" si="1"/>
        <v>1.4974696356275303</v>
      </c>
    </row>
    <row r="56" spans="1:12" x14ac:dyDescent="0.3">
      <c r="A56" t="s">
        <v>65</v>
      </c>
      <c r="B56">
        <v>5.3400993347167899E-3</v>
      </c>
      <c r="C56">
        <v>4399</v>
      </c>
      <c r="E56" s="11">
        <f t="shared" si="0"/>
        <v>2.53888007254591</v>
      </c>
      <c r="F56">
        <f t="shared" si="1"/>
        <v>1.4866508955728286</v>
      </c>
    </row>
    <row r="57" spans="1:12" x14ac:dyDescent="0.3">
      <c r="A57" t="s">
        <v>66</v>
      </c>
      <c r="B57">
        <v>1.6388654708862301E-2</v>
      </c>
      <c r="C57">
        <v>6929</v>
      </c>
      <c r="E57" s="11">
        <f t="shared" si="0"/>
        <v>3.0689793731583213</v>
      </c>
      <c r="F57">
        <f t="shared" si="1"/>
        <v>1.5751307115253466</v>
      </c>
    </row>
    <row r="58" spans="1:12" x14ac:dyDescent="0.3">
      <c r="A58" t="s">
        <v>67</v>
      </c>
      <c r="B58">
        <v>3.7243843078613198E-2</v>
      </c>
      <c r="C58">
        <v>10308</v>
      </c>
      <c r="E58" s="11">
        <f t="shared" si="0"/>
        <v>2.2725381515587904</v>
      </c>
      <c r="F58">
        <f t="shared" si="1"/>
        <v>1.4876605570789436</v>
      </c>
    </row>
    <row r="59" spans="1:12" x14ac:dyDescent="0.3">
      <c r="A59" t="s">
        <v>68</v>
      </c>
      <c r="B59">
        <v>7.0306301116943304E-2</v>
      </c>
      <c r="C59">
        <v>15571</v>
      </c>
      <c r="E59" s="11">
        <f t="shared" si="0"/>
        <v>1.8877294958133846</v>
      </c>
      <c r="F59">
        <f t="shared" si="1"/>
        <v>1.5105743112145906</v>
      </c>
    </row>
    <row r="60" spans="1:12" x14ac:dyDescent="0.3">
      <c r="A60" t="s">
        <v>69</v>
      </c>
      <c r="B60">
        <v>0.15241074562072701</v>
      </c>
      <c r="C60">
        <v>23810</v>
      </c>
      <c r="E60" s="11">
        <f t="shared" si="0"/>
        <v>2.1678106115583593</v>
      </c>
      <c r="F60">
        <f t="shared" si="1"/>
        <v>1.529124654807013</v>
      </c>
    </row>
    <row r="61" spans="1:12" x14ac:dyDescent="0.3">
      <c r="A61" t="s">
        <v>70</v>
      </c>
      <c r="B61">
        <v>0.37125301361083901</v>
      </c>
      <c r="C61">
        <v>36051</v>
      </c>
      <c r="E61" s="11">
        <f t="shared" si="0"/>
        <v>2.4358716447375657</v>
      </c>
      <c r="F61">
        <f t="shared" si="1"/>
        <v>1.5141117177656447</v>
      </c>
    </row>
    <row r="62" spans="1:12" x14ac:dyDescent="0.3">
      <c r="A62" t="s">
        <v>71</v>
      </c>
      <c r="B62">
        <v>0.91584396362304599</v>
      </c>
      <c r="C62">
        <v>55467</v>
      </c>
      <c r="E62" s="11">
        <f t="shared" si="0"/>
        <v>2.4668997423494781</v>
      </c>
      <c r="F62">
        <f t="shared" si="1"/>
        <v>1.5385703586585671</v>
      </c>
    </row>
    <row r="63" spans="1:12" x14ac:dyDescent="0.3">
      <c r="A63" t="s">
        <v>72</v>
      </c>
      <c r="B63">
        <v>1.91852402687072</v>
      </c>
      <c r="C63">
        <v>83090</v>
      </c>
      <c r="E63" s="11">
        <f t="shared" si="0"/>
        <v>2.0948153867620718</v>
      </c>
      <c r="F63">
        <f t="shared" si="1"/>
        <v>1.4980078244722086</v>
      </c>
    </row>
    <row r="64" spans="1:12" x14ac:dyDescent="0.3">
      <c r="A64" t="s">
        <v>73</v>
      </c>
      <c r="B64">
        <v>4.7673423290252597</v>
      </c>
      <c r="C64">
        <v>126113</v>
      </c>
      <c r="E64" s="11">
        <f t="shared" si="0"/>
        <v>2.4849010292569602</v>
      </c>
      <c r="F64">
        <f t="shared" si="1"/>
        <v>1.5177879407870982</v>
      </c>
    </row>
    <row r="65" spans="1:6" x14ac:dyDescent="0.3">
      <c r="A65" t="s">
        <v>74</v>
      </c>
      <c r="B65">
        <v>10.518964529037399</v>
      </c>
      <c r="C65">
        <v>193607</v>
      </c>
      <c r="E65" s="11">
        <f t="shared" si="0"/>
        <v>2.206463015041785</v>
      </c>
      <c r="F65">
        <f t="shared" si="1"/>
        <v>1.5351866976441761</v>
      </c>
    </row>
    <row r="66" spans="1:6" x14ac:dyDescent="0.3">
      <c r="A66">
        <v>25</v>
      </c>
      <c r="B66">
        <f>B65*2</f>
        <v>21.037929058074798</v>
      </c>
      <c r="C66" s="13">
        <f>C65*1.5</f>
        <v>290410.5</v>
      </c>
    </row>
    <row r="67" spans="1:6" x14ac:dyDescent="0.3">
      <c r="A67">
        <v>26</v>
      </c>
      <c r="B67">
        <f t="shared" ref="B67:B116" si="2">B66*2</f>
        <v>42.075858116149597</v>
      </c>
      <c r="C67" s="13">
        <f t="shared" ref="C67:C116" si="3">C66*1.5</f>
        <v>435615.75</v>
      </c>
    </row>
    <row r="68" spans="1:6" x14ac:dyDescent="0.3">
      <c r="A68">
        <v>27</v>
      </c>
      <c r="B68">
        <f t="shared" si="2"/>
        <v>84.151716232299194</v>
      </c>
      <c r="C68" s="13">
        <f t="shared" si="3"/>
        <v>653423.625</v>
      </c>
    </row>
    <row r="69" spans="1:6" x14ac:dyDescent="0.3">
      <c r="A69">
        <v>28</v>
      </c>
      <c r="B69">
        <f t="shared" si="2"/>
        <v>168.30343246459839</v>
      </c>
      <c r="C69" s="13">
        <f t="shared" si="3"/>
        <v>980135.4375</v>
      </c>
    </row>
    <row r="70" spans="1:6" x14ac:dyDescent="0.3">
      <c r="A70">
        <v>29</v>
      </c>
      <c r="B70">
        <f t="shared" si="2"/>
        <v>336.60686492919677</v>
      </c>
      <c r="C70" s="13">
        <f t="shared" si="3"/>
        <v>1470203.15625</v>
      </c>
    </row>
    <row r="71" spans="1:6" x14ac:dyDescent="0.3">
      <c r="A71">
        <v>30</v>
      </c>
      <c r="B71">
        <f t="shared" si="2"/>
        <v>673.21372985839355</v>
      </c>
      <c r="C71" s="13">
        <f t="shared" si="3"/>
        <v>2205304.734375</v>
      </c>
    </row>
    <row r="72" spans="1:6" x14ac:dyDescent="0.3">
      <c r="A72">
        <v>31</v>
      </c>
      <c r="B72">
        <f t="shared" si="2"/>
        <v>1346.4274597167871</v>
      </c>
      <c r="C72" s="13">
        <f t="shared" si="3"/>
        <v>3307957.1015625</v>
      </c>
    </row>
    <row r="73" spans="1:6" x14ac:dyDescent="0.3">
      <c r="A73">
        <v>32</v>
      </c>
      <c r="B73">
        <f t="shared" si="2"/>
        <v>2692.8549194335742</v>
      </c>
      <c r="C73" s="13">
        <f t="shared" si="3"/>
        <v>4961935.65234375</v>
      </c>
    </row>
    <row r="74" spans="1:6" x14ac:dyDescent="0.3">
      <c r="A74">
        <v>33</v>
      </c>
      <c r="B74">
        <f t="shared" si="2"/>
        <v>5385.7098388671484</v>
      </c>
      <c r="C74" s="13">
        <f t="shared" si="3"/>
        <v>7442903.478515625</v>
      </c>
    </row>
    <row r="75" spans="1:6" x14ac:dyDescent="0.3">
      <c r="A75">
        <v>34</v>
      </c>
      <c r="B75">
        <f t="shared" si="2"/>
        <v>10771.419677734297</v>
      </c>
      <c r="C75" s="13">
        <f t="shared" si="3"/>
        <v>11164355.217773438</v>
      </c>
    </row>
    <row r="76" spans="1:6" x14ac:dyDescent="0.3">
      <c r="A76">
        <v>35</v>
      </c>
      <c r="B76">
        <f t="shared" si="2"/>
        <v>21542.839355468594</v>
      </c>
      <c r="C76" s="13">
        <f t="shared" si="3"/>
        <v>16746532.826660156</v>
      </c>
    </row>
    <row r="77" spans="1:6" x14ac:dyDescent="0.3">
      <c r="A77">
        <v>36</v>
      </c>
      <c r="B77">
        <f t="shared" si="2"/>
        <v>43085.678710937187</v>
      </c>
      <c r="C77" s="13">
        <f t="shared" si="3"/>
        <v>25119799.239990234</v>
      </c>
    </row>
    <row r="78" spans="1:6" x14ac:dyDescent="0.3">
      <c r="A78">
        <v>37</v>
      </c>
      <c r="B78">
        <f t="shared" si="2"/>
        <v>86171.357421874374</v>
      </c>
      <c r="C78" s="13">
        <f t="shared" si="3"/>
        <v>37679698.859985352</v>
      </c>
    </row>
    <row r="79" spans="1:6" x14ac:dyDescent="0.3">
      <c r="A79">
        <v>38</v>
      </c>
      <c r="B79">
        <f t="shared" si="2"/>
        <v>172342.71484374875</v>
      </c>
      <c r="C79" s="13">
        <f t="shared" si="3"/>
        <v>56519548.289978027</v>
      </c>
    </row>
    <row r="80" spans="1:6" x14ac:dyDescent="0.3">
      <c r="A80">
        <v>39</v>
      </c>
      <c r="B80">
        <f t="shared" si="2"/>
        <v>344685.4296874975</v>
      </c>
      <c r="C80" s="13">
        <f t="shared" si="3"/>
        <v>84779322.434967041</v>
      </c>
    </row>
    <row r="81" spans="1:3" x14ac:dyDescent="0.3">
      <c r="A81">
        <v>40</v>
      </c>
      <c r="B81">
        <f t="shared" si="2"/>
        <v>689370.85937499499</v>
      </c>
      <c r="C81" s="13">
        <f t="shared" si="3"/>
        <v>127168983.65245056</v>
      </c>
    </row>
    <row r="82" spans="1:3" x14ac:dyDescent="0.3">
      <c r="A82">
        <v>41</v>
      </c>
      <c r="B82">
        <f t="shared" si="2"/>
        <v>1378741.71874999</v>
      </c>
      <c r="C82" s="13">
        <f t="shared" si="3"/>
        <v>190753475.47867584</v>
      </c>
    </row>
    <row r="83" spans="1:3" x14ac:dyDescent="0.3">
      <c r="A83">
        <v>42</v>
      </c>
      <c r="B83">
        <f t="shared" si="2"/>
        <v>2757483.43749998</v>
      </c>
      <c r="C83" s="13">
        <f t="shared" si="3"/>
        <v>286130213.21801376</v>
      </c>
    </row>
    <row r="84" spans="1:3" x14ac:dyDescent="0.3">
      <c r="A84">
        <v>43</v>
      </c>
      <c r="B84">
        <f t="shared" si="2"/>
        <v>5514966.87499996</v>
      </c>
      <c r="C84" s="13">
        <f t="shared" si="3"/>
        <v>429195319.82702065</v>
      </c>
    </row>
    <row r="85" spans="1:3" x14ac:dyDescent="0.3">
      <c r="A85">
        <v>44</v>
      </c>
      <c r="B85">
        <f t="shared" si="2"/>
        <v>11029933.74999992</v>
      </c>
      <c r="C85" s="13">
        <f t="shared" si="3"/>
        <v>643792979.74053097</v>
      </c>
    </row>
    <row r="86" spans="1:3" x14ac:dyDescent="0.3">
      <c r="A86">
        <v>45</v>
      </c>
      <c r="B86">
        <f t="shared" si="2"/>
        <v>22059867.49999984</v>
      </c>
      <c r="C86" s="13">
        <f t="shared" si="3"/>
        <v>965689469.61079645</v>
      </c>
    </row>
    <row r="87" spans="1:3" x14ac:dyDescent="0.3">
      <c r="A87">
        <v>46</v>
      </c>
      <c r="B87">
        <f t="shared" si="2"/>
        <v>44119734.99999968</v>
      </c>
      <c r="C87" s="13">
        <f t="shared" si="3"/>
        <v>1448534204.4161947</v>
      </c>
    </row>
    <row r="88" spans="1:3" x14ac:dyDescent="0.3">
      <c r="A88">
        <v>47</v>
      </c>
      <c r="B88">
        <f t="shared" si="2"/>
        <v>88239469.999999359</v>
      </c>
      <c r="C88" s="13">
        <f t="shared" si="3"/>
        <v>2172801306.6242919</v>
      </c>
    </row>
    <row r="89" spans="1:3" x14ac:dyDescent="0.3">
      <c r="A89">
        <v>48</v>
      </c>
      <c r="B89">
        <f t="shared" si="2"/>
        <v>176478939.99999872</v>
      </c>
      <c r="C89" s="13">
        <f t="shared" si="3"/>
        <v>3259201959.9364376</v>
      </c>
    </row>
    <row r="90" spans="1:3" x14ac:dyDescent="0.3">
      <c r="A90">
        <v>49</v>
      </c>
      <c r="B90">
        <f t="shared" si="2"/>
        <v>352957879.99999744</v>
      </c>
      <c r="C90" s="13">
        <f t="shared" si="3"/>
        <v>4888802939.9046564</v>
      </c>
    </row>
    <row r="91" spans="1:3" x14ac:dyDescent="0.3">
      <c r="A91">
        <v>50</v>
      </c>
      <c r="B91">
        <f t="shared" si="2"/>
        <v>705915759.99999487</v>
      </c>
      <c r="C91" s="13">
        <f t="shared" si="3"/>
        <v>7333204409.8569851</v>
      </c>
    </row>
    <row r="92" spans="1:3" x14ac:dyDescent="0.3">
      <c r="A92">
        <v>51</v>
      </c>
      <c r="B92">
        <f t="shared" si="2"/>
        <v>1411831519.9999897</v>
      </c>
      <c r="C92" s="13">
        <f t="shared" si="3"/>
        <v>10999806614.785477</v>
      </c>
    </row>
    <row r="93" spans="1:3" x14ac:dyDescent="0.3">
      <c r="A93">
        <v>52</v>
      </c>
      <c r="B93">
        <f t="shared" si="2"/>
        <v>2823663039.9999795</v>
      </c>
      <c r="C93" s="13">
        <f t="shared" si="3"/>
        <v>16499709922.178215</v>
      </c>
    </row>
    <row r="94" spans="1:3" x14ac:dyDescent="0.3">
      <c r="A94">
        <v>53</v>
      </c>
      <c r="B94">
        <f t="shared" si="2"/>
        <v>5647326079.999959</v>
      </c>
      <c r="C94" s="13">
        <f t="shared" si="3"/>
        <v>24749564883.267323</v>
      </c>
    </row>
    <row r="95" spans="1:3" x14ac:dyDescent="0.3">
      <c r="A95">
        <v>54</v>
      </c>
      <c r="B95">
        <f t="shared" si="2"/>
        <v>11294652159.999918</v>
      </c>
      <c r="C95" s="13">
        <f t="shared" si="3"/>
        <v>37124347324.900986</v>
      </c>
    </row>
    <row r="96" spans="1:3" x14ac:dyDescent="0.3">
      <c r="A96">
        <v>55</v>
      </c>
      <c r="B96">
        <f t="shared" si="2"/>
        <v>22589304319.999836</v>
      </c>
      <c r="C96" s="13">
        <f t="shared" si="3"/>
        <v>55686520987.351479</v>
      </c>
    </row>
    <row r="97" spans="1:3" x14ac:dyDescent="0.3">
      <c r="A97">
        <v>56</v>
      </c>
      <c r="B97">
        <f t="shared" si="2"/>
        <v>45178608639.999672</v>
      </c>
      <c r="C97" s="13">
        <f t="shared" si="3"/>
        <v>83529781481.027222</v>
      </c>
    </row>
    <row r="98" spans="1:3" x14ac:dyDescent="0.3">
      <c r="A98">
        <v>57</v>
      </c>
      <c r="B98">
        <f t="shared" si="2"/>
        <v>90357217279.999344</v>
      </c>
      <c r="C98" s="13">
        <f t="shared" si="3"/>
        <v>125294672221.54083</v>
      </c>
    </row>
    <row r="99" spans="1:3" x14ac:dyDescent="0.3">
      <c r="A99">
        <v>58</v>
      </c>
      <c r="B99">
        <f t="shared" si="2"/>
        <v>180714434559.99869</v>
      </c>
      <c r="C99" s="13">
        <f t="shared" si="3"/>
        <v>187942008332.31125</v>
      </c>
    </row>
    <row r="100" spans="1:3" x14ac:dyDescent="0.3">
      <c r="A100">
        <v>59</v>
      </c>
      <c r="B100">
        <f t="shared" si="2"/>
        <v>361428869119.99738</v>
      </c>
      <c r="C100" s="13">
        <f t="shared" si="3"/>
        <v>281913012498.46686</v>
      </c>
    </row>
    <row r="101" spans="1:3" x14ac:dyDescent="0.3">
      <c r="A101">
        <v>60</v>
      </c>
      <c r="B101">
        <f t="shared" si="2"/>
        <v>722857738239.99475</v>
      </c>
      <c r="C101" s="13">
        <f t="shared" si="3"/>
        <v>422869518747.70032</v>
      </c>
    </row>
    <row r="102" spans="1:3" x14ac:dyDescent="0.3">
      <c r="A102">
        <v>61</v>
      </c>
      <c r="B102">
        <f t="shared" si="2"/>
        <v>1445715476479.9895</v>
      </c>
      <c r="C102" s="13">
        <f>C101*1.5</f>
        <v>634304278121.55054</v>
      </c>
    </row>
    <row r="103" spans="1:3" x14ac:dyDescent="0.3">
      <c r="A103">
        <v>62</v>
      </c>
      <c r="B103">
        <f t="shared" si="2"/>
        <v>2891430952959.979</v>
      </c>
      <c r="C103" s="13">
        <f t="shared" si="3"/>
        <v>951456417182.32581</v>
      </c>
    </row>
    <row r="104" spans="1:3" x14ac:dyDescent="0.3">
      <c r="A104">
        <v>63</v>
      </c>
      <c r="B104">
        <f t="shared" si="2"/>
        <v>5782861905919.958</v>
      </c>
      <c r="C104" s="13">
        <f t="shared" si="3"/>
        <v>1427184625773.4888</v>
      </c>
    </row>
    <row r="105" spans="1:3" x14ac:dyDescent="0.3">
      <c r="A105">
        <v>64</v>
      </c>
      <c r="B105">
        <f t="shared" si="2"/>
        <v>11565723811839.916</v>
      </c>
      <c r="C105" s="13">
        <f t="shared" si="3"/>
        <v>2140776938660.2332</v>
      </c>
    </row>
    <row r="106" spans="1:3" x14ac:dyDescent="0.3">
      <c r="A106">
        <v>65</v>
      </c>
      <c r="B106">
        <f t="shared" si="2"/>
        <v>23131447623679.832</v>
      </c>
      <c r="C106" s="13">
        <f t="shared" si="3"/>
        <v>3211165407990.3496</v>
      </c>
    </row>
    <row r="107" spans="1:3" x14ac:dyDescent="0.3">
      <c r="A107">
        <v>66</v>
      </c>
      <c r="B107">
        <f t="shared" si="2"/>
        <v>46262895247359.664</v>
      </c>
      <c r="C107" s="13">
        <f t="shared" si="3"/>
        <v>4816748111985.5244</v>
      </c>
    </row>
    <row r="108" spans="1:3" x14ac:dyDescent="0.3">
      <c r="A108">
        <v>67</v>
      </c>
      <c r="B108">
        <f t="shared" si="2"/>
        <v>92525790494719.328</v>
      </c>
      <c r="C108" s="13">
        <f t="shared" si="3"/>
        <v>7225122167978.2871</v>
      </c>
    </row>
    <row r="109" spans="1:3" x14ac:dyDescent="0.3">
      <c r="A109">
        <v>68</v>
      </c>
      <c r="B109">
        <f t="shared" si="2"/>
        <v>185051580989438.66</v>
      </c>
      <c r="C109" s="13">
        <f t="shared" si="3"/>
        <v>10837683251967.43</v>
      </c>
    </row>
    <row r="110" spans="1:3" x14ac:dyDescent="0.3">
      <c r="A110">
        <v>69</v>
      </c>
      <c r="B110">
        <f t="shared" si="2"/>
        <v>370103161978877.31</v>
      </c>
      <c r="C110" s="13">
        <f t="shared" si="3"/>
        <v>16256524877951.145</v>
      </c>
    </row>
    <row r="111" spans="1:3" x14ac:dyDescent="0.3">
      <c r="A111">
        <v>70</v>
      </c>
      <c r="B111">
        <f t="shared" si="2"/>
        <v>740206323957754.63</v>
      </c>
      <c r="C111" s="13">
        <f t="shared" si="3"/>
        <v>24384787316926.719</v>
      </c>
    </row>
    <row r="112" spans="1:3" x14ac:dyDescent="0.3">
      <c r="A112">
        <v>71</v>
      </c>
      <c r="B112">
        <f t="shared" si="2"/>
        <v>1480412647915509.3</v>
      </c>
      <c r="C112" s="13">
        <f t="shared" si="3"/>
        <v>36577180975390.078</v>
      </c>
    </row>
    <row r="113" spans="1:8" x14ac:dyDescent="0.3">
      <c r="A113">
        <v>72</v>
      </c>
      <c r="B113">
        <f t="shared" si="2"/>
        <v>2960825295831018.5</v>
      </c>
      <c r="C113" s="13">
        <f t="shared" si="3"/>
        <v>54865771463085.117</v>
      </c>
    </row>
    <row r="114" spans="1:8" x14ac:dyDescent="0.3">
      <c r="A114">
        <v>73</v>
      </c>
      <c r="B114">
        <f t="shared" si="2"/>
        <v>5921650591662037</v>
      </c>
      <c r="C114" s="13">
        <f t="shared" si="3"/>
        <v>82298657194627.672</v>
      </c>
    </row>
    <row r="115" spans="1:8" x14ac:dyDescent="0.3">
      <c r="A115">
        <v>74</v>
      </c>
      <c r="B115">
        <f t="shared" si="2"/>
        <v>1.1843301183324074E+16</v>
      </c>
      <c r="C115" s="14">
        <f t="shared" si="3"/>
        <v>123447985791941.5</v>
      </c>
    </row>
    <row r="116" spans="1:8" x14ac:dyDescent="0.3">
      <c r="A116">
        <v>75</v>
      </c>
      <c r="B116">
        <f t="shared" si="2"/>
        <v>2.3686602366648148E+16</v>
      </c>
      <c r="C116" s="14">
        <f t="shared" si="3"/>
        <v>185171978687912.25</v>
      </c>
      <c r="D116">
        <f>B116/60</f>
        <v>394776706110802.44</v>
      </c>
      <c r="E116">
        <f>D116/60</f>
        <v>6579611768513.374</v>
      </c>
      <c r="F116">
        <f>E116/24</f>
        <v>274150490354.72391</v>
      </c>
      <c r="G116" s="12">
        <f>F116/365</f>
        <v>751097233.84855866</v>
      </c>
      <c r="H116" t="s">
        <v>75</v>
      </c>
    </row>
    <row r="117" spans="1:8" x14ac:dyDescent="0.3">
      <c r="C117" s="14">
        <v>229557103025807</v>
      </c>
      <c r="G117" t="s">
        <v>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A5EE-3623-496F-B5CC-ACAD488B0263}">
  <dimension ref="B4:S56"/>
  <sheetViews>
    <sheetView zoomScale="130" zoomScaleNormal="130" workbookViewId="0">
      <selection activeCell="I11" sqref="I11"/>
    </sheetView>
  </sheetViews>
  <sheetFormatPr defaultRowHeight="14.4" x14ac:dyDescent="0.3"/>
  <cols>
    <col min="4" max="18" width="3.88671875" customWidth="1"/>
  </cols>
  <sheetData>
    <row r="4" spans="6:17" x14ac:dyDescent="0.3">
      <c r="F4" s="15" t="s">
        <v>14</v>
      </c>
      <c r="G4" s="15" t="s">
        <v>14</v>
      </c>
      <c r="H4" s="15" t="s">
        <v>14</v>
      </c>
      <c r="I4" s="15" t="s">
        <v>14</v>
      </c>
    </row>
    <row r="5" spans="6:17" x14ac:dyDescent="0.3">
      <c r="F5" s="16" t="s">
        <v>93</v>
      </c>
      <c r="G5" s="16" t="s">
        <v>93</v>
      </c>
      <c r="H5" s="17" t="s">
        <v>94</v>
      </c>
      <c r="I5" s="18" t="s">
        <v>95</v>
      </c>
    </row>
    <row r="6" spans="6:17" x14ac:dyDescent="0.3">
      <c r="F6" s="16" t="s">
        <v>93</v>
      </c>
      <c r="G6" s="16" t="s">
        <v>93</v>
      </c>
      <c r="H6" s="17" t="s">
        <v>94</v>
      </c>
      <c r="I6" s="17" t="s">
        <v>94</v>
      </c>
    </row>
    <row r="7" spans="6:17" x14ac:dyDescent="0.3">
      <c r="F7" s="19" t="s">
        <v>4</v>
      </c>
      <c r="G7" s="19" t="s">
        <v>4</v>
      </c>
      <c r="H7" s="19" t="s">
        <v>4</v>
      </c>
      <c r="I7" s="17" t="s">
        <v>94</v>
      </c>
    </row>
    <row r="8" spans="6:17" x14ac:dyDescent="0.3">
      <c r="N8" t="s">
        <v>102</v>
      </c>
      <c r="P8">
        <v>1</v>
      </c>
      <c r="Q8" t="s">
        <v>14</v>
      </c>
    </row>
    <row r="9" spans="6:17" x14ac:dyDescent="0.3">
      <c r="P9">
        <v>2</v>
      </c>
    </row>
    <row r="10" spans="6:17" x14ac:dyDescent="0.3">
      <c r="P10">
        <v>3</v>
      </c>
    </row>
    <row r="11" spans="6:17" x14ac:dyDescent="0.3">
      <c r="P11">
        <v>4</v>
      </c>
    </row>
    <row r="13" spans="6:17" x14ac:dyDescent="0.3">
      <c r="O13" t="s">
        <v>103</v>
      </c>
    </row>
    <row r="14" spans="6:17" x14ac:dyDescent="0.3">
      <c r="O14" t="s">
        <v>104</v>
      </c>
    </row>
    <row r="17" spans="2:14" x14ac:dyDescent="0.3">
      <c r="E17" s="20" t="s">
        <v>96</v>
      </c>
      <c r="F17" t="s">
        <v>96</v>
      </c>
      <c r="G17" t="s">
        <v>96</v>
      </c>
      <c r="H17" t="s">
        <v>96</v>
      </c>
      <c r="I17" t="s">
        <v>97</v>
      </c>
      <c r="J17" t="s">
        <v>97</v>
      </c>
      <c r="K17" t="s">
        <v>94</v>
      </c>
      <c r="L17" t="s">
        <v>94</v>
      </c>
      <c r="M17" t="s">
        <v>98</v>
      </c>
      <c r="N17" t="s">
        <v>98</v>
      </c>
    </row>
    <row r="18" spans="2:14" x14ac:dyDescent="0.3">
      <c r="E18" s="20" t="s">
        <v>96</v>
      </c>
      <c r="F18" t="s">
        <v>96</v>
      </c>
      <c r="G18" t="s">
        <v>96</v>
      </c>
      <c r="H18" t="s">
        <v>96</v>
      </c>
      <c r="I18" t="s">
        <v>97</v>
      </c>
      <c r="J18" t="s">
        <v>97</v>
      </c>
      <c r="K18" t="s">
        <v>94</v>
      </c>
      <c r="L18" t="s">
        <v>94</v>
      </c>
      <c r="M18" t="s">
        <v>94</v>
      </c>
      <c r="N18" t="s">
        <v>98</v>
      </c>
    </row>
    <row r="19" spans="2:14" x14ac:dyDescent="0.3">
      <c r="E19" s="20" t="s">
        <v>99</v>
      </c>
      <c r="F19" t="s">
        <v>99</v>
      </c>
      <c r="G19" t="s">
        <v>96</v>
      </c>
      <c r="H19" t="s">
        <v>96</v>
      </c>
      <c r="I19" t="s">
        <v>96</v>
      </c>
      <c r="J19" t="s">
        <v>94</v>
      </c>
      <c r="K19" t="s">
        <v>94</v>
      </c>
      <c r="L19" t="s">
        <v>98</v>
      </c>
      <c r="M19" t="s">
        <v>98</v>
      </c>
      <c r="N19" t="s">
        <v>98</v>
      </c>
    </row>
    <row r="20" spans="2:14" x14ac:dyDescent="0.3">
      <c r="E20" s="20" t="s">
        <v>99</v>
      </c>
      <c r="F20" t="s">
        <v>99</v>
      </c>
      <c r="G20" t="s">
        <v>96</v>
      </c>
      <c r="H20" t="s">
        <v>94</v>
      </c>
      <c r="I20" t="s">
        <v>94</v>
      </c>
      <c r="J20" t="s">
        <v>94</v>
      </c>
      <c r="K20" t="s">
        <v>100</v>
      </c>
      <c r="L20" t="s">
        <v>98</v>
      </c>
      <c r="M20" t="s">
        <v>98</v>
      </c>
      <c r="N20" t="s">
        <v>98</v>
      </c>
    </row>
    <row r="21" spans="2:14" x14ac:dyDescent="0.3">
      <c r="E21" s="20" t="s">
        <v>99</v>
      </c>
      <c r="F21" t="s">
        <v>99</v>
      </c>
      <c r="G21" t="s">
        <v>99</v>
      </c>
      <c r="H21" t="s">
        <v>99</v>
      </c>
      <c r="I21" t="s">
        <v>94</v>
      </c>
      <c r="J21" t="s">
        <v>100</v>
      </c>
      <c r="K21" t="s">
        <v>100</v>
      </c>
      <c r="L21" t="s">
        <v>94</v>
      </c>
      <c r="M21" t="s">
        <v>98</v>
      </c>
      <c r="N21" t="s">
        <v>4</v>
      </c>
    </row>
    <row r="22" spans="2:14" x14ac:dyDescent="0.3">
      <c r="E22" s="20" t="s">
        <v>99</v>
      </c>
      <c r="F22" t="s">
        <v>99</v>
      </c>
      <c r="G22" t="s">
        <v>97</v>
      </c>
      <c r="H22" t="s">
        <v>99</v>
      </c>
      <c r="I22" t="s">
        <v>94</v>
      </c>
      <c r="J22" t="s">
        <v>94</v>
      </c>
      <c r="K22" t="s">
        <v>100</v>
      </c>
      <c r="L22" t="s">
        <v>100</v>
      </c>
      <c r="M22" t="s">
        <v>4</v>
      </c>
      <c r="N22" t="s">
        <v>4</v>
      </c>
    </row>
    <row r="23" spans="2:14" x14ac:dyDescent="0.3">
      <c r="E23" s="20" t="s">
        <v>99</v>
      </c>
      <c r="F23" t="s">
        <v>99</v>
      </c>
      <c r="G23" t="s">
        <v>97</v>
      </c>
      <c r="H23" t="s">
        <v>97</v>
      </c>
      <c r="I23" t="s">
        <v>97</v>
      </c>
      <c r="J23" t="s">
        <v>94</v>
      </c>
      <c r="K23" t="s">
        <v>100</v>
      </c>
      <c r="L23" t="s">
        <v>100</v>
      </c>
      <c r="M23" t="s">
        <v>4</v>
      </c>
      <c r="N23" t="s">
        <v>4</v>
      </c>
    </row>
    <row r="24" spans="2:14" x14ac:dyDescent="0.3">
      <c r="E24" s="20" t="s">
        <v>101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100</v>
      </c>
      <c r="L24" t="s">
        <v>100</v>
      </c>
      <c r="M24" t="s">
        <v>4</v>
      </c>
      <c r="N24" t="s">
        <v>4</v>
      </c>
    </row>
    <row r="25" spans="2:14" x14ac:dyDescent="0.3">
      <c r="E25" s="20" t="s">
        <v>101</v>
      </c>
      <c r="F25" t="s">
        <v>97</v>
      </c>
      <c r="G25" t="s">
        <v>97</v>
      </c>
      <c r="H25" t="s">
        <v>97</v>
      </c>
      <c r="I25" t="s">
        <v>5</v>
      </c>
      <c r="J25" t="s">
        <v>97</v>
      </c>
      <c r="K25" t="s">
        <v>100</v>
      </c>
      <c r="L25" t="s">
        <v>4</v>
      </c>
      <c r="M25" t="s">
        <v>4</v>
      </c>
      <c r="N25" t="s">
        <v>4</v>
      </c>
    </row>
    <row r="26" spans="2:14" x14ac:dyDescent="0.3">
      <c r="E26" s="20" t="s">
        <v>101</v>
      </c>
      <c r="F26" t="s">
        <v>101</v>
      </c>
      <c r="G26" t="s">
        <v>101</v>
      </c>
      <c r="H26" t="s">
        <v>97</v>
      </c>
      <c r="I26" t="s">
        <v>5</v>
      </c>
      <c r="J26" t="s">
        <v>5</v>
      </c>
      <c r="K26" t="s">
        <v>100</v>
      </c>
      <c r="L26" t="s">
        <v>4</v>
      </c>
      <c r="M26" t="s">
        <v>4</v>
      </c>
      <c r="N26" t="s">
        <v>4</v>
      </c>
    </row>
    <row r="31" spans="2:14" x14ac:dyDescent="0.3">
      <c r="C31">
        <v>0</v>
      </c>
      <c r="D31">
        <v>1</v>
      </c>
      <c r="E31">
        <v>2</v>
      </c>
      <c r="F31">
        <v>3</v>
      </c>
    </row>
    <row r="32" spans="2:14" x14ac:dyDescent="0.3">
      <c r="B32">
        <v>0</v>
      </c>
      <c r="C32" s="21"/>
      <c r="D32" s="21"/>
      <c r="F32" s="21"/>
    </row>
    <row r="33" spans="2:19" x14ac:dyDescent="0.3">
      <c r="B33">
        <v>1</v>
      </c>
      <c r="C33" s="21"/>
      <c r="E33" s="21"/>
      <c r="F33" s="21"/>
      <c r="O33" s="22"/>
    </row>
    <row r="34" spans="2:19" x14ac:dyDescent="0.3">
      <c r="B34">
        <v>2</v>
      </c>
      <c r="C34" s="21"/>
      <c r="D34" s="21"/>
      <c r="E34" s="21"/>
      <c r="F34" s="21"/>
      <c r="O34" s="22"/>
      <c r="P34" s="22"/>
    </row>
    <row r="35" spans="2:19" x14ac:dyDescent="0.3">
      <c r="P35" s="22"/>
    </row>
    <row r="36" spans="2:19" x14ac:dyDescent="0.3">
      <c r="D36" t="s">
        <v>105</v>
      </c>
    </row>
    <row r="37" spans="2:19" x14ac:dyDescent="0.3">
      <c r="D37" t="s">
        <v>106</v>
      </c>
    </row>
    <row r="38" spans="2:19" x14ac:dyDescent="0.3">
      <c r="D38" t="s">
        <v>107</v>
      </c>
    </row>
    <row r="39" spans="2:19" x14ac:dyDescent="0.3">
      <c r="D39" t="s">
        <v>108</v>
      </c>
    </row>
    <row r="40" spans="2:19" x14ac:dyDescent="0.3">
      <c r="D40" t="s">
        <v>109</v>
      </c>
    </row>
    <row r="41" spans="2:19" x14ac:dyDescent="0.3">
      <c r="E41" t="s">
        <v>110</v>
      </c>
    </row>
    <row r="42" spans="2:19" x14ac:dyDescent="0.3">
      <c r="F42" t="s">
        <v>111</v>
      </c>
    </row>
    <row r="43" spans="2:19" x14ac:dyDescent="0.3">
      <c r="N43" s="23"/>
      <c r="O43" s="23"/>
      <c r="P43" s="23"/>
      <c r="Q43" s="23"/>
      <c r="R43" s="23"/>
      <c r="S43" s="23"/>
    </row>
    <row r="44" spans="2:19" x14ac:dyDescent="0.3">
      <c r="N44" s="22"/>
      <c r="O44" s="22"/>
      <c r="P44" s="22"/>
      <c r="S44" s="22"/>
    </row>
    <row r="45" spans="2:19" x14ac:dyDescent="0.3">
      <c r="N45" s="22"/>
      <c r="O45" s="22"/>
      <c r="P45" s="22"/>
      <c r="S45" s="22"/>
    </row>
    <row r="46" spans="2:19" x14ac:dyDescent="0.3">
      <c r="N46" s="22"/>
      <c r="Q46" s="23"/>
      <c r="R46" s="23"/>
      <c r="S46" s="22"/>
    </row>
    <row r="47" spans="2:19" x14ac:dyDescent="0.3">
      <c r="N47" s="22"/>
      <c r="Q47" s="22"/>
      <c r="R47" s="22"/>
      <c r="S47" s="22"/>
    </row>
    <row r="48" spans="2:19" x14ac:dyDescent="0.3">
      <c r="N48" s="22"/>
      <c r="O48" s="23"/>
      <c r="P48" s="23"/>
      <c r="Q48" s="22"/>
      <c r="R48" s="22"/>
      <c r="S48" s="22"/>
    </row>
    <row r="51" spans="14:19" x14ac:dyDescent="0.3">
      <c r="N51" s="23"/>
      <c r="O51" s="23"/>
      <c r="P51" s="23"/>
      <c r="Q51" s="23"/>
      <c r="R51" s="23"/>
      <c r="S51" s="23"/>
    </row>
    <row r="52" spans="14:19" x14ac:dyDescent="0.3">
      <c r="N52" s="22"/>
      <c r="Q52" s="22"/>
      <c r="R52" s="22"/>
      <c r="S52" s="22"/>
    </row>
    <row r="53" spans="14:19" x14ac:dyDescent="0.3">
      <c r="N53" s="22"/>
      <c r="Q53" s="22"/>
      <c r="R53" s="22"/>
      <c r="S53" s="22"/>
    </row>
    <row r="54" spans="14:19" x14ac:dyDescent="0.3">
      <c r="N54" s="22"/>
      <c r="O54" s="23"/>
      <c r="P54" s="23"/>
      <c r="S54" s="22"/>
    </row>
    <row r="55" spans="14:19" x14ac:dyDescent="0.3">
      <c r="N55" s="22"/>
      <c r="O55" s="22"/>
      <c r="P55" s="22"/>
      <c r="S55" s="22"/>
    </row>
    <row r="56" spans="14:19" x14ac:dyDescent="0.3">
      <c r="N56" s="22"/>
      <c r="O56" s="22"/>
      <c r="P56" s="22"/>
      <c r="Q56" s="23"/>
      <c r="R56" s="23"/>
      <c r="S56" s="2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FB98-FBF7-4242-ADAC-C9198491448B}">
  <dimension ref="D1:AD86"/>
  <sheetViews>
    <sheetView topLeftCell="C51" workbookViewId="0">
      <selection activeCell="J83" sqref="J83"/>
    </sheetView>
  </sheetViews>
  <sheetFormatPr defaultRowHeight="14.4" x14ac:dyDescent="0.3"/>
  <cols>
    <col min="9" max="9" width="10.6640625" bestFit="1" customWidth="1"/>
    <col min="10" max="10" width="23.33203125" customWidth="1"/>
    <col min="11" max="11" width="22.33203125" customWidth="1"/>
    <col min="14" max="14" width="23.5546875" customWidth="1"/>
  </cols>
  <sheetData>
    <row r="1" spans="4:18" x14ac:dyDescent="0.3">
      <c r="L1" t="s">
        <v>13</v>
      </c>
      <c r="M1">
        <v>3</v>
      </c>
    </row>
    <row r="2" spans="4:18" x14ac:dyDescent="0.3">
      <c r="L2" t="s">
        <v>164</v>
      </c>
      <c r="M2">
        <v>1</v>
      </c>
    </row>
    <row r="3" spans="4:18" x14ac:dyDescent="0.3">
      <c r="D3" t="s">
        <v>183</v>
      </c>
      <c r="H3">
        <v>94</v>
      </c>
      <c r="I3">
        <v>34</v>
      </c>
      <c r="L3" t="s">
        <v>182</v>
      </c>
    </row>
    <row r="4" spans="4:18" x14ac:dyDescent="0.3">
      <c r="D4" t="s">
        <v>181</v>
      </c>
      <c r="H4">
        <v>22</v>
      </c>
      <c r="I4">
        <v>67</v>
      </c>
    </row>
    <row r="5" spans="4:18" x14ac:dyDescent="0.3">
      <c r="D5" t="s">
        <v>180</v>
      </c>
      <c r="H5">
        <v>8400</v>
      </c>
      <c r="I5">
        <v>5400</v>
      </c>
      <c r="L5" t="s">
        <v>179</v>
      </c>
    </row>
    <row r="7" spans="4:18" x14ac:dyDescent="0.3">
      <c r="D7" t="s">
        <v>178</v>
      </c>
      <c r="L7" t="s">
        <v>13</v>
      </c>
      <c r="M7" t="s">
        <v>164</v>
      </c>
      <c r="P7" t="s">
        <v>177</v>
      </c>
    </row>
    <row r="8" spans="4:18" x14ac:dyDescent="0.3">
      <c r="D8" t="s">
        <v>176</v>
      </c>
      <c r="L8">
        <v>5</v>
      </c>
      <c r="M8">
        <v>2</v>
      </c>
      <c r="O8">
        <v>25</v>
      </c>
      <c r="R8" t="s">
        <v>175</v>
      </c>
    </row>
    <row r="9" spans="4:18" x14ac:dyDescent="0.3">
      <c r="D9" t="s">
        <v>174</v>
      </c>
      <c r="L9">
        <v>5</v>
      </c>
      <c r="M9">
        <v>0</v>
      </c>
      <c r="O9">
        <f>L9*L$8+M9*M$8</f>
        <v>25</v>
      </c>
      <c r="P9">
        <f>3*L9+M9</f>
        <v>15</v>
      </c>
    </row>
    <row r="10" spans="4:18" x14ac:dyDescent="0.3">
      <c r="L10">
        <v>3</v>
      </c>
      <c r="M10">
        <v>5</v>
      </c>
      <c r="O10">
        <f>L10*L$8+M10*M$8</f>
        <v>25</v>
      </c>
      <c r="P10">
        <f>3*L10+M10</f>
        <v>14</v>
      </c>
    </row>
    <row r="11" spans="4:18" x14ac:dyDescent="0.3">
      <c r="D11" t="s">
        <v>173</v>
      </c>
      <c r="L11">
        <v>1</v>
      </c>
      <c r="M11">
        <v>10</v>
      </c>
      <c r="O11">
        <f>L11*L$8+M11*M$8</f>
        <v>25</v>
      </c>
      <c r="P11">
        <f>3*L11+M11</f>
        <v>13</v>
      </c>
    </row>
    <row r="12" spans="4:18" x14ac:dyDescent="0.3">
      <c r="D12" t="s">
        <v>172</v>
      </c>
    </row>
    <row r="13" spans="4:18" x14ac:dyDescent="0.3">
      <c r="D13" t="s">
        <v>171</v>
      </c>
      <c r="M13" t="s">
        <v>170</v>
      </c>
      <c r="N13" t="s">
        <v>169</v>
      </c>
    </row>
    <row r="14" spans="4:18" x14ac:dyDescent="0.3">
      <c r="N14" t="s">
        <v>168</v>
      </c>
    </row>
    <row r="15" spans="4:18" x14ac:dyDescent="0.3">
      <c r="D15" t="s">
        <v>167</v>
      </c>
    </row>
    <row r="16" spans="4:18" x14ac:dyDescent="0.3">
      <c r="D16" t="s">
        <v>166</v>
      </c>
      <c r="J16" t="s">
        <v>165</v>
      </c>
      <c r="K16" t="s">
        <v>13</v>
      </c>
      <c r="L16" t="s">
        <v>164</v>
      </c>
      <c r="M16" t="s">
        <v>163</v>
      </c>
      <c r="N16" t="s">
        <v>162</v>
      </c>
    </row>
    <row r="17" spans="4:30" x14ac:dyDescent="0.3">
      <c r="D17" t="s">
        <v>161</v>
      </c>
      <c r="J17">
        <v>25</v>
      </c>
      <c r="K17">
        <v>5</v>
      </c>
      <c r="L17">
        <v>2</v>
      </c>
      <c r="M17">
        <v>0</v>
      </c>
      <c r="N17">
        <f>ROUNDDOWN(J17/L17, 0)</f>
        <v>12</v>
      </c>
      <c r="O17">
        <f t="shared" ref="O17:O22" si="0">M17*K17+N17*L17</f>
        <v>24</v>
      </c>
      <c r="P17" t="s">
        <v>160</v>
      </c>
    </row>
    <row r="18" spans="4:30" x14ac:dyDescent="0.3">
      <c r="J18">
        <v>25</v>
      </c>
      <c r="K18">
        <v>5</v>
      </c>
      <c r="L18">
        <v>2</v>
      </c>
      <c r="M18">
        <v>0</v>
      </c>
      <c r="N18">
        <f>ROUNDDOWN(J18/(2*L18), 0)</f>
        <v>6</v>
      </c>
      <c r="O18">
        <f t="shared" si="0"/>
        <v>12</v>
      </c>
      <c r="P18" t="s">
        <v>159</v>
      </c>
    </row>
    <row r="19" spans="4:30" x14ac:dyDescent="0.3">
      <c r="J19">
        <v>25</v>
      </c>
      <c r="K19">
        <v>5</v>
      </c>
      <c r="L19">
        <v>2</v>
      </c>
      <c r="M19">
        <v>0</v>
      </c>
      <c r="N19">
        <f>ROUNDDOWN(J19/(3*L19), 0)</f>
        <v>4</v>
      </c>
      <c r="O19">
        <f t="shared" si="0"/>
        <v>8</v>
      </c>
      <c r="P19" t="s">
        <v>158</v>
      </c>
    </row>
    <row r="20" spans="4:30" x14ac:dyDescent="0.3">
      <c r="J20">
        <v>25</v>
      </c>
      <c r="K20">
        <v>5</v>
      </c>
      <c r="L20">
        <v>2</v>
      </c>
      <c r="O20">
        <f t="shared" si="0"/>
        <v>0</v>
      </c>
    </row>
    <row r="21" spans="4:30" x14ac:dyDescent="0.3">
      <c r="J21">
        <v>25</v>
      </c>
      <c r="K21">
        <v>5</v>
      </c>
      <c r="L21">
        <v>2</v>
      </c>
      <c r="O21">
        <f t="shared" si="0"/>
        <v>0</v>
      </c>
      <c r="T21" t="s">
        <v>157</v>
      </c>
      <c r="U21">
        <v>6</v>
      </c>
    </row>
    <row r="22" spans="4:30" x14ac:dyDescent="0.3">
      <c r="J22">
        <v>25</v>
      </c>
      <c r="K22">
        <v>5</v>
      </c>
      <c r="L22">
        <v>2</v>
      </c>
      <c r="O22">
        <f t="shared" si="0"/>
        <v>0</v>
      </c>
      <c r="T22" t="s">
        <v>156</v>
      </c>
      <c r="U22">
        <v>3</v>
      </c>
    </row>
    <row r="23" spans="4:30" x14ac:dyDescent="0.3">
      <c r="T23" t="s">
        <v>0</v>
      </c>
      <c r="U23">
        <v>102</v>
      </c>
    </row>
    <row r="25" spans="4:30" x14ac:dyDescent="0.3">
      <c r="H25" t="s">
        <v>121</v>
      </c>
      <c r="O25" t="s">
        <v>121</v>
      </c>
    </row>
    <row r="26" spans="4:30" x14ac:dyDescent="0.3">
      <c r="H26" t="s">
        <v>120</v>
      </c>
      <c r="O26">
        <v>0</v>
      </c>
      <c r="P26">
        <v>1</v>
      </c>
      <c r="Q26">
        <v>2</v>
      </c>
      <c r="R26">
        <v>3</v>
      </c>
      <c r="S26">
        <v>4</v>
      </c>
      <c r="T26">
        <v>5</v>
      </c>
      <c r="U26">
        <v>6</v>
      </c>
      <c r="V26">
        <v>7</v>
      </c>
      <c r="W26">
        <v>8</v>
      </c>
      <c r="X26">
        <v>9</v>
      </c>
      <c r="Y26">
        <v>10</v>
      </c>
      <c r="Z26">
        <v>11</v>
      </c>
      <c r="AA26">
        <v>12</v>
      </c>
      <c r="AB26">
        <v>13</v>
      </c>
      <c r="AC26">
        <v>14</v>
      </c>
      <c r="AD26">
        <v>15</v>
      </c>
    </row>
    <row r="27" spans="4:30" x14ac:dyDescent="0.3">
      <c r="I27" t="s">
        <v>155</v>
      </c>
      <c r="M27" t="s">
        <v>120</v>
      </c>
      <c r="N27">
        <v>0</v>
      </c>
      <c r="O27">
        <f t="shared" ref="O27:AD36" si="1">O$26*AX+$N27*BX-X</f>
        <v>-7870</v>
      </c>
      <c r="P27">
        <f t="shared" si="1"/>
        <v>-7853</v>
      </c>
      <c r="Q27">
        <f t="shared" si="1"/>
        <v>-7836</v>
      </c>
      <c r="R27">
        <f t="shared" si="1"/>
        <v>-7819</v>
      </c>
      <c r="S27">
        <f t="shared" si="1"/>
        <v>-7802</v>
      </c>
      <c r="T27">
        <f t="shared" si="1"/>
        <v>-7785</v>
      </c>
      <c r="U27">
        <f t="shared" si="1"/>
        <v>-7768</v>
      </c>
      <c r="V27">
        <f t="shared" si="1"/>
        <v>-7751</v>
      </c>
      <c r="W27">
        <f t="shared" si="1"/>
        <v>-7734</v>
      </c>
      <c r="X27">
        <f t="shared" si="1"/>
        <v>-7717</v>
      </c>
      <c r="Y27">
        <f t="shared" si="1"/>
        <v>-7700</v>
      </c>
      <c r="Z27">
        <f t="shared" si="1"/>
        <v>-7683</v>
      </c>
      <c r="AA27">
        <f t="shared" si="1"/>
        <v>-7666</v>
      </c>
      <c r="AB27">
        <f t="shared" si="1"/>
        <v>-7649</v>
      </c>
      <c r="AC27">
        <f t="shared" si="1"/>
        <v>-7632</v>
      </c>
      <c r="AD27">
        <f t="shared" si="1"/>
        <v>-7615</v>
      </c>
    </row>
    <row r="28" spans="4:30" x14ac:dyDescent="0.3">
      <c r="I28" t="s">
        <v>154</v>
      </c>
      <c r="N28">
        <v>1</v>
      </c>
      <c r="O28">
        <f t="shared" si="1"/>
        <v>-7786</v>
      </c>
      <c r="P28">
        <f t="shared" si="1"/>
        <v>-7769</v>
      </c>
      <c r="Q28">
        <f t="shared" si="1"/>
        <v>-7752</v>
      </c>
      <c r="R28">
        <f t="shared" si="1"/>
        <v>-7735</v>
      </c>
      <c r="S28">
        <f t="shared" si="1"/>
        <v>-7718</v>
      </c>
      <c r="T28">
        <f t="shared" si="1"/>
        <v>-7701</v>
      </c>
      <c r="U28">
        <f t="shared" si="1"/>
        <v>-7684</v>
      </c>
      <c r="V28">
        <f t="shared" si="1"/>
        <v>-7667</v>
      </c>
      <c r="W28">
        <f t="shared" si="1"/>
        <v>-7650</v>
      </c>
      <c r="X28">
        <f t="shared" si="1"/>
        <v>-7633</v>
      </c>
      <c r="Y28">
        <f t="shared" si="1"/>
        <v>-7616</v>
      </c>
      <c r="Z28">
        <f t="shared" si="1"/>
        <v>-7599</v>
      </c>
      <c r="AA28">
        <f t="shared" si="1"/>
        <v>-7582</v>
      </c>
      <c r="AB28">
        <f t="shared" si="1"/>
        <v>-7565</v>
      </c>
      <c r="AC28">
        <f t="shared" si="1"/>
        <v>-7548</v>
      </c>
      <c r="AD28">
        <f t="shared" si="1"/>
        <v>-7531</v>
      </c>
    </row>
    <row r="29" spans="4:30" x14ac:dyDescent="0.3">
      <c r="I29" t="s">
        <v>153</v>
      </c>
      <c r="N29">
        <v>2</v>
      </c>
      <c r="O29">
        <f t="shared" si="1"/>
        <v>-7702</v>
      </c>
      <c r="P29">
        <f t="shared" si="1"/>
        <v>-7685</v>
      </c>
      <c r="Q29">
        <f t="shared" si="1"/>
        <v>-7668</v>
      </c>
      <c r="R29">
        <f t="shared" si="1"/>
        <v>-7651</v>
      </c>
      <c r="S29">
        <f t="shared" si="1"/>
        <v>-7634</v>
      </c>
      <c r="T29">
        <f t="shared" si="1"/>
        <v>-7617</v>
      </c>
      <c r="U29">
        <f t="shared" si="1"/>
        <v>-7600</v>
      </c>
      <c r="V29">
        <f t="shared" si="1"/>
        <v>-7583</v>
      </c>
      <c r="W29">
        <f t="shared" si="1"/>
        <v>-7566</v>
      </c>
      <c r="X29">
        <f t="shared" si="1"/>
        <v>-7549</v>
      </c>
      <c r="Y29">
        <f t="shared" si="1"/>
        <v>-7532</v>
      </c>
      <c r="Z29">
        <f t="shared" si="1"/>
        <v>-7515</v>
      </c>
      <c r="AA29">
        <f t="shared" si="1"/>
        <v>-7498</v>
      </c>
      <c r="AB29">
        <f t="shared" si="1"/>
        <v>-7481</v>
      </c>
      <c r="AC29">
        <f t="shared" si="1"/>
        <v>-7464</v>
      </c>
      <c r="AD29">
        <f t="shared" si="1"/>
        <v>-7447</v>
      </c>
    </row>
    <row r="30" spans="4:30" x14ac:dyDescent="0.3">
      <c r="N30">
        <v>3</v>
      </c>
      <c r="O30">
        <f t="shared" si="1"/>
        <v>-7618</v>
      </c>
      <c r="P30">
        <f t="shared" si="1"/>
        <v>-7601</v>
      </c>
      <c r="Q30">
        <f t="shared" si="1"/>
        <v>-7584</v>
      </c>
      <c r="R30">
        <f t="shared" si="1"/>
        <v>-7567</v>
      </c>
      <c r="S30">
        <f t="shared" si="1"/>
        <v>-7550</v>
      </c>
      <c r="T30">
        <f t="shared" si="1"/>
        <v>-7533</v>
      </c>
      <c r="U30">
        <f t="shared" si="1"/>
        <v>-7516</v>
      </c>
      <c r="V30">
        <f t="shared" si="1"/>
        <v>-7499</v>
      </c>
      <c r="W30">
        <f t="shared" si="1"/>
        <v>-7482</v>
      </c>
      <c r="X30">
        <f t="shared" si="1"/>
        <v>-7465</v>
      </c>
      <c r="Y30">
        <f t="shared" si="1"/>
        <v>-7448</v>
      </c>
      <c r="Z30">
        <f t="shared" si="1"/>
        <v>-7431</v>
      </c>
      <c r="AA30">
        <f t="shared" si="1"/>
        <v>-7414</v>
      </c>
      <c r="AB30">
        <f t="shared" si="1"/>
        <v>-7397</v>
      </c>
      <c r="AC30">
        <f t="shared" si="1"/>
        <v>-7380</v>
      </c>
      <c r="AD30">
        <f t="shared" si="1"/>
        <v>-7363</v>
      </c>
    </row>
    <row r="31" spans="4:30" x14ac:dyDescent="0.3">
      <c r="N31">
        <v>4</v>
      </c>
      <c r="O31">
        <f t="shared" si="1"/>
        <v>-7534</v>
      </c>
      <c r="P31">
        <f t="shared" si="1"/>
        <v>-7517</v>
      </c>
      <c r="Q31">
        <f t="shared" si="1"/>
        <v>-7500</v>
      </c>
      <c r="R31">
        <f t="shared" si="1"/>
        <v>-7483</v>
      </c>
      <c r="S31">
        <f t="shared" si="1"/>
        <v>-7466</v>
      </c>
      <c r="T31">
        <f t="shared" si="1"/>
        <v>-7449</v>
      </c>
      <c r="U31">
        <f t="shared" si="1"/>
        <v>-7432</v>
      </c>
      <c r="V31">
        <f t="shared" si="1"/>
        <v>-7415</v>
      </c>
      <c r="W31">
        <f t="shared" si="1"/>
        <v>-7398</v>
      </c>
      <c r="X31">
        <f t="shared" si="1"/>
        <v>-7381</v>
      </c>
      <c r="Y31">
        <f t="shared" si="1"/>
        <v>-7364</v>
      </c>
      <c r="Z31">
        <f t="shared" si="1"/>
        <v>-7347</v>
      </c>
      <c r="AA31">
        <f t="shared" si="1"/>
        <v>-7330</v>
      </c>
      <c r="AB31">
        <f t="shared" si="1"/>
        <v>-7313</v>
      </c>
      <c r="AC31">
        <f t="shared" si="1"/>
        <v>-7296</v>
      </c>
      <c r="AD31">
        <f t="shared" si="1"/>
        <v>-7279</v>
      </c>
    </row>
    <row r="32" spans="4:30" x14ac:dyDescent="0.3">
      <c r="N32">
        <v>5</v>
      </c>
      <c r="O32">
        <f t="shared" si="1"/>
        <v>-7450</v>
      </c>
      <c r="P32">
        <f t="shared" si="1"/>
        <v>-7433</v>
      </c>
      <c r="Q32">
        <f t="shared" si="1"/>
        <v>-7416</v>
      </c>
      <c r="R32">
        <f t="shared" si="1"/>
        <v>-7399</v>
      </c>
      <c r="S32">
        <f t="shared" si="1"/>
        <v>-7382</v>
      </c>
      <c r="T32">
        <f t="shared" si="1"/>
        <v>-7365</v>
      </c>
      <c r="U32">
        <f t="shared" si="1"/>
        <v>-7348</v>
      </c>
      <c r="V32">
        <f t="shared" si="1"/>
        <v>-7331</v>
      </c>
      <c r="W32">
        <f t="shared" si="1"/>
        <v>-7314</v>
      </c>
      <c r="X32">
        <f t="shared" si="1"/>
        <v>-7297</v>
      </c>
      <c r="Y32">
        <f t="shared" si="1"/>
        <v>-7280</v>
      </c>
      <c r="Z32">
        <f t="shared" si="1"/>
        <v>-7263</v>
      </c>
      <c r="AA32">
        <f t="shared" si="1"/>
        <v>-7246</v>
      </c>
      <c r="AB32">
        <f t="shared" si="1"/>
        <v>-7229</v>
      </c>
      <c r="AC32">
        <f t="shared" si="1"/>
        <v>-7212</v>
      </c>
      <c r="AD32">
        <f t="shared" si="1"/>
        <v>-7195</v>
      </c>
    </row>
    <row r="33" spans="8:30" x14ac:dyDescent="0.3">
      <c r="H33" t="s">
        <v>152</v>
      </c>
      <c r="N33">
        <v>6</v>
      </c>
      <c r="O33">
        <f t="shared" si="1"/>
        <v>-7366</v>
      </c>
      <c r="P33">
        <f t="shared" si="1"/>
        <v>-7349</v>
      </c>
      <c r="Q33">
        <f t="shared" si="1"/>
        <v>-7332</v>
      </c>
      <c r="R33">
        <f t="shared" si="1"/>
        <v>-7315</v>
      </c>
      <c r="S33">
        <f t="shared" si="1"/>
        <v>-7298</v>
      </c>
      <c r="T33">
        <f t="shared" si="1"/>
        <v>-7281</v>
      </c>
      <c r="U33">
        <f t="shared" si="1"/>
        <v>-7264</v>
      </c>
      <c r="V33">
        <f t="shared" si="1"/>
        <v>-7247</v>
      </c>
      <c r="W33">
        <f t="shared" si="1"/>
        <v>-7230</v>
      </c>
      <c r="X33">
        <f t="shared" si="1"/>
        <v>-7213</v>
      </c>
      <c r="Y33">
        <f t="shared" si="1"/>
        <v>-7196</v>
      </c>
      <c r="Z33">
        <f t="shared" si="1"/>
        <v>-7179</v>
      </c>
      <c r="AA33">
        <f t="shared" si="1"/>
        <v>-7162</v>
      </c>
      <c r="AB33">
        <f t="shared" si="1"/>
        <v>-7145</v>
      </c>
      <c r="AC33">
        <f t="shared" si="1"/>
        <v>-7128</v>
      </c>
      <c r="AD33">
        <f t="shared" si="1"/>
        <v>-7111</v>
      </c>
    </row>
    <row r="34" spans="8:30" x14ac:dyDescent="0.3">
      <c r="I34" t="s">
        <v>151</v>
      </c>
      <c r="N34">
        <v>7</v>
      </c>
      <c r="O34">
        <f t="shared" si="1"/>
        <v>-7282</v>
      </c>
      <c r="P34">
        <f t="shared" si="1"/>
        <v>-7265</v>
      </c>
      <c r="Q34">
        <f t="shared" si="1"/>
        <v>-7248</v>
      </c>
      <c r="R34">
        <f t="shared" si="1"/>
        <v>-7231</v>
      </c>
      <c r="S34">
        <f t="shared" si="1"/>
        <v>-7214</v>
      </c>
      <c r="T34">
        <f t="shared" si="1"/>
        <v>-7197</v>
      </c>
      <c r="U34">
        <f t="shared" si="1"/>
        <v>-7180</v>
      </c>
      <c r="V34">
        <f t="shared" si="1"/>
        <v>-7163</v>
      </c>
      <c r="W34">
        <f t="shared" si="1"/>
        <v>-7146</v>
      </c>
      <c r="X34">
        <f t="shared" si="1"/>
        <v>-7129</v>
      </c>
      <c r="Y34">
        <f t="shared" si="1"/>
        <v>-7112</v>
      </c>
      <c r="Z34">
        <f t="shared" si="1"/>
        <v>-7095</v>
      </c>
      <c r="AA34">
        <f t="shared" si="1"/>
        <v>-7078</v>
      </c>
      <c r="AB34">
        <f t="shared" si="1"/>
        <v>-7061</v>
      </c>
      <c r="AC34">
        <f t="shared" si="1"/>
        <v>-7044</v>
      </c>
      <c r="AD34">
        <f t="shared" si="1"/>
        <v>-7027</v>
      </c>
    </row>
    <row r="35" spans="8:30" x14ac:dyDescent="0.3">
      <c r="I35" t="s">
        <v>150</v>
      </c>
      <c r="N35">
        <v>8</v>
      </c>
      <c r="O35">
        <f t="shared" si="1"/>
        <v>-7198</v>
      </c>
      <c r="P35">
        <f t="shared" si="1"/>
        <v>-7181</v>
      </c>
      <c r="Q35">
        <f t="shared" si="1"/>
        <v>-7164</v>
      </c>
      <c r="R35">
        <f t="shared" si="1"/>
        <v>-7147</v>
      </c>
      <c r="S35">
        <f t="shared" si="1"/>
        <v>-7130</v>
      </c>
      <c r="T35">
        <f t="shared" si="1"/>
        <v>-7113</v>
      </c>
      <c r="U35">
        <f t="shared" si="1"/>
        <v>-7096</v>
      </c>
      <c r="V35">
        <f t="shared" si="1"/>
        <v>-7079</v>
      </c>
      <c r="W35">
        <f t="shared" si="1"/>
        <v>-7062</v>
      </c>
      <c r="X35">
        <f t="shared" si="1"/>
        <v>-7045</v>
      </c>
      <c r="Y35">
        <f t="shared" si="1"/>
        <v>-7028</v>
      </c>
      <c r="Z35">
        <f t="shared" si="1"/>
        <v>-7011</v>
      </c>
      <c r="AA35">
        <f t="shared" si="1"/>
        <v>-6994</v>
      </c>
      <c r="AB35">
        <f t="shared" si="1"/>
        <v>-6977</v>
      </c>
      <c r="AC35">
        <f t="shared" si="1"/>
        <v>-6960</v>
      </c>
      <c r="AD35">
        <f t="shared" si="1"/>
        <v>-6943</v>
      </c>
    </row>
    <row r="36" spans="8:30" x14ac:dyDescent="0.3">
      <c r="J36" t="s">
        <v>149</v>
      </c>
      <c r="L36">
        <f>24/6</f>
        <v>4</v>
      </c>
      <c r="N36">
        <v>9</v>
      </c>
      <c r="O36">
        <f t="shared" si="1"/>
        <v>-7114</v>
      </c>
      <c r="P36">
        <f t="shared" si="1"/>
        <v>-7097</v>
      </c>
      <c r="Q36">
        <f t="shared" si="1"/>
        <v>-7080</v>
      </c>
      <c r="R36">
        <f t="shared" si="1"/>
        <v>-7063</v>
      </c>
      <c r="S36">
        <f t="shared" si="1"/>
        <v>-7046</v>
      </c>
      <c r="T36">
        <f t="shared" si="1"/>
        <v>-7029</v>
      </c>
      <c r="U36">
        <f t="shared" si="1"/>
        <v>-7012</v>
      </c>
      <c r="V36">
        <f t="shared" si="1"/>
        <v>-6995</v>
      </c>
      <c r="W36">
        <f t="shared" si="1"/>
        <v>-6978</v>
      </c>
      <c r="X36">
        <f t="shared" si="1"/>
        <v>-6961</v>
      </c>
      <c r="Y36">
        <f t="shared" si="1"/>
        <v>-6944</v>
      </c>
      <c r="Z36">
        <f t="shared" si="1"/>
        <v>-6927</v>
      </c>
      <c r="AA36">
        <f t="shared" si="1"/>
        <v>-6910</v>
      </c>
      <c r="AB36">
        <f t="shared" si="1"/>
        <v>-6893</v>
      </c>
      <c r="AC36">
        <f t="shared" si="1"/>
        <v>-6876</v>
      </c>
      <c r="AD36">
        <f t="shared" si="1"/>
        <v>-6859</v>
      </c>
    </row>
    <row r="37" spans="8:30" x14ac:dyDescent="0.3">
      <c r="J37" t="s">
        <v>148</v>
      </c>
      <c r="N37">
        <v>10</v>
      </c>
      <c r="O37">
        <f t="shared" ref="O37:AD48" si="2">O$26*AX+$N37*BX-X</f>
        <v>-7030</v>
      </c>
      <c r="P37">
        <f t="shared" si="2"/>
        <v>-7013</v>
      </c>
      <c r="Q37">
        <f t="shared" si="2"/>
        <v>-6996</v>
      </c>
      <c r="R37">
        <f t="shared" si="2"/>
        <v>-6979</v>
      </c>
      <c r="S37">
        <f t="shared" si="2"/>
        <v>-6962</v>
      </c>
      <c r="T37">
        <f t="shared" si="2"/>
        <v>-6945</v>
      </c>
      <c r="U37">
        <f t="shared" si="2"/>
        <v>-6928</v>
      </c>
      <c r="V37">
        <f t="shared" si="2"/>
        <v>-6911</v>
      </c>
      <c r="W37">
        <f t="shared" si="2"/>
        <v>-6894</v>
      </c>
      <c r="X37">
        <f t="shared" si="2"/>
        <v>-6877</v>
      </c>
      <c r="Y37">
        <f t="shared" si="2"/>
        <v>-6860</v>
      </c>
      <c r="Z37">
        <f t="shared" si="2"/>
        <v>-6843</v>
      </c>
      <c r="AA37">
        <f t="shared" si="2"/>
        <v>-6826</v>
      </c>
      <c r="AB37">
        <f t="shared" si="2"/>
        <v>-6809</v>
      </c>
      <c r="AC37">
        <f t="shared" si="2"/>
        <v>-6792</v>
      </c>
      <c r="AD37">
        <f t="shared" si="2"/>
        <v>-6775</v>
      </c>
    </row>
    <row r="38" spans="8:30" x14ac:dyDescent="0.3">
      <c r="I38" t="s">
        <v>147</v>
      </c>
      <c r="N38">
        <v>11</v>
      </c>
      <c r="O38">
        <f t="shared" si="2"/>
        <v>-6946</v>
      </c>
      <c r="P38">
        <f t="shared" si="2"/>
        <v>-6929</v>
      </c>
      <c r="Q38">
        <f t="shared" si="2"/>
        <v>-6912</v>
      </c>
      <c r="R38">
        <f t="shared" si="2"/>
        <v>-6895</v>
      </c>
      <c r="S38">
        <f t="shared" si="2"/>
        <v>-6878</v>
      </c>
      <c r="T38">
        <f t="shared" si="2"/>
        <v>-6861</v>
      </c>
      <c r="U38">
        <f t="shared" si="2"/>
        <v>-6844</v>
      </c>
      <c r="V38">
        <f t="shared" si="2"/>
        <v>-6827</v>
      </c>
      <c r="W38">
        <f t="shared" si="2"/>
        <v>-6810</v>
      </c>
      <c r="X38">
        <f t="shared" si="2"/>
        <v>-6793</v>
      </c>
      <c r="Y38">
        <f t="shared" si="2"/>
        <v>-6776</v>
      </c>
      <c r="Z38">
        <f t="shared" si="2"/>
        <v>-6759</v>
      </c>
      <c r="AA38">
        <f t="shared" si="2"/>
        <v>-6742</v>
      </c>
      <c r="AB38">
        <f t="shared" si="2"/>
        <v>-6725</v>
      </c>
      <c r="AC38">
        <f t="shared" si="2"/>
        <v>-6708</v>
      </c>
      <c r="AD38">
        <f t="shared" si="2"/>
        <v>-6691</v>
      </c>
    </row>
    <row r="39" spans="8:30" x14ac:dyDescent="0.3">
      <c r="J39" t="s">
        <v>146</v>
      </c>
      <c r="L39">
        <f>21/6</f>
        <v>3.5</v>
      </c>
      <c r="N39">
        <v>12</v>
      </c>
      <c r="O39">
        <f t="shared" si="2"/>
        <v>-6862</v>
      </c>
      <c r="P39">
        <f t="shared" si="2"/>
        <v>-6845</v>
      </c>
      <c r="Q39">
        <f t="shared" si="2"/>
        <v>-6828</v>
      </c>
      <c r="R39">
        <f t="shared" si="2"/>
        <v>-6811</v>
      </c>
      <c r="S39">
        <f t="shared" si="2"/>
        <v>-6794</v>
      </c>
      <c r="T39">
        <f t="shared" si="2"/>
        <v>-6777</v>
      </c>
      <c r="U39">
        <f t="shared" si="2"/>
        <v>-6760</v>
      </c>
      <c r="V39">
        <f t="shared" si="2"/>
        <v>-6743</v>
      </c>
      <c r="W39">
        <f t="shared" si="2"/>
        <v>-6726</v>
      </c>
      <c r="X39">
        <f t="shared" si="2"/>
        <v>-6709</v>
      </c>
      <c r="Y39">
        <f t="shared" si="2"/>
        <v>-6692</v>
      </c>
      <c r="Z39">
        <f t="shared" si="2"/>
        <v>-6675</v>
      </c>
      <c r="AA39">
        <f t="shared" si="2"/>
        <v>-6658</v>
      </c>
      <c r="AB39">
        <f t="shared" si="2"/>
        <v>-6641</v>
      </c>
      <c r="AC39">
        <f t="shared" si="2"/>
        <v>-6624</v>
      </c>
      <c r="AD39">
        <f t="shared" si="2"/>
        <v>-6607</v>
      </c>
    </row>
    <row r="40" spans="8:30" x14ac:dyDescent="0.3">
      <c r="J40" t="s">
        <v>124</v>
      </c>
      <c r="N40">
        <v>13</v>
      </c>
      <c r="O40">
        <f t="shared" si="2"/>
        <v>-6778</v>
      </c>
      <c r="P40">
        <f t="shared" si="2"/>
        <v>-6761</v>
      </c>
      <c r="Q40">
        <f t="shared" si="2"/>
        <v>-6744</v>
      </c>
      <c r="R40">
        <f t="shared" si="2"/>
        <v>-6727</v>
      </c>
      <c r="S40">
        <f t="shared" si="2"/>
        <v>-6710</v>
      </c>
      <c r="T40">
        <f t="shared" si="2"/>
        <v>-6693</v>
      </c>
      <c r="U40">
        <f t="shared" si="2"/>
        <v>-6676</v>
      </c>
      <c r="V40">
        <f t="shared" si="2"/>
        <v>-6659</v>
      </c>
      <c r="W40">
        <f t="shared" si="2"/>
        <v>-6642</v>
      </c>
      <c r="X40">
        <f t="shared" si="2"/>
        <v>-6625</v>
      </c>
      <c r="Y40">
        <f t="shared" si="2"/>
        <v>-6608</v>
      </c>
      <c r="Z40">
        <f t="shared" si="2"/>
        <v>-6591</v>
      </c>
      <c r="AA40">
        <f t="shared" si="2"/>
        <v>-6574</v>
      </c>
      <c r="AB40">
        <f t="shared" si="2"/>
        <v>-6557</v>
      </c>
      <c r="AC40">
        <f t="shared" si="2"/>
        <v>-6540</v>
      </c>
      <c r="AD40">
        <f t="shared" si="2"/>
        <v>-6523</v>
      </c>
    </row>
    <row r="41" spans="8:30" x14ac:dyDescent="0.3">
      <c r="I41" t="s">
        <v>145</v>
      </c>
      <c r="N41">
        <v>14</v>
      </c>
      <c r="O41">
        <f t="shared" si="2"/>
        <v>-6694</v>
      </c>
      <c r="P41">
        <f t="shared" si="2"/>
        <v>-6677</v>
      </c>
      <c r="Q41">
        <f t="shared" si="2"/>
        <v>-6660</v>
      </c>
      <c r="R41">
        <f t="shared" si="2"/>
        <v>-6643</v>
      </c>
      <c r="S41">
        <f t="shared" si="2"/>
        <v>-6626</v>
      </c>
      <c r="T41">
        <f t="shared" si="2"/>
        <v>-6609</v>
      </c>
      <c r="U41">
        <f t="shared" si="2"/>
        <v>-6592</v>
      </c>
      <c r="V41">
        <f t="shared" si="2"/>
        <v>-6575</v>
      </c>
      <c r="W41">
        <f t="shared" si="2"/>
        <v>-6558</v>
      </c>
      <c r="X41">
        <f t="shared" si="2"/>
        <v>-6541</v>
      </c>
      <c r="Y41">
        <f t="shared" si="2"/>
        <v>-6524</v>
      </c>
      <c r="Z41">
        <f t="shared" si="2"/>
        <v>-6507</v>
      </c>
      <c r="AA41">
        <f t="shared" si="2"/>
        <v>-6490</v>
      </c>
      <c r="AB41">
        <f t="shared" si="2"/>
        <v>-6473</v>
      </c>
      <c r="AC41">
        <f t="shared" si="2"/>
        <v>-6456</v>
      </c>
      <c r="AD41">
        <f t="shared" si="2"/>
        <v>-6439</v>
      </c>
    </row>
    <row r="42" spans="8:30" x14ac:dyDescent="0.3">
      <c r="J42" t="s">
        <v>144</v>
      </c>
      <c r="L42">
        <f>18/6</f>
        <v>3</v>
      </c>
      <c r="N42">
        <v>15</v>
      </c>
      <c r="O42">
        <f t="shared" si="2"/>
        <v>-6610</v>
      </c>
      <c r="P42">
        <f t="shared" si="2"/>
        <v>-6593</v>
      </c>
      <c r="Q42">
        <f t="shared" si="2"/>
        <v>-6576</v>
      </c>
      <c r="R42">
        <f t="shared" si="2"/>
        <v>-6559</v>
      </c>
      <c r="S42">
        <f t="shared" si="2"/>
        <v>-6542</v>
      </c>
      <c r="T42">
        <f t="shared" si="2"/>
        <v>-6525</v>
      </c>
      <c r="U42">
        <f t="shared" si="2"/>
        <v>-6508</v>
      </c>
      <c r="V42">
        <f t="shared" si="2"/>
        <v>-6491</v>
      </c>
      <c r="W42">
        <f t="shared" si="2"/>
        <v>-6474</v>
      </c>
      <c r="X42">
        <f t="shared" si="2"/>
        <v>-6457</v>
      </c>
      <c r="Y42">
        <f t="shared" si="2"/>
        <v>-6440</v>
      </c>
      <c r="Z42">
        <f t="shared" si="2"/>
        <v>-6423</v>
      </c>
      <c r="AA42">
        <f t="shared" si="2"/>
        <v>-6406</v>
      </c>
      <c r="AB42">
        <f t="shared" si="2"/>
        <v>-6389</v>
      </c>
      <c r="AC42">
        <f t="shared" si="2"/>
        <v>-6372</v>
      </c>
      <c r="AD42">
        <f t="shared" si="2"/>
        <v>-6355</v>
      </c>
    </row>
    <row r="43" spans="8:30" x14ac:dyDescent="0.3">
      <c r="J43" t="s">
        <v>143</v>
      </c>
      <c r="N43">
        <v>16</v>
      </c>
      <c r="O43">
        <f t="shared" si="2"/>
        <v>-6526</v>
      </c>
      <c r="P43">
        <f t="shared" si="2"/>
        <v>-6509</v>
      </c>
      <c r="Q43">
        <f t="shared" si="2"/>
        <v>-6492</v>
      </c>
      <c r="R43">
        <f t="shared" si="2"/>
        <v>-6475</v>
      </c>
      <c r="S43">
        <f t="shared" si="2"/>
        <v>-6458</v>
      </c>
      <c r="T43">
        <f t="shared" si="2"/>
        <v>-6441</v>
      </c>
      <c r="U43">
        <f t="shared" si="2"/>
        <v>-6424</v>
      </c>
      <c r="V43">
        <f t="shared" si="2"/>
        <v>-6407</v>
      </c>
      <c r="W43">
        <f t="shared" si="2"/>
        <v>-6390</v>
      </c>
      <c r="X43">
        <f t="shared" si="2"/>
        <v>-6373</v>
      </c>
      <c r="Y43">
        <f t="shared" si="2"/>
        <v>-6356</v>
      </c>
      <c r="Z43">
        <f t="shared" si="2"/>
        <v>-6339</v>
      </c>
      <c r="AA43">
        <f t="shared" si="2"/>
        <v>-6322</v>
      </c>
      <c r="AB43">
        <f t="shared" si="2"/>
        <v>-6305</v>
      </c>
      <c r="AC43">
        <f t="shared" si="2"/>
        <v>-6288</v>
      </c>
      <c r="AD43">
        <f t="shared" si="2"/>
        <v>-6271</v>
      </c>
    </row>
    <row r="44" spans="8:30" x14ac:dyDescent="0.3">
      <c r="I44" t="s">
        <v>142</v>
      </c>
      <c r="N44">
        <v>17</v>
      </c>
      <c r="O44">
        <f t="shared" si="2"/>
        <v>-6442</v>
      </c>
      <c r="P44">
        <f t="shared" si="2"/>
        <v>-6425</v>
      </c>
      <c r="Q44">
        <f t="shared" si="2"/>
        <v>-6408</v>
      </c>
      <c r="R44">
        <f t="shared" si="2"/>
        <v>-6391</v>
      </c>
      <c r="S44">
        <f t="shared" si="2"/>
        <v>-6374</v>
      </c>
      <c r="T44">
        <f t="shared" si="2"/>
        <v>-6357</v>
      </c>
      <c r="U44">
        <f t="shared" si="2"/>
        <v>-6340</v>
      </c>
      <c r="V44">
        <f t="shared" si="2"/>
        <v>-6323</v>
      </c>
      <c r="W44">
        <f t="shared" si="2"/>
        <v>-6306</v>
      </c>
      <c r="X44">
        <f t="shared" si="2"/>
        <v>-6289</v>
      </c>
      <c r="Y44">
        <f t="shared" si="2"/>
        <v>-6272</v>
      </c>
      <c r="Z44">
        <f t="shared" si="2"/>
        <v>-6255</v>
      </c>
      <c r="AA44">
        <f t="shared" si="2"/>
        <v>-6238</v>
      </c>
      <c r="AB44">
        <f t="shared" si="2"/>
        <v>-6221</v>
      </c>
      <c r="AC44">
        <f t="shared" si="2"/>
        <v>-6204</v>
      </c>
      <c r="AD44">
        <f t="shared" si="2"/>
        <v>-6187</v>
      </c>
    </row>
    <row r="45" spans="8:30" x14ac:dyDescent="0.3">
      <c r="J45" t="s">
        <v>141</v>
      </c>
      <c r="L45">
        <f>15/6</f>
        <v>2.5</v>
      </c>
      <c r="N45">
        <v>18</v>
      </c>
      <c r="O45">
        <f t="shared" si="2"/>
        <v>-6358</v>
      </c>
      <c r="P45">
        <f t="shared" si="2"/>
        <v>-6341</v>
      </c>
      <c r="Q45">
        <f t="shared" si="2"/>
        <v>-6324</v>
      </c>
      <c r="R45">
        <f t="shared" si="2"/>
        <v>-6307</v>
      </c>
      <c r="S45">
        <f t="shared" si="2"/>
        <v>-6290</v>
      </c>
      <c r="T45">
        <f t="shared" si="2"/>
        <v>-6273</v>
      </c>
      <c r="U45">
        <f t="shared" si="2"/>
        <v>-6256</v>
      </c>
      <c r="V45">
        <f t="shared" si="2"/>
        <v>-6239</v>
      </c>
      <c r="W45">
        <f t="shared" si="2"/>
        <v>-6222</v>
      </c>
      <c r="X45">
        <f t="shared" si="2"/>
        <v>-6205</v>
      </c>
      <c r="Y45">
        <f t="shared" si="2"/>
        <v>-6188</v>
      </c>
      <c r="Z45">
        <f t="shared" si="2"/>
        <v>-6171</v>
      </c>
      <c r="AA45">
        <f t="shared" si="2"/>
        <v>-6154</v>
      </c>
      <c r="AB45">
        <f t="shared" si="2"/>
        <v>-6137</v>
      </c>
      <c r="AC45">
        <f t="shared" si="2"/>
        <v>-6120</v>
      </c>
      <c r="AD45">
        <f t="shared" si="2"/>
        <v>-6103</v>
      </c>
    </row>
    <row r="46" spans="8:30" x14ac:dyDescent="0.3">
      <c r="J46" t="s">
        <v>124</v>
      </c>
      <c r="N46">
        <v>19</v>
      </c>
      <c r="O46">
        <f t="shared" si="2"/>
        <v>-6274</v>
      </c>
      <c r="P46">
        <f t="shared" si="2"/>
        <v>-6257</v>
      </c>
      <c r="Q46">
        <f t="shared" si="2"/>
        <v>-6240</v>
      </c>
      <c r="R46">
        <f t="shared" si="2"/>
        <v>-6223</v>
      </c>
      <c r="S46">
        <f t="shared" si="2"/>
        <v>-6206</v>
      </c>
      <c r="T46">
        <f t="shared" si="2"/>
        <v>-6189</v>
      </c>
      <c r="U46">
        <f t="shared" si="2"/>
        <v>-6172</v>
      </c>
      <c r="V46">
        <f t="shared" si="2"/>
        <v>-6155</v>
      </c>
      <c r="W46">
        <f t="shared" si="2"/>
        <v>-6138</v>
      </c>
      <c r="X46">
        <f t="shared" si="2"/>
        <v>-6121</v>
      </c>
      <c r="Y46">
        <f t="shared" si="2"/>
        <v>-6104</v>
      </c>
      <c r="Z46">
        <f t="shared" si="2"/>
        <v>-6087</v>
      </c>
      <c r="AA46">
        <f t="shared" si="2"/>
        <v>-6070</v>
      </c>
      <c r="AB46">
        <f t="shared" si="2"/>
        <v>-6053</v>
      </c>
      <c r="AC46">
        <f t="shared" si="2"/>
        <v>-6036</v>
      </c>
      <c r="AD46">
        <f t="shared" si="2"/>
        <v>-6019</v>
      </c>
    </row>
    <row r="47" spans="8:30" x14ac:dyDescent="0.3">
      <c r="I47" t="s">
        <v>140</v>
      </c>
      <c r="N47">
        <v>20</v>
      </c>
      <c r="O47">
        <f t="shared" si="2"/>
        <v>-6190</v>
      </c>
      <c r="P47">
        <f t="shared" si="2"/>
        <v>-6173</v>
      </c>
      <c r="Q47">
        <f t="shared" si="2"/>
        <v>-6156</v>
      </c>
      <c r="R47">
        <f t="shared" si="2"/>
        <v>-6139</v>
      </c>
      <c r="S47">
        <f t="shared" si="2"/>
        <v>-6122</v>
      </c>
      <c r="T47">
        <f t="shared" si="2"/>
        <v>-6105</v>
      </c>
      <c r="U47">
        <f t="shared" si="2"/>
        <v>-6088</v>
      </c>
      <c r="V47">
        <f t="shared" si="2"/>
        <v>-6071</v>
      </c>
      <c r="W47">
        <f t="shared" si="2"/>
        <v>-6054</v>
      </c>
      <c r="X47">
        <f t="shared" si="2"/>
        <v>-6037</v>
      </c>
      <c r="Y47">
        <f t="shared" si="2"/>
        <v>-6020</v>
      </c>
      <c r="Z47">
        <f t="shared" si="2"/>
        <v>-6003</v>
      </c>
      <c r="AA47">
        <f t="shared" si="2"/>
        <v>-5986</v>
      </c>
      <c r="AB47">
        <f t="shared" si="2"/>
        <v>-5969</v>
      </c>
      <c r="AC47">
        <f t="shared" si="2"/>
        <v>-5952</v>
      </c>
      <c r="AD47">
        <f t="shared" si="2"/>
        <v>-5935</v>
      </c>
    </row>
    <row r="48" spans="8:30" x14ac:dyDescent="0.3">
      <c r="J48" t="s">
        <v>139</v>
      </c>
      <c r="L48">
        <f>12/6</f>
        <v>2</v>
      </c>
      <c r="N48">
        <v>21</v>
      </c>
      <c r="O48">
        <f t="shared" si="2"/>
        <v>-6106</v>
      </c>
      <c r="P48">
        <f t="shared" si="2"/>
        <v>-6089</v>
      </c>
      <c r="Q48">
        <f t="shared" si="2"/>
        <v>-6072</v>
      </c>
      <c r="R48">
        <f t="shared" si="2"/>
        <v>-6055</v>
      </c>
      <c r="S48">
        <f t="shared" si="2"/>
        <v>-6038</v>
      </c>
      <c r="T48">
        <f t="shared" si="2"/>
        <v>-6021</v>
      </c>
      <c r="U48">
        <f t="shared" si="2"/>
        <v>-6004</v>
      </c>
      <c r="V48">
        <f t="shared" si="2"/>
        <v>-5987</v>
      </c>
      <c r="W48">
        <f t="shared" si="2"/>
        <v>-5970</v>
      </c>
      <c r="X48">
        <f t="shared" si="2"/>
        <v>-5953</v>
      </c>
      <c r="Y48">
        <f t="shared" si="2"/>
        <v>-5936</v>
      </c>
      <c r="Z48">
        <f t="shared" si="2"/>
        <v>-5919</v>
      </c>
      <c r="AA48">
        <f t="shared" si="2"/>
        <v>-5902</v>
      </c>
      <c r="AB48">
        <f t="shared" si="2"/>
        <v>-5885</v>
      </c>
      <c r="AC48">
        <f t="shared" si="2"/>
        <v>-5868</v>
      </c>
      <c r="AD48">
        <f t="shared" si="2"/>
        <v>-5851</v>
      </c>
    </row>
    <row r="49" spans="9:19" x14ac:dyDescent="0.3">
      <c r="J49" t="s">
        <v>138</v>
      </c>
    </row>
    <row r="50" spans="9:19" x14ac:dyDescent="0.3">
      <c r="I50" t="s">
        <v>137</v>
      </c>
    </row>
    <row r="51" spans="9:19" x14ac:dyDescent="0.3">
      <c r="J51" t="s">
        <v>136</v>
      </c>
      <c r="L51">
        <f>9/6</f>
        <v>1.5</v>
      </c>
    </row>
    <row r="52" spans="9:19" x14ac:dyDescent="0.3">
      <c r="J52" t="s">
        <v>124</v>
      </c>
    </row>
    <row r="53" spans="9:19" x14ac:dyDescent="0.3">
      <c r="I53" t="s">
        <v>135</v>
      </c>
    </row>
    <row r="54" spans="9:19" x14ac:dyDescent="0.3">
      <c r="J54" t="s">
        <v>134</v>
      </c>
      <c r="L54">
        <f>6/6</f>
        <v>1</v>
      </c>
    </row>
    <row r="55" spans="9:19" x14ac:dyDescent="0.3">
      <c r="J55" t="s">
        <v>133</v>
      </c>
    </row>
    <row r="56" spans="9:19" x14ac:dyDescent="0.3">
      <c r="I56" t="s">
        <v>132</v>
      </c>
      <c r="P56">
        <v>4</v>
      </c>
      <c r="Q56">
        <v>0</v>
      </c>
      <c r="S56">
        <f>3*P56+Q56</f>
        <v>12</v>
      </c>
    </row>
    <row r="57" spans="9:19" x14ac:dyDescent="0.3">
      <c r="J57" t="s">
        <v>131</v>
      </c>
      <c r="L57">
        <f>3/6</f>
        <v>0.5</v>
      </c>
      <c r="P57">
        <v>3</v>
      </c>
      <c r="Q57">
        <v>2</v>
      </c>
      <c r="S57">
        <f>3*P57+Q57</f>
        <v>11</v>
      </c>
    </row>
    <row r="58" spans="9:19" x14ac:dyDescent="0.3">
      <c r="J58" t="s">
        <v>124</v>
      </c>
      <c r="P58">
        <v>2</v>
      </c>
      <c r="Q58">
        <v>4</v>
      </c>
      <c r="S58">
        <f>3*P58+Q58</f>
        <v>10</v>
      </c>
    </row>
    <row r="59" spans="9:19" x14ac:dyDescent="0.3">
      <c r="I59" t="s">
        <v>130</v>
      </c>
      <c r="P59">
        <v>1</v>
      </c>
      <c r="Q59">
        <v>6</v>
      </c>
      <c r="S59">
        <f>3*P59+Q59</f>
        <v>9</v>
      </c>
    </row>
    <row r="60" spans="9:19" x14ac:dyDescent="0.3">
      <c r="J60" t="s">
        <v>129</v>
      </c>
      <c r="L60">
        <f>0/6</f>
        <v>0</v>
      </c>
      <c r="P60">
        <v>0</v>
      </c>
      <c r="Q60">
        <v>8</v>
      </c>
      <c r="S60">
        <f>3*P60+Q60</f>
        <v>8</v>
      </c>
    </row>
    <row r="61" spans="9:19" x14ac:dyDescent="0.3">
      <c r="J61" t="s">
        <v>128</v>
      </c>
    </row>
    <row r="62" spans="9:19" x14ac:dyDescent="0.3">
      <c r="I62" t="s">
        <v>127</v>
      </c>
    </row>
    <row r="63" spans="9:19" x14ac:dyDescent="0.3">
      <c r="J63" t="s">
        <v>126</v>
      </c>
      <c r="L63">
        <f>-3/6</f>
        <v>-0.5</v>
      </c>
    </row>
    <row r="64" spans="9:19" x14ac:dyDescent="0.3">
      <c r="J64" t="s">
        <v>125</v>
      </c>
    </row>
    <row r="65" spans="8:14" x14ac:dyDescent="0.3">
      <c r="J65" t="s">
        <v>124</v>
      </c>
    </row>
    <row r="67" spans="8:14" x14ac:dyDescent="0.3">
      <c r="H67" t="s">
        <v>123</v>
      </c>
    </row>
    <row r="68" spans="8:14" x14ac:dyDescent="0.3">
      <c r="H68" t="s">
        <v>122</v>
      </c>
    </row>
    <row r="72" spans="8:14" x14ac:dyDescent="0.3">
      <c r="J72">
        <v>94</v>
      </c>
      <c r="K72">
        <v>34</v>
      </c>
      <c r="L72" t="s">
        <v>121</v>
      </c>
    </row>
    <row r="73" spans="8:14" x14ac:dyDescent="0.3">
      <c r="J73">
        <v>22</v>
      </c>
      <c r="K73">
        <v>67</v>
      </c>
      <c r="L73" t="s">
        <v>120</v>
      </c>
      <c r="M73">
        <v>40</v>
      </c>
    </row>
    <row r="74" spans="8:14" x14ac:dyDescent="0.3">
      <c r="J74" s="14">
        <f>8400+J78</f>
        <v>10000000008400</v>
      </c>
      <c r="K74" s="14">
        <f>5400+J78</f>
        <v>10000000005400</v>
      </c>
    </row>
    <row r="76" spans="8:14" x14ac:dyDescent="0.3">
      <c r="M76" t="s">
        <v>119</v>
      </c>
      <c r="N76" s="29" t="e">
        <f>(sx+sy-bn*(J73+K73))/(J72+K72)</f>
        <v>#NAME?</v>
      </c>
    </row>
    <row r="78" spans="8:14" x14ac:dyDescent="0.3">
      <c r="J78">
        <v>10000000000000</v>
      </c>
    </row>
    <row r="80" spans="8:14" x14ac:dyDescent="0.3">
      <c r="I80" t="s">
        <v>185</v>
      </c>
      <c r="J80" t="s">
        <v>186</v>
      </c>
    </row>
    <row r="81" spans="8:10" x14ac:dyDescent="0.3">
      <c r="H81" t="s">
        <v>184</v>
      </c>
      <c r="I81">
        <v>17</v>
      </c>
      <c r="J81">
        <v>86</v>
      </c>
    </row>
    <row r="82" spans="8:10" x14ac:dyDescent="0.3">
      <c r="H82" t="s">
        <v>187</v>
      </c>
      <c r="I82">
        <v>84</v>
      </c>
      <c r="J82">
        <v>37</v>
      </c>
    </row>
    <row r="83" spans="8:10" x14ac:dyDescent="0.3">
      <c r="I83">
        <v>7870</v>
      </c>
      <c r="J83">
        <v>6450</v>
      </c>
    </row>
    <row r="85" spans="8:10" x14ac:dyDescent="0.3">
      <c r="H85" t="s">
        <v>188</v>
      </c>
      <c r="I85">
        <f>(AX*Y-AY*X)/(BY*AX-AY*BX)</f>
        <v>86</v>
      </c>
    </row>
    <row r="86" spans="8:10" x14ac:dyDescent="0.3">
      <c r="H86" t="s">
        <v>189</v>
      </c>
      <c r="I86">
        <f>(X-BX*I85)/AX</f>
        <v>38</v>
      </c>
    </row>
  </sheetData>
  <conditionalFormatting sqref="O27:AD48">
    <cfRule type="cellIs" dxfId="14" priority="1" operator="equal">
      <formula>0</formula>
    </cfRule>
    <cfRule type="colorScale" priority="2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C91D-3FE2-433C-BC3F-6A581446F57F}">
  <dimension ref="G4:U35"/>
  <sheetViews>
    <sheetView workbookViewId="0">
      <selection activeCell="U17" sqref="U17"/>
    </sheetView>
  </sheetViews>
  <sheetFormatPr defaultRowHeight="14.4" x14ac:dyDescent="0.3"/>
  <cols>
    <col min="5" max="19" width="3.88671875" customWidth="1"/>
  </cols>
  <sheetData>
    <row r="4" spans="7:21" x14ac:dyDescent="0.3"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7:21" x14ac:dyDescent="0.3">
      <c r="G5" s="24"/>
      <c r="H5" s="24"/>
      <c r="I5" s="24"/>
      <c r="J5" s="24" t="s">
        <v>116</v>
      </c>
      <c r="K5" s="24"/>
      <c r="L5" s="24"/>
      <c r="M5" s="24"/>
      <c r="N5" s="24"/>
      <c r="O5" s="24"/>
      <c r="P5" s="24"/>
      <c r="Q5" s="24"/>
    </row>
    <row r="6" spans="7:21" x14ac:dyDescent="0.3">
      <c r="G6" s="24"/>
      <c r="H6" s="24"/>
      <c r="I6" s="24"/>
      <c r="J6" s="25" t="s">
        <v>115</v>
      </c>
      <c r="K6" s="25" t="s">
        <v>114</v>
      </c>
      <c r="L6" s="24"/>
      <c r="M6" s="24"/>
      <c r="N6" s="24"/>
      <c r="O6" s="24"/>
      <c r="P6" s="24"/>
      <c r="Q6" s="24"/>
    </row>
    <row r="7" spans="7:21" x14ac:dyDescent="0.3">
      <c r="G7" s="24"/>
      <c r="H7" s="24"/>
      <c r="I7" s="24"/>
      <c r="J7" s="24"/>
      <c r="K7" s="25" t="s">
        <v>115</v>
      </c>
      <c r="L7" s="25" t="s">
        <v>114</v>
      </c>
      <c r="M7" s="24"/>
      <c r="N7" s="24"/>
      <c r="O7" s="24"/>
      <c r="P7" s="24"/>
      <c r="Q7" s="24"/>
    </row>
    <row r="8" spans="7:21" x14ac:dyDescent="0.3">
      <c r="G8" s="24"/>
      <c r="H8" s="24"/>
      <c r="I8" s="24"/>
      <c r="J8" s="24"/>
      <c r="K8" s="24"/>
      <c r="L8" s="25" t="s">
        <v>115</v>
      </c>
      <c r="M8" s="25" t="s">
        <v>114</v>
      </c>
      <c r="N8" s="24"/>
      <c r="O8" s="24"/>
      <c r="P8" s="24"/>
      <c r="Q8" s="24"/>
    </row>
    <row r="9" spans="7:21" x14ac:dyDescent="0.3">
      <c r="G9" s="24"/>
      <c r="H9" s="24"/>
      <c r="I9" s="24"/>
      <c r="J9" s="24"/>
      <c r="K9" s="25" t="s">
        <v>115</v>
      </c>
      <c r="L9" s="25" t="s">
        <v>114</v>
      </c>
      <c r="M9" s="24"/>
      <c r="N9" s="24"/>
      <c r="O9" s="24"/>
      <c r="P9" s="24"/>
      <c r="Q9" s="24"/>
    </row>
    <row r="10" spans="7:21" x14ac:dyDescent="0.3">
      <c r="G10" s="24"/>
      <c r="H10" s="24"/>
      <c r="I10" s="24"/>
      <c r="J10" s="24"/>
      <c r="K10" s="24" t="s">
        <v>116</v>
      </c>
      <c r="L10" s="24"/>
      <c r="M10" s="24"/>
      <c r="N10" s="24"/>
      <c r="O10" s="24"/>
      <c r="P10" s="24"/>
      <c r="Q10" s="24"/>
    </row>
    <row r="11" spans="7:21" x14ac:dyDescent="0.3"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7:21" x14ac:dyDescent="0.3"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7:21" x14ac:dyDescent="0.3"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7:21" x14ac:dyDescent="0.3"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7:21" x14ac:dyDescent="0.3">
      <c r="G15" s="24"/>
      <c r="H15" s="24"/>
      <c r="I15" s="24"/>
      <c r="J15" s="25" t="s">
        <v>115</v>
      </c>
      <c r="K15" s="25" t="s">
        <v>114</v>
      </c>
      <c r="L15" s="24"/>
      <c r="M15" s="24"/>
      <c r="N15" s="24"/>
      <c r="O15" s="24"/>
      <c r="P15" s="24"/>
      <c r="Q15" s="24"/>
    </row>
    <row r="16" spans="7:21" x14ac:dyDescent="0.3">
      <c r="G16" s="24"/>
      <c r="H16" s="24"/>
      <c r="I16" s="24"/>
      <c r="J16" s="24"/>
      <c r="K16" s="25" t="s">
        <v>115</v>
      </c>
      <c r="L16" s="25" t="s">
        <v>114</v>
      </c>
      <c r="M16" s="24"/>
      <c r="N16" s="24"/>
      <c r="O16" s="24"/>
      <c r="P16" s="24"/>
      <c r="Q16" s="24"/>
      <c r="U16" t="s">
        <v>117</v>
      </c>
    </row>
    <row r="17" spans="7:17" x14ac:dyDescent="0.3">
      <c r="G17" s="24"/>
      <c r="H17" s="24"/>
      <c r="I17" s="24"/>
      <c r="J17" s="24"/>
      <c r="K17" s="24"/>
      <c r="L17" s="25" t="s">
        <v>115</v>
      </c>
      <c r="M17" s="25" t="s">
        <v>114</v>
      </c>
      <c r="N17" s="24"/>
      <c r="O17" s="24"/>
      <c r="P17" s="24"/>
      <c r="Q17" s="24"/>
    </row>
    <row r="18" spans="7:17" x14ac:dyDescent="0.3">
      <c r="G18" s="24"/>
      <c r="H18" s="24"/>
      <c r="I18" s="24"/>
      <c r="J18" s="24"/>
      <c r="K18" s="25" t="s">
        <v>115</v>
      </c>
      <c r="L18" s="25" t="s">
        <v>114</v>
      </c>
      <c r="M18" s="24"/>
      <c r="N18" s="24"/>
      <c r="O18" s="24"/>
      <c r="P18" s="24"/>
      <c r="Q18" s="24"/>
    </row>
    <row r="19" spans="7:17" x14ac:dyDescent="0.3">
      <c r="G19" s="24"/>
      <c r="H19" s="24"/>
      <c r="I19" s="24"/>
      <c r="J19" s="24"/>
      <c r="K19" s="24"/>
      <c r="L19" s="24" t="s">
        <v>116</v>
      </c>
      <c r="M19" s="24"/>
      <c r="N19" s="24"/>
      <c r="O19" s="24"/>
      <c r="P19" s="24"/>
      <c r="Q19" s="24"/>
    </row>
    <row r="20" spans="7:17" x14ac:dyDescent="0.3"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7:17" x14ac:dyDescent="0.3"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7:17" x14ac:dyDescent="0.3"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7:17" x14ac:dyDescent="0.3"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7:17" x14ac:dyDescent="0.3"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7:17" x14ac:dyDescent="0.3"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7:17" x14ac:dyDescent="0.3"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7:17" x14ac:dyDescent="0.3"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7:17" x14ac:dyDescent="0.3">
      <c r="G28" s="24"/>
      <c r="H28" s="24"/>
      <c r="I28" s="24"/>
      <c r="J28" s="24"/>
      <c r="K28" s="24"/>
      <c r="L28" s="24"/>
      <c r="M28" s="24"/>
      <c r="N28" s="24"/>
      <c r="O28" s="24"/>
      <c r="P28" s="24" t="s">
        <v>115</v>
      </c>
      <c r="Q28" s="24" t="s">
        <v>114</v>
      </c>
    </row>
    <row r="29" spans="7:17" x14ac:dyDescent="0.3">
      <c r="G29" s="24"/>
      <c r="H29" s="24"/>
      <c r="I29" s="24" t="s">
        <v>115</v>
      </c>
      <c r="J29" s="24" t="s">
        <v>114</v>
      </c>
      <c r="K29" s="24"/>
      <c r="L29" s="24"/>
      <c r="M29" s="24" t="s">
        <v>115</v>
      </c>
      <c r="N29" s="24" t="s">
        <v>114</v>
      </c>
      <c r="O29" s="24" t="s">
        <v>115</v>
      </c>
      <c r="P29" s="24" t="s">
        <v>114</v>
      </c>
      <c r="Q29" s="24"/>
    </row>
    <row r="30" spans="7:17" x14ac:dyDescent="0.3">
      <c r="G30" s="24"/>
      <c r="H30" s="24" t="s">
        <v>115</v>
      </c>
      <c r="I30" s="24" t="s">
        <v>114</v>
      </c>
      <c r="J30" s="24"/>
      <c r="K30" s="24"/>
      <c r="L30" s="24"/>
      <c r="M30" s="24"/>
      <c r="N30" s="24" t="s">
        <v>115</v>
      </c>
      <c r="O30" s="24" t="s">
        <v>114</v>
      </c>
      <c r="P30" s="24"/>
      <c r="Q30" s="24"/>
    </row>
    <row r="31" spans="7:17" x14ac:dyDescent="0.3">
      <c r="G31" s="24"/>
      <c r="H31" s="24"/>
      <c r="I31" s="24" t="s">
        <v>115</v>
      </c>
      <c r="J31" s="24" t="s">
        <v>114</v>
      </c>
      <c r="K31" s="24"/>
      <c r="L31" s="24"/>
      <c r="M31" s="24" t="s">
        <v>115</v>
      </c>
      <c r="N31" s="24" t="s">
        <v>114</v>
      </c>
      <c r="O31" s="24"/>
      <c r="P31" s="24"/>
      <c r="Q31" s="24"/>
    </row>
    <row r="32" spans="7:17" x14ac:dyDescent="0.3">
      <c r="G32" s="24"/>
      <c r="H32" s="24"/>
      <c r="I32" s="24"/>
      <c r="J32" s="24" t="s">
        <v>115</v>
      </c>
      <c r="K32" s="24" t="s">
        <v>114</v>
      </c>
      <c r="L32" s="24" t="s">
        <v>115</v>
      </c>
      <c r="M32" s="24" t="s">
        <v>114</v>
      </c>
      <c r="N32" s="24"/>
      <c r="O32" s="24"/>
      <c r="P32" s="24"/>
      <c r="Q32" s="24"/>
    </row>
    <row r="33" spans="7:17" x14ac:dyDescent="0.3">
      <c r="G33" s="24"/>
      <c r="H33" s="24"/>
      <c r="I33" s="24"/>
      <c r="J33" s="24"/>
      <c r="K33" s="24" t="s">
        <v>115</v>
      </c>
      <c r="L33" s="24" t="s">
        <v>114</v>
      </c>
      <c r="M33" s="24"/>
      <c r="N33" s="24"/>
      <c r="O33" s="24"/>
      <c r="P33" s="24"/>
      <c r="Q33" s="24"/>
    </row>
    <row r="34" spans="7:17" x14ac:dyDescent="0.3"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7:17" x14ac:dyDescent="0.3"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36EC-B6AD-435D-B6A0-2EE4F3E314AF}">
  <dimension ref="B1:S33"/>
  <sheetViews>
    <sheetView topLeftCell="A13" zoomScale="160" zoomScaleNormal="160" workbookViewId="0">
      <selection activeCell="F30" sqref="F30"/>
    </sheetView>
  </sheetViews>
  <sheetFormatPr defaultRowHeight="14.4" x14ac:dyDescent="0.3"/>
  <cols>
    <col min="3" max="17" width="3" style="1" customWidth="1"/>
  </cols>
  <sheetData>
    <row r="1" spans="2:19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2:19" x14ac:dyDescent="0.3">
      <c r="B2">
        <v>0</v>
      </c>
      <c r="C2" s="24" t="s">
        <v>8</v>
      </c>
      <c r="D2" s="24" t="s">
        <v>8</v>
      </c>
      <c r="E2" s="24" t="s">
        <v>8</v>
      </c>
      <c r="F2" s="24" t="s">
        <v>8</v>
      </c>
      <c r="G2" s="24" t="s">
        <v>8</v>
      </c>
      <c r="H2" s="24" t="s">
        <v>8</v>
      </c>
      <c r="I2" s="24" t="s">
        <v>8</v>
      </c>
      <c r="J2" s="24" t="s">
        <v>8</v>
      </c>
      <c r="K2" s="24" t="s">
        <v>8</v>
      </c>
      <c r="L2" s="24" t="s">
        <v>8</v>
      </c>
      <c r="M2" s="24" t="s">
        <v>8</v>
      </c>
      <c r="N2" s="24" t="s">
        <v>8</v>
      </c>
      <c r="O2" s="24" t="s">
        <v>8</v>
      </c>
      <c r="P2" s="24" t="s">
        <v>8</v>
      </c>
      <c r="Q2" s="24" t="s">
        <v>8</v>
      </c>
    </row>
    <row r="3" spans="2:19" x14ac:dyDescent="0.3">
      <c r="B3">
        <v>1</v>
      </c>
      <c r="C3" s="24" t="s">
        <v>8</v>
      </c>
      <c r="D3" s="24" t="s">
        <v>7</v>
      </c>
      <c r="E3" s="24" t="s">
        <v>7</v>
      </c>
      <c r="F3" s="24" t="s">
        <v>7</v>
      </c>
      <c r="G3" s="24" t="s">
        <v>7</v>
      </c>
      <c r="H3" s="24" t="s">
        <v>7</v>
      </c>
      <c r="I3" s="24" t="s">
        <v>7</v>
      </c>
      <c r="J3" s="24" t="s">
        <v>7</v>
      </c>
      <c r="K3" s="24" t="s">
        <v>8</v>
      </c>
      <c r="L3" s="24" t="s">
        <v>7</v>
      </c>
      <c r="M3" s="24" t="s">
        <v>7</v>
      </c>
      <c r="N3" s="24" t="s">
        <v>7</v>
      </c>
      <c r="O3" s="24" t="s">
        <v>7</v>
      </c>
      <c r="P3" s="24" t="s">
        <v>4</v>
      </c>
      <c r="Q3" s="24" t="s">
        <v>8</v>
      </c>
      <c r="S3">
        <f>COUNTIF(C2:Q16, "X")</f>
        <v>35</v>
      </c>
    </row>
    <row r="4" spans="2:19" x14ac:dyDescent="0.3">
      <c r="B4">
        <v>2</v>
      </c>
      <c r="C4" s="24" t="s">
        <v>8</v>
      </c>
      <c r="D4" s="24" t="s">
        <v>7</v>
      </c>
      <c r="E4" s="24" t="s">
        <v>8</v>
      </c>
      <c r="F4" s="24" t="s">
        <v>7</v>
      </c>
      <c r="G4" s="24" t="s">
        <v>8</v>
      </c>
      <c r="H4" s="24" t="s">
        <v>8</v>
      </c>
      <c r="I4" s="24" t="s">
        <v>8</v>
      </c>
      <c r="J4" s="24" t="s">
        <v>7</v>
      </c>
      <c r="K4" s="24" t="s">
        <v>8</v>
      </c>
      <c r="L4" s="24" t="s">
        <v>7</v>
      </c>
      <c r="M4" s="24" t="s">
        <v>8</v>
      </c>
      <c r="N4" s="24" t="s">
        <v>8</v>
      </c>
      <c r="O4" s="24" t="s">
        <v>8</v>
      </c>
      <c r="P4" s="24" t="s">
        <v>112</v>
      </c>
      <c r="Q4" s="24" t="s">
        <v>8</v>
      </c>
      <c r="S4">
        <f>COUNTIF(C2:Q16, "w")</f>
        <v>8</v>
      </c>
    </row>
    <row r="5" spans="2:19" x14ac:dyDescent="0.3">
      <c r="B5">
        <v>3</v>
      </c>
      <c r="C5" s="24" t="s">
        <v>8</v>
      </c>
      <c r="D5" s="24" t="s">
        <v>7</v>
      </c>
      <c r="E5" s="24" t="s">
        <v>7</v>
      </c>
      <c r="F5" s="24" t="s">
        <v>7</v>
      </c>
      <c r="G5" s="24" t="s">
        <v>7</v>
      </c>
      <c r="H5" s="24" t="s">
        <v>7</v>
      </c>
      <c r="I5" s="24" t="s">
        <v>8</v>
      </c>
      <c r="J5" s="24" t="s">
        <v>7</v>
      </c>
      <c r="K5" s="24" t="s">
        <v>8</v>
      </c>
      <c r="L5" s="24" t="s">
        <v>7</v>
      </c>
      <c r="M5" s="24" t="s">
        <v>7</v>
      </c>
      <c r="N5" s="24" t="s">
        <v>7</v>
      </c>
      <c r="O5" s="24" t="s">
        <v>8</v>
      </c>
      <c r="P5" s="24" t="s">
        <v>112</v>
      </c>
      <c r="Q5" s="24" t="s">
        <v>8</v>
      </c>
      <c r="S5">
        <v>2</v>
      </c>
    </row>
    <row r="6" spans="2:19" x14ac:dyDescent="0.3">
      <c r="B6">
        <v>4</v>
      </c>
      <c r="C6" s="24" t="s">
        <v>8</v>
      </c>
      <c r="D6" s="24" t="s">
        <v>7</v>
      </c>
      <c r="E6" s="24" t="s">
        <v>8</v>
      </c>
      <c r="F6" s="24" t="s">
        <v>8</v>
      </c>
      <c r="G6" s="24" t="s">
        <v>8</v>
      </c>
      <c r="H6" s="24" t="s">
        <v>7</v>
      </c>
      <c r="I6" s="24" t="s">
        <v>8</v>
      </c>
      <c r="J6" s="24" t="s">
        <v>8</v>
      </c>
      <c r="K6" s="24" t="s">
        <v>8</v>
      </c>
      <c r="L6" s="24" t="s">
        <v>8</v>
      </c>
      <c r="M6" s="24" t="s">
        <v>8</v>
      </c>
      <c r="N6" s="24" t="s">
        <v>7</v>
      </c>
      <c r="O6" s="24" t="s">
        <v>8</v>
      </c>
      <c r="P6" s="24" t="s">
        <v>112</v>
      </c>
      <c r="Q6" s="24" t="s">
        <v>8</v>
      </c>
    </row>
    <row r="7" spans="2:19" x14ac:dyDescent="0.3">
      <c r="B7">
        <v>5</v>
      </c>
      <c r="C7" s="24" t="s">
        <v>8</v>
      </c>
      <c r="D7" s="24" t="s">
        <v>7</v>
      </c>
      <c r="E7" s="24" t="s">
        <v>8</v>
      </c>
      <c r="F7" s="24" t="s">
        <v>7</v>
      </c>
      <c r="G7" s="24" t="s">
        <v>8</v>
      </c>
      <c r="H7" s="24" t="s">
        <v>7</v>
      </c>
      <c r="I7" s="24" t="s">
        <v>7</v>
      </c>
      <c r="J7" s="24" t="s">
        <v>7</v>
      </c>
      <c r="K7" s="24" t="s">
        <v>7</v>
      </c>
      <c r="L7" s="24" t="s">
        <v>7</v>
      </c>
      <c r="M7" s="24" t="s">
        <v>7</v>
      </c>
      <c r="N7" s="24" t="s">
        <v>7</v>
      </c>
      <c r="O7" s="24" t="s">
        <v>8</v>
      </c>
      <c r="P7" s="24" t="s">
        <v>112</v>
      </c>
      <c r="Q7" s="24" t="s">
        <v>8</v>
      </c>
    </row>
    <row r="8" spans="2:19" x14ac:dyDescent="0.3">
      <c r="B8">
        <v>6</v>
      </c>
      <c r="C8" s="24" t="s">
        <v>8</v>
      </c>
      <c r="D8" s="24" t="s">
        <v>7</v>
      </c>
      <c r="E8" s="24" t="s">
        <v>8</v>
      </c>
      <c r="F8" s="24" t="s">
        <v>7</v>
      </c>
      <c r="G8" s="24" t="s">
        <v>8</v>
      </c>
      <c r="H8" s="24" t="s">
        <v>8</v>
      </c>
      <c r="I8" s="24" t="s">
        <v>8</v>
      </c>
      <c r="J8" s="24" t="s">
        <v>8</v>
      </c>
      <c r="K8" s="24" t="s">
        <v>8</v>
      </c>
      <c r="L8" s="24" t="s">
        <v>7</v>
      </c>
      <c r="M8" s="24" t="s">
        <v>8</v>
      </c>
      <c r="N8" s="24" t="s">
        <v>8</v>
      </c>
      <c r="O8" s="24" t="s">
        <v>8</v>
      </c>
      <c r="P8" s="24" t="s">
        <v>112</v>
      </c>
      <c r="Q8" s="24" t="s">
        <v>8</v>
      </c>
    </row>
    <row r="9" spans="2:19" x14ac:dyDescent="0.3">
      <c r="B9">
        <v>7</v>
      </c>
      <c r="C9" s="24" t="s">
        <v>8</v>
      </c>
      <c r="D9" s="24" t="s">
        <v>7</v>
      </c>
      <c r="E9" s="24" t="s">
        <v>7</v>
      </c>
      <c r="F9" s="24" t="s">
        <v>112</v>
      </c>
      <c r="G9" s="24" t="s">
        <v>112</v>
      </c>
      <c r="H9" s="24" t="s">
        <v>112</v>
      </c>
      <c r="I9" s="24" t="s">
        <v>112</v>
      </c>
      <c r="J9" s="24" t="s">
        <v>112</v>
      </c>
      <c r="K9" s="24" t="s">
        <v>112</v>
      </c>
      <c r="L9" s="24" t="s">
        <v>112</v>
      </c>
      <c r="M9" s="24" t="s">
        <v>112</v>
      </c>
      <c r="N9" s="24" t="s">
        <v>112</v>
      </c>
      <c r="O9" s="24" t="s">
        <v>8</v>
      </c>
      <c r="P9" s="24" t="s">
        <v>112</v>
      </c>
      <c r="Q9" s="24" t="s">
        <v>8</v>
      </c>
    </row>
    <row r="10" spans="2:19" x14ac:dyDescent="0.3">
      <c r="B10">
        <v>8</v>
      </c>
      <c r="C10" s="24" t="s">
        <v>8</v>
      </c>
      <c r="D10" s="24" t="s">
        <v>8</v>
      </c>
      <c r="E10" s="24" t="s">
        <v>8</v>
      </c>
      <c r="F10" s="24" t="s">
        <v>112</v>
      </c>
      <c r="G10" s="24" t="s">
        <v>8</v>
      </c>
      <c r="H10" s="24" t="s">
        <v>113</v>
      </c>
      <c r="I10" s="24" t="s">
        <v>8</v>
      </c>
      <c r="J10" s="24" t="s">
        <v>8</v>
      </c>
      <c r="K10" s="24" t="s">
        <v>8</v>
      </c>
      <c r="L10" s="24" t="s">
        <v>8</v>
      </c>
      <c r="M10" s="24" t="s">
        <v>8</v>
      </c>
      <c r="N10" s="24" t="s">
        <v>112</v>
      </c>
      <c r="O10" s="24" t="s">
        <v>8</v>
      </c>
      <c r="P10" s="24" t="s">
        <v>112</v>
      </c>
      <c r="Q10" s="24" t="s">
        <v>8</v>
      </c>
    </row>
    <row r="11" spans="2:19" x14ac:dyDescent="0.3">
      <c r="B11">
        <v>9</v>
      </c>
      <c r="C11" s="24" t="s">
        <v>8</v>
      </c>
      <c r="D11" s="24" t="s">
        <v>112</v>
      </c>
      <c r="E11" s="24" t="s">
        <v>112</v>
      </c>
      <c r="F11" s="24" t="s">
        <v>112</v>
      </c>
      <c r="G11" s="24" t="s">
        <v>8</v>
      </c>
      <c r="H11" s="24" t="s">
        <v>113</v>
      </c>
      <c r="I11" s="24" t="s">
        <v>7</v>
      </c>
      <c r="J11" s="24" t="s">
        <v>7</v>
      </c>
      <c r="K11" s="24" t="s">
        <v>7</v>
      </c>
      <c r="L11" s="24" t="s">
        <v>7</v>
      </c>
      <c r="M11" s="24" t="s">
        <v>8</v>
      </c>
      <c r="N11" s="24" t="s">
        <v>112</v>
      </c>
      <c r="O11" s="24" t="s">
        <v>8</v>
      </c>
      <c r="P11" s="24" t="s">
        <v>112</v>
      </c>
      <c r="Q11" s="24" t="s">
        <v>8</v>
      </c>
    </row>
    <row r="12" spans="2:19" x14ac:dyDescent="0.3">
      <c r="B12">
        <v>10</v>
      </c>
      <c r="C12" s="24" t="s">
        <v>8</v>
      </c>
      <c r="D12" s="24" t="s">
        <v>112</v>
      </c>
      <c r="E12" s="24" t="s">
        <v>8</v>
      </c>
      <c r="F12" s="24" t="s">
        <v>113</v>
      </c>
      <c r="G12" s="24" t="s">
        <v>8</v>
      </c>
      <c r="H12" s="24" t="s">
        <v>113</v>
      </c>
      <c r="I12" s="24" t="s">
        <v>8</v>
      </c>
      <c r="J12" s="24" t="s">
        <v>8</v>
      </c>
      <c r="K12" s="24" t="s">
        <v>8</v>
      </c>
      <c r="L12" s="24" t="s">
        <v>7</v>
      </c>
      <c r="M12" s="24" t="s">
        <v>8</v>
      </c>
      <c r="N12" s="24" t="s">
        <v>112</v>
      </c>
      <c r="O12" s="24" t="s">
        <v>8</v>
      </c>
      <c r="P12" s="24" t="s">
        <v>112</v>
      </c>
      <c r="Q12" s="24" t="s">
        <v>8</v>
      </c>
    </row>
    <row r="13" spans="2:19" x14ac:dyDescent="0.3">
      <c r="B13">
        <v>11</v>
      </c>
      <c r="C13" s="24" t="s">
        <v>8</v>
      </c>
      <c r="D13" s="24" t="s">
        <v>112</v>
      </c>
      <c r="E13" s="24" t="s">
        <v>113</v>
      </c>
      <c r="F13" s="24" t="s">
        <v>113</v>
      </c>
      <c r="G13" s="24" t="s">
        <v>113</v>
      </c>
      <c r="H13" s="24" t="s">
        <v>113</v>
      </c>
      <c r="I13" s="24" t="s">
        <v>8</v>
      </c>
      <c r="J13" s="24" t="s">
        <v>7</v>
      </c>
      <c r="K13" s="24" t="s">
        <v>7</v>
      </c>
      <c r="L13" s="24" t="s">
        <v>7</v>
      </c>
      <c r="M13" s="24" t="s">
        <v>8</v>
      </c>
      <c r="N13" s="24" t="s">
        <v>112</v>
      </c>
      <c r="O13" s="24" t="s">
        <v>8</v>
      </c>
      <c r="P13" s="24" t="s">
        <v>112</v>
      </c>
      <c r="Q13" s="24" t="s">
        <v>8</v>
      </c>
    </row>
    <row r="14" spans="2:19" x14ac:dyDescent="0.3">
      <c r="B14">
        <v>12</v>
      </c>
      <c r="C14" s="24" t="s">
        <v>8</v>
      </c>
      <c r="D14" s="24" t="s">
        <v>112</v>
      </c>
      <c r="E14" s="24" t="s">
        <v>8</v>
      </c>
      <c r="F14" s="24" t="s">
        <v>8</v>
      </c>
      <c r="G14" s="24" t="s">
        <v>8</v>
      </c>
      <c r="H14" s="24" t="s">
        <v>7</v>
      </c>
      <c r="I14" s="24" t="s">
        <v>8</v>
      </c>
      <c r="J14" s="24" t="s">
        <v>7</v>
      </c>
      <c r="K14" s="24" t="s">
        <v>8</v>
      </c>
      <c r="L14" s="24" t="s">
        <v>7</v>
      </c>
      <c r="M14" s="24" t="s">
        <v>8</v>
      </c>
      <c r="N14" s="24" t="s">
        <v>112</v>
      </c>
      <c r="O14" s="24" t="s">
        <v>8</v>
      </c>
      <c r="P14" s="24" t="s">
        <v>112</v>
      </c>
      <c r="Q14" s="24" t="s">
        <v>8</v>
      </c>
    </row>
    <row r="15" spans="2:19" x14ac:dyDescent="0.3">
      <c r="B15">
        <v>13</v>
      </c>
      <c r="C15" s="24" t="s">
        <v>8</v>
      </c>
      <c r="D15" s="24" t="s">
        <v>5</v>
      </c>
      <c r="E15" s="24" t="s">
        <v>7</v>
      </c>
      <c r="F15" s="24" t="s">
        <v>7</v>
      </c>
      <c r="G15" s="24" t="s">
        <v>8</v>
      </c>
      <c r="H15" s="24" t="s">
        <v>7</v>
      </c>
      <c r="I15" s="24" t="s">
        <v>7</v>
      </c>
      <c r="J15" s="24" t="s">
        <v>7</v>
      </c>
      <c r="K15" s="24" t="s">
        <v>7</v>
      </c>
      <c r="L15" s="24" t="s">
        <v>7</v>
      </c>
      <c r="M15" s="24" t="s">
        <v>8</v>
      </c>
      <c r="N15" s="24" t="s">
        <v>112</v>
      </c>
      <c r="O15" s="24" t="s">
        <v>112</v>
      </c>
      <c r="P15" s="24" t="s">
        <v>112</v>
      </c>
      <c r="Q15" s="24" t="s">
        <v>8</v>
      </c>
    </row>
    <row r="16" spans="2:19" x14ac:dyDescent="0.3">
      <c r="B16">
        <v>14</v>
      </c>
      <c r="C16" s="24" t="s">
        <v>8</v>
      </c>
      <c r="D16" s="24" t="s">
        <v>8</v>
      </c>
      <c r="E16" s="24" t="s">
        <v>8</v>
      </c>
      <c r="F16" s="24" t="s">
        <v>8</v>
      </c>
      <c r="G16" s="24" t="s">
        <v>8</v>
      </c>
      <c r="H16" s="24" t="s">
        <v>8</v>
      </c>
      <c r="I16" s="24" t="s">
        <v>8</v>
      </c>
      <c r="J16" s="24" t="s">
        <v>8</v>
      </c>
      <c r="K16" s="24" t="s">
        <v>8</v>
      </c>
      <c r="L16" s="24" t="s">
        <v>8</v>
      </c>
      <c r="M16" s="24" t="s">
        <v>8</v>
      </c>
      <c r="N16" s="24" t="s">
        <v>8</v>
      </c>
      <c r="O16" s="24" t="s">
        <v>8</v>
      </c>
      <c r="P16" s="24" t="s">
        <v>8</v>
      </c>
      <c r="Q16" s="24" t="s">
        <v>8</v>
      </c>
    </row>
    <row r="18" spans="2:17" x14ac:dyDescent="0.3"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  <c r="M18" s="1">
        <v>10</v>
      </c>
      <c r="N18" s="1">
        <v>11</v>
      </c>
      <c r="O18" s="1">
        <v>12</v>
      </c>
      <c r="P18" s="1">
        <v>13</v>
      </c>
      <c r="Q18" s="1">
        <v>14</v>
      </c>
    </row>
    <row r="19" spans="2:17" x14ac:dyDescent="0.3">
      <c r="B19">
        <v>0</v>
      </c>
      <c r="C19" s="24" t="s">
        <v>8</v>
      </c>
      <c r="D19" s="24" t="s">
        <v>8</v>
      </c>
      <c r="E19" s="24" t="s">
        <v>8</v>
      </c>
      <c r="F19" s="24" t="s">
        <v>8</v>
      </c>
      <c r="G19" s="24" t="s">
        <v>8</v>
      </c>
      <c r="H19" s="24" t="s">
        <v>8</v>
      </c>
      <c r="I19" s="24" t="s">
        <v>8</v>
      </c>
      <c r="J19" s="24" t="s">
        <v>8</v>
      </c>
      <c r="K19" s="24" t="s">
        <v>8</v>
      </c>
      <c r="L19" s="24" t="s">
        <v>8</v>
      </c>
      <c r="M19" s="24" t="s">
        <v>8</v>
      </c>
      <c r="N19" s="24" t="s">
        <v>8</v>
      </c>
      <c r="O19" s="24" t="s">
        <v>8</v>
      </c>
      <c r="P19" s="24" t="s">
        <v>8</v>
      </c>
      <c r="Q19" s="24" t="s">
        <v>8</v>
      </c>
    </row>
    <row r="20" spans="2:17" x14ac:dyDescent="0.3">
      <c r="B20">
        <v>1</v>
      </c>
      <c r="C20" s="24" t="s">
        <v>8</v>
      </c>
      <c r="D20" s="24" t="s">
        <v>7</v>
      </c>
      <c r="E20" s="24" t="s">
        <v>7</v>
      </c>
      <c r="F20" s="24" t="s">
        <v>7</v>
      </c>
      <c r="G20" s="24" t="s">
        <v>7</v>
      </c>
      <c r="H20" s="24" t="s">
        <v>7</v>
      </c>
      <c r="I20" s="24" t="s">
        <v>7</v>
      </c>
      <c r="J20" s="24" t="s">
        <v>7</v>
      </c>
      <c r="K20" s="24" t="s">
        <v>8</v>
      </c>
      <c r="L20" s="24" t="s">
        <v>7</v>
      </c>
      <c r="M20" s="24" t="s">
        <v>7</v>
      </c>
      <c r="N20" s="24" t="s">
        <v>7</v>
      </c>
      <c r="O20" s="24" t="s">
        <v>7</v>
      </c>
      <c r="P20" s="24" t="s">
        <v>4</v>
      </c>
      <c r="Q20" s="24" t="s">
        <v>8</v>
      </c>
    </row>
    <row r="21" spans="2:17" x14ac:dyDescent="0.3">
      <c r="B21">
        <v>2</v>
      </c>
      <c r="C21" s="24" t="s">
        <v>8</v>
      </c>
      <c r="D21" s="24" t="s">
        <v>7</v>
      </c>
      <c r="E21" s="24" t="s">
        <v>8</v>
      </c>
      <c r="F21" s="24" t="s">
        <v>7</v>
      </c>
      <c r="G21" s="24" t="s">
        <v>8</v>
      </c>
      <c r="H21" s="24" t="s">
        <v>8</v>
      </c>
      <c r="I21" s="24" t="s">
        <v>8</v>
      </c>
      <c r="J21" s="24" t="s">
        <v>7</v>
      </c>
      <c r="K21" s="24" t="s">
        <v>8</v>
      </c>
      <c r="L21" s="24" t="s">
        <v>7</v>
      </c>
      <c r="M21" s="24" t="s">
        <v>8</v>
      </c>
      <c r="N21" s="24" t="s">
        <v>8</v>
      </c>
      <c r="O21" s="24" t="s">
        <v>8</v>
      </c>
      <c r="P21" s="24" t="s">
        <v>7</v>
      </c>
      <c r="Q21" s="24" t="s">
        <v>8</v>
      </c>
    </row>
    <row r="22" spans="2:17" x14ac:dyDescent="0.3">
      <c r="B22">
        <v>3</v>
      </c>
      <c r="C22" s="24" t="s">
        <v>8</v>
      </c>
      <c r="D22" s="24" t="s">
        <v>7</v>
      </c>
      <c r="E22" s="24" t="s">
        <v>7</v>
      </c>
      <c r="F22" s="24" t="s">
        <v>7</v>
      </c>
      <c r="G22" s="24" t="s">
        <v>7</v>
      </c>
      <c r="H22" s="24" t="s">
        <v>7</v>
      </c>
      <c r="I22" s="24" t="s">
        <v>8</v>
      </c>
      <c r="J22" s="24" t="s">
        <v>7</v>
      </c>
      <c r="K22" s="24" t="s">
        <v>8</v>
      </c>
      <c r="L22" s="24" t="s">
        <v>7</v>
      </c>
      <c r="M22" s="24" t="s">
        <v>7</v>
      </c>
      <c r="N22" s="24" t="s">
        <v>7</v>
      </c>
      <c r="O22" s="24" t="s">
        <v>8</v>
      </c>
      <c r="P22" s="24" t="s">
        <v>7</v>
      </c>
      <c r="Q22" s="24" t="s">
        <v>8</v>
      </c>
    </row>
    <row r="23" spans="2:17" x14ac:dyDescent="0.3">
      <c r="B23">
        <v>4</v>
      </c>
      <c r="C23" s="24" t="s">
        <v>8</v>
      </c>
      <c r="D23" s="24" t="s">
        <v>7</v>
      </c>
      <c r="E23" s="24" t="s">
        <v>8</v>
      </c>
      <c r="F23" s="24" t="s">
        <v>8</v>
      </c>
      <c r="G23" s="24" t="s">
        <v>8</v>
      </c>
      <c r="H23" s="24" t="s">
        <v>7</v>
      </c>
      <c r="I23" s="24" t="s">
        <v>8</v>
      </c>
      <c r="J23" s="24" t="s">
        <v>8</v>
      </c>
      <c r="K23" s="24" t="s">
        <v>8</v>
      </c>
      <c r="L23" s="24" t="s">
        <v>8</v>
      </c>
      <c r="M23" s="24" t="s">
        <v>8</v>
      </c>
      <c r="N23" s="24" t="s">
        <v>7</v>
      </c>
      <c r="O23" s="24" t="s">
        <v>8</v>
      </c>
      <c r="P23" s="24" t="s">
        <v>7</v>
      </c>
      <c r="Q23" s="24" t="s">
        <v>8</v>
      </c>
    </row>
    <row r="24" spans="2:17" x14ac:dyDescent="0.3">
      <c r="B24">
        <v>5</v>
      </c>
      <c r="C24" s="24" t="s">
        <v>8</v>
      </c>
      <c r="D24" s="24" t="s">
        <v>7</v>
      </c>
      <c r="E24" s="24" t="s">
        <v>8</v>
      </c>
      <c r="F24" s="24" t="s">
        <v>7</v>
      </c>
      <c r="G24" s="24" t="s">
        <v>8</v>
      </c>
      <c r="H24" s="24" t="s">
        <v>7</v>
      </c>
      <c r="I24" s="24" t="s">
        <v>7</v>
      </c>
      <c r="J24" s="24" t="s">
        <v>7</v>
      </c>
      <c r="K24" s="24" t="s">
        <v>7</v>
      </c>
      <c r="L24" s="24" t="s">
        <v>7</v>
      </c>
      <c r="M24" s="24" t="s">
        <v>7</v>
      </c>
      <c r="N24" s="24" t="s">
        <v>7</v>
      </c>
      <c r="O24" s="24" t="s">
        <v>8</v>
      </c>
      <c r="P24" s="24" t="s">
        <v>7</v>
      </c>
      <c r="Q24" s="24" t="s">
        <v>8</v>
      </c>
    </row>
    <row r="25" spans="2:17" x14ac:dyDescent="0.3">
      <c r="B25">
        <v>6</v>
      </c>
      <c r="C25" s="24" t="s">
        <v>8</v>
      </c>
      <c r="D25" s="24" t="s">
        <v>7</v>
      </c>
      <c r="E25" s="24" t="s">
        <v>8</v>
      </c>
      <c r="F25" s="24" t="s">
        <v>7</v>
      </c>
      <c r="G25" s="24" t="s">
        <v>8</v>
      </c>
      <c r="H25" s="24" t="s">
        <v>8</v>
      </c>
      <c r="I25" s="24" t="s">
        <v>8</v>
      </c>
      <c r="J25" s="24" t="s">
        <v>8</v>
      </c>
      <c r="K25" s="24" t="s">
        <v>8</v>
      </c>
      <c r="L25" s="24" t="s">
        <v>7</v>
      </c>
      <c r="M25" s="24" t="s">
        <v>8</v>
      </c>
      <c r="N25" s="24" t="s">
        <v>8</v>
      </c>
      <c r="O25" s="24" t="s">
        <v>8</v>
      </c>
      <c r="P25" s="24" t="s">
        <v>7</v>
      </c>
      <c r="Q25" s="24" t="s">
        <v>8</v>
      </c>
    </row>
    <row r="26" spans="2:17" x14ac:dyDescent="0.3">
      <c r="B26">
        <v>7</v>
      </c>
      <c r="C26" s="24" t="s">
        <v>8</v>
      </c>
      <c r="D26" s="24" t="s">
        <v>7</v>
      </c>
      <c r="E26" s="24" t="s">
        <v>7</v>
      </c>
      <c r="F26" s="30">
        <v>3008</v>
      </c>
      <c r="G26" s="30">
        <v>4009</v>
      </c>
      <c r="H26" s="30">
        <v>4010</v>
      </c>
      <c r="I26" s="24" t="s">
        <v>7</v>
      </c>
      <c r="J26" s="24" t="s">
        <v>7</v>
      </c>
      <c r="K26" s="24" t="s">
        <v>7</v>
      </c>
      <c r="L26" s="24" t="s">
        <v>7</v>
      </c>
      <c r="M26" s="24" t="s">
        <v>7</v>
      </c>
      <c r="N26" s="24" t="s">
        <v>7</v>
      </c>
      <c r="O26" s="24" t="s">
        <v>8</v>
      </c>
      <c r="P26" s="24" t="s">
        <v>7</v>
      </c>
      <c r="Q26" s="24" t="s">
        <v>8</v>
      </c>
    </row>
    <row r="27" spans="2:17" x14ac:dyDescent="0.3">
      <c r="B27">
        <v>8</v>
      </c>
      <c r="C27" s="24" t="s">
        <v>8</v>
      </c>
      <c r="D27" s="24" t="s">
        <v>8</v>
      </c>
      <c r="E27" s="24" t="s">
        <v>8</v>
      </c>
      <c r="F27" s="30">
        <v>3007</v>
      </c>
      <c r="G27" s="24" t="s">
        <v>8</v>
      </c>
      <c r="H27" s="30">
        <v>2009</v>
      </c>
      <c r="I27" s="24" t="s">
        <v>8</v>
      </c>
      <c r="J27" s="24" t="s">
        <v>8</v>
      </c>
      <c r="K27" s="24" t="s">
        <v>8</v>
      </c>
      <c r="L27" s="24" t="s">
        <v>8</v>
      </c>
      <c r="M27" s="24" t="s">
        <v>8</v>
      </c>
      <c r="N27" s="24" t="s">
        <v>7</v>
      </c>
      <c r="O27" s="24" t="s">
        <v>8</v>
      </c>
      <c r="P27" s="24" t="s">
        <v>7</v>
      </c>
      <c r="Q27" s="24" t="s">
        <v>8</v>
      </c>
    </row>
    <row r="28" spans="2:17" x14ac:dyDescent="0.3">
      <c r="B28">
        <v>9</v>
      </c>
      <c r="C28" s="24" t="s">
        <v>8</v>
      </c>
      <c r="D28" s="30">
        <v>1004</v>
      </c>
      <c r="E28" s="30">
        <v>2005</v>
      </c>
      <c r="F28" s="30">
        <v>2006</v>
      </c>
      <c r="G28" s="24" t="s">
        <v>8</v>
      </c>
      <c r="H28" s="30">
        <v>2008</v>
      </c>
      <c r="I28" s="24" t="s">
        <v>7</v>
      </c>
      <c r="J28" s="24" t="s">
        <v>7</v>
      </c>
      <c r="K28" s="24" t="s">
        <v>7</v>
      </c>
      <c r="L28" s="24" t="s">
        <v>7</v>
      </c>
      <c r="M28" s="24" t="s">
        <v>8</v>
      </c>
      <c r="N28" s="24" t="s">
        <v>7</v>
      </c>
      <c r="O28" s="24" t="s">
        <v>8</v>
      </c>
      <c r="P28" s="24" t="s">
        <v>7</v>
      </c>
      <c r="Q28" s="24" t="s">
        <v>8</v>
      </c>
    </row>
    <row r="29" spans="2:17" x14ac:dyDescent="0.3">
      <c r="B29">
        <v>10</v>
      </c>
      <c r="C29" s="24" t="s">
        <v>8</v>
      </c>
      <c r="D29" s="30">
        <v>1003</v>
      </c>
      <c r="E29" s="24" t="s">
        <v>8</v>
      </c>
      <c r="F29" s="30">
        <v>2005</v>
      </c>
      <c r="G29" s="24" t="s">
        <v>8</v>
      </c>
      <c r="H29" s="30">
        <v>2007</v>
      </c>
      <c r="I29" s="24" t="s">
        <v>8</v>
      </c>
      <c r="J29" s="24" t="s">
        <v>8</v>
      </c>
      <c r="K29" s="24" t="s">
        <v>8</v>
      </c>
      <c r="L29" s="24" t="s">
        <v>7</v>
      </c>
      <c r="M29" s="24" t="s">
        <v>8</v>
      </c>
      <c r="N29" s="24" t="s">
        <v>7</v>
      </c>
      <c r="O29" s="24" t="s">
        <v>8</v>
      </c>
      <c r="P29" s="24" t="s">
        <v>7</v>
      </c>
      <c r="Q29" s="24" t="s">
        <v>8</v>
      </c>
    </row>
    <row r="30" spans="2:17" x14ac:dyDescent="0.3">
      <c r="B30">
        <v>11</v>
      </c>
      <c r="C30" s="24" t="s">
        <v>8</v>
      </c>
      <c r="D30" s="30">
        <v>1002</v>
      </c>
      <c r="E30" s="30">
        <v>1003</v>
      </c>
      <c r="F30" s="30">
        <v>1004</v>
      </c>
      <c r="G30" s="30">
        <v>1005</v>
      </c>
      <c r="H30" s="30">
        <v>1006</v>
      </c>
      <c r="I30" s="24" t="s">
        <v>8</v>
      </c>
      <c r="J30" s="24" t="s">
        <v>7</v>
      </c>
      <c r="K30" s="24" t="s">
        <v>7</v>
      </c>
      <c r="L30" s="24" t="s">
        <v>7</v>
      </c>
      <c r="M30" s="24" t="s">
        <v>8</v>
      </c>
      <c r="N30" s="24" t="s">
        <v>7</v>
      </c>
      <c r="O30" s="24" t="s">
        <v>8</v>
      </c>
      <c r="P30" s="24" t="s">
        <v>7</v>
      </c>
      <c r="Q30" s="24" t="s">
        <v>8</v>
      </c>
    </row>
    <row r="31" spans="2:17" x14ac:dyDescent="0.3">
      <c r="B31">
        <v>12</v>
      </c>
      <c r="C31" s="24" t="s">
        <v>8</v>
      </c>
      <c r="D31" s="30">
        <v>1001</v>
      </c>
      <c r="E31" s="24" t="s">
        <v>8</v>
      </c>
      <c r="F31" s="24" t="s">
        <v>8</v>
      </c>
      <c r="G31" s="24" t="s">
        <v>8</v>
      </c>
      <c r="H31" s="24" t="s">
        <v>7</v>
      </c>
      <c r="I31" s="24" t="s">
        <v>8</v>
      </c>
      <c r="J31" s="24" t="s">
        <v>7</v>
      </c>
      <c r="K31" s="24" t="s">
        <v>8</v>
      </c>
      <c r="L31" s="24" t="s">
        <v>7</v>
      </c>
      <c r="M31" s="24" t="s">
        <v>8</v>
      </c>
      <c r="N31" s="24" t="s">
        <v>7</v>
      </c>
      <c r="O31" s="24" t="s">
        <v>8</v>
      </c>
      <c r="P31" s="24" t="s">
        <v>7</v>
      </c>
      <c r="Q31" s="24" t="s">
        <v>8</v>
      </c>
    </row>
    <row r="32" spans="2:17" x14ac:dyDescent="0.3">
      <c r="B32">
        <v>13</v>
      </c>
      <c r="C32" s="24" t="s">
        <v>8</v>
      </c>
      <c r="D32" s="24" t="s">
        <v>5</v>
      </c>
      <c r="E32" s="24" t="s">
        <v>7</v>
      </c>
      <c r="F32" s="24" t="s">
        <v>7</v>
      </c>
      <c r="G32" s="24" t="s">
        <v>8</v>
      </c>
      <c r="H32" s="24" t="s">
        <v>7</v>
      </c>
      <c r="I32" s="24" t="s">
        <v>7</v>
      </c>
      <c r="J32" s="24" t="s">
        <v>7</v>
      </c>
      <c r="K32" s="24" t="s">
        <v>7</v>
      </c>
      <c r="L32" s="24" t="s">
        <v>7</v>
      </c>
      <c r="M32" s="24" t="s">
        <v>8</v>
      </c>
      <c r="N32" s="24" t="s">
        <v>7</v>
      </c>
      <c r="O32" s="24" t="s">
        <v>7</v>
      </c>
      <c r="P32" s="24" t="s">
        <v>7</v>
      </c>
      <c r="Q32" s="24" t="s">
        <v>8</v>
      </c>
    </row>
    <row r="33" spans="2:17" x14ac:dyDescent="0.3">
      <c r="B33">
        <v>14</v>
      </c>
      <c r="C33" s="24" t="s">
        <v>8</v>
      </c>
      <c r="D33" s="24" t="s">
        <v>8</v>
      </c>
      <c r="E33" s="24" t="s">
        <v>8</v>
      </c>
      <c r="F33" s="24" t="s">
        <v>8</v>
      </c>
      <c r="G33" s="24" t="s">
        <v>8</v>
      </c>
      <c r="H33" s="24" t="s">
        <v>8</v>
      </c>
      <c r="I33" s="24" t="s">
        <v>8</v>
      </c>
      <c r="J33" s="24" t="s">
        <v>8</v>
      </c>
      <c r="K33" s="24" t="s">
        <v>8</v>
      </c>
      <c r="L33" s="24" t="s">
        <v>8</v>
      </c>
      <c r="M33" s="24" t="s">
        <v>8</v>
      </c>
      <c r="N33" s="24" t="s">
        <v>8</v>
      </c>
      <c r="O33" s="24" t="s">
        <v>8</v>
      </c>
      <c r="P33" s="24" t="s">
        <v>8</v>
      </c>
      <c r="Q33" s="24" t="s">
        <v>8</v>
      </c>
    </row>
  </sheetData>
  <conditionalFormatting sqref="C2:Q16">
    <cfRule type="cellIs" dxfId="13" priority="2" operator="equal">
      <formula>"#"</formula>
    </cfRule>
  </conditionalFormatting>
  <conditionalFormatting sqref="C19:Q33">
    <cfRule type="cellIs" dxfId="12" priority="1" operator="equal">
      <formula>"#"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F456-421B-4712-9809-F17E79384C63}">
  <dimension ref="H4:O11"/>
  <sheetViews>
    <sheetView workbookViewId="0">
      <selection activeCell="I10" sqref="I10"/>
    </sheetView>
  </sheetViews>
  <sheetFormatPr defaultRowHeight="14.4" x14ac:dyDescent="0.3"/>
  <cols>
    <col min="4" max="23" width="3.5546875" customWidth="1"/>
  </cols>
  <sheetData>
    <row r="4" spans="8:15" x14ac:dyDescent="0.3">
      <c r="H4" s="4"/>
      <c r="I4" s="4">
        <v>1</v>
      </c>
      <c r="J4" s="4">
        <v>2</v>
      </c>
      <c r="K4" s="4">
        <v>3</v>
      </c>
      <c r="L4" s="4">
        <v>4</v>
      </c>
      <c r="M4" s="4">
        <v>5</v>
      </c>
      <c r="N4" s="4">
        <v>6</v>
      </c>
      <c r="O4" s="4">
        <v>7</v>
      </c>
    </row>
    <row r="5" spans="8:15" x14ac:dyDescent="0.3">
      <c r="H5" s="4">
        <v>1</v>
      </c>
      <c r="I5" s="4">
        <v>1</v>
      </c>
      <c r="J5" s="4">
        <v>2</v>
      </c>
      <c r="K5" s="4">
        <v>3</v>
      </c>
      <c r="L5" s="4" t="s">
        <v>0</v>
      </c>
      <c r="M5" s="4">
        <v>6</v>
      </c>
      <c r="N5" s="4">
        <v>7</v>
      </c>
      <c r="O5" s="4">
        <v>8</v>
      </c>
    </row>
    <row r="6" spans="8:15" x14ac:dyDescent="0.3">
      <c r="H6" s="4">
        <v>2</v>
      </c>
      <c r="I6" s="4">
        <v>2</v>
      </c>
      <c r="J6" s="4">
        <v>3</v>
      </c>
      <c r="K6" s="4">
        <v>4</v>
      </c>
      <c r="L6" s="4" t="s">
        <v>0</v>
      </c>
      <c r="M6" s="4">
        <v>7</v>
      </c>
      <c r="N6" s="4">
        <v>8</v>
      </c>
      <c r="O6" s="4">
        <v>9</v>
      </c>
    </row>
    <row r="7" spans="8:15" x14ac:dyDescent="0.3"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>
        <v>8</v>
      </c>
      <c r="N7" s="4">
        <v>9</v>
      </c>
      <c r="O7" s="4">
        <v>10</v>
      </c>
    </row>
    <row r="8" spans="8:15" x14ac:dyDescent="0.3">
      <c r="H8" s="4"/>
      <c r="I8" s="4"/>
      <c r="J8" s="4"/>
      <c r="K8" s="4"/>
      <c r="L8" s="4"/>
      <c r="M8" s="4"/>
      <c r="N8" s="4"/>
      <c r="O8" s="4"/>
    </row>
    <row r="9" spans="8:15" x14ac:dyDescent="0.3">
      <c r="H9" s="4"/>
      <c r="I9" s="4"/>
      <c r="J9" s="4"/>
      <c r="K9" s="4"/>
      <c r="L9" s="4"/>
      <c r="M9" s="4"/>
      <c r="N9" s="4"/>
      <c r="O9" s="4"/>
    </row>
    <row r="10" spans="8:15" x14ac:dyDescent="0.3">
      <c r="H10" s="4"/>
      <c r="I10" s="4"/>
      <c r="J10" s="4"/>
      <c r="K10" s="4"/>
      <c r="L10" s="4"/>
      <c r="M10" s="4"/>
      <c r="N10" s="4"/>
      <c r="O10" s="4"/>
    </row>
    <row r="11" spans="8:15" x14ac:dyDescent="0.3">
      <c r="H11" s="4"/>
      <c r="I11" s="4"/>
      <c r="J11" s="4"/>
      <c r="K11" s="4"/>
      <c r="L11" s="4"/>
      <c r="M11" s="4"/>
      <c r="N11" s="4"/>
      <c r="O1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4EA5-C972-47DE-8BD8-9E5C24FD7238}">
  <sheetPr filterMode="1"/>
  <dimension ref="A1:R458"/>
  <sheetViews>
    <sheetView workbookViewId="0">
      <selection activeCell="G5" sqref="G5"/>
    </sheetView>
  </sheetViews>
  <sheetFormatPr defaultRowHeight="14.4" x14ac:dyDescent="0.3"/>
  <sheetData>
    <row r="1" spans="1:18" x14ac:dyDescent="0.3">
      <c r="C1" t="s">
        <v>164</v>
      </c>
    </row>
    <row r="2" spans="1:18" ht="18" x14ac:dyDescent="0.35">
      <c r="A2" t="s">
        <v>190</v>
      </c>
      <c r="C2" t="s">
        <v>643</v>
      </c>
      <c r="G2" t="s">
        <v>640</v>
      </c>
      <c r="O2">
        <f>LEN(P2)</f>
        <v>52</v>
      </c>
      <c r="P2" s="31" t="s">
        <v>653</v>
      </c>
    </row>
    <row r="3" spans="1:18" x14ac:dyDescent="0.3">
      <c r="A3" t="s">
        <v>197</v>
      </c>
      <c r="C3" t="s">
        <v>165</v>
      </c>
      <c r="O3" t="s">
        <v>164</v>
      </c>
      <c r="P3">
        <f>LEN($P$2)-LEN(SUBSTITUTE($P$2,O3,""))</f>
        <v>8</v>
      </c>
    </row>
    <row r="4" spans="1:18" x14ac:dyDescent="0.3">
      <c r="A4" t="s">
        <v>198</v>
      </c>
      <c r="C4" t="s">
        <v>248</v>
      </c>
      <c r="G4" t="s">
        <v>644</v>
      </c>
      <c r="O4" t="s">
        <v>643</v>
      </c>
      <c r="P4">
        <f t="shared" ref="P4:P7" si="0">LEN($P$2)-LEN(SUBSTITUTE($P$2,O4,""))</f>
        <v>10</v>
      </c>
    </row>
    <row r="5" spans="1:18" x14ac:dyDescent="0.3">
      <c r="A5" t="s">
        <v>199</v>
      </c>
      <c r="C5" t="s">
        <v>113</v>
      </c>
      <c r="G5" t="s">
        <v>645</v>
      </c>
      <c r="O5" t="s">
        <v>165</v>
      </c>
      <c r="P5">
        <f t="shared" si="0"/>
        <v>11</v>
      </c>
    </row>
    <row r="6" spans="1:18" x14ac:dyDescent="0.3">
      <c r="A6" t="s">
        <v>200</v>
      </c>
      <c r="O6" t="s">
        <v>248</v>
      </c>
      <c r="P6">
        <f t="shared" si="0"/>
        <v>13</v>
      </c>
    </row>
    <row r="7" spans="1:18" x14ac:dyDescent="0.3">
      <c r="A7" t="s">
        <v>201</v>
      </c>
      <c r="G7" t="s">
        <v>654</v>
      </c>
      <c r="O7" t="s">
        <v>113</v>
      </c>
      <c r="P7">
        <f t="shared" si="0"/>
        <v>10</v>
      </c>
    </row>
    <row r="8" spans="1:18" x14ac:dyDescent="0.3">
      <c r="A8" t="s">
        <v>202</v>
      </c>
      <c r="G8" t="s">
        <v>655</v>
      </c>
    </row>
    <row r="9" spans="1:18" x14ac:dyDescent="0.3">
      <c r="A9" t="s">
        <v>203</v>
      </c>
    </row>
    <row r="10" spans="1:18" x14ac:dyDescent="0.3">
      <c r="A10" t="s">
        <v>204</v>
      </c>
      <c r="K10" t="s">
        <v>165</v>
      </c>
      <c r="L10" t="s">
        <v>191</v>
      </c>
      <c r="M10" t="s">
        <v>192</v>
      </c>
      <c r="N10" t="s">
        <v>646</v>
      </c>
      <c r="O10" t="s">
        <v>193</v>
      </c>
      <c r="P10" t="s">
        <v>195</v>
      </c>
      <c r="Q10" t="s">
        <v>196</v>
      </c>
      <c r="R10" t="s">
        <v>194</v>
      </c>
    </row>
    <row r="11" spans="1:18" x14ac:dyDescent="0.3">
      <c r="A11" t="s">
        <v>205</v>
      </c>
      <c r="D11" t="s">
        <v>642</v>
      </c>
      <c r="E11" t="s">
        <v>641</v>
      </c>
    </row>
    <row r="12" spans="1:18" hidden="1" x14ac:dyDescent="0.3">
      <c r="A12" t="s">
        <v>206</v>
      </c>
      <c r="D12" t="s">
        <v>164</v>
      </c>
      <c r="E12" t="str">
        <f>LEFT(D12,1)</f>
        <v>b</v>
      </c>
      <c r="F12">
        <f>LEN(D12)</f>
        <v>1</v>
      </c>
    </row>
    <row r="13" spans="1:18" hidden="1" x14ac:dyDescent="0.3">
      <c r="A13" t="s">
        <v>207</v>
      </c>
      <c r="D13" t="s">
        <v>457</v>
      </c>
      <c r="E13" t="str">
        <f t="shared" ref="E13:E76" si="1">LEFT(D13,1)</f>
        <v>b</v>
      </c>
      <c r="F13">
        <f t="shared" ref="F13:F76" si="2">LEN(D13)</f>
        <v>2</v>
      </c>
      <c r="J13" t="s">
        <v>647</v>
      </c>
    </row>
    <row r="14" spans="1:18" hidden="1" x14ac:dyDescent="0.3">
      <c r="A14" t="s">
        <v>208</v>
      </c>
      <c r="D14" t="s">
        <v>433</v>
      </c>
      <c r="E14" t="str">
        <f t="shared" si="1"/>
        <v>b</v>
      </c>
      <c r="F14">
        <f t="shared" si="2"/>
        <v>3</v>
      </c>
      <c r="J14" t="s">
        <v>648</v>
      </c>
    </row>
    <row r="15" spans="1:18" hidden="1" x14ac:dyDescent="0.3">
      <c r="A15" t="s">
        <v>209</v>
      </c>
      <c r="D15" t="s">
        <v>328</v>
      </c>
      <c r="E15" t="str">
        <f t="shared" si="1"/>
        <v>b</v>
      </c>
      <c r="F15">
        <f t="shared" si="2"/>
        <v>6</v>
      </c>
      <c r="J15" t="s">
        <v>369</v>
      </c>
    </row>
    <row r="16" spans="1:18" hidden="1" x14ac:dyDescent="0.3">
      <c r="A16" t="s">
        <v>210</v>
      </c>
      <c r="D16" t="s">
        <v>206</v>
      </c>
      <c r="E16" t="str">
        <f t="shared" si="1"/>
        <v>b</v>
      </c>
      <c r="F16">
        <f t="shared" si="2"/>
        <v>6</v>
      </c>
      <c r="J16" t="s">
        <v>649</v>
      </c>
    </row>
    <row r="17" spans="1:10" hidden="1" x14ac:dyDescent="0.3">
      <c r="A17" t="s">
        <v>211</v>
      </c>
      <c r="D17" t="s">
        <v>224</v>
      </c>
      <c r="E17" t="str">
        <f t="shared" si="1"/>
        <v>b</v>
      </c>
      <c r="F17">
        <f t="shared" si="2"/>
        <v>6</v>
      </c>
      <c r="J17" t="s">
        <v>434</v>
      </c>
    </row>
    <row r="18" spans="1:10" hidden="1" x14ac:dyDescent="0.3">
      <c r="A18" t="s">
        <v>212</v>
      </c>
      <c r="D18" t="s">
        <v>264</v>
      </c>
      <c r="E18" t="str">
        <f t="shared" si="1"/>
        <v>b</v>
      </c>
      <c r="F18">
        <f t="shared" si="2"/>
        <v>4</v>
      </c>
      <c r="J18" t="s">
        <v>650</v>
      </c>
    </row>
    <row r="19" spans="1:10" hidden="1" x14ac:dyDescent="0.3">
      <c r="A19" t="s">
        <v>213</v>
      </c>
      <c r="D19" t="s">
        <v>255</v>
      </c>
      <c r="E19" t="str">
        <f t="shared" si="1"/>
        <v>b</v>
      </c>
      <c r="F19">
        <f t="shared" si="2"/>
        <v>3</v>
      </c>
      <c r="J19" t="s">
        <v>651</v>
      </c>
    </row>
    <row r="20" spans="1:10" hidden="1" x14ac:dyDescent="0.3">
      <c r="A20" t="s">
        <v>214</v>
      </c>
      <c r="D20" t="s">
        <v>449</v>
      </c>
      <c r="E20" t="str">
        <f t="shared" si="1"/>
        <v>b</v>
      </c>
      <c r="F20">
        <f t="shared" si="2"/>
        <v>4</v>
      </c>
      <c r="J20" t="s">
        <v>652</v>
      </c>
    </row>
    <row r="21" spans="1:10" hidden="1" x14ac:dyDescent="0.3">
      <c r="A21" t="s">
        <v>215</v>
      </c>
      <c r="D21" t="s">
        <v>374</v>
      </c>
      <c r="E21" t="str">
        <f t="shared" si="1"/>
        <v>b</v>
      </c>
      <c r="F21">
        <f t="shared" si="2"/>
        <v>3</v>
      </c>
    </row>
    <row r="22" spans="1:10" hidden="1" x14ac:dyDescent="0.3">
      <c r="A22" t="s">
        <v>216</v>
      </c>
      <c r="D22" t="s">
        <v>571</v>
      </c>
      <c r="E22" t="str">
        <f t="shared" si="1"/>
        <v>b</v>
      </c>
      <c r="F22">
        <f t="shared" si="2"/>
        <v>5</v>
      </c>
    </row>
    <row r="23" spans="1:10" hidden="1" x14ac:dyDescent="0.3">
      <c r="A23" t="s">
        <v>217</v>
      </c>
      <c r="D23" t="s">
        <v>238</v>
      </c>
      <c r="E23" t="str">
        <f t="shared" si="1"/>
        <v>b</v>
      </c>
      <c r="F23">
        <f t="shared" si="2"/>
        <v>5</v>
      </c>
    </row>
    <row r="24" spans="1:10" hidden="1" x14ac:dyDescent="0.3">
      <c r="A24" t="s">
        <v>218</v>
      </c>
      <c r="D24" t="s">
        <v>345</v>
      </c>
      <c r="E24" t="str">
        <f t="shared" si="1"/>
        <v>b</v>
      </c>
      <c r="F24">
        <f t="shared" si="2"/>
        <v>7</v>
      </c>
    </row>
    <row r="25" spans="1:10" hidden="1" x14ac:dyDescent="0.3">
      <c r="A25" t="s">
        <v>219</v>
      </c>
      <c r="D25" t="s">
        <v>341</v>
      </c>
      <c r="E25" t="str">
        <f t="shared" si="1"/>
        <v>b</v>
      </c>
      <c r="F25">
        <f t="shared" si="2"/>
        <v>3</v>
      </c>
    </row>
    <row r="26" spans="1:10" hidden="1" x14ac:dyDescent="0.3">
      <c r="A26" t="s">
        <v>220</v>
      </c>
      <c r="D26" t="s">
        <v>547</v>
      </c>
      <c r="E26" t="str">
        <f t="shared" si="1"/>
        <v>b</v>
      </c>
      <c r="F26">
        <f t="shared" si="2"/>
        <v>4</v>
      </c>
    </row>
    <row r="27" spans="1:10" hidden="1" x14ac:dyDescent="0.3">
      <c r="A27" t="s">
        <v>221</v>
      </c>
      <c r="D27" t="s">
        <v>564</v>
      </c>
      <c r="E27" t="str">
        <f t="shared" si="1"/>
        <v>b</v>
      </c>
      <c r="F27">
        <f t="shared" si="2"/>
        <v>4</v>
      </c>
    </row>
    <row r="28" spans="1:10" hidden="1" x14ac:dyDescent="0.3">
      <c r="A28" t="s">
        <v>222</v>
      </c>
      <c r="D28" t="s">
        <v>508</v>
      </c>
      <c r="E28" t="str">
        <f t="shared" si="1"/>
        <v>b</v>
      </c>
      <c r="F28">
        <f t="shared" si="2"/>
        <v>6</v>
      </c>
    </row>
    <row r="29" spans="1:10" hidden="1" x14ac:dyDescent="0.3">
      <c r="A29" t="s">
        <v>223</v>
      </c>
      <c r="D29" t="s">
        <v>450</v>
      </c>
      <c r="E29" t="str">
        <f t="shared" si="1"/>
        <v>b</v>
      </c>
      <c r="F29">
        <f t="shared" si="2"/>
        <v>6</v>
      </c>
    </row>
    <row r="30" spans="1:10" hidden="1" x14ac:dyDescent="0.3">
      <c r="A30" t="s">
        <v>224</v>
      </c>
      <c r="D30" t="s">
        <v>277</v>
      </c>
      <c r="E30" t="str">
        <f t="shared" si="1"/>
        <v>b</v>
      </c>
      <c r="F30">
        <f t="shared" si="2"/>
        <v>3</v>
      </c>
    </row>
    <row r="31" spans="1:10" hidden="1" x14ac:dyDescent="0.3">
      <c r="A31" t="s">
        <v>225</v>
      </c>
      <c r="D31" t="s">
        <v>455</v>
      </c>
      <c r="E31" t="str">
        <f t="shared" si="1"/>
        <v>b</v>
      </c>
      <c r="F31">
        <f t="shared" si="2"/>
        <v>4</v>
      </c>
    </row>
    <row r="32" spans="1:10" hidden="1" x14ac:dyDescent="0.3">
      <c r="A32" t="s">
        <v>226</v>
      </c>
      <c r="D32" t="s">
        <v>357</v>
      </c>
      <c r="E32" t="str">
        <f t="shared" si="1"/>
        <v>b</v>
      </c>
      <c r="F32">
        <f t="shared" si="2"/>
        <v>4</v>
      </c>
    </row>
    <row r="33" spans="1:6" hidden="1" x14ac:dyDescent="0.3">
      <c r="A33" t="s">
        <v>227</v>
      </c>
      <c r="D33" t="s">
        <v>632</v>
      </c>
      <c r="E33" t="str">
        <f t="shared" si="1"/>
        <v>b</v>
      </c>
      <c r="F33">
        <f t="shared" si="2"/>
        <v>8</v>
      </c>
    </row>
    <row r="34" spans="1:6" hidden="1" x14ac:dyDescent="0.3">
      <c r="A34" t="s">
        <v>228</v>
      </c>
      <c r="D34" t="s">
        <v>281</v>
      </c>
      <c r="E34" t="str">
        <f t="shared" si="1"/>
        <v>b</v>
      </c>
      <c r="F34">
        <f t="shared" si="2"/>
        <v>3</v>
      </c>
    </row>
    <row r="35" spans="1:6" hidden="1" x14ac:dyDescent="0.3">
      <c r="A35" t="s">
        <v>229</v>
      </c>
      <c r="D35" t="s">
        <v>236</v>
      </c>
      <c r="E35" t="str">
        <f t="shared" si="1"/>
        <v>b</v>
      </c>
      <c r="F35">
        <f t="shared" si="2"/>
        <v>3</v>
      </c>
    </row>
    <row r="36" spans="1:6" hidden="1" x14ac:dyDescent="0.3">
      <c r="A36" t="s">
        <v>230</v>
      </c>
      <c r="D36" t="s">
        <v>585</v>
      </c>
      <c r="E36" t="str">
        <f t="shared" si="1"/>
        <v>b</v>
      </c>
      <c r="F36">
        <f t="shared" si="2"/>
        <v>6</v>
      </c>
    </row>
    <row r="37" spans="1:6" hidden="1" x14ac:dyDescent="0.3">
      <c r="A37" t="s">
        <v>231</v>
      </c>
      <c r="D37" t="s">
        <v>333</v>
      </c>
      <c r="E37" t="str">
        <f t="shared" si="1"/>
        <v>b</v>
      </c>
      <c r="F37">
        <f t="shared" si="2"/>
        <v>6</v>
      </c>
    </row>
    <row r="38" spans="1:6" hidden="1" x14ac:dyDescent="0.3">
      <c r="A38" t="s">
        <v>232</v>
      </c>
      <c r="D38" t="s">
        <v>495</v>
      </c>
      <c r="E38" t="str">
        <f t="shared" si="1"/>
        <v>b</v>
      </c>
      <c r="F38">
        <f t="shared" si="2"/>
        <v>5</v>
      </c>
    </row>
    <row r="39" spans="1:6" hidden="1" x14ac:dyDescent="0.3">
      <c r="A39" t="s">
        <v>233</v>
      </c>
      <c r="D39" t="s">
        <v>361</v>
      </c>
      <c r="E39" t="str">
        <f t="shared" si="1"/>
        <v>b</v>
      </c>
      <c r="F39">
        <f t="shared" si="2"/>
        <v>3</v>
      </c>
    </row>
    <row r="40" spans="1:6" hidden="1" x14ac:dyDescent="0.3">
      <c r="A40" t="s">
        <v>234</v>
      </c>
      <c r="D40" t="s">
        <v>335</v>
      </c>
      <c r="E40" t="str">
        <f t="shared" si="1"/>
        <v>b</v>
      </c>
      <c r="F40">
        <f t="shared" si="2"/>
        <v>6</v>
      </c>
    </row>
    <row r="41" spans="1:6" hidden="1" x14ac:dyDescent="0.3">
      <c r="A41" t="s">
        <v>235</v>
      </c>
      <c r="D41" t="s">
        <v>222</v>
      </c>
      <c r="E41" t="str">
        <f t="shared" si="1"/>
        <v>b</v>
      </c>
      <c r="F41">
        <f t="shared" si="2"/>
        <v>4</v>
      </c>
    </row>
    <row r="42" spans="1:6" hidden="1" x14ac:dyDescent="0.3">
      <c r="A42" t="s">
        <v>236</v>
      </c>
      <c r="D42" t="s">
        <v>286</v>
      </c>
      <c r="E42" t="str">
        <f t="shared" si="1"/>
        <v>b</v>
      </c>
      <c r="F42">
        <f t="shared" si="2"/>
        <v>3</v>
      </c>
    </row>
    <row r="43" spans="1:6" hidden="1" x14ac:dyDescent="0.3">
      <c r="A43" t="s">
        <v>237</v>
      </c>
      <c r="D43" t="s">
        <v>626</v>
      </c>
      <c r="E43" t="str">
        <f t="shared" si="1"/>
        <v>b</v>
      </c>
      <c r="F43">
        <f t="shared" si="2"/>
        <v>4</v>
      </c>
    </row>
    <row r="44" spans="1:6" hidden="1" x14ac:dyDescent="0.3">
      <c r="A44" t="s">
        <v>238</v>
      </c>
      <c r="D44" t="s">
        <v>448</v>
      </c>
      <c r="E44" t="str">
        <f t="shared" si="1"/>
        <v>b</v>
      </c>
      <c r="F44">
        <f t="shared" si="2"/>
        <v>6</v>
      </c>
    </row>
    <row r="45" spans="1:6" hidden="1" x14ac:dyDescent="0.3">
      <c r="A45" t="s">
        <v>239</v>
      </c>
      <c r="D45" t="s">
        <v>475</v>
      </c>
      <c r="E45" t="str">
        <f t="shared" si="1"/>
        <v>b</v>
      </c>
      <c r="F45">
        <f t="shared" si="2"/>
        <v>4</v>
      </c>
    </row>
    <row r="46" spans="1:6" hidden="1" x14ac:dyDescent="0.3">
      <c r="A46" t="s">
        <v>240</v>
      </c>
      <c r="D46" t="s">
        <v>453</v>
      </c>
      <c r="E46" t="str">
        <f t="shared" si="1"/>
        <v>b</v>
      </c>
      <c r="F46">
        <f t="shared" si="2"/>
        <v>4</v>
      </c>
    </row>
    <row r="47" spans="1:6" hidden="1" x14ac:dyDescent="0.3">
      <c r="A47" t="s">
        <v>241</v>
      </c>
      <c r="D47" t="s">
        <v>578</v>
      </c>
      <c r="E47" t="str">
        <f t="shared" si="1"/>
        <v>b</v>
      </c>
      <c r="F47">
        <f t="shared" si="2"/>
        <v>5</v>
      </c>
    </row>
    <row r="48" spans="1:6" hidden="1" x14ac:dyDescent="0.3">
      <c r="A48" t="s">
        <v>242</v>
      </c>
      <c r="D48" t="s">
        <v>427</v>
      </c>
      <c r="E48" t="str">
        <f t="shared" si="1"/>
        <v>b</v>
      </c>
      <c r="F48">
        <f t="shared" si="2"/>
        <v>7</v>
      </c>
    </row>
    <row r="49" spans="1:6" hidden="1" x14ac:dyDescent="0.3">
      <c r="A49" t="s">
        <v>243</v>
      </c>
      <c r="D49" t="s">
        <v>240</v>
      </c>
      <c r="E49" t="str">
        <f t="shared" si="1"/>
        <v>b</v>
      </c>
      <c r="F49">
        <f t="shared" si="2"/>
        <v>8</v>
      </c>
    </row>
    <row r="50" spans="1:6" hidden="1" x14ac:dyDescent="0.3">
      <c r="A50" t="s">
        <v>244</v>
      </c>
      <c r="D50" t="s">
        <v>414</v>
      </c>
      <c r="E50" t="str">
        <f t="shared" si="1"/>
        <v>b</v>
      </c>
      <c r="F50">
        <f t="shared" si="2"/>
        <v>4</v>
      </c>
    </row>
    <row r="51" spans="1:6" hidden="1" x14ac:dyDescent="0.3">
      <c r="A51" t="s">
        <v>245</v>
      </c>
      <c r="D51" t="s">
        <v>468</v>
      </c>
      <c r="E51" t="str">
        <f t="shared" si="1"/>
        <v>b</v>
      </c>
      <c r="F51">
        <f t="shared" si="2"/>
        <v>5</v>
      </c>
    </row>
    <row r="52" spans="1:6" hidden="1" x14ac:dyDescent="0.3">
      <c r="A52" t="s">
        <v>246</v>
      </c>
      <c r="D52" t="s">
        <v>379</v>
      </c>
      <c r="E52" t="str">
        <f t="shared" si="1"/>
        <v>b</v>
      </c>
      <c r="F52">
        <f t="shared" si="2"/>
        <v>2</v>
      </c>
    </row>
    <row r="53" spans="1:6" hidden="1" x14ac:dyDescent="0.3">
      <c r="A53" t="s">
        <v>247</v>
      </c>
      <c r="D53" t="s">
        <v>438</v>
      </c>
      <c r="E53" t="str">
        <f t="shared" si="1"/>
        <v>b</v>
      </c>
      <c r="F53">
        <f t="shared" si="2"/>
        <v>3</v>
      </c>
    </row>
    <row r="54" spans="1:6" hidden="1" x14ac:dyDescent="0.3">
      <c r="A54" t="s">
        <v>248</v>
      </c>
      <c r="D54" t="s">
        <v>201</v>
      </c>
      <c r="E54" t="str">
        <f t="shared" si="1"/>
        <v>b</v>
      </c>
      <c r="F54">
        <f t="shared" si="2"/>
        <v>3</v>
      </c>
    </row>
    <row r="55" spans="1:6" hidden="1" x14ac:dyDescent="0.3">
      <c r="A55" t="s">
        <v>249</v>
      </c>
      <c r="D55" t="s">
        <v>388</v>
      </c>
      <c r="E55" t="str">
        <f t="shared" si="1"/>
        <v>b</v>
      </c>
      <c r="F55">
        <f t="shared" si="2"/>
        <v>6</v>
      </c>
    </row>
    <row r="56" spans="1:6" hidden="1" x14ac:dyDescent="0.3">
      <c r="A56" t="s">
        <v>250</v>
      </c>
      <c r="D56" t="s">
        <v>592</v>
      </c>
      <c r="E56" t="str">
        <f t="shared" si="1"/>
        <v>b</v>
      </c>
      <c r="F56">
        <f t="shared" si="2"/>
        <v>7</v>
      </c>
    </row>
    <row r="57" spans="1:6" hidden="1" x14ac:dyDescent="0.3">
      <c r="A57" t="s">
        <v>251</v>
      </c>
      <c r="D57" t="s">
        <v>247</v>
      </c>
      <c r="E57" t="str">
        <f t="shared" si="1"/>
        <v>b</v>
      </c>
      <c r="F57">
        <f t="shared" si="2"/>
        <v>3</v>
      </c>
    </row>
    <row r="58" spans="1:6" hidden="1" x14ac:dyDescent="0.3">
      <c r="A58" t="s">
        <v>252</v>
      </c>
      <c r="D58" t="s">
        <v>309</v>
      </c>
      <c r="E58" t="str">
        <f t="shared" si="1"/>
        <v>b</v>
      </c>
      <c r="F58">
        <f t="shared" si="2"/>
        <v>7</v>
      </c>
    </row>
    <row r="59" spans="1:6" hidden="1" x14ac:dyDescent="0.3">
      <c r="A59" t="s">
        <v>253</v>
      </c>
      <c r="D59" t="s">
        <v>429</v>
      </c>
      <c r="E59" t="str">
        <f t="shared" si="1"/>
        <v>b</v>
      </c>
      <c r="F59">
        <f t="shared" si="2"/>
        <v>3</v>
      </c>
    </row>
    <row r="60" spans="1:6" hidden="1" x14ac:dyDescent="0.3">
      <c r="A60" t="s">
        <v>254</v>
      </c>
      <c r="D60" t="s">
        <v>313</v>
      </c>
      <c r="E60" t="str">
        <f t="shared" si="1"/>
        <v>b</v>
      </c>
      <c r="F60">
        <f t="shared" si="2"/>
        <v>4</v>
      </c>
    </row>
    <row r="61" spans="1:6" hidden="1" x14ac:dyDescent="0.3">
      <c r="A61" t="s">
        <v>255</v>
      </c>
      <c r="D61" t="s">
        <v>302</v>
      </c>
      <c r="E61" t="str">
        <f t="shared" si="1"/>
        <v>b</v>
      </c>
      <c r="F61">
        <f t="shared" si="2"/>
        <v>5</v>
      </c>
    </row>
    <row r="62" spans="1:6" hidden="1" x14ac:dyDescent="0.3">
      <c r="A62" t="s">
        <v>256</v>
      </c>
      <c r="D62" t="s">
        <v>407</v>
      </c>
      <c r="E62" t="str">
        <f t="shared" si="1"/>
        <v>b</v>
      </c>
      <c r="F62">
        <f t="shared" si="2"/>
        <v>7</v>
      </c>
    </row>
    <row r="63" spans="1:6" hidden="1" x14ac:dyDescent="0.3">
      <c r="A63" t="s">
        <v>257</v>
      </c>
      <c r="D63" t="s">
        <v>607</v>
      </c>
      <c r="E63" t="str">
        <f t="shared" si="1"/>
        <v>b</v>
      </c>
      <c r="F63">
        <f t="shared" si="2"/>
        <v>3</v>
      </c>
    </row>
    <row r="64" spans="1:6" hidden="1" x14ac:dyDescent="0.3">
      <c r="A64" t="s">
        <v>258</v>
      </c>
      <c r="D64" t="s">
        <v>525</v>
      </c>
      <c r="E64" t="str">
        <f t="shared" si="1"/>
        <v>b</v>
      </c>
      <c r="F64">
        <f t="shared" si="2"/>
        <v>4</v>
      </c>
    </row>
    <row r="65" spans="1:6" hidden="1" x14ac:dyDescent="0.3">
      <c r="A65" t="s">
        <v>259</v>
      </c>
      <c r="D65" t="s">
        <v>603</v>
      </c>
      <c r="E65" t="str">
        <f t="shared" si="1"/>
        <v>b</v>
      </c>
      <c r="F65">
        <f t="shared" si="2"/>
        <v>4</v>
      </c>
    </row>
    <row r="66" spans="1:6" hidden="1" x14ac:dyDescent="0.3">
      <c r="A66" t="s">
        <v>260</v>
      </c>
      <c r="D66" t="s">
        <v>473</v>
      </c>
      <c r="E66" t="str">
        <f t="shared" si="1"/>
        <v>b</v>
      </c>
      <c r="F66">
        <f t="shared" si="2"/>
        <v>8</v>
      </c>
    </row>
    <row r="67" spans="1:6" hidden="1" x14ac:dyDescent="0.3">
      <c r="A67" t="s">
        <v>261</v>
      </c>
      <c r="D67" t="s">
        <v>202</v>
      </c>
      <c r="E67" t="str">
        <f t="shared" si="1"/>
        <v>b</v>
      </c>
      <c r="F67">
        <f t="shared" si="2"/>
        <v>4</v>
      </c>
    </row>
    <row r="68" spans="1:6" hidden="1" x14ac:dyDescent="0.3">
      <c r="A68" t="s">
        <v>262</v>
      </c>
      <c r="D68" t="s">
        <v>358</v>
      </c>
      <c r="E68" t="str">
        <f t="shared" si="1"/>
        <v>b</v>
      </c>
      <c r="F68">
        <f t="shared" si="2"/>
        <v>4</v>
      </c>
    </row>
    <row r="69" spans="1:6" hidden="1" x14ac:dyDescent="0.3">
      <c r="A69" t="s">
        <v>263</v>
      </c>
      <c r="D69" t="s">
        <v>553</v>
      </c>
      <c r="E69" t="str">
        <f t="shared" si="1"/>
        <v>b</v>
      </c>
      <c r="F69">
        <f t="shared" si="2"/>
        <v>2</v>
      </c>
    </row>
    <row r="70" spans="1:6" hidden="1" x14ac:dyDescent="0.3">
      <c r="A70" t="s">
        <v>264</v>
      </c>
      <c r="D70" t="s">
        <v>234</v>
      </c>
      <c r="E70" t="str">
        <f t="shared" si="1"/>
        <v>b</v>
      </c>
      <c r="F70">
        <f t="shared" si="2"/>
        <v>5</v>
      </c>
    </row>
    <row r="71" spans="1:6" hidden="1" x14ac:dyDescent="0.3">
      <c r="A71" t="s">
        <v>265</v>
      </c>
      <c r="D71" t="s">
        <v>533</v>
      </c>
      <c r="E71" t="str">
        <f t="shared" si="1"/>
        <v>b</v>
      </c>
      <c r="F71">
        <f t="shared" si="2"/>
        <v>4</v>
      </c>
    </row>
    <row r="72" spans="1:6" hidden="1" x14ac:dyDescent="0.3">
      <c r="A72" t="s">
        <v>266</v>
      </c>
      <c r="D72" t="s">
        <v>639</v>
      </c>
      <c r="E72" t="str">
        <f t="shared" si="1"/>
        <v>b</v>
      </c>
      <c r="F72">
        <f t="shared" si="2"/>
        <v>4</v>
      </c>
    </row>
    <row r="73" spans="1:6" hidden="1" x14ac:dyDescent="0.3">
      <c r="A73" t="s">
        <v>267</v>
      </c>
      <c r="D73" t="s">
        <v>620</v>
      </c>
      <c r="E73" t="str">
        <f t="shared" si="1"/>
        <v>b</v>
      </c>
      <c r="F73">
        <f t="shared" si="2"/>
        <v>4</v>
      </c>
    </row>
    <row r="74" spans="1:6" hidden="1" x14ac:dyDescent="0.3">
      <c r="A74" t="s">
        <v>268</v>
      </c>
      <c r="D74" t="s">
        <v>393</v>
      </c>
      <c r="E74" t="str">
        <f t="shared" si="1"/>
        <v>b</v>
      </c>
      <c r="F74">
        <f t="shared" si="2"/>
        <v>5</v>
      </c>
    </row>
    <row r="75" spans="1:6" hidden="1" x14ac:dyDescent="0.3">
      <c r="A75" t="s">
        <v>269</v>
      </c>
      <c r="D75" t="s">
        <v>242</v>
      </c>
      <c r="E75" t="str">
        <f t="shared" si="1"/>
        <v>b</v>
      </c>
      <c r="F75">
        <f t="shared" si="2"/>
        <v>4</v>
      </c>
    </row>
    <row r="76" spans="1:6" hidden="1" x14ac:dyDescent="0.3">
      <c r="A76" t="s">
        <v>270</v>
      </c>
      <c r="D76" t="s">
        <v>567</v>
      </c>
      <c r="E76" t="str">
        <f t="shared" si="1"/>
        <v>b</v>
      </c>
      <c r="F76">
        <f t="shared" si="2"/>
        <v>8</v>
      </c>
    </row>
    <row r="77" spans="1:6" hidden="1" x14ac:dyDescent="0.3">
      <c r="A77" t="s">
        <v>271</v>
      </c>
      <c r="D77" t="s">
        <v>466</v>
      </c>
      <c r="E77" t="str">
        <f t="shared" ref="E77:E140" si="3">LEFT(D77,1)</f>
        <v>b</v>
      </c>
      <c r="F77">
        <f t="shared" ref="F77:F140" si="4">LEN(D77)</f>
        <v>3</v>
      </c>
    </row>
    <row r="78" spans="1:6" hidden="1" x14ac:dyDescent="0.3">
      <c r="A78" t="s">
        <v>272</v>
      </c>
      <c r="D78" t="s">
        <v>436</v>
      </c>
      <c r="E78" t="str">
        <f t="shared" si="3"/>
        <v>b</v>
      </c>
      <c r="F78">
        <f t="shared" si="4"/>
        <v>4</v>
      </c>
    </row>
    <row r="79" spans="1:6" hidden="1" x14ac:dyDescent="0.3">
      <c r="A79" t="s">
        <v>273</v>
      </c>
      <c r="D79" t="s">
        <v>298</v>
      </c>
      <c r="E79" t="str">
        <f t="shared" si="3"/>
        <v>b</v>
      </c>
      <c r="F79">
        <f t="shared" si="4"/>
        <v>4</v>
      </c>
    </row>
    <row r="80" spans="1:6" hidden="1" x14ac:dyDescent="0.3">
      <c r="A80" t="s">
        <v>274</v>
      </c>
      <c r="D80" t="s">
        <v>212</v>
      </c>
      <c r="E80" t="str">
        <f t="shared" si="3"/>
        <v>b</v>
      </c>
      <c r="F80">
        <f t="shared" si="4"/>
        <v>3</v>
      </c>
    </row>
    <row r="81" spans="1:6" hidden="1" x14ac:dyDescent="0.3">
      <c r="A81" t="s">
        <v>275</v>
      </c>
      <c r="D81" t="s">
        <v>270</v>
      </c>
      <c r="E81" t="str">
        <f t="shared" si="3"/>
        <v>b</v>
      </c>
      <c r="F81">
        <f t="shared" si="4"/>
        <v>5</v>
      </c>
    </row>
    <row r="82" spans="1:6" hidden="1" x14ac:dyDescent="0.3">
      <c r="A82" t="s">
        <v>276</v>
      </c>
      <c r="D82" t="s">
        <v>411</v>
      </c>
      <c r="E82" t="str">
        <f t="shared" si="3"/>
        <v>b</v>
      </c>
      <c r="F82">
        <f t="shared" si="4"/>
        <v>3</v>
      </c>
    </row>
    <row r="83" spans="1:6" hidden="1" x14ac:dyDescent="0.3">
      <c r="A83" t="s">
        <v>277</v>
      </c>
      <c r="D83" t="s">
        <v>472</v>
      </c>
      <c r="E83" t="str">
        <f t="shared" si="3"/>
        <v>b</v>
      </c>
      <c r="F83">
        <f t="shared" si="4"/>
        <v>7</v>
      </c>
    </row>
    <row r="84" spans="1:6" hidden="1" x14ac:dyDescent="0.3">
      <c r="A84" t="s">
        <v>278</v>
      </c>
      <c r="D84" t="s">
        <v>252</v>
      </c>
      <c r="E84" t="str">
        <f t="shared" si="3"/>
        <v>b</v>
      </c>
      <c r="F84">
        <f t="shared" si="4"/>
        <v>2</v>
      </c>
    </row>
    <row r="85" spans="1:6" hidden="1" x14ac:dyDescent="0.3">
      <c r="A85" t="s">
        <v>279</v>
      </c>
      <c r="D85" t="s">
        <v>245</v>
      </c>
      <c r="E85" t="str">
        <f t="shared" si="3"/>
        <v>b</v>
      </c>
      <c r="F85">
        <f t="shared" si="4"/>
        <v>3</v>
      </c>
    </row>
    <row r="86" spans="1:6" hidden="1" x14ac:dyDescent="0.3">
      <c r="A86" t="s">
        <v>280</v>
      </c>
      <c r="D86" t="s">
        <v>501</v>
      </c>
      <c r="E86" t="str">
        <f t="shared" si="3"/>
        <v>b</v>
      </c>
      <c r="F86">
        <f t="shared" si="4"/>
        <v>4</v>
      </c>
    </row>
    <row r="87" spans="1:6" hidden="1" x14ac:dyDescent="0.3">
      <c r="A87" t="s">
        <v>281</v>
      </c>
      <c r="D87" t="s">
        <v>320</v>
      </c>
      <c r="E87" t="str">
        <f t="shared" si="3"/>
        <v>b</v>
      </c>
      <c r="F87">
        <f t="shared" si="4"/>
        <v>8</v>
      </c>
    </row>
    <row r="88" spans="1:6" hidden="1" x14ac:dyDescent="0.3">
      <c r="A88" t="s">
        <v>282</v>
      </c>
      <c r="D88" t="s">
        <v>594</v>
      </c>
      <c r="E88" t="str">
        <f t="shared" si="3"/>
        <v>b</v>
      </c>
      <c r="F88">
        <f t="shared" si="4"/>
        <v>6</v>
      </c>
    </row>
    <row r="89" spans="1:6" hidden="1" x14ac:dyDescent="0.3">
      <c r="A89" t="s">
        <v>283</v>
      </c>
      <c r="D89" t="s">
        <v>493</v>
      </c>
      <c r="E89" t="str">
        <f t="shared" si="3"/>
        <v>b</v>
      </c>
      <c r="F89">
        <f t="shared" si="4"/>
        <v>8</v>
      </c>
    </row>
    <row r="90" spans="1:6" hidden="1" x14ac:dyDescent="0.3">
      <c r="A90" t="s">
        <v>284</v>
      </c>
      <c r="D90" t="s">
        <v>428</v>
      </c>
      <c r="E90" t="str">
        <f t="shared" si="3"/>
        <v>b</v>
      </c>
      <c r="F90">
        <f t="shared" si="4"/>
        <v>3</v>
      </c>
    </row>
    <row r="91" spans="1:6" hidden="1" x14ac:dyDescent="0.3">
      <c r="A91" t="s">
        <v>285</v>
      </c>
      <c r="D91" t="s">
        <v>282</v>
      </c>
      <c r="E91" t="str">
        <f t="shared" si="3"/>
        <v>b</v>
      </c>
      <c r="F91">
        <f t="shared" si="4"/>
        <v>7</v>
      </c>
    </row>
    <row r="92" spans="1:6" hidden="1" x14ac:dyDescent="0.3">
      <c r="A92" t="s">
        <v>286</v>
      </c>
      <c r="D92" t="s">
        <v>551</v>
      </c>
      <c r="E92" t="str">
        <f t="shared" si="3"/>
        <v>b</v>
      </c>
      <c r="F92">
        <f t="shared" si="4"/>
        <v>4</v>
      </c>
    </row>
    <row r="93" spans="1:6" hidden="1" x14ac:dyDescent="0.3">
      <c r="A93" t="s">
        <v>287</v>
      </c>
      <c r="D93" t="s">
        <v>394</v>
      </c>
      <c r="E93" t="str">
        <f t="shared" si="3"/>
        <v>b</v>
      </c>
      <c r="F93">
        <f t="shared" si="4"/>
        <v>3</v>
      </c>
    </row>
    <row r="94" spans="1:6" hidden="1" x14ac:dyDescent="0.3">
      <c r="A94" t="s">
        <v>288</v>
      </c>
      <c r="D94" t="s">
        <v>498</v>
      </c>
      <c r="E94" t="str">
        <f t="shared" si="3"/>
        <v>b</v>
      </c>
      <c r="F94">
        <f t="shared" si="4"/>
        <v>4</v>
      </c>
    </row>
    <row r="95" spans="1:6" hidden="1" x14ac:dyDescent="0.3">
      <c r="A95" t="s">
        <v>289</v>
      </c>
      <c r="D95" t="s">
        <v>491</v>
      </c>
      <c r="E95" t="str">
        <f t="shared" si="3"/>
        <v>b</v>
      </c>
      <c r="F95">
        <f t="shared" si="4"/>
        <v>6</v>
      </c>
    </row>
    <row r="96" spans="1:6" hidden="1" x14ac:dyDescent="0.3">
      <c r="A96" t="s">
        <v>290</v>
      </c>
      <c r="D96" t="s">
        <v>256</v>
      </c>
      <c r="E96" t="str">
        <f t="shared" si="3"/>
        <v>b</v>
      </c>
      <c r="F96">
        <f t="shared" si="4"/>
        <v>4</v>
      </c>
    </row>
    <row r="97" spans="1:11" hidden="1" x14ac:dyDescent="0.3">
      <c r="A97" t="s">
        <v>291</v>
      </c>
      <c r="D97" t="s">
        <v>199</v>
      </c>
      <c r="E97" t="str">
        <f t="shared" si="3"/>
        <v>b</v>
      </c>
      <c r="F97">
        <f t="shared" si="4"/>
        <v>4</v>
      </c>
    </row>
    <row r="98" spans="1:11" hidden="1" x14ac:dyDescent="0.3">
      <c r="A98" t="s">
        <v>292</v>
      </c>
      <c r="D98" t="s">
        <v>303</v>
      </c>
      <c r="E98" t="str">
        <f t="shared" si="3"/>
        <v>b</v>
      </c>
      <c r="F98">
        <f t="shared" si="4"/>
        <v>3</v>
      </c>
    </row>
    <row r="99" spans="1:11" hidden="1" x14ac:dyDescent="0.3">
      <c r="A99" t="s">
        <v>293</v>
      </c>
      <c r="D99" t="s">
        <v>482</v>
      </c>
      <c r="E99" t="str">
        <f t="shared" si="3"/>
        <v>b</v>
      </c>
      <c r="F99">
        <f t="shared" si="4"/>
        <v>7</v>
      </c>
    </row>
    <row r="100" spans="1:11" hidden="1" x14ac:dyDescent="0.3">
      <c r="A100" t="s">
        <v>294</v>
      </c>
      <c r="D100" t="s">
        <v>200</v>
      </c>
      <c r="E100" t="str">
        <f t="shared" si="3"/>
        <v>b</v>
      </c>
      <c r="F100">
        <f t="shared" si="4"/>
        <v>3</v>
      </c>
    </row>
    <row r="101" spans="1:11" hidden="1" x14ac:dyDescent="0.3">
      <c r="A101" t="s">
        <v>295</v>
      </c>
      <c r="D101" t="s">
        <v>583</v>
      </c>
      <c r="E101" t="str">
        <f t="shared" si="3"/>
        <v>b</v>
      </c>
      <c r="F101">
        <f t="shared" si="4"/>
        <v>6</v>
      </c>
    </row>
    <row r="102" spans="1:11" hidden="1" x14ac:dyDescent="0.3">
      <c r="A102" t="s">
        <v>164</v>
      </c>
      <c r="D102" t="s">
        <v>526</v>
      </c>
      <c r="E102" t="str">
        <f t="shared" si="3"/>
        <v>b</v>
      </c>
      <c r="F102">
        <f t="shared" si="4"/>
        <v>6</v>
      </c>
    </row>
    <row r="103" spans="1:11" hidden="1" x14ac:dyDescent="0.3">
      <c r="A103" t="s">
        <v>296</v>
      </c>
      <c r="D103" t="s">
        <v>602</v>
      </c>
      <c r="E103" t="str">
        <f t="shared" si="3"/>
        <v>b</v>
      </c>
      <c r="F103">
        <f t="shared" si="4"/>
        <v>4</v>
      </c>
    </row>
    <row r="104" spans="1:11" hidden="1" x14ac:dyDescent="0.3">
      <c r="A104" t="s">
        <v>297</v>
      </c>
      <c r="D104" t="s">
        <v>522</v>
      </c>
      <c r="E104" t="str">
        <f t="shared" si="3"/>
        <v>g</v>
      </c>
      <c r="F104">
        <f t="shared" si="4"/>
        <v>2</v>
      </c>
      <c r="K104" t="s">
        <v>647</v>
      </c>
    </row>
    <row r="105" spans="1:11" hidden="1" x14ac:dyDescent="0.3">
      <c r="A105" t="s">
        <v>298</v>
      </c>
      <c r="D105" t="s">
        <v>478</v>
      </c>
      <c r="E105" t="str">
        <f t="shared" si="3"/>
        <v>g</v>
      </c>
      <c r="F105">
        <f t="shared" si="4"/>
        <v>3</v>
      </c>
      <c r="K105" t="s">
        <v>648</v>
      </c>
    </row>
    <row r="106" spans="1:11" hidden="1" x14ac:dyDescent="0.3">
      <c r="A106" t="s">
        <v>299</v>
      </c>
      <c r="D106" t="s">
        <v>437</v>
      </c>
      <c r="E106" t="str">
        <f t="shared" si="3"/>
        <v>g</v>
      </c>
      <c r="F106">
        <f t="shared" si="4"/>
        <v>4</v>
      </c>
      <c r="K106" t="s">
        <v>369</v>
      </c>
    </row>
    <row r="107" spans="1:11" hidden="1" x14ac:dyDescent="0.3">
      <c r="A107" t="s">
        <v>300</v>
      </c>
      <c r="D107" t="s">
        <v>369</v>
      </c>
      <c r="E107" t="str">
        <f t="shared" si="3"/>
        <v>g</v>
      </c>
      <c r="F107">
        <f t="shared" si="4"/>
        <v>4</v>
      </c>
      <c r="K107" t="s">
        <v>649</v>
      </c>
    </row>
    <row r="108" spans="1:11" hidden="1" x14ac:dyDescent="0.3">
      <c r="A108" t="s">
        <v>301</v>
      </c>
      <c r="D108" t="s">
        <v>392</v>
      </c>
      <c r="E108" t="str">
        <f t="shared" si="3"/>
        <v>g</v>
      </c>
      <c r="F108">
        <f t="shared" si="4"/>
        <v>5</v>
      </c>
      <c r="K108" t="s">
        <v>434</v>
      </c>
    </row>
    <row r="109" spans="1:11" hidden="1" x14ac:dyDescent="0.3">
      <c r="A109" t="s">
        <v>302</v>
      </c>
      <c r="D109" t="s">
        <v>391</v>
      </c>
      <c r="E109" t="str">
        <f t="shared" si="3"/>
        <v>g</v>
      </c>
      <c r="F109">
        <f t="shared" si="4"/>
        <v>6</v>
      </c>
      <c r="K109" t="s">
        <v>650</v>
      </c>
    </row>
    <row r="110" spans="1:11" hidden="1" x14ac:dyDescent="0.3">
      <c r="A110" t="s">
        <v>303</v>
      </c>
      <c r="D110" t="s">
        <v>514</v>
      </c>
      <c r="E110" t="str">
        <f t="shared" si="3"/>
        <v>g</v>
      </c>
      <c r="F110">
        <f t="shared" si="4"/>
        <v>8</v>
      </c>
      <c r="K110" t="s">
        <v>651</v>
      </c>
    </row>
    <row r="111" spans="1:11" hidden="1" x14ac:dyDescent="0.3">
      <c r="A111" t="s">
        <v>304</v>
      </c>
      <c r="D111" t="s">
        <v>334</v>
      </c>
      <c r="E111" t="str">
        <f t="shared" si="3"/>
        <v>g</v>
      </c>
      <c r="F111">
        <f t="shared" si="4"/>
        <v>3</v>
      </c>
      <c r="K111" t="s">
        <v>652</v>
      </c>
    </row>
    <row r="112" spans="1:11" hidden="1" x14ac:dyDescent="0.3">
      <c r="A112" t="s">
        <v>305</v>
      </c>
      <c r="D112" t="s">
        <v>322</v>
      </c>
      <c r="E112" t="str">
        <f t="shared" si="3"/>
        <v>g</v>
      </c>
      <c r="F112">
        <f t="shared" si="4"/>
        <v>7</v>
      </c>
    </row>
    <row r="113" spans="1:6" hidden="1" x14ac:dyDescent="0.3">
      <c r="A113" t="s">
        <v>306</v>
      </c>
      <c r="D113" t="s">
        <v>619</v>
      </c>
      <c r="E113" t="str">
        <f t="shared" si="3"/>
        <v>g</v>
      </c>
      <c r="F113">
        <f t="shared" si="4"/>
        <v>5</v>
      </c>
    </row>
    <row r="114" spans="1:6" hidden="1" x14ac:dyDescent="0.3">
      <c r="A114" t="s">
        <v>307</v>
      </c>
      <c r="D114" t="s">
        <v>210</v>
      </c>
      <c r="E114" t="str">
        <f t="shared" si="3"/>
        <v>g</v>
      </c>
      <c r="F114">
        <f t="shared" si="4"/>
        <v>6</v>
      </c>
    </row>
    <row r="115" spans="1:6" hidden="1" x14ac:dyDescent="0.3">
      <c r="A115" t="s">
        <v>308</v>
      </c>
      <c r="D115" t="s">
        <v>385</v>
      </c>
      <c r="E115" t="str">
        <f t="shared" si="3"/>
        <v>g</v>
      </c>
      <c r="F115">
        <f t="shared" si="4"/>
        <v>3</v>
      </c>
    </row>
    <row r="116" spans="1:6" hidden="1" x14ac:dyDescent="0.3">
      <c r="A116" t="s">
        <v>309</v>
      </c>
      <c r="D116" t="s">
        <v>258</v>
      </c>
      <c r="E116" t="str">
        <f t="shared" si="3"/>
        <v>g</v>
      </c>
      <c r="F116">
        <f t="shared" si="4"/>
        <v>6</v>
      </c>
    </row>
    <row r="117" spans="1:6" hidden="1" x14ac:dyDescent="0.3">
      <c r="A117" t="s">
        <v>310</v>
      </c>
      <c r="D117" t="s">
        <v>610</v>
      </c>
      <c r="E117" t="str">
        <f t="shared" si="3"/>
        <v>g</v>
      </c>
      <c r="F117">
        <f t="shared" si="4"/>
        <v>3</v>
      </c>
    </row>
    <row r="118" spans="1:6" hidden="1" x14ac:dyDescent="0.3">
      <c r="A118" t="s">
        <v>311</v>
      </c>
      <c r="D118" t="s">
        <v>517</v>
      </c>
      <c r="E118" t="str">
        <f t="shared" si="3"/>
        <v>g</v>
      </c>
      <c r="F118">
        <f t="shared" si="4"/>
        <v>5</v>
      </c>
    </row>
    <row r="119" spans="1:6" hidden="1" x14ac:dyDescent="0.3">
      <c r="A119" t="s">
        <v>312</v>
      </c>
      <c r="D119" t="s">
        <v>232</v>
      </c>
      <c r="E119" t="str">
        <f t="shared" si="3"/>
        <v>g</v>
      </c>
      <c r="F119">
        <f t="shared" si="4"/>
        <v>4</v>
      </c>
    </row>
    <row r="120" spans="1:6" hidden="1" x14ac:dyDescent="0.3">
      <c r="A120" t="s">
        <v>313</v>
      </c>
      <c r="D120" t="s">
        <v>621</v>
      </c>
      <c r="E120" t="str">
        <f t="shared" si="3"/>
        <v>g</v>
      </c>
      <c r="F120">
        <f t="shared" si="4"/>
        <v>3</v>
      </c>
    </row>
    <row r="121" spans="1:6" hidden="1" x14ac:dyDescent="0.3">
      <c r="A121" t="s">
        <v>314</v>
      </c>
      <c r="D121" t="s">
        <v>208</v>
      </c>
      <c r="E121" t="str">
        <f t="shared" si="3"/>
        <v>g</v>
      </c>
      <c r="F121">
        <f t="shared" si="4"/>
        <v>4</v>
      </c>
    </row>
    <row r="122" spans="1:6" hidden="1" x14ac:dyDescent="0.3">
      <c r="A122" t="s">
        <v>315</v>
      </c>
      <c r="D122" t="s">
        <v>235</v>
      </c>
      <c r="E122" t="str">
        <f t="shared" si="3"/>
        <v>g</v>
      </c>
      <c r="F122">
        <f t="shared" si="4"/>
        <v>5</v>
      </c>
    </row>
    <row r="123" spans="1:6" hidden="1" x14ac:dyDescent="0.3">
      <c r="A123" t="s">
        <v>316</v>
      </c>
      <c r="D123" t="s">
        <v>598</v>
      </c>
      <c r="E123" t="str">
        <f t="shared" si="3"/>
        <v>g</v>
      </c>
      <c r="F123">
        <f t="shared" si="4"/>
        <v>5</v>
      </c>
    </row>
    <row r="124" spans="1:6" hidden="1" x14ac:dyDescent="0.3">
      <c r="A124" t="s">
        <v>317</v>
      </c>
      <c r="D124" t="s">
        <v>377</v>
      </c>
      <c r="E124" t="str">
        <f t="shared" si="3"/>
        <v>g</v>
      </c>
      <c r="F124">
        <f t="shared" si="4"/>
        <v>2</v>
      </c>
    </row>
    <row r="125" spans="1:6" hidden="1" x14ac:dyDescent="0.3">
      <c r="A125" t="s">
        <v>318</v>
      </c>
      <c r="D125" t="s">
        <v>401</v>
      </c>
      <c r="E125" t="str">
        <f t="shared" si="3"/>
        <v>g</v>
      </c>
      <c r="F125">
        <f t="shared" si="4"/>
        <v>3</v>
      </c>
    </row>
    <row r="126" spans="1:6" hidden="1" x14ac:dyDescent="0.3">
      <c r="A126" t="s">
        <v>319</v>
      </c>
      <c r="D126" t="s">
        <v>213</v>
      </c>
      <c r="E126" t="str">
        <f t="shared" si="3"/>
        <v>g</v>
      </c>
      <c r="F126">
        <f t="shared" si="4"/>
        <v>5</v>
      </c>
    </row>
    <row r="127" spans="1:6" hidden="1" x14ac:dyDescent="0.3">
      <c r="A127" t="s">
        <v>320</v>
      </c>
      <c r="D127" t="s">
        <v>532</v>
      </c>
      <c r="E127" t="str">
        <f t="shared" si="3"/>
        <v>g</v>
      </c>
      <c r="F127">
        <f t="shared" si="4"/>
        <v>6</v>
      </c>
    </row>
    <row r="128" spans="1:6" hidden="1" x14ac:dyDescent="0.3">
      <c r="A128" t="s">
        <v>321</v>
      </c>
      <c r="D128" t="s">
        <v>612</v>
      </c>
      <c r="E128" t="str">
        <f t="shared" si="3"/>
        <v>g</v>
      </c>
      <c r="F128">
        <f t="shared" si="4"/>
        <v>5</v>
      </c>
    </row>
    <row r="129" spans="1:6" hidden="1" x14ac:dyDescent="0.3">
      <c r="A129" t="s">
        <v>322</v>
      </c>
      <c r="D129" t="s">
        <v>271</v>
      </c>
      <c r="E129" t="str">
        <f t="shared" si="3"/>
        <v>g</v>
      </c>
      <c r="F129">
        <f t="shared" si="4"/>
        <v>5</v>
      </c>
    </row>
    <row r="130" spans="1:6" hidden="1" x14ac:dyDescent="0.3">
      <c r="A130" t="s">
        <v>323</v>
      </c>
      <c r="D130" t="s">
        <v>406</v>
      </c>
      <c r="E130" t="str">
        <f t="shared" si="3"/>
        <v>g</v>
      </c>
      <c r="F130">
        <f t="shared" si="4"/>
        <v>3</v>
      </c>
    </row>
    <row r="131" spans="1:6" hidden="1" x14ac:dyDescent="0.3">
      <c r="A131" t="s">
        <v>324</v>
      </c>
      <c r="D131" t="s">
        <v>431</v>
      </c>
      <c r="E131" t="str">
        <f t="shared" si="3"/>
        <v>g</v>
      </c>
      <c r="F131">
        <f t="shared" si="4"/>
        <v>4</v>
      </c>
    </row>
    <row r="132" spans="1:6" hidden="1" x14ac:dyDescent="0.3">
      <c r="A132" t="s">
        <v>325</v>
      </c>
      <c r="D132" t="s">
        <v>219</v>
      </c>
      <c r="E132" t="str">
        <f t="shared" si="3"/>
        <v>g</v>
      </c>
      <c r="F132">
        <f t="shared" si="4"/>
        <v>5</v>
      </c>
    </row>
    <row r="133" spans="1:6" hidden="1" x14ac:dyDescent="0.3">
      <c r="A133" t="s">
        <v>326</v>
      </c>
      <c r="D133" t="s">
        <v>511</v>
      </c>
      <c r="E133" t="str">
        <f t="shared" si="3"/>
        <v>g</v>
      </c>
      <c r="F133">
        <f t="shared" si="4"/>
        <v>4</v>
      </c>
    </row>
    <row r="134" spans="1:6" hidden="1" x14ac:dyDescent="0.3">
      <c r="A134" t="s">
        <v>327</v>
      </c>
      <c r="D134" t="s">
        <v>459</v>
      </c>
      <c r="E134" t="str">
        <f t="shared" si="3"/>
        <v>g</v>
      </c>
      <c r="F134">
        <f t="shared" si="4"/>
        <v>3</v>
      </c>
    </row>
    <row r="135" spans="1:6" hidden="1" x14ac:dyDescent="0.3">
      <c r="A135" t="s">
        <v>328</v>
      </c>
      <c r="D135" t="s">
        <v>541</v>
      </c>
      <c r="E135" t="str">
        <f t="shared" si="3"/>
        <v>g</v>
      </c>
      <c r="F135">
        <f t="shared" si="4"/>
        <v>4</v>
      </c>
    </row>
    <row r="136" spans="1:6" hidden="1" x14ac:dyDescent="0.3">
      <c r="A136" t="s">
        <v>329</v>
      </c>
      <c r="D136" t="s">
        <v>190</v>
      </c>
      <c r="E136" t="str">
        <f t="shared" si="3"/>
        <v>g</v>
      </c>
      <c r="F136">
        <f t="shared" si="4"/>
        <v>5</v>
      </c>
    </row>
    <row r="137" spans="1:6" hidden="1" x14ac:dyDescent="0.3">
      <c r="A137" t="s">
        <v>330</v>
      </c>
      <c r="D137" t="s">
        <v>586</v>
      </c>
      <c r="E137" t="str">
        <f t="shared" si="3"/>
        <v>g</v>
      </c>
      <c r="F137">
        <f t="shared" si="4"/>
        <v>3</v>
      </c>
    </row>
    <row r="138" spans="1:6" hidden="1" x14ac:dyDescent="0.3">
      <c r="A138" t="s">
        <v>331</v>
      </c>
      <c r="D138" t="s">
        <v>216</v>
      </c>
      <c r="E138" t="str">
        <f t="shared" si="3"/>
        <v>g</v>
      </c>
      <c r="F138">
        <f t="shared" si="4"/>
        <v>7</v>
      </c>
    </row>
    <row r="139" spans="1:6" hidden="1" x14ac:dyDescent="0.3">
      <c r="A139" t="s">
        <v>332</v>
      </c>
      <c r="D139" t="s">
        <v>231</v>
      </c>
      <c r="E139" t="str">
        <f t="shared" si="3"/>
        <v>g</v>
      </c>
      <c r="F139">
        <f t="shared" si="4"/>
        <v>6</v>
      </c>
    </row>
    <row r="140" spans="1:6" hidden="1" x14ac:dyDescent="0.3">
      <c r="A140" t="s">
        <v>333</v>
      </c>
      <c r="D140" t="s">
        <v>625</v>
      </c>
      <c r="E140" t="str">
        <f t="shared" si="3"/>
        <v>g</v>
      </c>
      <c r="F140">
        <f t="shared" si="4"/>
        <v>3</v>
      </c>
    </row>
    <row r="141" spans="1:6" hidden="1" x14ac:dyDescent="0.3">
      <c r="A141" t="s">
        <v>334</v>
      </c>
      <c r="D141" t="s">
        <v>215</v>
      </c>
      <c r="E141" t="str">
        <f t="shared" ref="E141:E204" si="5">LEFT(D141,1)</f>
        <v>g</v>
      </c>
      <c r="F141">
        <f t="shared" ref="F141:F204" si="6">LEN(D141)</f>
        <v>2</v>
      </c>
    </row>
    <row r="142" spans="1:6" hidden="1" x14ac:dyDescent="0.3">
      <c r="A142" t="s">
        <v>335</v>
      </c>
      <c r="D142" t="s">
        <v>599</v>
      </c>
      <c r="E142" t="str">
        <f t="shared" si="5"/>
        <v>g</v>
      </c>
      <c r="F142">
        <f t="shared" si="6"/>
        <v>3</v>
      </c>
    </row>
    <row r="143" spans="1:6" hidden="1" x14ac:dyDescent="0.3">
      <c r="A143" t="s">
        <v>336</v>
      </c>
      <c r="D143" t="s">
        <v>516</v>
      </c>
      <c r="E143" t="str">
        <f t="shared" si="5"/>
        <v>g</v>
      </c>
      <c r="F143">
        <f t="shared" si="6"/>
        <v>4</v>
      </c>
    </row>
    <row r="144" spans="1:6" hidden="1" x14ac:dyDescent="0.3">
      <c r="A144" t="s">
        <v>337</v>
      </c>
      <c r="D144" t="s">
        <v>485</v>
      </c>
      <c r="E144" t="str">
        <f t="shared" si="5"/>
        <v>g</v>
      </c>
      <c r="F144">
        <f t="shared" si="6"/>
        <v>4</v>
      </c>
    </row>
    <row r="145" spans="1:6" hidden="1" x14ac:dyDescent="0.3">
      <c r="A145" t="s">
        <v>338</v>
      </c>
      <c r="D145" t="s">
        <v>618</v>
      </c>
      <c r="E145" t="str">
        <f t="shared" si="5"/>
        <v>g</v>
      </c>
      <c r="F145">
        <f t="shared" si="6"/>
        <v>4</v>
      </c>
    </row>
    <row r="146" spans="1:6" hidden="1" x14ac:dyDescent="0.3">
      <c r="A146" t="s">
        <v>339</v>
      </c>
      <c r="D146" t="s">
        <v>412</v>
      </c>
      <c r="E146" t="str">
        <f t="shared" si="5"/>
        <v>g</v>
      </c>
      <c r="F146">
        <f t="shared" si="6"/>
        <v>3</v>
      </c>
    </row>
    <row r="147" spans="1:6" hidden="1" x14ac:dyDescent="0.3">
      <c r="A147" t="s">
        <v>340</v>
      </c>
      <c r="D147" t="s">
        <v>204</v>
      </c>
      <c r="E147" t="str">
        <f t="shared" si="5"/>
        <v>g</v>
      </c>
      <c r="F147">
        <f t="shared" si="6"/>
        <v>5</v>
      </c>
    </row>
    <row r="148" spans="1:6" hidden="1" x14ac:dyDescent="0.3">
      <c r="A148" t="s">
        <v>341</v>
      </c>
      <c r="D148" t="s">
        <v>360</v>
      </c>
      <c r="E148" t="str">
        <f t="shared" si="5"/>
        <v>g</v>
      </c>
      <c r="F148">
        <f t="shared" si="6"/>
        <v>4</v>
      </c>
    </row>
    <row r="149" spans="1:6" hidden="1" x14ac:dyDescent="0.3">
      <c r="A149" t="s">
        <v>342</v>
      </c>
      <c r="D149" t="s">
        <v>311</v>
      </c>
      <c r="E149" t="str">
        <f t="shared" si="5"/>
        <v>g</v>
      </c>
      <c r="F149">
        <f t="shared" si="6"/>
        <v>6</v>
      </c>
    </row>
    <row r="150" spans="1:6" hidden="1" x14ac:dyDescent="0.3">
      <c r="A150" t="s">
        <v>343</v>
      </c>
      <c r="D150" t="s">
        <v>488</v>
      </c>
      <c r="E150" t="str">
        <f t="shared" si="5"/>
        <v>g</v>
      </c>
      <c r="F150">
        <f t="shared" si="6"/>
        <v>5</v>
      </c>
    </row>
    <row r="151" spans="1:6" hidden="1" x14ac:dyDescent="0.3">
      <c r="A151" t="s">
        <v>344</v>
      </c>
      <c r="D151" t="s">
        <v>570</v>
      </c>
      <c r="E151" t="str">
        <f t="shared" si="5"/>
        <v>g</v>
      </c>
      <c r="F151">
        <f t="shared" si="6"/>
        <v>3</v>
      </c>
    </row>
    <row r="152" spans="1:6" hidden="1" x14ac:dyDescent="0.3">
      <c r="A152" t="s">
        <v>345</v>
      </c>
      <c r="D152" t="s">
        <v>507</v>
      </c>
      <c r="E152" t="str">
        <f t="shared" si="5"/>
        <v>g</v>
      </c>
      <c r="F152">
        <f t="shared" si="6"/>
        <v>7</v>
      </c>
    </row>
    <row r="153" spans="1:6" hidden="1" x14ac:dyDescent="0.3">
      <c r="A153" t="s">
        <v>346</v>
      </c>
      <c r="D153" t="s">
        <v>528</v>
      </c>
      <c r="E153" t="str">
        <f t="shared" si="5"/>
        <v>g</v>
      </c>
      <c r="F153">
        <f t="shared" si="6"/>
        <v>3</v>
      </c>
    </row>
    <row r="154" spans="1:6" hidden="1" x14ac:dyDescent="0.3">
      <c r="A154" t="s">
        <v>347</v>
      </c>
      <c r="D154" t="s">
        <v>505</v>
      </c>
      <c r="E154" t="str">
        <f t="shared" si="5"/>
        <v>g</v>
      </c>
      <c r="F154">
        <f t="shared" si="6"/>
        <v>4</v>
      </c>
    </row>
    <row r="155" spans="1:6" hidden="1" x14ac:dyDescent="0.3">
      <c r="A155" t="s">
        <v>348</v>
      </c>
      <c r="D155" t="s">
        <v>378</v>
      </c>
      <c r="E155" t="str">
        <f t="shared" si="5"/>
        <v>g</v>
      </c>
      <c r="F155">
        <f t="shared" si="6"/>
        <v>4</v>
      </c>
    </row>
    <row r="156" spans="1:6" hidden="1" x14ac:dyDescent="0.3">
      <c r="A156" t="s">
        <v>349</v>
      </c>
      <c r="D156" t="s">
        <v>350</v>
      </c>
      <c r="E156" t="str">
        <f t="shared" si="5"/>
        <v>g</v>
      </c>
      <c r="F156">
        <f t="shared" si="6"/>
        <v>4</v>
      </c>
    </row>
    <row r="157" spans="1:6" hidden="1" x14ac:dyDescent="0.3">
      <c r="A157" t="s">
        <v>350</v>
      </c>
      <c r="D157" t="s">
        <v>262</v>
      </c>
      <c r="E157" t="str">
        <f t="shared" si="5"/>
        <v>g</v>
      </c>
      <c r="F157">
        <f t="shared" si="6"/>
        <v>3</v>
      </c>
    </row>
    <row r="158" spans="1:6" hidden="1" x14ac:dyDescent="0.3">
      <c r="A158" t="s">
        <v>351</v>
      </c>
      <c r="D158" t="s">
        <v>426</v>
      </c>
      <c r="E158" t="str">
        <f t="shared" si="5"/>
        <v>g</v>
      </c>
      <c r="F158">
        <f t="shared" si="6"/>
        <v>5</v>
      </c>
    </row>
    <row r="159" spans="1:6" hidden="1" x14ac:dyDescent="0.3">
      <c r="A159" t="s">
        <v>352</v>
      </c>
      <c r="D159" t="s">
        <v>497</v>
      </c>
      <c r="E159" t="str">
        <f t="shared" si="5"/>
        <v>g</v>
      </c>
      <c r="F159">
        <f t="shared" si="6"/>
        <v>5</v>
      </c>
    </row>
    <row r="160" spans="1:6" hidden="1" x14ac:dyDescent="0.3">
      <c r="A160" t="s">
        <v>353</v>
      </c>
      <c r="D160" t="s">
        <v>537</v>
      </c>
      <c r="E160" t="str">
        <f t="shared" si="5"/>
        <v>g</v>
      </c>
      <c r="F160">
        <f t="shared" si="6"/>
        <v>2</v>
      </c>
    </row>
    <row r="161" spans="1:6" hidden="1" x14ac:dyDescent="0.3">
      <c r="A161" t="s">
        <v>354</v>
      </c>
      <c r="D161" t="s">
        <v>325</v>
      </c>
      <c r="E161" t="str">
        <f t="shared" si="5"/>
        <v>g</v>
      </c>
      <c r="F161">
        <f t="shared" si="6"/>
        <v>3</v>
      </c>
    </row>
    <row r="162" spans="1:6" hidden="1" x14ac:dyDescent="0.3">
      <c r="A162" t="s">
        <v>355</v>
      </c>
      <c r="D162" t="s">
        <v>536</v>
      </c>
      <c r="E162" t="str">
        <f t="shared" si="5"/>
        <v>g</v>
      </c>
      <c r="F162">
        <f t="shared" si="6"/>
        <v>5</v>
      </c>
    </row>
    <row r="163" spans="1:6" hidden="1" x14ac:dyDescent="0.3">
      <c r="A163" t="s">
        <v>356</v>
      </c>
      <c r="D163" t="s">
        <v>483</v>
      </c>
      <c r="E163" t="str">
        <f t="shared" si="5"/>
        <v>g</v>
      </c>
      <c r="F163">
        <f t="shared" si="6"/>
        <v>5</v>
      </c>
    </row>
    <row r="164" spans="1:6" hidden="1" x14ac:dyDescent="0.3">
      <c r="A164" t="s">
        <v>357</v>
      </c>
      <c r="D164" t="s">
        <v>364</v>
      </c>
      <c r="E164" t="str">
        <f t="shared" si="5"/>
        <v>g</v>
      </c>
      <c r="F164">
        <f t="shared" si="6"/>
        <v>4</v>
      </c>
    </row>
    <row r="165" spans="1:6" hidden="1" x14ac:dyDescent="0.3">
      <c r="A165" t="s">
        <v>358</v>
      </c>
      <c r="D165" t="s">
        <v>609</v>
      </c>
      <c r="E165" t="str">
        <f t="shared" si="5"/>
        <v>g</v>
      </c>
      <c r="F165">
        <f t="shared" si="6"/>
        <v>3</v>
      </c>
    </row>
    <row r="166" spans="1:6" hidden="1" x14ac:dyDescent="0.3">
      <c r="A166" t="s">
        <v>359</v>
      </c>
      <c r="D166" t="s">
        <v>456</v>
      </c>
      <c r="E166" t="str">
        <f t="shared" si="5"/>
        <v>g</v>
      </c>
      <c r="F166">
        <f t="shared" si="6"/>
        <v>7</v>
      </c>
    </row>
    <row r="167" spans="1:6" hidden="1" x14ac:dyDescent="0.3">
      <c r="A167" t="s">
        <v>360</v>
      </c>
      <c r="D167" t="s">
        <v>435</v>
      </c>
      <c r="E167" t="str">
        <f t="shared" si="5"/>
        <v>g</v>
      </c>
      <c r="F167">
        <f t="shared" si="6"/>
        <v>5</v>
      </c>
    </row>
    <row r="168" spans="1:6" hidden="1" x14ac:dyDescent="0.3">
      <c r="A168" t="s">
        <v>361</v>
      </c>
      <c r="D168" t="s">
        <v>390</v>
      </c>
      <c r="E168" t="str">
        <f t="shared" si="5"/>
        <v>g</v>
      </c>
      <c r="F168">
        <f t="shared" si="6"/>
        <v>6</v>
      </c>
    </row>
    <row r="169" spans="1:6" hidden="1" x14ac:dyDescent="0.3">
      <c r="A169" t="s">
        <v>362</v>
      </c>
      <c r="D169" t="s">
        <v>527</v>
      </c>
      <c r="E169" t="str">
        <f t="shared" si="5"/>
        <v>g</v>
      </c>
      <c r="F169">
        <f t="shared" si="6"/>
        <v>5</v>
      </c>
    </row>
    <row r="170" spans="1:6" hidden="1" x14ac:dyDescent="0.3">
      <c r="A170" t="s">
        <v>363</v>
      </c>
      <c r="D170" t="s">
        <v>269</v>
      </c>
      <c r="E170" t="str">
        <f t="shared" si="5"/>
        <v>g</v>
      </c>
      <c r="F170">
        <f t="shared" si="6"/>
        <v>3</v>
      </c>
    </row>
    <row r="171" spans="1:6" hidden="1" x14ac:dyDescent="0.3">
      <c r="A171" t="s">
        <v>364</v>
      </c>
      <c r="D171" t="s">
        <v>432</v>
      </c>
      <c r="E171" t="str">
        <f t="shared" si="5"/>
        <v>g</v>
      </c>
      <c r="F171">
        <f t="shared" si="6"/>
        <v>4</v>
      </c>
    </row>
    <row r="172" spans="1:6" hidden="1" x14ac:dyDescent="0.3">
      <c r="A172" t="s">
        <v>365</v>
      </c>
      <c r="D172" t="s">
        <v>452</v>
      </c>
      <c r="E172" t="str">
        <f t="shared" si="5"/>
        <v>g</v>
      </c>
      <c r="F172">
        <f t="shared" si="6"/>
        <v>5</v>
      </c>
    </row>
    <row r="173" spans="1:6" hidden="1" x14ac:dyDescent="0.3">
      <c r="A173" t="s">
        <v>366</v>
      </c>
      <c r="D173" t="s">
        <v>441</v>
      </c>
      <c r="E173" t="str">
        <f t="shared" si="5"/>
        <v>g</v>
      </c>
      <c r="F173">
        <f t="shared" si="6"/>
        <v>8</v>
      </c>
    </row>
    <row r="174" spans="1:6" hidden="1" x14ac:dyDescent="0.3">
      <c r="A174" t="s">
        <v>367</v>
      </c>
      <c r="D174" t="s">
        <v>560</v>
      </c>
      <c r="E174" t="str">
        <f t="shared" si="5"/>
        <v>g</v>
      </c>
      <c r="F174">
        <f t="shared" si="6"/>
        <v>4</v>
      </c>
    </row>
    <row r="175" spans="1:6" hidden="1" x14ac:dyDescent="0.3">
      <c r="A175" t="s">
        <v>368</v>
      </c>
      <c r="D175" t="s">
        <v>422</v>
      </c>
      <c r="E175" t="str">
        <f t="shared" si="5"/>
        <v>g</v>
      </c>
      <c r="F175">
        <f t="shared" si="6"/>
        <v>5</v>
      </c>
    </row>
    <row r="176" spans="1:6" hidden="1" x14ac:dyDescent="0.3">
      <c r="A176" t="s">
        <v>369</v>
      </c>
      <c r="D176" t="s">
        <v>474</v>
      </c>
      <c r="E176" t="str">
        <f t="shared" si="5"/>
        <v>g</v>
      </c>
      <c r="F176">
        <f t="shared" si="6"/>
        <v>3</v>
      </c>
    </row>
    <row r="177" spans="1:6" hidden="1" x14ac:dyDescent="0.3">
      <c r="A177" t="s">
        <v>370</v>
      </c>
      <c r="D177" t="s">
        <v>554</v>
      </c>
      <c r="E177" t="str">
        <f t="shared" si="5"/>
        <v>g</v>
      </c>
      <c r="F177">
        <f t="shared" si="6"/>
        <v>7</v>
      </c>
    </row>
    <row r="178" spans="1:6" hidden="1" x14ac:dyDescent="0.3">
      <c r="A178" t="s">
        <v>371</v>
      </c>
      <c r="D178" t="s">
        <v>383</v>
      </c>
      <c r="E178" t="str">
        <f t="shared" si="5"/>
        <v>g</v>
      </c>
      <c r="F178">
        <f t="shared" si="6"/>
        <v>6</v>
      </c>
    </row>
    <row r="179" spans="1:6" hidden="1" x14ac:dyDescent="0.3">
      <c r="A179" t="s">
        <v>372</v>
      </c>
      <c r="D179" t="s">
        <v>419</v>
      </c>
      <c r="E179" t="str">
        <f t="shared" si="5"/>
        <v>g</v>
      </c>
      <c r="F179">
        <f t="shared" si="6"/>
        <v>5</v>
      </c>
    </row>
    <row r="180" spans="1:6" hidden="1" x14ac:dyDescent="0.3">
      <c r="A180" t="s">
        <v>373</v>
      </c>
      <c r="D180" t="s">
        <v>283</v>
      </c>
      <c r="E180" t="str">
        <f t="shared" si="5"/>
        <v>g</v>
      </c>
      <c r="F180">
        <f t="shared" si="6"/>
        <v>3</v>
      </c>
    </row>
    <row r="181" spans="1:6" hidden="1" x14ac:dyDescent="0.3">
      <c r="A181" t="s">
        <v>374</v>
      </c>
      <c r="D181" t="s">
        <v>440</v>
      </c>
      <c r="E181" t="str">
        <f t="shared" si="5"/>
        <v>g</v>
      </c>
      <c r="F181">
        <f t="shared" si="6"/>
        <v>4</v>
      </c>
    </row>
    <row r="182" spans="1:6" hidden="1" x14ac:dyDescent="0.3">
      <c r="A182" t="s">
        <v>375</v>
      </c>
      <c r="D182" t="s">
        <v>580</v>
      </c>
      <c r="E182" t="str">
        <f t="shared" si="5"/>
        <v>g</v>
      </c>
      <c r="F182">
        <f t="shared" si="6"/>
        <v>7</v>
      </c>
    </row>
    <row r="183" spans="1:6" hidden="1" x14ac:dyDescent="0.3">
      <c r="A183" t="s">
        <v>376</v>
      </c>
      <c r="D183" t="s">
        <v>593</v>
      </c>
      <c r="E183" t="str">
        <f t="shared" si="5"/>
        <v>g</v>
      </c>
      <c r="F183">
        <f t="shared" si="6"/>
        <v>5</v>
      </c>
    </row>
    <row r="184" spans="1:6" hidden="1" x14ac:dyDescent="0.3">
      <c r="A184" t="s">
        <v>377</v>
      </c>
      <c r="D184" t="s">
        <v>297</v>
      </c>
      <c r="E184" t="str">
        <f t="shared" si="5"/>
        <v>g</v>
      </c>
      <c r="F184">
        <f t="shared" si="6"/>
        <v>3</v>
      </c>
    </row>
    <row r="185" spans="1:6" hidden="1" x14ac:dyDescent="0.3">
      <c r="A185" t="s">
        <v>378</v>
      </c>
      <c r="D185" t="s">
        <v>600</v>
      </c>
      <c r="E185" t="str">
        <f t="shared" si="5"/>
        <v>g</v>
      </c>
      <c r="F185">
        <f t="shared" si="6"/>
        <v>6</v>
      </c>
    </row>
    <row r="186" spans="1:6" hidden="1" x14ac:dyDescent="0.3">
      <c r="A186" t="s">
        <v>379</v>
      </c>
      <c r="D186" t="s">
        <v>624</v>
      </c>
      <c r="E186" t="str">
        <f t="shared" si="5"/>
        <v>g</v>
      </c>
      <c r="F186">
        <f t="shared" si="6"/>
        <v>4</v>
      </c>
    </row>
    <row r="187" spans="1:6" hidden="1" x14ac:dyDescent="0.3">
      <c r="A187" t="s">
        <v>380</v>
      </c>
      <c r="D187" t="s">
        <v>272</v>
      </c>
      <c r="E187" t="str">
        <f t="shared" si="5"/>
        <v>g</v>
      </c>
      <c r="F187">
        <f t="shared" si="6"/>
        <v>3</v>
      </c>
    </row>
    <row r="188" spans="1:6" hidden="1" x14ac:dyDescent="0.3">
      <c r="A188" t="s">
        <v>381</v>
      </c>
      <c r="D188" t="s">
        <v>198</v>
      </c>
      <c r="E188" t="str">
        <f t="shared" si="5"/>
        <v>g</v>
      </c>
      <c r="F188">
        <f t="shared" si="6"/>
        <v>4</v>
      </c>
    </row>
    <row r="189" spans="1:6" hidden="1" x14ac:dyDescent="0.3">
      <c r="A189" t="s">
        <v>382</v>
      </c>
      <c r="D189" t="s">
        <v>503</v>
      </c>
      <c r="E189" t="str">
        <f t="shared" si="5"/>
        <v>g</v>
      </c>
      <c r="F189">
        <f t="shared" si="6"/>
        <v>6</v>
      </c>
    </row>
    <row r="190" spans="1:6" hidden="1" x14ac:dyDescent="0.3">
      <c r="A190" t="s">
        <v>383</v>
      </c>
      <c r="D190" t="s">
        <v>469</v>
      </c>
      <c r="E190" t="str">
        <f t="shared" si="5"/>
        <v>g</v>
      </c>
      <c r="F190">
        <f t="shared" si="6"/>
        <v>3</v>
      </c>
    </row>
    <row r="191" spans="1:6" hidden="1" x14ac:dyDescent="0.3">
      <c r="A191" t="s">
        <v>384</v>
      </c>
      <c r="D191" t="s">
        <v>276</v>
      </c>
      <c r="E191" t="str">
        <f t="shared" si="5"/>
        <v>g</v>
      </c>
      <c r="F191">
        <f t="shared" si="6"/>
        <v>5</v>
      </c>
    </row>
    <row r="192" spans="1:6" hidden="1" x14ac:dyDescent="0.3">
      <c r="A192" t="s">
        <v>385</v>
      </c>
      <c r="D192" t="s">
        <v>502</v>
      </c>
      <c r="E192" t="str">
        <f t="shared" si="5"/>
        <v>g</v>
      </c>
      <c r="F192">
        <f t="shared" si="6"/>
        <v>4</v>
      </c>
    </row>
    <row r="193" spans="1:6" hidden="1" x14ac:dyDescent="0.3">
      <c r="A193" t="s">
        <v>386</v>
      </c>
      <c r="D193" t="s">
        <v>561</v>
      </c>
      <c r="E193" t="str">
        <f t="shared" si="5"/>
        <v>g</v>
      </c>
      <c r="F193">
        <f t="shared" si="6"/>
        <v>7</v>
      </c>
    </row>
    <row r="194" spans="1:6" hidden="1" x14ac:dyDescent="0.3">
      <c r="A194" t="s">
        <v>387</v>
      </c>
      <c r="D194" t="s">
        <v>611</v>
      </c>
      <c r="E194" t="str">
        <f t="shared" si="5"/>
        <v>g</v>
      </c>
      <c r="F194">
        <f t="shared" si="6"/>
        <v>5</v>
      </c>
    </row>
    <row r="195" spans="1:6" hidden="1" x14ac:dyDescent="0.3">
      <c r="A195" t="s">
        <v>388</v>
      </c>
      <c r="D195" t="s">
        <v>251</v>
      </c>
      <c r="E195" t="str">
        <f t="shared" si="5"/>
        <v>g</v>
      </c>
      <c r="F195">
        <f t="shared" si="6"/>
        <v>3</v>
      </c>
    </row>
    <row r="196" spans="1:6" hidden="1" x14ac:dyDescent="0.3">
      <c r="A196" t="s">
        <v>389</v>
      </c>
      <c r="D196" t="s">
        <v>531</v>
      </c>
      <c r="E196" t="str">
        <f t="shared" si="5"/>
        <v>g</v>
      </c>
      <c r="F196">
        <f t="shared" si="6"/>
        <v>6</v>
      </c>
    </row>
    <row r="197" spans="1:6" hidden="1" x14ac:dyDescent="0.3">
      <c r="A197" t="s">
        <v>390</v>
      </c>
      <c r="D197" t="s">
        <v>306</v>
      </c>
      <c r="E197" t="str">
        <f t="shared" si="5"/>
        <v>g</v>
      </c>
      <c r="F197">
        <f t="shared" si="6"/>
        <v>3</v>
      </c>
    </row>
    <row r="198" spans="1:6" hidden="1" x14ac:dyDescent="0.3">
      <c r="A198" t="s">
        <v>391</v>
      </c>
      <c r="D198" t="s">
        <v>395</v>
      </c>
      <c r="E198" t="str">
        <f t="shared" si="5"/>
        <v>g</v>
      </c>
      <c r="F198">
        <f t="shared" si="6"/>
        <v>4</v>
      </c>
    </row>
    <row r="199" spans="1:6" hidden="1" x14ac:dyDescent="0.3">
      <c r="A199" t="s">
        <v>392</v>
      </c>
      <c r="D199" t="s">
        <v>555</v>
      </c>
      <c r="E199" t="str">
        <f t="shared" si="5"/>
        <v>g</v>
      </c>
      <c r="F199">
        <f t="shared" si="6"/>
        <v>4</v>
      </c>
    </row>
    <row r="200" spans="1:6" hidden="1" x14ac:dyDescent="0.3">
      <c r="A200" t="s">
        <v>393</v>
      </c>
      <c r="D200" t="s">
        <v>515</v>
      </c>
      <c r="E200" t="str">
        <f t="shared" si="5"/>
        <v>g</v>
      </c>
      <c r="F200">
        <f t="shared" si="6"/>
        <v>6</v>
      </c>
    </row>
    <row r="201" spans="1:6" hidden="1" x14ac:dyDescent="0.3">
      <c r="A201" t="s">
        <v>394</v>
      </c>
      <c r="D201" t="s">
        <v>572</v>
      </c>
      <c r="E201" t="str">
        <f t="shared" si="5"/>
        <v>g</v>
      </c>
      <c r="F201">
        <f t="shared" si="6"/>
        <v>4</v>
      </c>
    </row>
    <row r="202" spans="1:6" x14ac:dyDescent="0.3">
      <c r="A202" t="s">
        <v>395</v>
      </c>
      <c r="D202" t="s">
        <v>165</v>
      </c>
      <c r="E202" t="str">
        <f t="shared" si="5"/>
        <v>r</v>
      </c>
      <c r="F202">
        <f t="shared" si="6"/>
        <v>1</v>
      </c>
    </row>
    <row r="203" spans="1:6" x14ac:dyDescent="0.3">
      <c r="A203" t="s">
        <v>396</v>
      </c>
      <c r="D203" t="s">
        <v>471</v>
      </c>
      <c r="E203" t="str">
        <f t="shared" si="5"/>
        <v>r</v>
      </c>
      <c r="F203">
        <f t="shared" si="6"/>
        <v>2</v>
      </c>
    </row>
    <row r="204" spans="1:6" x14ac:dyDescent="0.3">
      <c r="A204" t="s">
        <v>397</v>
      </c>
      <c r="D204" t="s">
        <v>566</v>
      </c>
      <c r="E204" t="str">
        <f t="shared" si="5"/>
        <v>r</v>
      </c>
      <c r="F204">
        <f t="shared" si="6"/>
        <v>3</v>
      </c>
    </row>
    <row r="205" spans="1:6" x14ac:dyDescent="0.3">
      <c r="A205" t="s">
        <v>398</v>
      </c>
      <c r="D205" t="s">
        <v>230</v>
      </c>
      <c r="E205" t="str">
        <f t="shared" ref="E205:E268" si="7">LEFT(D205,1)</f>
        <v>r</v>
      </c>
      <c r="F205">
        <f t="shared" ref="F205:F268" si="8">LEN(D205)</f>
        <v>6</v>
      </c>
    </row>
    <row r="206" spans="1:6" x14ac:dyDescent="0.3">
      <c r="A206" t="s">
        <v>399</v>
      </c>
      <c r="D206" t="s">
        <v>330</v>
      </c>
      <c r="E206" t="str">
        <f t="shared" si="7"/>
        <v>r</v>
      </c>
      <c r="F206">
        <f t="shared" si="8"/>
        <v>5</v>
      </c>
    </row>
    <row r="207" spans="1:6" x14ac:dyDescent="0.3">
      <c r="A207" t="s">
        <v>400</v>
      </c>
      <c r="D207" t="s">
        <v>324</v>
      </c>
      <c r="E207" t="str">
        <f t="shared" si="7"/>
        <v>r</v>
      </c>
      <c r="F207">
        <f t="shared" si="8"/>
        <v>7</v>
      </c>
    </row>
    <row r="208" spans="1:6" x14ac:dyDescent="0.3">
      <c r="A208" t="s">
        <v>401</v>
      </c>
      <c r="D208" t="s">
        <v>268</v>
      </c>
      <c r="E208" t="str">
        <f t="shared" si="7"/>
        <v>r</v>
      </c>
      <c r="F208">
        <f t="shared" si="8"/>
        <v>7</v>
      </c>
    </row>
    <row r="209" spans="1:6" x14ac:dyDescent="0.3">
      <c r="A209" t="s">
        <v>402</v>
      </c>
      <c r="D209" t="s">
        <v>356</v>
      </c>
      <c r="E209" t="str">
        <f t="shared" si="7"/>
        <v>r</v>
      </c>
      <c r="F209">
        <f t="shared" si="8"/>
        <v>3</v>
      </c>
    </row>
    <row r="210" spans="1:6" x14ac:dyDescent="0.3">
      <c r="A210" t="s">
        <v>403</v>
      </c>
      <c r="D210" t="s">
        <v>520</v>
      </c>
      <c r="E210" t="str">
        <f t="shared" si="7"/>
        <v>r</v>
      </c>
      <c r="F210">
        <f t="shared" si="8"/>
        <v>5</v>
      </c>
    </row>
    <row r="211" spans="1:6" x14ac:dyDescent="0.3">
      <c r="A211" t="s">
        <v>404</v>
      </c>
      <c r="D211" t="s">
        <v>415</v>
      </c>
      <c r="E211" t="str">
        <f t="shared" si="7"/>
        <v>r</v>
      </c>
      <c r="F211">
        <f t="shared" si="8"/>
        <v>5</v>
      </c>
    </row>
    <row r="212" spans="1:6" x14ac:dyDescent="0.3">
      <c r="A212" t="s">
        <v>405</v>
      </c>
      <c r="D212" t="s">
        <v>504</v>
      </c>
      <c r="E212" t="str">
        <f t="shared" si="7"/>
        <v>r</v>
      </c>
      <c r="F212">
        <f t="shared" si="8"/>
        <v>4</v>
      </c>
    </row>
    <row r="213" spans="1:6" x14ac:dyDescent="0.3">
      <c r="A213" t="s">
        <v>406</v>
      </c>
      <c r="D213" t="s">
        <v>631</v>
      </c>
      <c r="E213" t="str">
        <f t="shared" si="7"/>
        <v>r</v>
      </c>
      <c r="F213">
        <f t="shared" si="8"/>
        <v>3</v>
      </c>
    </row>
    <row r="214" spans="1:6" x14ac:dyDescent="0.3">
      <c r="A214" t="s">
        <v>407</v>
      </c>
      <c r="D214" t="s">
        <v>375</v>
      </c>
      <c r="E214" t="str">
        <f t="shared" si="7"/>
        <v>r</v>
      </c>
      <c r="F214">
        <f t="shared" si="8"/>
        <v>7</v>
      </c>
    </row>
    <row r="215" spans="1:6" x14ac:dyDescent="0.3">
      <c r="A215" t="s">
        <v>408</v>
      </c>
      <c r="D215" t="s">
        <v>300</v>
      </c>
      <c r="E215" t="str">
        <f t="shared" si="7"/>
        <v>r</v>
      </c>
      <c r="F215">
        <f t="shared" si="8"/>
        <v>7</v>
      </c>
    </row>
    <row r="216" spans="1:6" x14ac:dyDescent="0.3">
      <c r="A216" t="s">
        <v>409</v>
      </c>
      <c r="D216" t="s">
        <v>529</v>
      </c>
      <c r="E216" t="str">
        <f t="shared" si="7"/>
        <v>r</v>
      </c>
      <c r="F216">
        <f t="shared" si="8"/>
        <v>7</v>
      </c>
    </row>
    <row r="217" spans="1:6" x14ac:dyDescent="0.3">
      <c r="A217" t="s">
        <v>410</v>
      </c>
      <c r="D217" t="s">
        <v>590</v>
      </c>
      <c r="E217" t="str">
        <f t="shared" si="7"/>
        <v>r</v>
      </c>
      <c r="F217">
        <f t="shared" si="8"/>
        <v>3</v>
      </c>
    </row>
    <row r="218" spans="1:6" x14ac:dyDescent="0.3">
      <c r="A218" t="s">
        <v>411</v>
      </c>
      <c r="D218" t="s">
        <v>613</v>
      </c>
      <c r="E218" t="str">
        <f t="shared" si="7"/>
        <v>r</v>
      </c>
      <c r="F218">
        <f t="shared" si="8"/>
        <v>5</v>
      </c>
    </row>
    <row r="219" spans="1:6" x14ac:dyDescent="0.3">
      <c r="A219" t="s">
        <v>412</v>
      </c>
      <c r="D219" t="s">
        <v>569</v>
      </c>
      <c r="E219" t="str">
        <f t="shared" si="7"/>
        <v>r</v>
      </c>
      <c r="F219">
        <f t="shared" si="8"/>
        <v>6</v>
      </c>
    </row>
    <row r="220" spans="1:6" x14ac:dyDescent="0.3">
      <c r="A220" t="s">
        <v>413</v>
      </c>
      <c r="D220" t="s">
        <v>304</v>
      </c>
      <c r="E220" t="str">
        <f t="shared" si="7"/>
        <v>r</v>
      </c>
      <c r="F220">
        <f t="shared" si="8"/>
        <v>3</v>
      </c>
    </row>
    <row r="221" spans="1:6" x14ac:dyDescent="0.3">
      <c r="A221" t="s">
        <v>414</v>
      </c>
      <c r="D221" t="s">
        <v>359</v>
      </c>
      <c r="E221" t="str">
        <f t="shared" si="7"/>
        <v>r</v>
      </c>
      <c r="F221">
        <f t="shared" si="8"/>
        <v>5</v>
      </c>
    </row>
    <row r="222" spans="1:6" x14ac:dyDescent="0.3">
      <c r="A222" t="s">
        <v>415</v>
      </c>
      <c r="D222" t="s">
        <v>577</v>
      </c>
      <c r="E222" t="str">
        <f t="shared" si="7"/>
        <v>r</v>
      </c>
      <c r="F222">
        <f t="shared" si="8"/>
        <v>5</v>
      </c>
    </row>
    <row r="223" spans="1:6" x14ac:dyDescent="0.3">
      <c r="A223" t="s">
        <v>416</v>
      </c>
      <c r="D223" t="s">
        <v>430</v>
      </c>
      <c r="E223" t="str">
        <f t="shared" si="7"/>
        <v>r</v>
      </c>
      <c r="F223">
        <f t="shared" si="8"/>
        <v>6</v>
      </c>
    </row>
    <row r="224" spans="1:6" x14ac:dyDescent="0.3">
      <c r="A224" t="s">
        <v>417</v>
      </c>
      <c r="D224" t="s">
        <v>418</v>
      </c>
      <c r="E224" t="str">
        <f t="shared" si="7"/>
        <v>r</v>
      </c>
      <c r="F224">
        <f t="shared" si="8"/>
        <v>2</v>
      </c>
    </row>
    <row r="225" spans="1:6" x14ac:dyDescent="0.3">
      <c r="A225" t="s">
        <v>418</v>
      </c>
      <c r="D225" t="s">
        <v>373</v>
      </c>
      <c r="E225" t="str">
        <f t="shared" si="7"/>
        <v>r</v>
      </c>
      <c r="F225">
        <f t="shared" si="8"/>
        <v>3</v>
      </c>
    </row>
    <row r="226" spans="1:6" x14ac:dyDescent="0.3">
      <c r="A226" t="s">
        <v>419</v>
      </c>
      <c r="D226" t="s">
        <v>260</v>
      </c>
      <c r="E226" t="str">
        <f t="shared" si="7"/>
        <v>r</v>
      </c>
      <c r="F226">
        <f t="shared" si="8"/>
        <v>8</v>
      </c>
    </row>
    <row r="227" spans="1:6" x14ac:dyDescent="0.3">
      <c r="A227" t="s">
        <v>420</v>
      </c>
      <c r="D227" t="s">
        <v>321</v>
      </c>
      <c r="E227" t="str">
        <f t="shared" si="7"/>
        <v>r</v>
      </c>
      <c r="F227">
        <f t="shared" si="8"/>
        <v>4</v>
      </c>
    </row>
    <row r="228" spans="1:6" x14ac:dyDescent="0.3">
      <c r="A228" t="s">
        <v>421</v>
      </c>
      <c r="D228" t="s">
        <v>416</v>
      </c>
      <c r="E228" t="str">
        <f t="shared" si="7"/>
        <v>r</v>
      </c>
      <c r="F228">
        <f t="shared" si="8"/>
        <v>3</v>
      </c>
    </row>
    <row r="229" spans="1:6" x14ac:dyDescent="0.3">
      <c r="A229" t="s">
        <v>422</v>
      </c>
      <c r="D229" t="s">
        <v>207</v>
      </c>
      <c r="E229" t="str">
        <f t="shared" si="7"/>
        <v>r</v>
      </c>
      <c r="F229">
        <f t="shared" si="8"/>
        <v>8</v>
      </c>
    </row>
    <row r="230" spans="1:6" x14ac:dyDescent="0.3">
      <c r="A230" t="s">
        <v>423</v>
      </c>
      <c r="D230" t="s">
        <v>326</v>
      </c>
      <c r="E230" t="str">
        <f t="shared" si="7"/>
        <v>r</v>
      </c>
      <c r="F230">
        <f t="shared" si="8"/>
        <v>5</v>
      </c>
    </row>
    <row r="231" spans="1:6" x14ac:dyDescent="0.3">
      <c r="A231" t="s">
        <v>424</v>
      </c>
      <c r="D231" t="s">
        <v>622</v>
      </c>
      <c r="E231" t="str">
        <f t="shared" si="7"/>
        <v>r</v>
      </c>
      <c r="F231">
        <f t="shared" si="8"/>
        <v>3</v>
      </c>
    </row>
    <row r="232" spans="1:6" x14ac:dyDescent="0.3">
      <c r="A232" t="s">
        <v>425</v>
      </c>
      <c r="D232" t="s">
        <v>259</v>
      </c>
      <c r="E232" t="str">
        <f t="shared" si="7"/>
        <v>r</v>
      </c>
      <c r="F232">
        <f t="shared" si="8"/>
        <v>4</v>
      </c>
    </row>
    <row r="233" spans="1:6" x14ac:dyDescent="0.3">
      <c r="A233" t="s">
        <v>426</v>
      </c>
      <c r="D233" t="s">
        <v>254</v>
      </c>
      <c r="E233" t="str">
        <f t="shared" si="7"/>
        <v>r</v>
      </c>
      <c r="F233">
        <f t="shared" si="8"/>
        <v>6</v>
      </c>
    </row>
    <row r="234" spans="1:6" x14ac:dyDescent="0.3">
      <c r="A234" t="s">
        <v>427</v>
      </c>
      <c r="D234" t="s">
        <v>340</v>
      </c>
      <c r="E234" t="str">
        <f t="shared" si="7"/>
        <v>r</v>
      </c>
      <c r="F234">
        <f t="shared" si="8"/>
        <v>4</v>
      </c>
    </row>
    <row r="235" spans="1:6" x14ac:dyDescent="0.3">
      <c r="A235" t="s">
        <v>428</v>
      </c>
      <c r="D235" t="s">
        <v>623</v>
      </c>
      <c r="E235" t="str">
        <f t="shared" si="7"/>
        <v>r</v>
      </c>
      <c r="F235">
        <f t="shared" si="8"/>
        <v>6</v>
      </c>
    </row>
    <row r="236" spans="1:6" x14ac:dyDescent="0.3">
      <c r="A236" t="s">
        <v>429</v>
      </c>
      <c r="D236" t="s">
        <v>241</v>
      </c>
      <c r="E236" t="str">
        <f t="shared" si="7"/>
        <v>r</v>
      </c>
      <c r="F236">
        <f t="shared" si="8"/>
        <v>6</v>
      </c>
    </row>
    <row r="237" spans="1:6" x14ac:dyDescent="0.3">
      <c r="A237" t="s">
        <v>430</v>
      </c>
      <c r="D237" t="s">
        <v>579</v>
      </c>
      <c r="E237" t="str">
        <f t="shared" si="7"/>
        <v>r</v>
      </c>
      <c r="F237">
        <f t="shared" si="8"/>
        <v>4</v>
      </c>
    </row>
    <row r="238" spans="1:6" x14ac:dyDescent="0.3">
      <c r="A238" t="s">
        <v>431</v>
      </c>
      <c r="D238" t="s">
        <v>211</v>
      </c>
      <c r="E238" t="str">
        <f t="shared" si="7"/>
        <v>r</v>
      </c>
      <c r="F238">
        <f t="shared" si="8"/>
        <v>3</v>
      </c>
    </row>
    <row r="239" spans="1:6" x14ac:dyDescent="0.3">
      <c r="A239" t="s">
        <v>432</v>
      </c>
      <c r="D239" t="s">
        <v>398</v>
      </c>
      <c r="E239" t="str">
        <f t="shared" si="7"/>
        <v>r</v>
      </c>
      <c r="F239">
        <f t="shared" si="8"/>
        <v>4</v>
      </c>
    </row>
    <row r="240" spans="1:6" x14ac:dyDescent="0.3">
      <c r="A240" t="s">
        <v>433</v>
      </c>
      <c r="D240" t="s">
        <v>220</v>
      </c>
      <c r="E240" t="str">
        <f t="shared" si="7"/>
        <v>r</v>
      </c>
      <c r="F240">
        <f t="shared" si="8"/>
        <v>5</v>
      </c>
    </row>
    <row r="241" spans="1:6" x14ac:dyDescent="0.3">
      <c r="A241" t="s">
        <v>434</v>
      </c>
      <c r="D241" t="s">
        <v>479</v>
      </c>
      <c r="E241" t="str">
        <f t="shared" si="7"/>
        <v>r</v>
      </c>
      <c r="F241">
        <f t="shared" si="8"/>
        <v>2</v>
      </c>
    </row>
    <row r="242" spans="1:6" x14ac:dyDescent="0.3">
      <c r="A242" t="s">
        <v>435</v>
      </c>
      <c r="D242" t="s">
        <v>546</v>
      </c>
      <c r="E242" t="str">
        <f t="shared" si="7"/>
        <v>r</v>
      </c>
      <c r="F242">
        <f t="shared" si="8"/>
        <v>3</v>
      </c>
    </row>
    <row r="243" spans="1:6" x14ac:dyDescent="0.3">
      <c r="A243" t="s">
        <v>436</v>
      </c>
      <c r="D243" t="s">
        <v>513</v>
      </c>
      <c r="E243" t="str">
        <f t="shared" si="7"/>
        <v>r</v>
      </c>
      <c r="F243">
        <f t="shared" si="8"/>
        <v>8</v>
      </c>
    </row>
    <row r="244" spans="1:6" x14ac:dyDescent="0.3">
      <c r="A244" t="s">
        <v>437</v>
      </c>
      <c r="D244" t="s">
        <v>349</v>
      </c>
      <c r="E244" t="str">
        <f t="shared" si="7"/>
        <v>r</v>
      </c>
      <c r="F244">
        <f t="shared" si="8"/>
        <v>6</v>
      </c>
    </row>
    <row r="245" spans="1:6" x14ac:dyDescent="0.3">
      <c r="A245" t="s">
        <v>438</v>
      </c>
      <c r="D245" t="s">
        <v>421</v>
      </c>
      <c r="E245" t="str">
        <f t="shared" si="7"/>
        <v>r</v>
      </c>
      <c r="F245">
        <f t="shared" si="8"/>
        <v>3</v>
      </c>
    </row>
    <row r="246" spans="1:6" x14ac:dyDescent="0.3">
      <c r="A246" t="s">
        <v>439</v>
      </c>
      <c r="D246" t="s">
        <v>614</v>
      </c>
      <c r="E246" t="str">
        <f t="shared" si="7"/>
        <v>r</v>
      </c>
      <c r="F246">
        <f t="shared" si="8"/>
        <v>8</v>
      </c>
    </row>
    <row r="247" spans="1:6" x14ac:dyDescent="0.3">
      <c r="A247" t="s">
        <v>440</v>
      </c>
      <c r="D247" t="s">
        <v>337</v>
      </c>
      <c r="E247" t="str">
        <f t="shared" si="7"/>
        <v>r</v>
      </c>
      <c r="F247">
        <f t="shared" si="8"/>
        <v>4</v>
      </c>
    </row>
    <row r="248" spans="1:6" x14ac:dyDescent="0.3">
      <c r="A248" t="s">
        <v>441</v>
      </c>
      <c r="D248" t="s">
        <v>413</v>
      </c>
      <c r="E248" t="str">
        <f t="shared" si="7"/>
        <v>r</v>
      </c>
      <c r="F248">
        <f t="shared" si="8"/>
        <v>3</v>
      </c>
    </row>
    <row r="249" spans="1:6" x14ac:dyDescent="0.3">
      <c r="A249" t="s">
        <v>442</v>
      </c>
      <c r="D249" t="s">
        <v>584</v>
      </c>
      <c r="E249" t="str">
        <f t="shared" si="7"/>
        <v>r</v>
      </c>
      <c r="F249">
        <f t="shared" si="8"/>
        <v>4</v>
      </c>
    </row>
    <row r="250" spans="1:6" x14ac:dyDescent="0.3">
      <c r="A250" t="s">
        <v>443</v>
      </c>
      <c r="D250" t="s">
        <v>287</v>
      </c>
      <c r="E250" t="str">
        <f t="shared" si="7"/>
        <v>r</v>
      </c>
      <c r="F250">
        <f t="shared" si="8"/>
        <v>7</v>
      </c>
    </row>
    <row r="251" spans="1:6" x14ac:dyDescent="0.3">
      <c r="A251" t="s">
        <v>444</v>
      </c>
      <c r="D251" t="s">
        <v>249</v>
      </c>
      <c r="E251" t="str">
        <f t="shared" si="7"/>
        <v>r</v>
      </c>
      <c r="F251">
        <f t="shared" si="8"/>
        <v>3</v>
      </c>
    </row>
    <row r="252" spans="1:6" x14ac:dyDescent="0.3">
      <c r="A252" t="s">
        <v>445</v>
      </c>
      <c r="D252" t="s">
        <v>400</v>
      </c>
      <c r="E252" t="str">
        <f t="shared" si="7"/>
        <v>r</v>
      </c>
      <c r="F252">
        <f t="shared" si="8"/>
        <v>4</v>
      </c>
    </row>
    <row r="253" spans="1:6" x14ac:dyDescent="0.3">
      <c r="A253" t="s">
        <v>446</v>
      </c>
      <c r="D253" t="s">
        <v>365</v>
      </c>
      <c r="E253" t="str">
        <f t="shared" si="7"/>
        <v>r</v>
      </c>
      <c r="F253">
        <f t="shared" si="8"/>
        <v>6</v>
      </c>
    </row>
    <row r="254" spans="1:6" x14ac:dyDescent="0.3">
      <c r="A254" t="s">
        <v>447</v>
      </c>
      <c r="D254" t="s">
        <v>582</v>
      </c>
      <c r="E254" t="str">
        <f t="shared" si="7"/>
        <v>r</v>
      </c>
      <c r="F254">
        <f t="shared" si="8"/>
        <v>4</v>
      </c>
    </row>
    <row r="255" spans="1:6" x14ac:dyDescent="0.3">
      <c r="A255" t="s">
        <v>448</v>
      </c>
      <c r="D255" t="s">
        <v>355</v>
      </c>
      <c r="E255" t="str">
        <f t="shared" si="7"/>
        <v>r</v>
      </c>
      <c r="F255">
        <f t="shared" si="8"/>
        <v>4</v>
      </c>
    </row>
    <row r="256" spans="1:6" x14ac:dyDescent="0.3">
      <c r="A256" t="s">
        <v>449</v>
      </c>
      <c r="D256" t="s">
        <v>278</v>
      </c>
      <c r="E256" t="str">
        <f t="shared" si="7"/>
        <v>r</v>
      </c>
      <c r="F256">
        <f t="shared" si="8"/>
        <v>3</v>
      </c>
    </row>
    <row r="257" spans="1:6" x14ac:dyDescent="0.3">
      <c r="A257" t="s">
        <v>450</v>
      </c>
      <c r="D257" t="s">
        <v>319</v>
      </c>
      <c r="E257" t="str">
        <f t="shared" si="7"/>
        <v>r</v>
      </c>
      <c r="F257">
        <f t="shared" si="8"/>
        <v>5</v>
      </c>
    </row>
    <row r="258" spans="1:6" x14ac:dyDescent="0.3">
      <c r="A258" t="s">
        <v>451</v>
      </c>
      <c r="D258" t="s">
        <v>296</v>
      </c>
      <c r="E258" t="str">
        <f t="shared" si="7"/>
        <v>r</v>
      </c>
      <c r="F258">
        <f t="shared" si="8"/>
        <v>7</v>
      </c>
    </row>
    <row r="259" spans="1:6" x14ac:dyDescent="0.3">
      <c r="A259" t="s">
        <v>452</v>
      </c>
      <c r="D259" t="s">
        <v>314</v>
      </c>
      <c r="E259" t="str">
        <f t="shared" si="7"/>
        <v>r</v>
      </c>
      <c r="F259">
        <f t="shared" si="8"/>
        <v>6</v>
      </c>
    </row>
    <row r="260" spans="1:6" x14ac:dyDescent="0.3">
      <c r="A260" t="s">
        <v>453</v>
      </c>
      <c r="D260" t="s">
        <v>420</v>
      </c>
      <c r="E260" t="str">
        <f t="shared" si="7"/>
        <v>r</v>
      </c>
      <c r="F260">
        <f t="shared" si="8"/>
        <v>8</v>
      </c>
    </row>
    <row r="261" spans="1:6" x14ac:dyDescent="0.3">
      <c r="A261" t="s">
        <v>454</v>
      </c>
      <c r="D261" t="s">
        <v>568</v>
      </c>
      <c r="E261" t="str">
        <f t="shared" si="7"/>
        <v>r</v>
      </c>
      <c r="F261">
        <f t="shared" si="8"/>
        <v>2</v>
      </c>
    </row>
    <row r="262" spans="1:6" x14ac:dyDescent="0.3">
      <c r="A262" t="s">
        <v>455</v>
      </c>
      <c r="D262" t="s">
        <v>581</v>
      </c>
      <c r="E262" t="str">
        <f t="shared" si="7"/>
        <v>r</v>
      </c>
      <c r="F262">
        <f t="shared" si="8"/>
        <v>3</v>
      </c>
    </row>
    <row r="263" spans="1:6" x14ac:dyDescent="0.3">
      <c r="A263" t="s">
        <v>456</v>
      </c>
      <c r="D263" t="s">
        <v>332</v>
      </c>
      <c r="E263" t="str">
        <f t="shared" si="7"/>
        <v>r</v>
      </c>
      <c r="F263">
        <f t="shared" si="8"/>
        <v>6</v>
      </c>
    </row>
    <row r="264" spans="1:6" x14ac:dyDescent="0.3">
      <c r="A264" t="s">
        <v>457</v>
      </c>
      <c r="D264" t="s">
        <v>280</v>
      </c>
      <c r="E264" t="str">
        <f t="shared" si="7"/>
        <v>r</v>
      </c>
      <c r="F264">
        <f t="shared" si="8"/>
        <v>5</v>
      </c>
    </row>
    <row r="265" spans="1:6" x14ac:dyDescent="0.3">
      <c r="A265" t="s">
        <v>458</v>
      </c>
      <c r="D265" t="s">
        <v>588</v>
      </c>
      <c r="E265" t="str">
        <f t="shared" si="7"/>
        <v>r</v>
      </c>
      <c r="F265">
        <f t="shared" si="8"/>
        <v>3</v>
      </c>
    </row>
    <row r="266" spans="1:6" x14ac:dyDescent="0.3">
      <c r="A266" t="s">
        <v>459</v>
      </c>
      <c r="D266" t="s">
        <v>310</v>
      </c>
      <c r="E266" t="str">
        <f t="shared" si="7"/>
        <v>r</v>
      </c>
      <c r="F266">
        <f t="shared" si="8"/>
        <v>5</v>
      </c>
    </row>
    <row r="267" spans="1:6" x14ac:dyDescent="0.3">
      <c r="A267" t="s">
        <v>460</v>
      </c>
      <c r="D267" t="s">
        <v>558</v>
      </c>
      <c r="E267" t="str">
        <f t="shared" si="7"/>
        <v>r</v>
      </c>
      <c r="F267">
        <f t="shared" si="8"/>
        <v>3</v>
      </c>
    </row>
    <row r="268" spans="1:6" x14ac:dyDescent="0.3">
      <c r="A268" t="s">
        <v>461</v>
      </c>
      <c r="D268" t="s">
        <v>299</v>
      </c>
      <c r="E268" t="str">
        <f t="shared" si="7"/>
        <v>r</v>
      </c>
      <c r="F268">
        <f t="shared" si="8"/>
        <v>4</v>
      </c>
    </row>
    <row r="269" spans="1:6" x14ac:dyDescent="0.3">
      <c r="A269" t="s">
        <v>462</v>
      </c>
      <c r="D269" t="s">
        <v>227</v>
      </c>
      <c r="E269" t="str">
        <f t="shared" ref="E269:E332" si="9">LEFT(D269,1)</f>
        <v>r</v>
      </c>
      <c r="F269">
        <f t="shared" ref="F269:F332" si="10">LEN(D269)</f>
        <v>4</v>
      </c>
    </row>
    <row r="270" spans="1:6" x14ac:dyDescent="0.3">
      <c r="A270" t="s">
        <v>463</v>
      </c>
      <c r="D270" t="s">
        <v>382</v>
      </c>
      <c r="E270" t="str">
        <f t="shared" si="9"/>
        <v>r</v>
      </c>
      <c r="F270">
        <f t="shared" si="10"/>
        <v>3</v>
      </c>
    </row>
    <row r="271" spans="1:6" x14ac:dyDescent="0.3">
      <c r="A271" t="s">
        <v>464</v>
      </c>
      <c r="D271" t="s">
        <v>203</v>
      </c>
      <c r="E271" t="str">
        <f t="shared" si="9"/>
        <v>r</v>
      </c>
      <c r="F271">
        <f t="shared" si="10"/>
        <v>5</v>
      </c>
    </row>
    <row r="272" spans="1:6" x14ac:dyDescent="0.3">
      <c r="A272" t="s">
        <v>465</v>
      </c>
      <c r="D272" t="s">
        <v>565</v>
      </c>
      <c r="E272" t="str">
        <f t="shared" si="9"/>
        <v>r</v>
      </c>
      <c r="F272">
        <f t="shared" si="10"/>
        <v>5</v>
      </c>
    </row>
    <row r="273" spans="1:6" x14ac:dyDescent="0.3">
      <c r="A273" t="s">
        <v>466</v>
      </c>
      <c r="D273" t="s">
        <v>630</v>
      </c>
      <c r="E273" t="str">
        <f t="shared" si="9"/>
        <v>r</v>
      </c>
      <c r="F273">
        <f t="shared" si="10"/>
        <v>3</v>
      </c>
    </row>
    <row r="274" spans="1:6" x14ac:dyDescent="0.3">
      <c r="A274" t="s">
        <v>467</v>
      </c>
      <c r="D274" t="s">
        <v>293</v>
      </c>
      <c r="E274" t="str">
        <f t="shared" si="9"/>
        <v>r</v>
      </c>
      <c r="F274">
        <f t="shared" si="10"/>
        <v>5</v>
      </c>
    </row>
    <row r="275" spans="1:6" x14ac:dyDescent="0.3">
      <c r="A275" t="s">
        <v>468</v>
      </c>
      <c r="D275" t="s">
        <v>317</v>
      </c>
      <c r="E275" t="str">
        <f t="shared" si="9"/>
        <v>r</v>
      </c>
      <c r="F275">
        <f t="shared" si="10"/>
        <v>7</v>
      </c>
    </row>
    <row r="276" spans="1:6" x14ac:dyDescent="0.3">
      <c r="A276" t="s">
        <v>469</v>
      </c>
      <c r="D276" t="s">
        <v>387</v>
      </c>
      <c r="E276" t="str">
        <f t="shared" si="9"/>
        <v>r</v>
      </c>
      <c r="F276">
        <f t="shared" si="10"/>
        <v>2</v>
      </c>
    </row>
    <row r="277" spans="1:6" x14ac:dyDescent="0.3">
      <c r="A277" t="s">
        <v>470</v>
      </c>
      <c r="D277" t="s">
        <v>399</v>
      </c>
      <c r="E277" t="str">
        <f t="shared" si="9"/>
        <v>r</v>
      </c>
      <c r="F277">
        <f t="shared" si="10"/>
        <v>3</v>
      </c>
    </row>
    <row r="278" spans="1:6" x14ac:dyDescent="0.3">
      <c r="A278" t="s">
        <v>471</v>
      </c>
      <c r="D278" t="s">
        <v>292</v>
      </c>
      <c r="E278" t="str">
        <f t="shared" si="9"/>
        <v>r</v>
      </c>
      <c r="F278">
        <f t="shared" si="10"/>
        <v>4</v>
      </c>
    </row>
    <row r="279" spans="1:6" x14ac:dyDescent="0.3">
      <c r="A279" t="s">
        <v>472</v>
      </c>
      <c r="D279" t="s">
        <v>214</v>
      </c>
      <c r="E279" t="str">
        <f t="shared" si="9"/>
        <v>r</v>
      </c>
      <c r="F279">
        <f t="shared" si="10"/>
        <v>3</v>
      </c>
    </row>
    <row r="280" spans="1:6" x14ac:dyDescent="0.3">
      <c r="A280" t="s">
        <v>473</v>
      </c>
      <c r="D280" t="s">
        <v>263</v>
      </c>
      <c r="E280" t="str">
        <f t="shared" si="9"/>
        <v>r</v>
      </c>
      <c r="F280">
        <f t="shared" si="10"/>
        <v>8</v>
      </c>
    </row>
    <row r="281" spans="1:6" x14ac:dyDescent="0.3">
      <c r="A281" t="s">
        <v>474</v>
      </c>
      <c r="D281" t="s">
        <v>486</v>
      </c>
      <c r="E281" t="str">
        <f t="shared" si="9"/>
        <v>r</v>
      </c>
      <c r="F281">
        <f t="shared" si="10"/>
        <v>4</v>
      </c>
    </row>
    <row r="282" spans="1:6" x14ac:dyDescent="0.3">
      <c r="A282" t="s">
        <v>475</v>
      </c>
      <c r="D282" t="s">
        <v>596</v>
      </c>
      <c r="E282" t="str">
        <f t="shared" si="9"/>
        <v>r</v>
      </c>
      <c r="F282">
        <f t="shared" si="10"/>
        <v>5</v>
      </c>
    </row>
    <row r="283" spans="1:6" x14ac:dyDescent="0.3">
      <c r="A283" t="s">
        <v>476</v>
      </c>
      <c r="D283" t="s">
        <v>323</v>
      </c>
      <c r="E283" t="str">
        <f t="shared" si="9"/>
        <v>r</v>
      </c>
      <c r="F283">
        <f t="shared" si="10"/>
        <v>4</v>
      </c>
    </row>
    <row r="284" spans="1:6" x14ac:dyDescent="0.3">
      <c r="A284" t="s">
        <v>477</v>
      </c>
      <c r="D284" t="s">
        <v>490</v>
      </c>
      <c r="E284" t="str">
        <f t="shared" si="9"/>
        <v>r</v>
      </c>
      <c r="F284">
        <f t="shared" si="10"/>
        <v>5</v>
      </c>
    </row>
    <row r="285" spans="1:6" x14ac:dyDescent="0.3">
      <c r="A285" t="s">
        <v>478</v>
      </c>
      <c r="D285" t="s">
        <v>424</v>
      </c>
      <c r="E285" t="str">
        <f t="shared" si="9"/>
        <v>r</v>
      </c>
      <c r="F285">
        <f t="shared" si="10"/>
        <v>3</v>
      </c>
    </row>
    <row r="286" spans="1:6" x14ac:dyDescent="0.3">
      <c r="A286" t="s">
        <v>479</v>
      </c>
      <c r="D286" t="s">
        <v>615</v>
      </c>
      <c r="E286" t="str">
        <f t="shared" si="9"/>
        <v>r</v>
      </c>
      <c r="F286">
        <f t="shared" si="10"/>
        <v>5</v>
      </c>
    </row>
    <row r="287" spans="1:6" x14ac:dyDescent="0.3">
      <c r="A287" t="s">
        <v>480</v>
      </c>
      <c r="D287" t="s">
        <v>542</v>
      </c>
      <c r="E287" t="str">
        <f t="shared" si="9"/>
        <v>r</v>
      </c>
      <c r="F287">
        <f t="shared" si="10"/>
        <v>3</v>
      </c>
    </row>
    <row r="288" spans="1:6" x14ac:dyDescent="0.3">
      <c r="A288" t="s">
        <v>481</v>
      </c>
      <c r="D288" t="s">
        <v>521</v>
      </c>
      <c r="E288" t="str">
        <f t="shared" si="9"/>
        <v>r</v>
      </c>
      <c r="F288">
        <f t="shared" si="10"/>
        <v>4</v>
      </c>
    </row>
    <row r="289" spans="1:6" x14ac:dyDescent="0.3">
      <c r="A289" t="s">
        <v>482</v>
      </c>
      <c r="D289" t="s">
        <v>451</v>
      </c>
      <c r="E289" t="str">
        <f t="shared" si="9"/>
        <v>r</v>
      </c>
      <c r="F289">
        <f t="shared" si="10"/>
        <v>4</v>
      </c>
    </row>
    <row r="290" spans="1:6" x14ac:dyDescent="0.3">
      <c r="A290" t="s">
        <v>483</v>
      </c>
      <c r="D290" t="s">
        <v>500</v>
      </c>
      <c r="E290" t="str">
        <f t="shared" si="9"/>
        <v>r</v>
      </c>
      <c r="F290">
        <f t="shared" si="10"/>
        <v>5</v>
      </c>
    </row>
    <row r="291" spans="1:6" x14ac:dyDescent="0.3">
      <c r="A291" t="s">
        <v>484</v>
      </c>
      <c r="D291" t="s">
        <v>563</v>
      </c>
      <c r="E291" t="str">
        <f t="shared" si="9"/>
        <v>r</v>
      </c>
      <c r="F291">
        <f t="shared" si="10"/>
        <v>3</v>
      </c>
    </row>
    <row r="292" spans="1:6" x14ac:dyDescent="0.3">
      <c r="A292" t="s">
        <v>485</v>
      </c>
      <c r="D292" t="s">
        <v>635</v>
      </c>
      <c r="E292" t="str">
        <f t="shared" si="9"/>
        <v>r</v>
      </c>
      <c r="F292">
        <f t="shared" si="10"/>
        <v>4</v>
      </c>
    </row>
    <row r="293" spans="1:6" hidden="1" x14ac:dyDescent="0.3">
      <c r="A293" t="s">
        <v>486</v>
      </c>
      <c r="D293" t="s">
        <v>248</v>
      </c>
      <c r="E293" t="str">
        <f t="shared" si="9"/>
        <v>u</v>
      </c>
      <c r="F293">
        <f t="shared" si="10"/>
        <v>1</v>
      </c>
    </row>
    <row r="294" spans="1:6" hidden="1" x14ac:dyDescent="0.3">
      <c r="A294" t="s">
        <v>487</v>
      </c>
      <c r="D294" t="s">
        <v>463</v>
      </c>
      <c r="E294" t="str">
        <f t="shared" si="9"/>
        <v>u</v>
      </c>
      <c r="F294">
        <f t="shared" si="10"/>
        <v>2</v>
      </c>
    </row>
    <row r="295" spans="1:6" hidden="1" x14ac:dyDescent="0.3">
      <c r="A295" t="s">
        <v>488</v>
      </c>
      <c r="D295" t="s">
        <v>228</v>
      </c>
      <c r="E295" t="str">
        <f t="shared" si="9"/>
        <v>u</v>
      </c>
      <c r="F295">
        <f t="shared" si="10"/>
        <v>3</v>
      </c>
    </row>
    <row r="296" spans="1:6" hidden="1" x14ac:dyDescent="0.3">
      <c r="A296" t="s">
        <v>489</v>
      </c>
      <c r="D296" t="s">
        <v>409</v>
      </c>
      <c r="E296" t="str">
        <f t="shared" si="9"/>
        <v>u</v>
      </c>
      <c r="F296">
        <f t="shared" si="10"/>
        <v>6</v>
      </c>
    </row>
    <row r="297" spans="1:6" hidden="1" x14ac:dyDescent="0.3">
      <c r="A297" t="s">
        <v>490</v>
      </c>
      <c r="D297" t="s">
        <v>454</v>
      </c>
      <c r="E297" t="str">
        <f t="shared" si="9"/>
        <v>u</v>
      </c>
      <c r="F297">
        <f t="shared" si="10"/>
        <v>6</v>
      </c>
    </row>
    <row r="298" spans="1:6" hidden="1" x14ac:dyDescent="0.3">
      <c r="A298" t="s">
        <v>491</v>
      </c>
      <c r="D298" t="s">
        <v>510</v>
      </c>
      <c r="E298" t="str">
        <f t="shared" si="9"/>
        <v>u</v>
      </c>
      <c r="F298">
        <f t="shared" si="10"/>
        <v>4</v>
      </c>
    </row>
    <row r="299" spans="1:6" hidden="1" x14ac:dyDescent="0.3">
      <c r="A299" t="s">
        <v>492</v>
      </c>
      <c r="D299" t="s">
        <v>519</v>
      </c>
      <c r="E299" t="str">
        <f t="shared" si="9"/>
        <v>u</v>
      </c>
      <c r="F299">
        <f t="shared" si="10"/>
        <v>6</v>
      </c>
    </row>
    <row r="300" spans="1:6" hidden="1" x14ac:dyDescent="0.3">
      <c r="A300" t="s">
        <v>493</v>
      </c>
      <c r="D300" t="s">
        <v>351</v>
      </c>
      <c r="E300" t="str">
        <f t="shared" si="9"/>
        <v>u</v>
      </c>
      <c r="F300">
        <f t="shared" si="10"/>
        <v>3</v>
      </c>
    </row>
    <row r="301" spans="1:6" hidden="1" x14ac:dyDescent="0.3">
      <c r="A301" t="s">
        <v>494</v>
      </c>
      <c r="D301" t="s">
        <v>492</v>
      </c>
      <c r="E301" t="str">
        <f t="shared" si="9"/>
        <v>u</v>
      </c>
      <c r="F301">
        <f t="shared" si="10"/>
        <v>3</v>
      </c>
    </row>
    <row r="302" spans="1:6" hidden="1" x14ac:dyDescent="0.3">
      <c r="A302" t="s">
        <v>495</v>
      </c>
      <c r="D302" t="s">
        <v>634</v>
      </c>
      <c r="E302" t="str">
        <f t="shared" si="9"/>
        <v>u</v>
      </c>
      <c r="F302">
        <f t="shared" si="10"/>
        <v>3</v>
      </c>
    </row>
    <row r="303" spans="1:6" hidden="1" x14ac:dyDescent="0.3">
      <c r="A303" t="s">
        <v>496</v>
      </c>
      <c r="D303" t="s">
        <v>484</v>
      </c>
      <c r="E303" t="str">
        <f t="shared" si="9"/>
        <v>u</v>
      </c>
      <c r="F303">
        <f t="shared" si="10"/>
        <v>4</v>
      </c>
    </row>
    <row r="304" spans="1:6" hidden="1" x14ac:dyDescent="0.3">
      <c r="A304" t="s">
        <v>497</v>
      </c>
      <c r="D304" t="s">
        <v>434</v>
      </c>
      <c r="E304" t="str">
        <f t="shared" si="9"/>
        <v>u</v>
      </c>
      <c r="F304">
        <f t="shared" si="10"/>
        <v>4</v>
      </c>
    </row>
    <row r="305" spans="1:6" hidden="1" x14ac:dyDescent="0.3">
      <c r="A305" t="s">
        <v>498</v>
      </c>
      <c r="D305" t="s">
        <v>543</v>
      </c>
      <c r="E305" t="str">
        <f t="shared" si="9"/>
        <v>u</v>
      </c>
      <c r="F305">
        <f t="shared" si="10"/>
        <v>2</v>
      </c>
    </row>
    <row r="306" spans="1:6" hidden="1" x14ac:dyDescent="0.3">
      <c r="A306" t="s">
        <v>499</v>
      </c>
      <c r="D306" t="s">
        <v>329</v>
      </c>
      <c r="E306" t="str">
        <f t="shared" si="9"/>
        <v>u</v>
      </c>
      <c r="F306">
        <f t="shared" si="10"/>
        <v>3</v>
      </c>
    </row>
    <row r="307" spans="1:6" hidden="1" x14ac:dyDescent="0.3">
      <c r="A307" t="s">
        <v>500</v>
      </c>
      <c r="D307" t="s">
        <v>465</v>
      </c>
      <c r="E307" t="str">
        <f t="shared" si="9"/>
        <v>u</v>
      </c>
      <c r="F307">
        <f t="shared" si="10"/>
        <v>7</v>
      </c>
    </row>
    <row r="308" spans="1:6" hidden="1" x14ac:dyDescent="0.3">
      <c r="A308" t="s">
        <v>501</v>
      </c>
      <c r="D308" t="s">
        <v>305</v>
      </c>
      <c r="E308" t="str">
        <f t="shared" si="9"/>
        <v>u</v>
      </c>
      <c r="F308">
        <f t="shared" si="10"/>
        <v>4</v>
      </c>
    </row>
    <row r="309" spans="1:6" hidden="1" x14ac:dyDescent="0.3">
      <c r="A309" t="s">
        <v>502</v>
      </c>
      <c r="D309" t="s">
        <v>237</v>
      </c>
      <c r="E309" t="str">
        <f t="shared" si="9"/>
        <v>u</v>
      </c>
      <c r="F309">
        <f t="shared" si="10"/>
        <v>3</v>
      </c>
    </row>
    <row r="310" spans="1:6" hidden="1" x14ac:dyDescent="0.3">
      <c r="A310" t="s">
        <v>503</v>
      </c>
      <c r="D310" t="s">
        <v>464</v>
      </c>
      <c r="E310" t="str">
        <f t="shared" si="9"/>
        <v>u</v>
      </c>
      <c r="F310">
        <f t="shared" si="10"/>
        <v>4</v>
      </c>
    </row>
    <row r="311" spans="1:6" hidden="1" x14ac:dyDescent="0.3">
      <c r="A311" t="s">
        <v>504</v>
      </c>
      <c r="D311" t="s">
        <v>348</v>
      </c>
      <c r="E311" t="str">
        <f t="shared" si="9"/>
        <v>u</v>
      </c>
      <c r="F311">
        <f t="shared" si="10"/>
        <v>5</v>
      </c>
    </row>
    <row r="312" spans="1:6" hidden="1" x14ac:dyDescent="0.3">
      <c r="A312" t="s">
        <v>505</v>
      </c>
      <c r="D312" t="s">
        <v>606</v>
      </c>
      <c r="E312" t="str">
        <f t="shared" si="9"/>
        <v>u</v>
      </c>
      <c r="F312">
        <f t="shared" si="10"/>
        <v>5</v>
      </c>
    </row>
    <row r="313" spans="1:6" hidden="1" x14ac:dyDescent="0.3">
      <c r="A313" t="s">
        <v>506</v>
      </c>
      <c r="D313" t="s">
        <v>315</v>
      </c>
      <c r="E313" t="str">
        <f t="shared" si="9"/>
        <v>u</v>
      </c>
      <c r="F313">
        <f t="shared" si="10"/>
        <v>3</v>
      </c>
    </row>
    <row r="314" spans="1:6" hidden="1" x14ac:dyDescent="0.3">
      <c r="A314" t="s">
        <v>507</v>
      </c>
      <c r="D314" t="s">
        <v>544</v>
      </c>
      <c r="E314" t="str">
        <f t="shared" si="9"/>
        <v>u</v>
      </c>
      <c r="F314">
        <f t="shared" si="10"/>
        <v>6</v>
      </c>
    </row>
    <row r="315" spans="1:6" hidden="1" x14ac:dyDescent="0.3">
      <c r="A315" t="s">
        <v>508</v>
      </c>
      <c r="D315" t="s">
        <v>279</v>
      </c>
      <c r="E315" t="str">
        <f t="shared" si="9"/>
        <v>u</v>
      </c>
      <c r="F315">
        <f t="shared" si="10"/>
        <v>6</v>
      </c>
    </row>
    <row r="316" spans="1:6" hidden="1" x14ac:dyDescent="0.3">
      <c r="A316" t="s">
        <v>509</v>
      </c>
      <c r="D316" t="s">
        <v>253</v>
      </c>
      <c r="E316" t="str">
        <f t="shared" si="9"/>
        <v>u</v>
      </c>
      <c r="F316">
        <f t="shared" si="10"/>
        <v>7</v>
      </c>
    </row>
    <row r="317" spans="1:6" hidden="1" x14ac:dyDescent="0.3">
      <c r="A317" t="s">
        <v>510</v>
      </c>
      <c r="D317" t="s">
        <v>197</v>
      </c>
      <c r="E317" t="str">
        <f t="shared" si="9"/>
        <v>u</v>
      </c>
      <c r="F317">
        <f t="shared" si="10"/>
        <v>3</v>
      </c>
    </row>
    <row r="318" spans="1:6" hidden="1" x14ac:dyDescent="0.3">
      <c r="A318" t="s">
        <v>511</v>
      </c>
      <c r="D318" t="s">
        <v>367</v>
      </c>
      <c r="E318" t="str">
        <f t="shared" si="9"/>
        <v>u</v>
      </c>
      <c r="F318">
        <f t="shared" si="10"/>
        <v>4</v>
      </c>
    </row>
    <row r="319" spans="1:6" hidden="1" x14ac:dyDescent="0.3">
      <c r="A319" t="s">
        <v>512</v>
      </c>
      <c r="D319" t="s">
        <v>628</v>
      </c>
      <c r="E319" t="str">
        <f t="shared" si="9"/>
        <v>u</v>
      </c>
      <c r="F319">
        <f t="shared" si="10"/>
        <v>6</v>
      </c>
    </row>
    <row r="320" spans="1:6" hidden="1" x14ac:dyDescent="0.3">
      <c r="A320" t="s">
        <v>513</v>
      </c>
      <c r="D320" t="s">
        <v>225</v>
      </c>
      <c r="E320" t="str">
        <f t="shared" si="9"/>
        <v>u</v>
      </c>
      <c r="F320">
        <f t="shared" si="10"/>
        <v>5</v>
      </c>
    </row>
    <row r="321" spans="1:6" hidden="1" x14ac:dyDescent="0.3">
      <c r="A321" t="s">
        <v>514</v>
      </c>
      <c r="D321" t="s">
        <v>576</v>
      </c>
      <c r="E321" t="str">
        <f t="shared" si="9"/>
        <v>u</v>
      </c>
      <c r="F321">
        <f t="shared" si="10"/>
        <v>4</v>
      </c>
    </row>
    <row r="322" spans="1:6" hidden="1" x14ac:dyDescent="0.3">
      <c r="A322" t="s">
        <v>515</v>
      </c>
      <c r="D322" t="s">
        <v>604</v>
      </c>
      <c r="E322" t="str">
        <f t="shared" si="9"/>
        <v>u</v>
      </c>
      <c r="F322">
        <f t="shared" si="10"/>
        <v>3</v>
      </c>
    </row>
    <row r="323" spans="1:6" hidden="1" x14ac:dyDescent="0.3">
      <c r="A323" t="s">
        <v>516</v>
      </c>
      <c r="D323" t="s">
        <v>284</v>
      </c>
      <c r="E323" t="str">
        <f t="shared" si="9"/>
        <v>u</v>
      </c>
      <c r="F323">
        <f t="shared" si="10"/>
        <v>2</v>
      </c>
    </row>
    <row r="324" spans="1:6" hidden="1" x14ac:dyDescent="0.3">
      <c r="A324" t="s">
        <v>517</v>
      </c>
      <c r="D324" t="s">
        <v>617</v>
      </c>
      <c r="E324" t="str">
        <f t="shared" si="9"/>
        <v>u</v>
      </c>
      <c r="F324">
        <f t="shared" si="10"/>
        <v>3</v>
      </c>
    </row>
    <row r="325" spans="1:6" hidden="1" x14ac:dyDescent="0.3">
      <c r="A325" t="s">
        <v>518</v>
      </c>
      <c r="D325" t="s">
        <v>597</v>
      </c>
      <c r="E325" t="str">
        <f t="shared" si="9"/>
        <v>u</v>
      </c>
      <c r="F325">
        <f t="shared" si="10"/>
        <v>3</v>
      </c>
    </row>
    <row r="326" spans="1:6" hidden="1" x14ac:dyDescent="0.3">
      <c r="A326" t="s">
        <v>519</v>
      </c>
      <c r="D326" t="s">
        <v>352</v>
      </c>
      <c r="E326" t="str">
        <f t="shared" si="9"/>
        <v>u</v>
      </c>
      <c r="F326">
        <f t="shared" si="10"/>
        <v>5</v>
      </c>
    </row>
    <row r="327" spans="1:6" hidden="1" x14ac:dyDescent="0.3">
      <c r="A327" t="s">
        <v>520</v>
      </c>
      <c r="D327" t="s">
        <v>447</v>
      </c>
      <c r="E327" t="str">
        <f t="shared" si="9"/>
        <v>u</v>
      </c>
      <c r="F327">
        <f t="shared" si="10"/>
        <v>3</v>
      </c>
    </row>
    <row r="328" spans="1:6" hidden="1" x14ac:dyDescent="0.3">
      <c r="A328" t="s">
        <v>521</v>
      </c>
      <c r="D328" t="s">
        <v>552</v>
      </c>
      <c r="E328" t="str">
        <f t="shared" si="9"/>
        <v>u</v>
      </c>
      <c r="F328">
        <f t="shared" si="10"/>
        <v>3</v>
      </c>
    </row>
    <row r="329" spans="1:6" hidden="1" x14ac:dyDescent="0.3">
      <c r="A329" t="s">
        <v>522</v>
      </c>
      <c r="D329" t="s">
        <v>637</v>
      </c>
      <c r="E329" t="str">
        <f t="shared" si="9"/>
        <v>u</v>
      </c>
      <c r="F329">
        <f t="shared" si="10"/>
        <v>5</v>
      </c>
    </row>
    <row r="330" spans="1:6" hidden="1" x14ac:dyDescent="0.3">
      <c r="A330" t="s">
        <v>523</v>
      </c>
      <c r="D330" t="s">
        <v>244</v>
      </c>
      <c r="E330" t="str">
        <f t="shared" si="9"/>
        <v>u</v>
      </c>
      <c r="F330">
        <f t="shared" si="10"/>
        <v>5</v>
      </c>
    </row>
    <row r="331" spans="1:6" hidden="1" x14ac:dyDescent="0.3">
      <c r="A331" t="s">
        <v>524</v>
      </c>
      <c r="D331" t="s">
        <v>534</v>
      </c>
      <c r="E331" t="str">
        <f t="shared" si="9"/>
        <v>u</v>
      </c>
      <c r="F331">
        <f t="shared" si="10"/>
        <v>5</v>
      </c>
    </row>
    <row r="332" spans="1:6" hidden="1" x14ac:dyDescent="0.3">
      <c r="A332" t="s">
        <v>525</v>
      </c>
      <c r="D332" t="s">
        <v>274</v>
      </c>
      <c r="E332" t="str">
        <f t="shared" si="9"/>
        <v>u</v>
      </c>
      <c r="F332">
        <f t="shared" si="10"/>
        <v>3</v>
      </c>
    </row>
    <row r="333" spans="1:6" hidden="1" x14ac:dyDescent="0.3">
      <c r="A333" t="s">
        <v>526</v>
      </c>
      <c r="D333" t="s">
        <v>376</v>
      </c>
      <c r="E333" t="str">
        <f t="shared" ref="E333:E396" si="11">LEFT(D333,1)</f>
        <v>u</v>
      </c>
      <c r="F333">
        <f t="shared" ref="F333:F396" si="12">LEN(D333)</f>
        <v>4</v>
      </c>
    </row>
    <row r="334" spans="1:6" hidden="1" x14ac:dyDescent="0.3">
      <c r="A334" t="s">
        <v>527</v>
      </c>
      <c r="D334" t="s">
        <v>595</v>
      </c>
      <c r="E334" t="str">
        <f t="shared" si="11"/>
        <v>u</v>
      </c>
      <c r="F334">
        <f t="shared" si="12"/>
        <v>6</v>
      </c>
    </row>
    <row r="335" spans="1:6" hidden="1" x14ac:dyDescent="0.3">
      <c r="A335" t="s">
        <v>528</v>
      </c>
      <c r="D335" t="s">
        <v>397</v>
      </c>
      <c r="E335" t="str">
        <f t="shared" si="11"/>
        <v>u</v>
      </c>
      <c r="F335">
        <f t="shared" si="12"/>
        <v>4</v>
      </c>
    </row>
    <row r="336" spans="1:6" hidden="1" x14ac:dyDescent="0.3">
      <c r="A336" t="s">
        <v>529</v>
      </c>
      <c r="D336" t="s">
        <v>461</v>
      </c>
      <c r="E336" t="str">
        <f t="shared" si="11"/>
        <v>u</v>
      </c>
      <c r="F336">
        <f t="shared" si="12"/>
        <v>2</v>
      </c>
    </row>
    <row r="337" spans="1:6" hidden="1" x14ac:dyDescent="0.3">
      <c r="A337" t="s">
        <v>530</v>
      </c>
      <c r="D337" t="s">
        <v>540</v>
      </c>
      <c r="E337" t="str">
        <f t="shared" si="11"/>
        <v>u</v>
      </c>
      <c r="F337">
        <f t="shared" si="12"/>
        <v>3</v>
      </c>
    </row>
    <row r="338" spans="1:6" hidden="1" x14ac:dyDescent="0.3">
      <c r="A338" t="s">
        <v>531</v>
      </c>
      <c r="D338" t="s">
        <v>549</v>
      </c>
      <c r="E338" t="str">
        <f t="shared" si="11"/>
        <v>u</v>
      </c>
      <c r="F338">
        <f t="shared" si="12"/>
        <v>7</v>
      </c>
    </row>
    <row r="339" spans="1:6" hidden="1" x14ac:dyDescent="0.3">
      <c r="A339" t="s">
        <v>532</v>
      </c>
      <c r="D339" t="s">
        <v>275</v>
      </c>
      <c r="E339" t="str">
        <f t="shared" si="11"/>
        <v>u</v>
      </c>
      <c r="F339">
        <f t="shared" si="12"/>
        <v>5</v>
      </c>
    </row>
    <row r="340" spans="1:6" hidden="1" x14ac:dyDescent="0.3">
      <c r="A340" t="s">
        <v>533</v>
      </c>
      <c r="D340" t="s">
        <v>589</v>
      </c>
      <c r="E340" t="str">
        <f t="shared" si="11"/>
        <v>u</v>
      </c>
      <c r="F340">
        <f t="shared" si="12"/>
        <v>6</v>
      </c>
    </row>
    <row r="341" spans="1:6" hidden="1" x14ac:dyDescent="0.3">
      <c r="A341" t="s">
        <v>534</v>
      </c>
      <c r="D341" t="s">
        <v>616</v>
      </c>
      <c r="E341" t="str">
        <f t="shared" si="11"/>
        <v>u</v>
      </c>
      <c r="F341">
        <f t="shared" si="12"/>
        <v>3</v>
      </c>
    </row>
    <row r="342" spans="1:6" hidden="1" x14ac:dyDescent="0.3">
      <c r="A342" t="s">
        <v>535</v>
      </c>
      <c r="D342" t="s">
        <v>489</v>
      </c>
      <c r="E342" t="str">
        <f t="shared" si="11"/>
        <v>u</v>
      </c>
      <c r="F342">
        <f t="shared" si="12"/>
        <v>5</v>
      </c>
    </row>
    <row r="343" spans="1:6" hidden="1" x14ac:dyDescent="0.3">
      <c r="A343" t="s">
        <v>536</v>
      </c>
      <c r="D343" t="s">
        <v>223</v>
      </c>
      <c r="E343" t="str">
        <f t="shared" si="11"/>
        <v>u</v>
      </c>
      <c r="F343">
        <f t="shared" si="12"/>
        <v>7</v>
      </c>
    </row>
    <row r="344" spans="1:6" hidden="1" x14ac:dyDescent="0.3">
      <c r="A344" t="s">
        <v>537</v>
      </c>
      <c r="D344" t="s">
        <v>499</v>
      </c>
      <c r="E344" t="str">
        <f t="shared" si="11"/>
        <v>u</v>
      </c>
      <c r="F344">
        <f t="shared" si="12"/>
        <v>3</v>
      </c>
    </row>
    <row r="345" spans="1:6" hidden="1" x14ac:dyDescent="0.3">
      <c r="A345" t="s">
        <v>538</v>
      </c>
      <c r="D345" t="s">
        <v>470</v>
      </c>
      <c r="E345" t="str">
        <f t="shared" si="11"/>
        <v>u</v>
      </c>
      <c r="F345">
        <f t="shared" si="12"/>
        <v>6</v>
      </c>
    </row>
    <row r="346" spans="1:6" hidden="1" x14ac:dyDescent="0.3">
      <c r="A346" t="s">
        <v>539</v>
      </c>
      <c r="D346" t="s">
        <v>289</v>
      </c>
      <c r="E346" t="str">
        <f t="shared" si="11"/>
        <v>u</v>
      </c>
      <c r="F346">
        <f t="shared" si="12"/>
        <v>3</v>
      </c>
    </row>
    <row r="347" spans="1:6" hidden="1" x14ac:dyDescent="0.3">
      <c r="A347" t="s">
        <v>540</v>
      </c>
      <c r="D347" t="s">
        <v>467</v>
      </c>
      <c r="E347" t="str">
        <f t="shared" si="11"/>
        <v>u</v>
      </c>
      <c r="F347">
        <f t="shared" si="12"/>
        <v>7</v>
      </c>
    </row>
    <row r="348" spans="1:6" hidden="1" x14ac:dyDescent="0.3">
      <c r="A348" t="s">
        <v>541</v>
      </c>
      <c r="D348" t="s">
        <v>347</v>
      </c>
      <c r="E348" t="str">
        <f t="shared" si="11"/>
        <v>u</v>
      </c>
      <c r="F348">
        <f t="shared" si="12"/>
        <v>3</v>
      </c>
    </row>
    <row r="349" spans="1:6" hidden="1" x14ac:dyDescent="0.3">
      <c r="A349" t="s">
        <v>542</v>
      </c>
      <c r="D349" t="s">
        <v>481</v>
      </c>
      <c r="E349" t="str">
        <f t="shared" si="11"/>
        <v>u</v>
      </c>
      <c r="F349">
        <f t="shared" si="12"/>
        <v>6</v>
      </c>
    </row>
    <row r="350" spans="1:6" hidden="1" x14ac:dyDescent="0.3">
      <c r="A350" t="s">
        <v>543</v>
      </c>
      <c r="D350" t="s">
        <v>221</v>
      </c>
      <c r="E350" t="str">
        <f t="shared" si="11"/>
        <v>u</v>
      </c>
      <c r="F350">
        <f t="shared" si="12"/>
        <v>5</v>
      </c>
    </row>
    <row r="351" spans="1:6" hidden="1" x14ac:dyDescent="0.3">
      <c r="A351" t="s">
        <v>544</v>
      </c>
      <c r="D351" t="s">
        <v>443</v>
      </c>
      <c r="E351" t="str">
        <f t="shared" si="11"/>
        <v>u</v>
      </c>
      <c r="F351">
        <f t="shared" si="12"/>
        <v>2</v>
      </c>
    </row>
    <row r="352" spans="1:6" hidden="1" x14ac:dyDescent="0.3">
      <c r="A352" t="s">
        <v>545</v>
      </c>
      <c r="D352" t="s">
        <v>556</v>
      </c>
      <c r="E352" t="str">
        <f t="shared" si="11"/>
        <v>u</v>
      </c>
      <c r="F352">
        <f t="shared" si="12"/>
        <v>3</v>
      </c>
    </row>
    <row r="353" spans="1:6" hidden="1" x14ac:dyDescent="0.3">
      <c r="A353" t="s">
        <v>546</v>
      </c>
      <c r="D353" t="s">
        <v>226</v>
      </c>
      <c r="E353" t="str">
        <f t="shared" si="11"/>
        <v>u</v>
      </c>
      <c r="F353">
        <f t="shared" si="12"/>
        <v>6</v>
      </c>
    </row>
    <row r="354" spans="1:6" hidden="1" x14ac:dyDescent="0.3">
      <c r="A354" t="s">
        <v>547</v>
      </c>
      <c r="D354" t="s">
        <v>494</v>
      </c>
      <c r="E354" t="str">
        <f t="shared" si="11"/>
        <v>u</v>
      </c>
      <c r="F354">
        <f t="shared" si="12"/>
        <v>3</v>
      </c>
    </row>
    <row r="355" spans="1:6" hidden="1" x14ac:dyDescent="0.3">
      <c r="A355" t="s">
        <v>548</v>
      </c>
      <c r="D355" t="s">
        <v>550</v>
      </c>
      <c r="E355" t="str">
        <f t="shared" si="11"/>
        <v>u</v>
      </c>
      <c r="F355">
        <f t="shared" si="12"/>
        <v>4</v>
      </c>
    </row>
    <row r="356" spans="1:6" hidden="1" x14ac:dyDescent="0.3">
      <c r="A356" t="s">
        <v>549</v>
      </c>
      <c r="D356" t="s">
        <v>257</v>
      </c>
      <c r="E356" t="str">
        <f t="shared" si="11"/>
        <v>u</v>
      </c>
      <c r="F356">
        <f t="shared" si="12"/>
        <v>6</v>
      </c>
    </row>
    <row r="357" spans="1:6" hidden="1" x14ac:dyDescent="0.3">
      <c r="A357" t="s">
        <v>550</v>
      </c>
      <c r="D357" t="s">
        <v>605</v>
      </c>
      <c r="E357" t="str">
        <f t="shared" si="11"/>
        <v>u</v>
      </c>
      <c r="F357">
        <f t="shared" si="12"/>
        <v>4</v>
      </c>
    </row>
    <row r="358" spans="1:6" hidden="1" x14ac:dyDescent="0.3">
      <c r="A358" t="s">
        <v>551</v>
      </c>
      <c r="D358" t="s">
        <v>301</v>
      </c>
      <c r="E358" t="str">
        <f t="shared" si="11"/>
        <v>u</v>
      </c>
      <c r="F358">
        <f t="shared" si="12"/>
        <v>4</v>
      </c>
    </row>
    <row r="359" spans="1:6" hidden="1" x14ac:dyDescent="0.3">
      <c r="A359" t="s">
        <v>552</v>
      </c>
      <c r="D359" t="s">
        <v>575</v>
      </c>
      <c r="E359" t="str">
        <f t="shared" si="11"/>
        <v>u</v>
      </c>
      <c r="F359">
        <f t="shared" si="12"/>
        <v>3</v>
      </c>
    </row>
    <row r="360" spans="1:6" hidden="1" x14ac:dyDescent="0.3">
      <c r="A360" t="s">
        <v>553</v>
      </c>
      <c r="D360" t="s">
        <v>538</v>
      </c>
      <c r="E360" t="str">
        <f t="shared" si="11"/>
        <v>u</v>
      </c>
      <c r="F360">
        <f t="shared" si="12"/>
        <v>6</v>
      </c>
    </row>
    <row r="361" spans="1:6" hidden="1" x14ac:dyDescent="0.3">
      <c r="A361" t="s">
        <v>554</v>
      </c>
      <c r="D361" t="s">
        <v>294</v>
      </c>
      <c r="E361" t="str">
        <f t="shared" si="11"/>
        <v>u</v>
      </c>
      <c r="F361">
        <f t="shared" si="12"/>
        <v>3</v>
      </c>
    </row>
    <row r="362" spans="1:6" hidden="1" x14ac:dyDescent="0.3">
      <c r="A362" t="s">
        <v>555</v>
      </c>
      <c r="D362" t="s">
        <v>410</v>
      </c>
      <c r="E362" t="str">
        <f t="shared" si="11"/>
        <v>u</v>
      </c>
      <c r="F362">
        <f t="shared" si="12"/>
        <v>6</v>
      </c>
    </row>
    <row r="363" spans="1:6" hidden="1" x14ac:dyDescent="0.3">
      <c r="A363" t="s">
        <v>556</v>
      </c>
      <c r="D363" t="s">
        <v>288</v>
      </c>
      <c r="E363" t="str">
        <f t="shared" si="11"/>
        <v>u</v>
      </c>
      <c r="F363">
        <f t="shared" si="12"/>
        <v>3</v>
      </c>
    </row>
    <row r="364" spans="1:6" hidden="1" x14ac:dyDescent="0.3">
      <c r="A364" t="s">
        <v>557</v>
      </c>
      <c r="D364" t="s">
        <v>371</v>
      </c>
      <c r="E364" t="str">
        <f t="shared" si="11"/>
        <v>u</v>
      </c>
      <c r="F364">
        <f t="shared" si="12"/>
        <v>6</v>
      </c>
    </row>
    <row r="365" spans="1:6" hidden="1" x14ac:dyDescent="0.3">
      <c r="A365" t="s">
        <v>113</v>
      </c>
      <c r="D365" t="s">
        <v>573</v>
      </c>
      <c r="E365" t="str">
        <f t="shared" si="11"/>
        <v>u</v>
      </c>
      <c r="F365">
        <f t="shared" si="12"/>
        <v>5</v>
      </c>
    </row>
    <row r="366" spans="1:6" hidden="1" x14ac:dyDescent="0.3">
      <c r="A366" t="s">
        <v>558</v>
      </c>
      <c r="D366" t="s">
        <v>446</v>
      </c>
      <c r="E366" t="str">
        <f t="shared" si="11"/>
        <v>u</v>
      </c>
      <c r="F366">
        <f t="shared" si="12"/>
        <v>4</v>
      </c>
    </row>
    <row r="367" spans="1:6" hidden="1" x14ac:dyDescent="0.3">
      <c r="A367" t="s">
        <v>559</v>
      </c>
      <c r="D367" t="s">
        <v>557</v>
      </c>
      <c r="E367" t="str">
        <f t="shared" si="11"/>
        <v>u</v>
      </c>
      <c r="F367">
        <f t="shared" si="12"/>
        <v>5</v>
      </c>
    </row>
    <row r="368" spans="1:6" hidden="1" x14ac:dyDescent="0.3">
      <c r="A368" t="s">
        <v>560</v>
      </c>
      <c r="D368" t="s">
        <v>113</v>
      </c>
      <c r="E368" t="str">
        <f t="shared" si="11"/>
        <v>w</v>
      </c>
      <c r="F368">
        <f t="shared" si="12"/>
        <v>1</v>
      </c>
    </row>
    <row r="369" spans="1:6" hidden="1" x14ac:dyDescent="0.3">
      <c r="A369" t="s">
        <v>561</v>
      </c>
      <c r="D369" t="s">
        <v>233</v>
      </c>
      <c r="E369" t="str">
        <f t="shared" si="11"/>
        <v>w</v>
      </c>
      <c r="F369">
        <f t="shared" si="12"/>
        <v>2</v>
      </c>
    </row>
    <row r="370" spans="1:6" hidden="1" x14ac:dyDescent="0.3">
      <c r="A370" t="s">
        <v>562</v>
      </c>
      <c r="D370" t="s">
        <v>343</v>
      </c>
      <c r="E370" t="str">
        <f t="shared" si="11"/>
        <v>w</v>
      </c>
      <c r="F370">
        <f t="shared" si="12"/>
        <v>3</v>
      </c>
    </row>
    <row r="371" spans="1:6" hidden="1" x14ac:dyDescent="0.3">
      <c r="A371" t="s">
        <v>563</v>
      </c>
      <c r="D371" t="s">
        <v>425</v>
      </c>
      <c r="E371" t="str">
        <f t="shared" si="11"/>
        <v>w</v>
      </c>
      <c r="F371">
        <f t="shared" si="12"/>
        <v>3</v>
      </c>
    </row>
    <row r="372" spans="1:6" hidden="1" x14ac:dyDescent="0.3">
      <c r="A372" t="s">
        <v>564</v>
      </c>
      <c r="D372" t="s">
        <v>509</v>
      </c>
      <c r="E372" t="str">
        <f t="shared" si="11"/>
        <v>w</v>
      </c>
      <c r="F372">
        <f t="shared" si="12"/>
        <v>4</v>
      </c>
    </row>
    <row r="373" spans="1:6" hidden="1" x14ac:dyDescent="0.3">
      <c r="A373" t="s">
        <v>565</v>
      </c>
      <c r="D373" t="s">
        <v>308</v>
      </c>
      <c r="E373" t="str">
        <f t="shared" si="11"/>
        <v>w</v>
      </c>
      <c r="F373">
        <f t="shared" si="12"/>
        <v>7</v>
      </c>
    </row>
    <row r="374" spans="1:6" hidden="1" x14ac:dyDescent="0.3">
      <c r="A374" t="s">
        <v>566</v>
      </c>
      <c r="D374" t="s">
        <v>218</v>
      </c>
      <c r="E374" t="str">
        <f t="shared" si="11"/>
        <v>w</v>
      </c>
      <c r="F374">
        <f t="shared" si="12"/>
        <v>4</v>
      </c>
    </row>
    <row r="375" spans="1:6" hidden="1" x14ac:dyDescent="0.3">
      <c r="A375" t="s">
        <v>567</v>
      </c>
      <c r="D375" t="s">
        <v>327</v>
      </c>
      <c r="E375" t="str">
        <f t="shared" si="11"/>
        <v>w</v>
      </c>
      <c r="F375">
        <f t="shared" si="12"/>
        <v>6</v>
      </c>
    </row>
    <row r="376" spans="1:6" hidden="1" x14ac:dyDescent="0.3">
      <c r="A376" t="s">
        <v>568</v>
      </c>
      <c r="D376" t="s">
        <v>601</v>
      </c>
      <c r="E376" t="str">
        <f t="shared" si="11"/>
        <v>w</v>
      </c>
      <c r="F376">
        <f t="shared" si="12"/>
        <v>3</v>
      </c>
    </row>
    <row r="377" spans="1:6" hidden="1" x14ac:dyDescent="0.3">
      <c r="A377" t="s">
        <v>569</v>
      </c>
      <c r="D377" t="s">
        <v>523</v>
      </c>
      <c r="E377" t="str">
        <f t="shared" si="11"/>
        <v>w</v>
      </c>
      <c r="F377">
        <f t="shared" si="12"/>
        <v>5</v>
      </c>
    </row>
    <row r="378" spans="1:6" hidden="1" x14ac:dyDescent="0.3">
      <c r="A378" t="s">
        <v>570</v>
      </c>
      <c r="D378" t="s">
        <v>366</v>
      </c>
      <c r="E378" t="str">
        <f t="shared" si="11"/>
        <v>w</v>
      </c>
      <c r="F378">
        <f t="shared" si="12"/>
        <v>7</v>
      </c>
    </row>
    <row r="379" spans="1:6" hidden="1" x14ac:dyDescent="0.3">
      <c r="A379" t="s">
        <v>571</v>
      </c>
      <c r="D379" t="s">
        <v>512</v>
      </c>
      <c r="E379" t="str">
        <f t="shared" si="11"/>
        <v>w</v>
      </c>
      <c r="F379">
        <f t="shared" si="12"/>
        <v>3</v>
      </c>
    </row>
    <row r="380" spans="1:6" hidden="1" x14ac:dyDescent="0.3">
      <c r="A380" t="s">
        <v>572</v>
      </c>
      <c r="D380" t="s">
        <v>408</v>
      </c>
      <c r="E380" t="str">
        <f t="shared" si="11"/>
        <v>w</v>
      </c>
      <c r="F380">
        <f t="shared" si="12"/>
        <v>4</v>
      </c>
    </row>
    <row r="381" spans="1:6" hidden="1" x14ac:dyDescent="0.3">
      <c r="A381" t="s">
        <v>573</v>
      </c>
      <c r="D381" t="s">
        <v>423</v>
      </c>
      <c r="E381" t="str">
        <f t="shared" si="11"/>
        <v>w</v>
      </c>
      <c r="F381">
        <f t="shared" si="12"/>
        <v>8</v>
      </c>
    </row>
    <row r="382" spans="1:6" hidden="1" x14ac:dyDescent="0.3">
      <c r="A382" t="s">
        <v>574</v>
      </c>
      <c r="D382" t="s">
        <v>316</v>
      </c>
      <c r="E382" t="str">
        <f t="shared" si="11"/>
        <v>w</v>
      </c>
      <c r="F382">
        <f t="shared" si="12"/>
        <v>3</v>
      </c>
    </row>
    <row r="383" spans="1:6" hidden="1" x14ac:dyDescent="0.3">
      <c r="A383" t="s">
        <v>575</v>
      </c>
      <c r="D383" t="s">
        <v>402</v>
      </c>
      <c r="E383" t="str">
        <f t="shared" si="11"/>
        <v>w</v>
      </c>
      <c r="F383">
        <f t="shared" si="12"/>
        <v>7</v>
      </c>
    </row>
    <row r="384" spans="1:6" hidden="1" x14ac:dyDescent="0.3">
      <c r="A384" t="s">
        <v>576</v>
      </c>
      <c r="D384" t="s">
        <v>266</v>
      </c>
      <c r="E384" t="str">
        <f t="shared" si="11"/>
        <v>w</v>
      </c>
      <c r="F384">
        <f t="shared" si="12"/>
        <v>4</v>
      </c>
    </row>
    <row r="385" spans="1:6" hidden="1" x14ac:dyDescent="0.3">
      <c r="A385" t="s">
        <v>577</v>
      </c>
      <c r="D385" t="s">
        <v>633</v>
      </c>
      <c r="E385" t="str">
        <f t="shared" si="11"/>
        <v>w</v>
      </c>
      <c r="F385">
        <f t="shared" si="12"/>
        <v>2</v>
      </c>
    </row>
    <row r="386" spans="1:6" hidden="1" x14ac:dyDescent="0.3">
      <c r="A386" t="s">
        <v>578</v>
      </c>
      <c r="D386" t="s">
        <v>384</v>
      </c>
      <c r="E386" t="str">
        <f t="shared" si="11"/>
        <v>w</v>
      </c>
      <c r="F386">
        <f t="shared" si="12"/>
        <v>3</v>
      </c>
    </row>
    <row r="387" spans="1:6" hidden="1" x14ac:dyDescent="0.3">
      <c r="A387" t="s">
        <v>579</v>
      </c>
      <c r="D387" t="s">
        <v>545</v>
      </c>
      <c r="E387" t="str">
        <f t="shared" si="11"/>
        <v>w</v>
      </c>
      <c r="F387">
        <f t="shared" si="12"/>
        <v>3</v>
      </c>
    </row>
    <row r="388" spans="1:6" hidden="1" x14ac:dyDescent="0.3">
      <c r="A388" t="s">
        <v>580</v>
      </c>
      <c r="D388" t="s">
        <v>636</v>
      </c>
      <c r="E388" t="str">
        <f t="shared" si="11"/>
        <v>w</v>
      </c>
      <c r="F388">
        <f t="shared" si="12"/>
        <v>5</v>
      </c>
    </row>
    <row r="389" spans="1:6" hidden="1" x14ac:dyDescent="0.3">
      <c r="A389" t="s">
        <v>581</v>
      </c>
      <c r="D389" t="s">
        <v>386</v>
      </c>
      <c r="E389" t="str">
        <f t="shared" si="11"/>
        <v>w</v>
      </c>
      <c r="F389">
        <f t="shared" si="12"/>
        <v>6</v>
      </c>
    </row>
    <row r="390" spans="1:6" hidden="1" x14ac:dyDescent="0.3">
      <c r="A390" t="s">
        <v>582</v>
      </c>
      <c r="D390" t="s">
        <v>591</v>
      </c>
      <c r="E390" t="str">
        <f t="shared" si="11"/>
        <v>w</v>
      </c>
      <c r="F390">
        <f t="shared" si="12"/>
        <v>7</v>
      </c>
    </row>
    <row r="391" spans="1:6" hidden="1" x14ac:dyDescent="0.3">
      <c r="A391" t="s">
        <v>583</v>
      </c>
      <c r="D391" t="s">
        <v>539</v>
      </c>
      <c r="E391" t="str">
        <f t="shared" si="11"/>
        <v>w</v>
      </c>
      <c r="F391">
        <f t="shared" si="12"/>
        <v>7</v>
      </c>
    </row>
    <row r="392" spans="1:6" hidden="1" x14ac:dyDescent="0.3">
      <c r="A392" t="s">
        <v>584</v>
      </c>
      <c r="D392" t="s">
        <v>476</v>
      </c>
      <c r="E392" t="str">
        <f t="shared" si="11"/>
        <v>w</v>
      </c>
      <c r="F392">
        <f t="shared" si="12"/>
        <v>5</v>
      </c>
    </row>
    <row r="393" spans="1:6" hidden="1" x14ac:dyDescent="0.3">
      <c r="A393" t="s">
        <v>585</v>
      </c>
      <c r="D393" t="s">
        <v>439</v>
      </c>
      <c r="E393" t="str">
        <f t="shared" si="11"/>
        <v>w</v>
      </c>
      <c r="F393">
        <f t="shared" si="12"/>
        <v>3</v>
      </c>
    </row>
    <row r="394" spans="1:6" hidden="1" x14ac:dyDescent="0.3">
      <c r="A394" t="s">
        <v>586</v>
      </c>
      <c r="D394" t="s">
        <v>295</v>
      </c>
      <c r="E394" t="str">
        <f t="shared" si="11"/>
        <v>w</v>
      </c>
      <c r="F394">
        <f t="shared" si="12"/>
        <v>4</v>
      </c>
    </row>
    <row r="395" spans="1:6" hidden="1" x14ac:dyDescent="0.3">
      <c r="A395" t="s">
        <v>587</v>
      </c>
      <c r="D395" t="s">
        <v>285</v>
      </c>
      <c r="E395" t="str">
        <f t="shared" si="11"/>
        <v>w</v>
      </c>
      <c r="F395">
        <f t="shared" si="12"/>
        <v>5</v>
      </c>
    </row>
    <row r="396" spans="1:6" hidden="1" x14ac:dyDescent="0.3">
      <c r="A396" t="s">
        <v>588</v>
      </c>
      <c r="D396" t="s">
        <v>346</v>
      </c>
      <c r="E396" t="str">
        <f t="shared" si="11"/>
        <v>w</v>
      </c>
      <c r="F396">
        <f t="shared" si="12"/>
        <v>7</v>
      </c>
    </row>
    <row r="397" spans="1:6" hidden="1" x14ac:dyDescent="0.3">
      <c r="A397" t="s">
        <v>589</v>
      </c>
      <c r="D397" t="s">
        <v>354</v>
      </c>
      <c r="E397" t="str">
        <f t="shared" ref="E397:E458" si="13">LEFT(D397,1)</f>
        <v>w</v>
      </c>
      <c r="F397">
        <f t="shared" ref="F397:F458" si="14">LEN(D397)</f>
        <v>7</v>
      </c>
    </row>
    <row r="398" spans="1:6" hidden="1" x14ac:dyDescent="0.3">
      <c r="A398" t="s">
        <v>590</v>
      </c>
      <c r="D398" t="s">
        <v>344</v>
      </c>
      <c r="E398" t="str">
        <f t="shared" si="13"/>
        <v>w</v>
      </c>
      <c r="F398">
        <f t="shared" si="14"/>
        <v>5</v>
      </c>
    </row>
    <row r="399" spans="1:6" hidden="1" x14ac:dyDescent="0.3">
      <c r="A399" t="s">
        <v>591</v>
      </c>
      <c r="D399" t="s">
        <v>608</v>
      </c>
      <c r="E399" t="str">
        <f t="shared" si="13"/>
        <v>w</v>
      </c>
      <c r="F399">
        <f t="shared" si="14"/>
        <v>3</v>
      </c>
    </row>
    <row r="400" spans="1:6" hidden="1" x14ac:dyDescent="0.3">
      <c r="A400" t="s">
        <v>592</v>
      </c>
      <c r="D400" t="s">
        <v>559</v>
      </c>
      <c r="E400" t="str">
        <f t="shared" si="13"/>
        <v>w</v>
      </c>
      <c r="F400">
        <f t="shared" si="14"/>
        <v>5</v>
      </c>
    </row>
    <row r="401" spans="1:6" hidden="1" x14ac:dyDescent="0.3">
      <c r="A401" t="s">
        <v>165</v>
      </c>
      <c r="D401" t="s">
        <v>518</v>
      </c>
      <c r="E401" t="str">
        <f t="shared" si="13"/>
        <v>w</v>
      </c>
      <c r="F401">
        <f t="shared" si="14"/>
        <v>6</v>
      </c>
    </row>
    <row r="402" spans="1:6" hidden="1" x14ac:dyDescent="0.3">
      <c r="A402" t="s">
        <v>593</v>
      </c>
      <c r="D402" t="s">
        <v>318</v>
      </c>
      <c r="E402" t="str">
        <f t="shared" si="13"/>
        <v>w</v>
      </c>
      <c r="F402">
        <f t="shared" si="14"/>
        <v>3</v>
      </c>
    </row>
    <row r="403" spans="1:6" hidden="1" x14ac:dyDescent="0.3">
      <c r="A403" t="s">
        <v>594</v>
      </c>
      <c r="D403" t="s">
        <v>445</v>
      </c>
      <c r="E403" t="str">
        <f t="shared" si="13"/>
        <v>w</v>
      </c>
      <c r="F403">
        <f t="shared" si="14"/>
        <v>8</v>
      </c>
    </row>
    <row r="404" spans="1:6" hidden="1" x14ac:dyDescent="0.3">
      <c r="A404" t="s">
        <v>595</v>
      </c>
      <c r="D404" t="s">
        <v>442</v>
      </c>
      <c r="E404" t="str">
        <f t="shared" si="13"/>
        <v>w</v>
      </c>
      <c r="F404">
        <f t="shared" si="14"/>
        <v>8</v>
      </c>
    </row>
    <row r="405" spans="1:6" hidden="1" x14ac:dyDescent="0.3">
      <c r="A405" t="s">
        <v>596</v>
      </c>
      <c r="D405" t="s">
        <v>362</v>
      </c>
      <c r="E405" t="str">
        <f t="shared" si="13"/>
        <v>w</v>
      </c>
      <c r="F405">
        <f t="shared" si="14"/>
        <v>5</v>
      </c>
    </row>
    <row r="406" spans="1:6" hidden="1" x14ac:dyDescent="0.3">
      <c r="A406" t="s">
        <v>597</v>
      </c>
      <c r="D406" t="s">
        <v>265</v>
      </c>
      <c r="E406" t="str">
        <f t="shared" si="13"/>
        <v>w</v>
      </c>
      <c r="F406">
        <f t="shared" si="14"/>
        <v>2</v>
      </c>
    </row>
    <row r="407" spans="1:6" hidden="1" x14ac:dyDescent="0.3">
      <c r="A407" t="s">
        <v>598</v>
      </c>
      <c r="D407" t="s">
        <v>530</v>
      </c>
      <c r="E407" t="str">
        <f t="shared" si="13"/>
        <v>w</v>
      </c>
      <c r="F407">
        <f t="shared" si="14"/>
        <v>3</v>
      </c>
    </row>
    <row r="408" spans="1:6" hidden="1" x14ac:dyDescent="0.3">
      <c r="A408" t="s">
        <v>599</v>
      </c>
      <c r="D408" t="s">
        <v>444</v>
      </c>
      <c r="E408" t="str">
        <f t="shared" si="13"/>
        <v>w</v>
      </c>
      <c r="F408">
        <f t="shared" si="14"/>
        <v>5</v>
      </c>
    </row>
    <row r="409" spans="1:6" hidden="1" x14ac:dyDescent="0.3">
      <c r="A409" t="s">
        <v>600</v>
      </c>
      <c r="D409" t="s">
        <v>460</v>
      </c>
      <c r="E409" t="str">
        <f t="shared" si="13"/>
        <v>w</v>
      </c>
      <c r="F409">
        <f t="shared" si="14"/>
        <v>5</v>
      </c>
    </row>
    <row r="410" spans="1:6" hidden="1" x14ac:dyDescent="0.3">
      <c r="A410" t="s">
        <v>601</v>
      </c>
      <c r="D410" t="s">
        <v>339</v>
      </c>
      <c r="E410" t="str">
        <f t="shared" si="13"/>
        <v>w</v>
      </c>
      <c r="F410">
        <f t="shared" si="14"/>
        <v>5</v>
      </c>
    </row>
    <row r="411" spans="1:6" hidden="1" x14ac:dyDescent="0.3">
      <c r="A411" t="s">
        <v>602</v>
      </c>
      <c r="D411" t="s">
        <v>273</v>
      </c>
      <c r="E411" t="str">
        <f t="shared" si="13"/>
        <v>w</v>
      </c>
      <c r="F411">
        <f t="shared" si="14"/>
        <v>3</v>
      </c>
    </row>
    <row r="412" spans="1:6" hidden="1" x14ac:dyDescent="0.3">
      <c r="A412" t="s">
        <v>603</v>
      </c>
      <c r="D412" t="s">
        <v>205</v>
      </c>
      <c r="E412" t="str">
        <f t="shared" si="13"/>
        <v>w</v>
      </c>
      <c r="F412">
        <f t="shared" si="14"/>
        <v>7</v>
      </c>
    </row>
    <row r="413" spans="1:6" hidden="1" x14ac:dyDescent="0.3">
      <c r="A413" t="s">
        <v>604</v>
      </c>
      <c r="D413" t="s">
        <v>389</v>
      </c>
      <c r="E413" t="str">
        <f t="shared" si="13"/>
        <v>w</v>
      </c>
      <c r="F413">
        <f t="shared" si="14"/>
        <v>5</v>
      </c>
    </row>
    <row r="414" spans="1:6" hidden="1" x14ac:dyDescent="0.3">
      <c r="A414" t="s">
        <v>605</v>
      </c>
      <c r="D414" t="s">
        <v>229</v>
      </c>
      <c r="E414" t="str">
        <f t="shared" si="13"/>
        <v>w</v>
      </c>
      <c r="F414">
        <f t="shared" si="14"/>
        <v>3</v>
      </c>
    </row>
    <row r="415" spans="1:6" hidden="1" x14ac:dyDescent="0.3">
      <c r="A415" t="s">
        <v>606</v>
      </c>
      <c r="D415" t="s">
        <v>458</v>
      </c>
      <c r="E415" t="str">
        <f t="shared" si="13"/>
        <v>w</v>
      </c>
      <c r="F415">
        <f t="shared" si="14"/>
        <v>4</v>
      </c>
    </row>
    <row r="416" spans="1:6" hidden="1" x14ac:dyDescent="0.3">
      <c r="A416" t="s">
        <v>607</v>
      </c>
      <c r="D416" t="s">
        <v>587</v>
      </c>
      <c r="E416" t="str">
        <f t="shared" si="13"/>
        <v>w</v>
      </c>
      <c r="F416">
        <f t="shared" si="14"/>
        <v>6</v>
      </c>
    </row>
    <row r="417" spans="1:6" hidden="1" x14ac:dyDescent="0.3">
      <c r="A417" t="s">
        <v>608</v>
      </c>
      <c r="D417" t="s">
        <v>368</v>
      </c>
      <c r="E417" t="str">
        <f t="shared" si="13"/>
        <v>w</v>
      </c>
      <c r="F417">
        <f t="shared" si="14"/>
        <v>4</v>
      </c>
    </row>
    <row r="418" spans="1:6" hidden="1" x14ac:dyDescent="0.3">
      <c r="A418" t="s">
        <v>609</v>
      </c>
      <c r="D418" t="s">
        <v>338</v>
      </c>
      <c r="E418" t="str">
        <f t="shared" si="13"/>
        <v>w</v>
      </c>
      <c r="F418">
        <f t="shared" si="14"/>
        <v>7</v>
      </c>
    </row>
    <row r="419" spans="1:6" hidden="1" x14ac:dyDescent="0.3">
      <c r="A419" t="s">
        <v>610</v>
      </c>
      <c r="D419" t="s">
        <v>331</v>
      </c>
      <c r="E419" t="str">
        <f t="shared" si="13"/>
        <v>w</v>
      </c>
      <c r="F419">
        <f t="shared" si="14"/>
        <v>3</v>
      </c>
    </row>
    <row r="420" spans="1:6" hidden="1" x14ac:dyDescent="0.3">
      <c r="A420" t="s">
        <v>611</v>
      </c>
      <c r="D420" t="s">
        <v>403</v>
      </c>
      <c r="E420" t="str">
        <f t="shared" si="13"/>
        <v>w</v>
      </c>
      <c r="F420">
        <f t="shared" si="14"/>
        <v>4</v>
      </c>
    </row>
    <row r="421" spans="1:6" hidden="1" x14ac:dyDescent="0.3">
      <c r="A421" t="s">
        <v>612</v>
      </c>
      <c r="D421" t="s">
        <v>487</v>
      </c>
      <c r="E421" t="str">
        <f t="shared" si="13"/>
        <v>w</v>
      </c>
      <c r="F421">
        <f t="shared" si="14"/>
        <v>5</v>
      </c>
    </row>
    <row r="422" spans="1:6" hidden="1" x14ac:dyDescent="0.3">
      <c r="A422" t="s">
        <v>613</v>
      </c>
      <c r="D422" t="s">
        <v>217</v>
      </c>
      <c r="E422" t="str">
        <f t="shared" si="13"/>
        <v>w</v>
      </c>
      <c r="F422">
        <f t="shared" si="14"/>
        <v>8</v>
      </c>
    </row>
    <row r="423" spans="1:6" hidden="1" x14ac:dyDescent="0.3">
      <c r="A423" t="s">
        <v>614</v>
      </c>
      <c r="D423" t="s">
        <v>548</v>
      </c>
      <c r="E423" t="str">
        <f t="shared" si="13"/>
        <v>w</v>
      </c>
      <c r="F423">
        <f t="shared" si="14"/>
        <v>3</v>
      </c>
    </row>
    <row r="424" spans="1:6" hidden="1" x14ac:dyDescent="0.3">
      <c r="A424" t="s">
        <v>615</v>
      </c>
      <c r="D424" t="s">
        <v>342</v>
      </c>
      <c r="E424" t="str">
        <f t="shared" si="13"/>
        <v>w</v>
      </c>
      <c r="F424">
        <f t="shared" si="14"/>
        <v>4</v>
      </c>
    </row>
    <row r="425" spans="1:6" hidden="1" x14ac:dyDescent="0.3">
      <c r="A425" t="s">
        <v>616</v>
      </c>
      <c r="D425" t="s">
        <v>381</v>
      </c>
      <c r="E425" t="str">
        <f t="shared" si="13"/>
        <v>w</v>
      </c>
      <c r="F425">
        <f t="shared" si="14"/>
        <v>2</v>
      </c>
    </row>
    <row r="426" spans="1:6" hidden="1" x14ac:dyDescent="0.3">
      <c r="A426" t="s">
        <v>617</v>
      </c>
      <c r="D426" t="s">
        <v>477</v>
      </c>
      <c r="E426" t="str">
        <f t="shared" si="13"/>
        <v>w</v>
      </c>
      <c r="F426">
        <f t="shared" si="14"/>
        <v>3</v>
      </c>
    </row>
    <row r="427" spans="1:6" hidden="1" x14ac:dyDescent="0.3">
      <c r="A427" t="s">
        <v>618</v>
      </c>
      <c r="D427" t="s">
        <v>239</v>
      </c>
      <c r="E427" t="str">
        <f t="shared" si="13"/>
        <v>w</v>
      </c>
      <c r="F427">
        <f t="shared" si="14"/>
        <v>4</v>
      </c>
    </row>
    <row r="428" spans="1:6" hidden="1" x14ac:dyDescent="0.3">
      <c r="A428" t="s">
        <v>619</v>
      </c>
      <c r="D428" t="s">
        <v>480</v>
      </c>
      <c r="E428" t="str">
        <f t="shared" si="13"/>
        <v>w</v>
      </c>
      <c r="F428">
        <f t="shared" si="14"/>
        <v>4</v>
      </c>
    </row>
    <row r="429" spans="1:6" hidden="1" x14ac:dyDescent="0.3">
      <c r="A429" t="s">
        <v>620</v>
      </c>
      <c r="D429" t="s">
        <v>524</v>
      </c>
      <c r="E429" t="str">
        <f t="shared" si="13"/>
        <v>w</v>
      </c>
      <c r="F429">
        <f t="shared" si="14"/>
        <v>6</v>
      </c>
    </row>
    <row r="430" spans="1:6" hidden="1" x14ac:dyDescent="0.3">
      <c r="A430" t="s">
        <v>621</v>
      </c>
      <c r="D430" t="s">
        <v>246</v>
      </c>
      <c r="E430" t="str">
        <f t="shared" si="13"/>
        <v>w</v>
      </c>
      <c r="F430">
        <f t="shared" si="14"/>
        <v>3</v>
      </c>
    </row>
    <row r="431" spans="1:6" hidden="1" x14ac:dyDescent="0.3">
      <c r="A431" t="s">
        <v>622</v>
      </c>
      <c r="D431" t="s">
        <v>629</v>
      </c>
      <c r="E431" t="str">
        <f t="shared" si="13"/>
        <v>w</v>
      </c>
      <c r="F431">
        <f t="shared" si="14"/>
        <v>5</v>
      </c>
    </row>
    <row r="432" spans="1:6" hidden="1" x14ac:dyDescent="0.3">
      <c r="A432" t="s">
        <v>623</v>
      </c>
      <c r="D432" t="s">
        <v>506</v>
      </c>
      <c r="E432" t="str">
        <f t="shared" si="13"/>
        <v>w</v>
      </c>
      <c r="F432">
        <f t="shared" si="14"/>
        <v>4</v>
      </c>
    </row>
    <row r="433" spans="1:6" hidden="1" x14ac:dyDescent="0.3">
      <c r="A433" t="s">
        <v>624</v>
      </c>
      <c r="D433" t="s">
        <v>363</v>
      </c>
      <c r="E433" t="str">
        <f t="shared" si="13"/>
        <v>w</v>
      </c>
      <c r="F433">
        <f t="shared" si="14"/>
        <v>3</v>
      </c>
    </row>
    <row r="434" spans="1:6" hidden="1" x14ac:dyDescent="0.3">
      <c r="A434" t="s">
        <v>625</v>
      </c>
      <c r="D434" t="s">
        <v>209</v>
      </c>
      <c r="E434" t="str">
        <f t="shared" si="13"/>
        <v>w</v>
      </c>
      <c r="F434">
        <f t="shared" si="14"/>
        <v>6</v>
      </c>
    </row>
    <row r="435" spans="1:6" hidden="1" x14ac:dyDescent="0.3">
      <c r="A435" t="s">
        <v>626</v>
      </c>
      <c r="D435" t="s">
        <v>372</v>
      </c>
      <c r="E435" t="str">
        <f t="shared" si="13"/>
        <v>w</v>
      </c>
      <c r="F435">
        <f t="shared" si="14"/>
        <v>3</v>
      </c>
    </row>
    <row r="436" spans="1:6" hidden="1" x14ac:dyDescent="0.3">
      <c r="A436" t="s">
        <v>627</v>
      </c>
      <c r="D436" t="s">
        <v>312</v>
      </c>
      <c r="E436" t="str">
        <f t="shared" si="13"/>
        <v>w</v>
      </c>
      <c r="F436">
        <f t="shared" si="14"/>
        <v>7</v>
      </c>
    </row>
    <row r="437" spans="1:6" hidden="1" x14ac:dyDescent="0.3">
      <c r="A437" t="s">
        <v>628</v>
      </c>
      <c r="D437" t="s">
        <v>290</v>
      </c>
      <c r="E437" t="str">
        <f t="shared" si="13"/>
        <v>w</v>
      </c>
      <c r="F437">
        <f t="shared" si="14"/>
        <v>6</v>
      </c>
    </row>
    <row r="438" spans="1:6" hidden="1" x14ac:dyDescent="0.3">
      <c r="A438" t="s">
        <v>629</v>
      </c>
      <c r="D438" t="s">
        <v>535</v>
      </c>
      <c r="E438" t="str">
        <f t="shared" si="13"/>
        <v>w</v>
      </c>
      <c r="F438">
        <f t="shared" si="14"/>
        <v>3</v>
      </c>
    </row>
    <row r="439" spans="1:6" hidden="1" x14ac:dyDescent="0.3">
      <c r="A439" t="s">
        <v>630</v>
      </c>
      <c r="D439" t="s">
        <v>417</v>
      </c>
      <c r="E439" t="str">
        <f t="shared" si="13"/>
        <v>w</v>
      </c>
      <c r="F439">
        <f t="shared" si="14"/>
        <v>5</v>
      </c>
    </row>
    <row r="440" spans="1:6" hidden="1" x14ac:dyDescent="0.3">
      <c r="A440" t="s">
        <v>631</v>
      </c>
      <c r="D440" t="s">
        <v>243</v>
      </c>
      <c r="E440" t="str">
        <f t="shared" si="13"/>
        <v>w</v>
      </c>
      <c r="F440">
        <f t="shared" si="14"/>
        <v>4</v>
      </c>
    </row>
    <row r="441" spans="1:6" hidden="1" x14ac:dyDescent="0.3">
      <c r="A441" t="s">
        <v>632</v>
      </c>
      <c r="D441" t="s">
        <v>405</v>
      </c>
      <c r="E441" t="str">
        <f t="shared" si="13"/>
        <v>w</v>
      </c>
      <c r="F441">
        <f t="shared" si="14"/>
        <v>2</v>
      </c>
    </row>
    <row r="442" spans="1:6" hidden="1" x14ac:dyDescent="0.3">
      <c r="A442" t="s">
        <v>633</v>
      </c>
      <c r="D442" t="s">
        <v>638</v>
      </c>
      <c r="E442" t="str">
        <f t="shared" si="13"/>
        <v>w</v>
      </c>
      <c r="F442">
        <f t="shared" si="14"/>
        <v>3</v>
      </c>
    </row>
    <row r="443" spans="1:6" hidden="1" x14ac:dyDescent="0.3">
      <c r="A443" t="s">
        <v>634</v>
      </c>
      <c r="D443" t="s">
        <v>396</v>
      </c>
      <c r="E443" t="str">
        <f t="shared" si="13"/>
        <v>w</v>
      </c>
      <c r="F443">
        <f t="shared" si="14"/>
        <v>8</v>
      </c>
    </row>
    <row r="444" spans="1:6" hidden="1" x14ac:dyDescent="0.3">
      <c r="A444" t="s">
        <v>635</v>
      </c>
      <c r="D444" t="s">
        <v>291</v>
      </c>
      <c r="E444" t="str">
        <f t="shared" si="13"/>
        <v>w</v>
      </c>
      <c r="F444">
        <f t="shared" si="14"/>
        <v>6</v>
      </c>
    </row>
    <row r="445" spans="1:6" hidden="1" x14ac:dyDescent="0.3">
      <c r="A445" t="s">
        <v>636</v>
      </c>
      <c r="D445" t="s">
        <v>462</v>
      </c>
      <c r="E445" t="str">
        <f t="shared" si="13"/>
        <v>w</v>
      </c>
      <c r="F445">
        <f t="shared" si="14"/>
        <v>4</v>
      </c>
    </row>
    <row r="446" spans="1:6" hidden="1" x14ac:dyDescent="0.3">
      <c r="A446" t="s">
        <v>637</v>
      </c>
      <c r="D446" t="s">
        <v>404</v>
      </c>
      <c r="E446" t="str">
        <f t="shared" si="13"/>
        <v>w</v>
      </c>
      <c r="F446">
        <f t="shared" si="14"/>
        <v>3</v>
      </c>
    </row>
    <row r="447" spans="1:6" hidden="1" x14ac:dyDescent="0.3">
      <c r="A447" t="s">
        <v>638</v>
      </c>
      <c r="D447" t="s">
        <v>250</v>
      </c>
      <c r="E447" t="str">
        <f t="shared" si="13"/>
        <v>w</v>
      </c>
      <c r="F447">
        <f t="shared" si="14"/>
        <v>5</v>
      </c>
    </row>
    <row r="448" spans="1:6" hidden="1" x14ac:dyDescent="0.3">
      <c r="A448" t="s">
        <v>639</v>
      </c>
      <c r="D448" t="s">
        <v>627</v>
      </c>
      <c r="E448" t="str">
        <f t="shared" si="13"/>
        <v>w</v>
      </c>
      <c r="F448">
        <f t="shared" si="14"/>
        <v>7</v>
      </c>
    </row>
    <row r="449" spans="4:6" hidden="1" x14ac:dyDescent="0.3">
      <c r="D449" t="s">
        <v>380</v>
      </c>
      <c r="E449" t="str">
        <f t="shared" si="13"/>
        <v>w</v>
      </c>
      <c r="F449">
        <f t="shared" si="14"/>
        <v>7</v>
      </c>
    </row>
    <row r="450" spans="4:6" hidden="1" x14ac:dyDescent="0.3">
      <c r="D450" t="s">
        <v>261</v>
      </c>
      <c r="E450" t="str">
        <f t="shared" si="13"/>
        <v>w</v>
      </c>
      <c r="F450">
        <f t="shared" si="14"/>
        <v>3</v>
      </c>
    </row>
    <row r="451" spans="4:6" hidden="1" x14ac:dyDescent="0.3">
      <c r="D451" t="s">
        <v>307</v>
      </c>
      <c r="E451" t="str">
        <f t="shared" si="13"/>
        <v>w</v>
      </c>
      <c r="F451">
        <f t="shared" si="14"/>
        <v>4</v>
      </c>
    </row>
    <row r="452" spans="4:6" hidden="1" x14ac:dyDescent="0.3">
      <c r="D452" t="s">
        <v>267</v>
      </c>
      <c r="E452" t="str">
        <f t="shared" si="13"/>
        <v>w</v>
      </c>
      <c r="F452">
        <f t="shared" si="14"/>
        <v>6</v>
      </c>
    </row>
    <row r="453" spans="4:6" hidden="1" x14ac:dyDescent="0.3">
      <c r="D453" t="s">
        <v>336</v>
      </c>
      <c r="E453" t="str">
        <f t="shared" si="13"/>
        <v>w</v>
      </c>
      <c r="F453">
        <f t="shared" si="14"/>
        <v>8</v>
      </c>
    </row>
    <row r="454" spans="4:6" hidden="1" x14ac:dyDescent="0.3">
      <c r="D454" t="s">
        <v>562</v>
      </c>
      <c r="E454" t="str">
        <f t="shared" si="13"/>
        <v>w</v>
      </c>
      <c r="F454">
        <f t="shared" si="14"/>
        <v>5</v>
      </c>
    </row>
    <row r="455" spans="4:6" hidden="1" x14ac:dyDescent="0.3">
      <c r="D455" t="s">
        <v>496</v>
      </c>
      <c r="E455" t="str">
        <f t="shared" si="13"/>
        <v>w</v>
      </c>
      <c r="F455">
        <f t="shared" si="14"/>
        <v>3</v>
      </c>
    </row>
    <row r="456" spans="4:6" hidden="1" x14ac:dyDescent="0.3">
      <c r="D456" t="s">
        <v>370</v>
      </c>
      <c r="E456" t="str">
        <f t="shared" si="13"/>
        <v>w</v>
      </c>
      <c r="F456">
        <f t="shared" si="14"/>
        <v>5</v>
      </c>
    </row>
    <row r="457" spans="4:6" hidden="1" x14ac:dyDescent="0.3">
      <c r="D457" t="s">
        <v>353</v>
      </c>
      <c r="E457" t="str">
        <f t="shared" si="13"/>
        <v>w</v>
      </c>
      <c r="F457">
        <f t="shared" si="14"/>
        <v>3</v>
      </c>
    </row>
    <row r="458" spans="4:6" hidden="1" x14ac:dyDescent="0.3">
      <c r="D458" t="s">
        <v>574</v>
      </c>
      <c r="E458" t="str">
        <f t="shared" si="13"/>
        <v>w</v>
      </c>
      <c r="F458">
        <f t="shared" si="14"/>
        <v>4</v>
      </c>
    </row>
  </sheetData>
  <autoFilter ref="D11:E458" xr:uid="{4F044EA5-C972-47DE-8BD8-9E5C24FD7238}">
    <filterColumn colId="1">
      <filters>
        <filter val="r"/>
      </filters>
    </filterColumn>
  </autoFilter>
  <sortState xmlns:xlrd2="http://schemas.microsoft.com/office/spreadsheetml/2017/richdata2" ref="D12:D458">
    <sortCondition ref="D12:D45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9706-1814-4A07-A349-04E3B367B0D1}">
  <dimension ref="B4:EO165"/>
  <sheetViews>
    <sheetView topLeftCell="E1" zoomScale="115" zoomScaleNormal="115" workbookViewId="0">
      <selection activeCell="DC24" sqref="DC24"/>
    </sheetView>
  </sheetViews>
  <sheetFormatPr defaultRowHeight="14.4" x14ac:dyDescent="0.3"/>
  <cols>
    <col min="5" max="145" width="2.21875" customWidth="1"/>
  </cols>
  <sheetData>
    <row r="4" spans="2:116" x14ac:dyDescent="0.3">
      <c r="U4" s="35"/>
      <c r="V4" s="35">
        <v>0</v>
      </c>
      <c r="W4" s="35">
        <v>1</v>
      </c>
      <c r="X4" s="35">
        <v>2</v>
      </c>
      <c r="Y4" s="35">
        <v>3</v>
      </c>
      <c r="Z4" s="35">
        <v>4</v>
      </c>
      <c r="AA4" s="35">
        <v>5</v>
      </c>
      <c r="AB4" s="35">
        <v>6</v>
      </c>
      <c r="AC4" s="35">
        <v>7</v>
      </c>
      <c r="AD4" s="35">
        <v>8</v>
      </c>
      <c r="AE4" s="35">
        <v>9</v>
      </c>
      <c r="AF4" s="35">
        <v>10</v>
      </c>
      <c r="AG4" s="35">
        <v>11</v>
      </c>
      <c r="AH4" s="35">
        <v>12</v>
      </c>
      <c r="AI4" s="35">
        <v>13</v>
      </c>
      <c r="AJ4" s="35">
        <v>14</v>
      </c>
      <c r="AL4" s="35"/>
      <c r="AM4" s="35">
        <v>0</v>
      </c>
      <c r="AN4" s="35">
        <v>1</v>
      </c>
      <c r="AO4" s="35">
        <v>2</v>
      </c>
      <c r="AP4" s="35">
        <v>3</v>
      </c>
      <c r="AQ4" s="35">
        <v>4</v>
      </c>
      <c r="AR4" s="35">
        <v>5</v>
      </c>
      <c r="AS4" s="35">
        <v>6</v>
      </c>
      <c r="AT4" s="35">
        <v>7</v>
      </c>
      <c r="AU4" s="35">
        <v>8</v>
      </c>
      <c r="AV4" s="35">
        <v>9</v>
      </c>
      <c r="AW4" s="35">
        <v>10</v>
      </c>
      <c r="AX4" s="35">
        <v>11</v>
      </c>
      <c r="AY4" s="35">
        <v>12</v>
      </c>
      <c r="AZ4" s="35">
        <v>13</v>
      </c>
      <c r="BA4" s="35">
        <v>14</v>
      </c>
    </row>
    <row r="5" spans="2:116" x14ac:dyDescent="0.3">
      <c r="E5" s="24" t="s">
        <v>8</v>
      </c>
      <c r="F5" s="24" t="s">
        <v>8</v>
      </c>
      <c r="G5" s="24" t="s">
        <v>8</v>
      </c>
      <c r="H5" s="24" t="s">
        <v>8</v>
      </c>
      <c r="I5" s="24" t="s">
        <v>8</v>
      </c>
      <c r="J5" s="24" t="s">
        <v>8</v>
      </c>
      <c r="K5" s="24" t="s">
        <v>8</v>
      </c>
      <c r="L5" s="24" t="s">
        <v>8</v>
      </c>
      <c r="M5" s="24" t="s">
        <v>8</v>
      </c>
      <c r="N5" s="24" t="s">
        <v>8</v>
      </c>
      <c r="O5" s="24" t="s">
        <v>8</v>
      </c>
      <c r="P5" s="24" t="s">
        <v>8</v>
      </c>
      <c r="Q5" s="24" t="s">
        <v>8</v>
      </c>
      <c r="R5" s="24" t="s">
        <v>8</v>
      </c>
      <c r="S5" s="24" t="s">
        <v>8</v>
      </c>
      <c r="U5" s="35">
        <v>0</v>
      </c>
      <c r="V5" s="34" t="s">
        <v>8</v>
      </c>
      <c r="W5" s="34" t="s">
        <v>8</v>
      </c>
      <c r="X5" s="34" t="s">
        <v>8</v>
      </c>
      <c r="Y5" s="34" t="s">
        <v>8</v>
      </c>
      <c r="Z5" s="34" t="s">
        <v>8</v>
      </c>
      <c r="AA5" s="34" t="s">
        <v>8</v>
      </c>
      <c r="AB5" s="34" t="s">
        <v>8</v>
      </c>
      <c r="AC5" s="34" t="s">
        <v>8</v>
      </c>
      <c r="AD5" s="34" t="s">
        <v>8</v>
      </c>
      <c r="AE5" s="34" t="s">
        <v>8</v>
      </c>
      <c r="AF5" s="34" t="s">
        <v>8</v>
      </c>
      <c r="AG5" s="34" t="s">
        <v>8</v>
      </c>
      <c r="AH5" s="34" t="s">
        <v>8</v>
      </c>
      <c r="AI5" s="34" t="s">
        <v>8</v>
      </c>
      <c r="AJ5" s="34" t="s">
        <v>8</v>
      </c>
      <c r="AL5" s="35">
        <v>0</v>
      </c>
      <c r="AM5" s="34" t="s">
        <v>8</v>
      </c>
      <c r="AN5" s="34" t="s">
        <v>8</v>
      </c>
      <c r="AO5" s="34" t="s">
        <v>8</v>
      </c>
      <c r="AP5" s="34" t="s">
        <v>8</v>
      </c>
      <c r="AQ5" s="34" t="s">
        <v>8</v>
      </c>
      <c r="AR5" s="34" t="s">
        <v>8</v>
      </c>
      <c r="AS5" s="34" t="s">
        <v>8</v>
      </c>
      <c r="AT5" s="34" t="s">
        <v>8</v>
      </c>
      <c r="AU5" s="34" t="s">
        <v>8</v>
      </c>
      <c r="AV5" s="34" t="s">
        <v>8</v>
      </c>
      <c r="AW5" s="34" t="s">
        <v>8</v>
      </c>
      <c r="AX5" s="34" t="s">
        <v>8</v>
      </c>
      <c r="AY5" s="34" t="s">
        <v>8</v>
      </c>
      <c r="AZ5" s="34" t="s">
        <v>8</v>
      </c>
      <c r="BA5" s="34" t="s">
        <v>8</v>
      </c>
      <c r="BD5" t="s">
        <v>656</v>
      </c>
    </row>
    <row r="6" spans="2:116" x14ac:dyDescent="0.3">
      <c r="E6" s="24" t="s">
        <v>8</v>
      </c>
      <c r="F6" s="24" t="s">
        <v>7</v>
      </c>
      <c r="G6" s="24" t="s">
        <v>7</v>
      </c>
      <c r="H6" s="24" t="s">
        <v>7</v>
      </c>
      <c r="I6" s="24" t="s">
        <v>8</v>
      </c>
      <c r="J6" s="24" t="s">
        <v>7</v>
      </c>
      <c r="K6" s="24" t="s">
        <v>7</v>
      </c>
      <c r="L6" s="24" t="s">
        <v>7</v>
      </c>
      <c r="M6" s="24" t="s">
        <v>8</v>
      </c>
      <c r="N6" s="24" t="s">
        <v>7</v>
      </c>
      <c r="O6" s="24" t="s">
        <v>7</v>
      </c>
      <c r="P6" s="24" t="s">
        <v>7</v>
      </c>
      <c r="Q6" s="24" t="s">
        <v>7</v>
      </c>
      <c r="R6" s="24" t="s">
        <v>7</v>
      </c>
      <c r="S6" s="24" t="s">
        <v>8</v>
      </c>
      <c r="U6" s="35">
        <v>1</v>
      </c>
      <c r="V6" s="34" t="s">
        <v>8</v>
      </c>
      <c r="W6" s="34">
        <v>2</v>
      </c>
      <c r="X6" s="34">
        <v>3</v>
      </c>
      <c r="Y6" s="34">
        <v>4</v>
      </c>
      <c r="Z6" s="34" t="s">
        <v>660</v>
      </c>
      <c r="AA6" s="34">
        <v>10</v>
      </c>
      <c r="AB6" s="34">
        <v>11</v>
      </c>
      <c r="AC6" s="34">
        <v>12</v>
      </c>
      <c r="AD6" s="34" t="s">
        <v>8</v>
      </c>
      <c r="AE6" s="34">
        <v>26</v>
      </c>
      <c r="AF6" s="34">
        <v>27</v>
      </c>
      <c r="AG6" s="34">
        <v>28</v>
      </c>
      <c r="AH6" s="34">
        <v>29</v>
      </c>
      <c r="AI6" s="34">
        <v>30</v>
      </c>
      <c r="AJ6" s="34" t="s">
        <v>8</v>
      </c>
      <c r="AL6" s="35">
        <v>1</v>
      </c>
      <c r="AM6" s="34" t="s">
        <v>8</v>
      </c>
      <c r="AN6" s="34">
        <v>2</v>
      </c>
      <c r="AO6" s="34">
        <v>3</v>
      </c>
      <c r="AP6" s="34">
        <v>4</v>
      </c>
      <c r="AQ6" s="34" t="s">
        <v>8</v>
      </c>
      <c r="AR6" s="34">
        <v>10</v>
      </c>
      <c r="AS6" s="34">
        <v>11</v>
      </c>
      <c r="AT6" s="34">
        <v>12</v>
      </c>
      <c r="AU6" s="34" t="s">
        <v>8</v>
      </c>
      <c r="AV6" s="34">
        <v>26</v>
      </c>
      <c r="AW6" s="34">
        <v>27</v>
      </c>
      <c r="AX6" s="34">
        <v>28</v>
      </c>
      <c r="AY6" s="34">
        <v>29</v>
      </c>
      <c r="AZ6" s="34">
        <v>30</v>
      </c>
      <c r="BA6" s="34" t="s">
        <v>8</v>
      </c>
      <c r="BD6" t="s">
        <v>657</v>
      </c>
      <c r="CP6" s="36" t="s">
        <v>661</v>
      </c>
    </row>
    <row r="7" spans="2:116" x14ac:dyDescent="0.3">
      <c r="B7">
        <v>14</v>
      </c>
      <c r="E7" s="24" t="s">
        <v>8</v>
      </c>
      <c r="F7" s="24" t="s">
        <v>7</v>
      </c>
      <c r="G7" s="24" t="s">
        <v>8</v>
      </c>
      <c r="H7" s="24" t="s">
        <v>7</v>
      </c>
      <c r="I7" s="24" t="s">
        <v>8</v>
      </c>
      <c r="J7" s="24" t="s">
        <v>7</v>
      </c>
      <c r="K7" s="24" t="s">
        <v>8</v>
      </c>
      <c r="L7" s="24" t="s">
        <v>7</v>
      </c>
      <c r="M7" s="24" t="s">
        <v>8</v>
      </c>
      <c r="N7" s="24" t="s">
        <v>7</v>
      </c>
      <c r="O7" s="24" t="s">
        <v>8</v>
      </c>
      <c r="P7" s="24" t="s">
        <v>8</v>
      </c>
      <c r="Q7" s="24" t="s">
        <v>8</v>
      </c>
      <c r="R7" s="24" t="s">
        <v>7</v>
      </c>
      <c r="S7" s="24" t="s">
        <v>8</v>
      </c>
      <c r="U7" s="35">
        <v>2</v>
      </c>
      <c r="V7" s="34" t="s">
        <v>8</v>
      </c>
      <c r="W7" s="34">
        <v>1</v>
      </c>
      <c r="X7" s="34" t="s">
        <v>8</v>
      </c>
      <c r="Y7" s="34">
        <v>5</v>
      </c>
      <c r="Z7" s="34" t="s">
        <v>8</v>
      </c>
      <c r="AA7" s="34">
        <v>9</v>
      </c>
      <c r="AB7" s="34" t="s">
        <v>8</v>
      </c>
      <c r="AC7" s="34">
        <v>13</v>
      </c>
      <c r="AD7" s="34" t="s">
        <v>8</v>
      </c>
      <c r="AE7" s="34">
        <v>25</v>
      </c>
      <c r="AF7" s="34" t="s">
        <v>8</v>
      </c>
      <c r="AG7" s="34" t="s">
        <v>660</v>
      </c>
      <c r="AH7" s="34" t="s">
        <v>8</v>
      </c>
      <c r="AI7" s="34">
        <v>31</v>
      </c>
      <c r="AJ7" s="34" t="s">
        <v>8</v>
      </c>
      <c r="AL7" s="35">
        <v>2</v>
      </c>
      <c r="AM7" s="34" t="s">
        <v>8</v>
      </c>
      <c r="AN7" s="34">
        <v>1</v>
      </c>
      <c r="AO7" s="34" t="s">
        <v>8</v>
      </c>
      <c r="AP7" s="34">
        <v>5</v>
      </c>
      <c r="AQ7" s="34" t="s">
        <v>8</v>
      </c>
      <c r="AR7" s="34">
        <v>9</v>
      </c>
      <c r="AS7" s="34" t="s">
        <v>8</v>
      </c>
      <c r="AT7" s="34">
        <v>13</v>
      </c>
      <c r="AU7" s="34" t="s">
        <v>8</v>
      </c>
      <c r="AV7" s="34">
        <v>25</v>
      </c>
      <c r="AW7" s="34" t="s">
        <v>8</v>
      </c>
      <c r="AX7" s="34" t="s">
        <v>8</v>
      </c>
      <c r="AY7" s="34" t="s">
        <v>8</v>
      </c>
      <c r="AZ7" s="34">
        <v>31</v>
      </c>
      <c r="BA7" s="34" t="s">
        <v>8</v>
      </c>
      <c r="BE7" t="s">
        <v>658</v>
      </c>
    </row>
    <row r="8" spans="2:116" x14ac:dyDescent="0.3">
      <c r="B8">
        <v>14</v>
      </c>
      <c r="E8" s="24" t="s">
        <v>8</v>
      </c>
      <c r="F8" s="24" t="s">
        <v>5</v>
      </c>
      <c r="G8" s="24" t="s">
        <v>8</v>
      </c>
      <c r="H8" s="24" t="s">
        <v>7</v>
      </c>
      <c r="I8" s="24" t="s">
        <v>7</v>
      </c>
      <c r="J8" s="24" t="s">
        <v>7</v>
      </c>
      <c r="K8" s="24" t="s">
        <v>8</v>
      </c>
      <c r="L8" s="24" t="s">
        <v>7</v>
      </c>
      <c r="M8" s="24" t="s">
        <v>8</v>
      </c>
      <c r="N8" s="24" t="s">
        <v>7</v>
      </c>
      <c r="O8" s="24" t="s">
        <v>8</v>
      </c>
      <c r="P8" s="24" t="s">
        <v>7</v>
      </c>
      <c r="Q8" s="24" t="s">
        <v>7</v>
      </c>
      <c r="R8" s="24" t="s">
        <v>7</v>
      </c>
      <c r="S8" s="24" t="s">
        <v>8</v>
      </c>
      <c r="U8" s="35">
        <v>3</v>
      </c>
      <c r="V8" s="34" t="s">
        <v>8</v>
      </c>
      <c r="W8" s="34">
        <v>0</v>
      </c>
      <c r="X8" s="34" t="s">
        <v>660</v>
      </c>
      <c r="Y8" s="34">
        <v>6</v>
      </c>
      <c r="Z8" s="34">
        <v>7</v>
      </c>
      <c r="AA8" s="34">
        <v>8</v>
      </c>
      <c r="AB8" s="34" t="s">
        <v>660</v>
      </c>
      <c r="AC8" s="34">
        <v>14</v>
      </c>
      <c r="AD8" s="34" t="s">
        <v>8</v>
      </c>
      <c r="AE8" s="34">
        <v>24</v>
      </c>
      <c r="AF8" s="34" t="s">
        <v>8</v>
      </c>
      <c r="AG8" s="34">
        <v>34</v>
      </c>
      <c r="AH8" s="34">
        <v>33</v>
      </c>
      <c r="AI8" s="34">
        <v>32</v>
      </c>
      <c r="AJ8" s="34" t="s">
        <v>8</v>
      </c>
      <c r="AL8" s="35">
        <v>3</v>
      </c>
      <c r="AM8" s="34" t="s">
        <v>8</v>
      </c>
      <c r="AN8" s="34">
        <v>0</v>
      </c>
      <c r="AO8" s="34" t="s">
        <v>660</v>
      </c>
      <c r="AP8" s="34">
        <v>6</v>
      </c>
      <c r="AQ8" s="34">
        <v>7</v>
      </c>
      <c r="AR8" s="34">
        <v>8</v>
      </c>
      <c r="AS8" s="34" t="s">
        <v>8</v>
      </c>
      <c r="AT8" s="34">
        <v>14</v>
      </c>
      <c r="AU8" s="34" t="s">
        <v>8</v>
      </c>
      <c r="AV8" s="34">
        <v>24</v>
      </c>
      <c r="AW8" s="34" t="s">
        <v>8</v>
      </c>
      <c r="AX8" s="34">
        <v>34</v>
      </c>
      <c r="AY8" s="34">
        <v>33</v>
      </c>
      <c r="AZ8" s="34">
        <v>32</v>
      </c>
      <c r="BA8" s="34" t="s">
        <v>8</v>
      </c>
    </row>
    <row r="9" spans="2:116" x14ac:dyDescent="0.3">
      <c r="B9">
        <v>2</v>
      </c>
      <c r="E9" s="24" t="s">
        <v>8</v>
      </c>
      <c r="F9" s="24" t="s">
        <v>8</v>
      </c>
      <c r="G9" s="24" t="s">
        <v>8</v>
      </c>
      <c r="H9" s="24" t="s">
        <v>8</v>
      </c>
      <c r="I9" s="24" t="s">
        <v>8</v>
      </c>
      <c r="J9" s="24" t="s">
        <v>8</v>
      </c>
      <c r="K9" s="24" t="s">
        <v>8</v>
      </c>
      <c r="L9" s="24" t="s">
        <v>7</v>
      </c>
      <c r="M9" s="24" t="s">
        <v>8</v>
      </c>
      <c r="N9" s="24" t="s">
        <v>7</v>
      </c>
      <c r="O9" s="24" t="s">
        <v>8</v>
      </c>
      <c r="P9" s="24" t="s">
        <v>7</v>
      </c>
      <c r="Q9" s="24" t="s">
        <v>8</v>
      </c>
      <c r="R9" s="24" t="s">
        <v>8</v>
      </c>
      <c r="S9" s="24" t="s">
        <v>8</v>
      </c>
      <c r="U9" s="35">
        <v>4</v>
      </c>
      <c r="V9" s="34" t="s">
        <v>8</v>
      </c>
      <c r="W9" s="34" t="s">
        <v>8</v>
      </c>
      <c r="X9" s="34" t="s">
        <v>8</v>
      </c>
      <c r="Y9" s="34" t="s">
        <v>8</v>
      </c>
      <c r="Z9" s="34" t="s">
        <v>8</v>
      </c>
      <c r="AA9" s="34" t="s">
        <v>8</v>
      </c>
      <c r="AB9" s="34" t="s">
        <v>8</v>
      </c>
      <c r="AC9" s="34">
        <v>15</v>
      </c>
      <c r="AD9" s="34" t="s">
        <v>8</v>
      </c>
      <c r="AE9" s="34">
        <v>23</v>
      </c>
      <c r="AF9" s="34" t="s">
        <v>8</v>
      </c>
      <c r="AG9" s="34">
        <v>35</v>
      </c>
      <c r="AH9" s="34" t="s">
        <v>8</v>
      </c>
      <c r="AI9" s="34" t="s">
        <v>660</v>
      </c>
      <c r="AJ9" s="34" t="s">
        <v>8</v>
      </c>
      <c r="AL9" s="35">
        <v>4</v>
      </c>
      <c r="AM9" s="34" t="s">
        <v>8</v>
      </c>
      <c r="AN9" s="34" t="s">
        <v>8</v>
      </c>
      <c r="AO9" s="34" t="s">
        <v>8</v>
      </c>
      <c r="AP9" s="34" t="s">
        <v>8</v>
      </c>
      <c r="AQ9" s="34" t="s">
        <v>8</v>
      </c>
      <c r="AR9" s="34" t="s">
        <v>8</v>
      </c>
      <c r="AS9" s="34" t="s">
        <v>8</v>
      </c>
      <c r="AT9" s="34">
        <v>15</v>
      </c>
      <c r="AU9" s="34" t="s">
        <v>8</v>
      </c>
      <c r="AV9" s="34">
        <v>23</v>
      </c>
      <c r="AW9" s="34" t="s">
        <v>8</v>
      </c>
      <c r="AX9" s="34">
        <v>35</v>
      </c>
      <c r="AY9" s="34" t="s">
        <v>8</v>
      </c>
      <c r="AZ9" s="34" t="s">
        <v>660</v>
      </c>
      <c r="BA9" s="34" t="s">
        <v>8</v>
      </c>
      <c r="BC9" s="34"/>
      <c r="BD9" s="34"/>
      <c r="BE9" s="34"/>
      <c r="BF9" s="34"/>
      <c r="BG9" s="34"/>
      <c r="BH9" s="34"/>
      <c r="BI9" s="34"/>
      <c r="BM9" s="34"/>
      <c r="BN9" s="34"/>
      <c r="BO9" s="34"/>
      <c r="BP9" s="34"/>
      <c r="BQ9" s="34"/>
      <c r="BR9" s="34"/>
      <c r="BS9" s="34"/>
      <c r="BV9" s="34"/>
      <c r="BW9" s="34"/>
      <c r="BX9" s="34"/>
      <c r="BY9" s="34"/>
      <c r="BZ9" s="34"/>
      <c r="CA9" s="34"/>
      <c r="CB9" s="34"/>
      <c r="CE9" s="34"/>
      <c r="CF9" s="34"/>
      <c r="CG9" s="34"/>
      <c r="CH9" s="34"/>
      <c r="CI9" s="34"/>
      <c r="CJ9" s="34"/>
      <c r="CK9" s="34"/>
      <c r="CP9" s="34"/>
      <c r="CQ9" s="34"/>
      <c r="CR9" s="34"/>
      <c r="CS9" s="34"/>
      <c r="CT9" s="34"/>
      <c r="CU9" s="38">
        <v>5</v>
      </c>
      <c r="CV9" s="34"/>
      <c r="CW9" s="34"/>
      <c r="CX9" s="34"/>
      <c r="CY9" s="34"/>
      <c r="CZ9" s="34"/>
      <c r="DB9" s="34"/>
      <c r="DC9" s="34"/>
      <c r="DD9" s="34"/>
      <c r="DE9" s="34"/>
      <c r="DF9" s="34"/>
      <c r="DG9" s="38">
        <v>5</v>
      </c>
      <c r="DH9" s="34"/>
      <c r="DI9" s="34"/>
      <c r="DJ9" s="34"/>
      <c r="DK9" s="34"/>
      <c r="DL9" s="34"/>
    </row>
    <row r="10" spans="2:116" x14ac:dyDescent="0.3">
      <c r="B10">
        <v>4</v>
      </c>
      <c r="E10" s="24" t="s">
        <v>8</v>
      </c>
      <c r="F10" s="24" t="s">
        <v>8</v>
      </c>
      <c r="G10" s="24" t="s">
        <v>8</v>
      </c>
      <c r="H10" s="24" t="s">
        <v>8</v>
      </c>
      <c r="I10" s="24" t="s">
        <v>8</v>
      </c>
      <c r="J10" s="24" t="s">
        <v>8</v>
      </c>
      <c r="K10" s="24" t="s">
        <v>8</v>
      </c>
      <c r="L10" s="24" t="s">
        <v>7</v>
      </c>
      <c r="M10" s="24" t="s">
        <v>8</v>
      </c>
      <c r="N10" s="24" t="s">
        <v>7</v>
      </c>
      <c r="O10" s="24" t="s">
        <v>8</v>
      </c>
      <c r="P10" s="24" t="s">
        <v>7</v>
      </c>
      <c r="Q10" s="24" t="s">
        <v>7</v>
      </c>
      <c r="R10" s="24" t="s">
        <v>7</v>
      </c>
      <c r="S10" s="24" t="s">
        <v>8</v>
      </c>
      <c r="U10" s="35">
        <v>5</v>
      </c>
      <c r="V10" s="34" t="s">
        <v>8</v>
      </c>
      <c r="W10" s="34" t="s">
        <v>8</v>
      </c>
      <c r="X10" s="34" t="s">
        <v>8</v>
      </c>
      <c r="Y10" s="34" t="s">
        <v>8</v>
      </c>
      <c r="Z10" s="34" t="s">
        <v>8</v>
      </c>
      <c r="AA10" s="34" t="s">
        <v>8</v>
      </c>
      <c r="AB10" s="34" t="s">
        <v>8</v>
      </c>
      <c r="AC10" s="34">
        <v>16</v>
      </c>
      <c r="AD10" s="34" t="s">
        <v>660</v>
      </c>
      <c r="AE10" s="34">
        <v>22</v>
      </c>
      <c r="AF10" s="34" t="s">
        <v>8</v>
      </c>
      <c r="AG10" s="34">
        <v>36</v>
      </c>
      <c r="AH10" s="34">
        <v>37</v>
      </c>
      <c r="AI10" s="34">
        <v>38</v>
      </c>
      <c r="AJ10" s="34" t="s">
        <v>8</v>
      </c>
      <c r="AL10" s="35">
        <v>5</v>
      </c>
      <c r="AM10" s="34" t="s">
        <v>8</v>
      </c>
      <c r="AN10" s="34" t="s">
        <v>8</v>
      </c>
      <c r="AO10" s="34" t="s">
        <v>8</v>
      </c>
      <c r="AP10" s="34" t="s">
        <v>8</v>
      </c>
      <c r="AQ10" s="34" t="s">
        <v>8</v>
      </c>
      <c r="AR10" s="34" t="s">
        <v>8</v>
      </c>
      <c r="AS10" s="34" t="s">
        <v>8</v>
      </c>
      <c r="AT10" s="34">
        <v>16</v>
      </c>
      <c r="AU10" s="34" t="s">
        <v>660</v>
      </c>
      <c r="AV10" s="34">
        <v>22</v>
      </c>
      <c r="AW10" s="34" t="s">
        <v>8</v>
      </c>
      <c r="AX10" s="34">
        <v>36</v>
      </c>
      <c r="AY10" s="34">
        <v>37</v>
      </c>
      <c r="AZ10" s="34">
        <v>38</v>
      </c>
      <c r="BA10" s="34" t="s">
        <v>8</v>
      </c>
      <c r="BC10" s="34"/>
      <c r="BD10" s="34"/>
      <c r="BE10" s="34"/>
      <c r="BF10" s="34"/>
      <c r="BG10" s="34"/>
      <c r="BH10" s="34"/>
      <c r="BI10" s="34"/>
      <c r="BM10" s="34"/>
      <c r="BN10" s="34"/>
      <c r="BO10" s="34"/>
      <c r="BP10" s="34" t="s">
        <v>8</v>
      </c>
      <c r="BQ10" s="34"/>
      <c r="BR10" s="34"/>
      <c r="BS10" s="34"/>
      <c r="BV10" s="34"/>
      <c r="BW10" s="34"/>
      <c r="BX10" s="34"/>
      <c r="BY10" s="34"/>
      <c r="BZ10" s="34"/>
      <c r="CA10" s="34"/>
      <c r="CB10" s="34"/>
      <c r="CE10" s="34"/>
      <c r="CF10" s="34"/>
      <c r="CG10" s="34"/>
      <c r="CH10" s="34">
        <v>14</v>
      </c>
      <c r="CI10" s="34">
        <v>15</v>
      </c>
      <c r="CJ10" s="34">
        <v>16</v>
      </c>
      <c r="CK10" s="34"/>
      <c r="CP10" s="34"/>
      <c r="CQ10" s="34"/>
      <c r="CR10" s="34"/>
      <c r="CS10" s="34"/>
      <c r="CT10" s="34"/>
      <c r="CU10" s="37">
        <v>4</v>
      </c>
      <c r="CV10" s="34"/>
      <c r="CW10" s="34"/>
      <c r="CX10" s="34"/>
      <c r="CY10" s="34"/>
      <c r="CZ10" s="34"/>
      <c r="DB10" s="34"/>
      <c r="DC10" s="34">
        <f t="shared" ref="DC10:DK18" si="0">ABS(ROW(DC10)-ROW($DG$14))+ABS(COLUMN(DC10)-COLUMN($DG$14))</f>
        <v>8</v>
      </c>
      <c r="DD10" s="34">
        <f t="shared" si="0"/>
        <v>7</v>
      </c>
      <c r="DE10" s="34">
        <f t="shared" si="0"/>
        <v>6</v>
      </c>
      <c r="DF10" s="34">
        <f t="shared" si="0"/>
        <v>5</v>
      </c>
      <c r="DG10" s="34">
        <f t="shared" si="0"/>
        <v>4</v>
      </c>
      <c r="DH10" s="34">
        <f t="shared" si="0"/>
        <v>5</v>
      </c>
      <c r="DI10" s="34">
        <f t="shared" si="0"/>
        <v>6</v>
      </c>
      <c r="DJ10" s="34">
        <f t="shared" si="0"/>
        <v>7</v>
      </c>
      <c r="DK10" s="34">
        <f t="shared" si="0"/>
        <v>8</v>
      </c>
      <c r="DL10" s="34"/>
    </row>
    <row r="11" spans="2:116" x14ac:dyDescent="0.3">
      <c r="B11">
        <v>2</v>
      </c>
      <c r="E11" s="24" t="s">
        <v>8</v>
      </c>
      <c r="F11" s="24" t="s">
        <v>8</v>
      </c>
      <c r="G11" s="24" t="s">
        <v>8</v>
      </c>
      <c r="H11" s="24" t="s">
        <v>8</v>
      </c>
      <c r="I11" s="24" t="s">
        <v>8</v>
      </c>
      <c r="J11" s="24" t="s">
        <v>8</v>
      </c>
      <c r="K11" s="24" t="s">
        <v>8</v>
      </c>
      <c r="L11" s="24" t="s">
        <v>7</v>
      </c>
      <c r="M11" s="24" t="s">
        <v>8</v>
      </c>
      <c r="N11" s="24" t="s">
        <v>7</v>
      </c>
      <c r="O11" s="24" t="s">
        <v>8</v>
      </c>
      <c r="P11" s="24" t="s">
        <v>8</v>
      </c>
      <c r="Q11" s="24" t="s">
        <v>8</v>
      </c>
      <c r="R11" s="24" t="s">
        <v>7</v>
      </c>
      <c r="S11" s="24" t="s">
        <v>8</v>
      </c>
      <c r="U11" s="35">
        <v>6</v>
      </c>
      <c r="V11" s="34" t="s">
        <v>8</v>
      </c>
      <c r="W11" s="34" t="s">
        <v>8</v>
      </c>
      <c r="X11" s="34" t="s">
        <v>8</v>
      </c>
      <c r="Y11" s="34" t="s">
        <v>8</v>
      </c>
      <c r="Z11" s="34" t="s">
        <v>8</v>
      </c>
      <c r="AA11" s="34" t="s">
        <v>8</v>
      </c>
      <c r="AB11" s="34" t="s">
        <v>8</v>
      </c>
      <c r="AC11" s="34">
        <v>17</v>
      </c>
      <c r="AD11" s="34" t="s">
        <v>8</v>
      </c>
      <c r="AE11" s="34">
        <v>21</v>
      </c>
      <c r="AF11" s="34" t="s">
        <v>8</v>
      </c>
      <c r="AG11" s="34" t="s">
        <v>660</v>
      </c>
      <c r="AH11" s="34" t="s">
        <v>8</v>
      </c>
      <c r="AI11" s="34">
        <v>39</v>
      </c>
      <c r="AJ11" s="34" t="s">
        <v>8</v>
      </c>
      <c r="AL11" s="35">
        <v>6</v>
      </c>
      <c r="AM11" s="34" t="s">
        <v>8</v>
      </c>
      <c r="AN11" s="34" t="s">
        <v>8</v>
      </c>
      <c r="AO11" s="34" t="s">
        <v>8</v>
      </c>
      <c r="AP11" s="34" t="s">
        <v>8</v>
      </c>
      <c r="AQ11" s="34" t="s">
        <v>8</v>
      </c>
      <c r="AR11" s="34" t="s">
        <v>8</v>
      </c>
      <c r="AS11" s="34" t="s">
        <v>8</v>
      </c>
      <c r="AT11" s="34">
        <v>17</v>
      </c>
      <c r="AU11" s="34" t="s">
        <v>8</v>
      </c>
      <c r="AV11" s="34">
        <v>21</v>
      </c>
      <c r="AW11" s="34" t="s">
        <v>8</v>
      </c>
      <c r="AX11" s="34" t="s">
        <v>660</v>
      </c>
      <c r="AY11" s="34" t="s">
        <v>8</v>
      </c>
      <c r="AZ11" s="34">
        <v>39</v>
      </c>
      <c r="BA11" s="34" t="s">
        <v>8</v>
      </c>
      <c r="BC11" s="34"/>
      <c r="BD11" s="34"/>
      <c r="BE11" s="34"/>
      <c r="BF11" s="34" t="s">
        <v>8</v>
      </c>
      <c r="BG11" s="34"/>
      <c r="BH11" s="34"/>
      <c r="BI11" s="34"/>
      <c r="BM11" s="34"/>
      <c r="BN11" s="34"/>
      <c r="BO11" s="34"/>
      <c r="BP11" s="34" t="s">
        <v>8</v>
      </c>
      <c r="BQ11" s="34"/>
      <c r="BR11" s="34"/>
      <c r="BS11" s="34"/>
      <c r="BV11" s="34"/>
      <c r="BW11" s="34"/>
      <c r="BX11" s="34"/>
      <c r="BY11" s="34">
        <v>13</v>
      </c>
      <c r="BZ11" s="34" t="s">
        <v>8</v>
      </c>
      <c r="CA11" s="34"/>
      <c r="CB11" s="34"/>
      <c r="CE11" s="34"/>
      <c r="CF11" s="34"/>
      <c r="CG11" s="34"/>
      <c r="CH11" s="34">
        <v>13</v>
      </c>
      <c r="CI11" s="34" t="s">
        <v>8</v>
      </c>
      <c r="CJ11" s="34">
        <v>17</v>
      </c>
      <c r="CK11" s="34">
        <v>18</v>
      </c>
      <c r="CP11" s="34"/>
      <c r="CQ11" s="34"/>
      <c r="CR11" s="34"/>
      <c r="CS11" s="34"/>
      <c r="CT11" s="34">
        <v>4</v>
      </c>
      <c r="CU11" s="34">
        <v>3</v>
      </c>
      <c r="CV11" s="34">
        <v>4</v>
      </c>
      <c r="CW11" s="34"/>
      <c r="CX11" s="34"/>
      <c r="CY11" s="34"/>
      <c r="CZ11" s="34"/>
      <c r="DB11" s="34"/>
      <c r="DC11" s="34">
        <f t="shared" si="0"/>
        <v>7</v>
      </c>
      <c r="DD11" s="34">
        <f t="shared" si="0"/>
        <v>6</v>
      </c>
      <c r="DE11" s="34">
        <f t="shared" si="0"/>
        <v>5</v>
      </c>
      <c r="DF11" s="34">
        <f t="shared" si="0"/>
        <v>4</v>
      </c>
      <c r="DG11" s="34">
        <f t="shared" si="0"/>
        <v>3</v>
      </c>
      <c r="DH11" s="34">
        <f t="shared" si="0"/>
        <v>4</v>
      </c>
      <c r="DI11" s="34">
        <f t="shared" si="0"/>
        <v>5</v>
      </c>
      <c r="DJ11" s="34">
        <f t="shared" si="0"/>
        <v>6</v>
      </c>
      <c r="DK11" s="34">
        <f t="shared" si="0"/>
        <v>7</v>
      </c>
      <c r="DL11" s="34"/>
    </row>
    <row r="12" spans="2:116" x14ac:dyDescent="0.3">
      <c r="B12">
        <v>3</v>
      </c>
      <c r="E12" s="24" t="s">
        <v>8</v>
      </c>
      <c r="F12" s="24" t="s">
        <v>8</v>
      </c>
      <c r="G12" s="24" t="s">
        <v>8</v>
      </c>
      <c r="H12" s="24" t="s">
        <v>7</v>
      </c>
      <c r="I12" s="24" t="s">
        <v>7</v>
      </c>
      <c r="J12" s="24" t="s">
        <v>4</v>
      </c>
      <c r="K12" s="24" t="s">
        <v>8</v>
      </c>
      <c r="L12" s="24" t="s">
        <v>7</v>
      </c>
      <c r="M12" s="24" t="s">
        <v>7</v>
      </c>
      <c r="N12" s="24" t="s">
        <v>7</v>
      </c>
      <c r="O12" s="24" t="s">
        <v>8</v>
      </c>
      <c r="P12" s="24" t="s">
        <v>7</v>
      </c>
      <c r="Q12" s="24" t="s">
        <v>7</v>
      </c>
      <c r="R12" s="24" t="s">
        <v>7</v>
      </c>
      <c r="S12" s="24" t="s">
        <v>8</v>
      </c>
      <c r="U12" s="35">
        <v>7</v>
      </c>
      <c r="V12" s="34" t="s">
        <v>8</v>
      </c>
      <c r="W12" s="34" t="s">
        <v>8</v>
      </c>
      <c r="X12" s="34" t="s">
        <v>8</v>
      </c>
      <c r="Y12" s="34">
        <v>82</v>
      </c>
      <c r="Z12" s="34">
        <v>83</v>
      </c>
      <c r="AA12" s="34">
        <v>84</v>
      </c>
      <c r="AB12" s="34" t="s">
        <v>8</v>
      </c>
      <c r="AC12" s="34">
        <v>18</v>
      </c>
      <c r="AD12" s="34">
        <v>19</v>
      </c>
      <c r="AE12" s="34">
        <v>20</v>
      </c>
      <c r="AF12" s="34" t="s">
        <v>8</v>
      </c>
      <c r="AG12" s="34">
        <v>42</v>
      </c>
      <c r="AH12" s="34">
        <v>41</v>
      </c>
      <c r="AI12" s="34">
        <v>40</v>
      </c>
      <c r="AJ12" s="34" t="s">
        <v>8</v>
      </c>
      <c r="AL12" s="35">
        <v>7</v>
      </c>
      <c r="AM12" s="34" t="s">
        <v>8</v>
      </c>
      <c r="AN12" s="34" t="s">
        <v>8</v>
      </c>
      <c r="AO12" s="34" t="s">
        <v>8</v>
      </c>
      <c r="AP12" s="34">
        <v>82</v>
      </c>
      <c r="AQ12" s="34">
        <v>83</v>
      </c>
      <c r="AR12" s="34">
        <v>84</v>
      </c>
      <c r="AS12" s="34" t="s">
        <v>8</v>
      </c>
      <c r="AT12" s="34">
        <v>18</v>
      </c>
      <c r="AU12" s="34">
        <v>19</v>
      </c>
      <c r="AV12" s="34">
        <v>20</v>
      </c>
      <c r="AW12" s="34" t="s">
        <v>8</v>
      </c>
      <c r="AX12" s="34">
        <v>42</v>
      </c>
      <c r="AY12" s="34">
        <v>41</v>
      </c>
      <c r="AZ12" s="34">
        <v>40</v>
      </c>
      <c r="BA12" s="34" t="s">
        <v>8</v>
      </c>
      <c r="BC12" s="34"/>
      <c r="BD12" s="34"/>
      <c r="BE12" s="34" t="s">
        <v>8</v>
      </c>
      <c r="BF12" s="34">
        <v>12</v>
      </c>
      <c r="BG12" s="34" t="s">
        <v>8</v>
      </c>
      <c r="BH12" s="34">
        <v>15</v>
      </c>
      <c r="BI12" s="34"/>
      <c r="BM12" s="34"/>
      <c r="BN12" s="34" t="s">
        <v>8</v>
      </c>
      <c r="BO12" s="34" t="s">
        <v>8</v>
      </c>
      <c r="BP12" s="34">
        <v>12</v>
      </c>
      <c r="BQ12" s="34" t="s">
        <v>8</v>
      </c>
      <c r="BR12" s="34" t="s">
        <v>8</v>
      </c>
      <c r="BS12" s="34">
        <v>20</v>
      </c>
      <c r="BV12" s="34"/>
      <c r="BW12" s="34"/>
      <c r="BX12" s="34"/>
      <c r="BY12" s="34">
        <v>12</v>
      </c>
      <c r="BZ12" s="34" t="s">
        <v>8</v>
      </c>
      <c r="CA12" s="34" t="s">
        <v>8</v>
      </c>
      <c r="CB12" s="34"/>
      <c r="CE12" s="34"/>
      <c r="CF12" s="34"/>
      <c r="CG12" s="34"/>
      <c r="CH12" s="34">
        <v>12</v>
      </c>
      <c r="CI12" s="34" t="s">
        <v>8</v>
      </c>
      <c r="CJ12" s="34" t="s">
        <v>8</v>
      </c>
      <c r="CK12" s="34">
        <v>19</v>
      </c>
      <c r="CP12" s="34"/>
      <c r="CQ12" s="34"/>
      <c r="CR12" s="34"/>
      <c r="CS12" s="34">
        <v>4</v>
      </c>
      <c r="CT12" s="34">
        <v>3</v>
      </c>
      <c r="CU12" s="34">
        <v>2</v>
      </c>
      <c r="CV12" s="34">
        <v>3</v>
      </c>
      <c r="CW12" s="34">
        <v>4</v>
      </c>
      <c r="CX12" s="34"/>
      <c r="CY12" s="34"/>
      <c r="CZ12" s="34"/>
      <c r="DB12" s="34"/>
      <c r="DC12" s="34">
        <f t="shared" si="0"/>
        <v>6</v>
      </c>
      <c r="DD12" s="34">
        <f t="shared" si="0"/>
        <v>5</v>
      </c>
      <c r="DE12" s="34">
        <f t="shared" si="0"/>
        <v>4</v>
      </c>
      <c r="DF12" s="34">
        <f t="shared" si="0"/>
        <v>3</v>
      </c>
      <c r="DG12" s="34">
        <f t="shared" si="0"/>
        <v>2</v>
      </c>
      <c r="DH12" s="34">
        <f t="shared" si="0"/>
        <v>3</v>
      </c>
      <c r="DI12" s="34">
        <f t="shared" si="0"/>
        <v>4</v>
      </c>
      <c r="DJ12" s="34">
        <f t="shared" si="0"/>
        <v>5</v>
      </c>
      <c r="DK12" s="34">
        <f t="shared" si="0"/>
        <v>6</v>
      </c>
      <c r="DL12" s="34"/>
    </row>
    <row r="13" spans="2:116" x14ac:dyDescent="0.3">
      <c r="B13">
        <v>1</v>
      </c>
      <c r="E13" s="24" t="s">
        <v>8</v>
      </c>
      <c r="F13" s="24" t="s">
        <v>8</v>
      </c>
      <c r="G13" s="24" t="s">
        <v>8</v>
      </c>
      <c r="H13" s="24" t="s">
        <v>7</v>
      </c>
      <c r="I13" s="24" t="s">
        <v>8</v>
      </c>
      <c r="J13" s="24" t="s">
        <v>8</v>
      </c>
      <c r="K13" s="24" t="s">
        <v>8</v>
      </c>
      <c r="L13" s="24" t="s">
        <v>8</v>
      </c>
      <c r="M13" s="24" t="s">
        <v>8</v>
      </c>
      <c r="N13" s="24" t="s">
        <v>8</v>
      </c>
      <c r="O13" s="24" t="s">
        <v>8</v>
      </c>
      <c r="P13" s="24" t="s">
        <v>7</v>
      </c>
      <c r="Q13" s="24" t="s">
        <v>8</v>
      </c>
      <c r="R13" s="24" t="s">
        <v>8</v>
      </c>
      <c r="S13" s="24" t="s">
        <v>8</v>
      </c>
      <c r="U13" s="35">
        <v>8</v>
      </c>
      <c r="V13" s="34" t="s">
        <v>8</v>
      </c>
      <c r="W13" s="34" t="s">
        <v>8</v>
      </c>
      <c r="X13" s="34" t="s">
        <v>8</v>
      </c>
      <c r="Y13" s="34">
        <v>81</v>
      </c>
      <c r="Z13" s="34" t="s">
        <v>8</v>
      </c>
      <c r="AA13" s="34" t="s">
        <v>8</v>
      </c>
      <c r="AB13" s="34" t="s">
        <v>8</v>
      </c>
      <c r="AC13" s="34" t="s">
        <v>8</v>
      </c>
      <c r="AD13" s="34" t="s">
        <v>8</v>
      </c>
      <c r="AE13" s="34" t="s">
        <v>8</v>
      </c>
      <c r="AF13" s="34" t="s">
        <v>8</v>
      </c>
      <c r="AG13" s="34">
        <v>43</v>
      </c>
      <c r="AH13" s="34" t="s">
        <v>8</v>
      </c>
      <c r="AI13" s="34" t="s">
        <v>660</v>
      </c>
      <c r="AJ13" s="34" t="s">
        <v>8</v>
      </c>
      <c r="AL13" s="35">
        <v>8</v>
      </c>
      <c r="AM13" s="34" t="s">
        <v>8</v>
      </c>
      <c r="AN13" s="34" t="s">
        <v>8</v>
      </c>
      <c r="AO13" s="34" t="s">
        <v>8</v>
      </c>
      <c r="AP13" s="34">
        <v>81</v>
      </c>
      <c r="AQ13" s="34" t="s">
        <v>8</v>
      </c>
      <c r="AR13" s="34" t="s">
        <v>8</v>
      </c>
      <c r="AS13" s="34" t="s">
        <v>8</v>
      </c>
      <c r="AT13" s="34" t="s">
        <v>8</v>
      </c>
      <c r="AU13" s="34" t="s">
        <v>8</v>
      </c>
      <c r="AV13" s="34" t="s">
        <v>8</v>
      </c>
      <c r="AW13" s="34" t="s">
        <v>8</v>
      </c>
      <c r="AX13" s="34">
        <v>43</v>
      </c>
      <c r="AY13" s="34" t="s">
        <v>8</v>
      </c>
      <c r="AZ13" s="34" t="s">
        <v>660</v>
      </c>
      <c r="BA13" s="34" t="s">
        <v>8</v>
      </c>
      <c r="BC13" s="34"/>
      <c r="BD13" s="34"/>
      <c r="BE13" s="34"/>
      <c r="BF13" s="34" t="s">
        <v>8</v>
      </c>
      <c r="BG13" s="34"/>
      <c r="BH13" s="34"/>
      <c r="BI13" s="34"/>
      <c r="BM13" s="34"/>
      <c r="BN13" s="34"/>
      <c r="BO13" s="34"/>
      <c r="BP13" s="34" t="s">
        <v>8</v>
      </c>
      <c r="BQ13" s="34"/>
      <c r="BR13" s="34"/>
      <c r="BS13" s="34"/>
      <c r="BV13" s="34"/>
      <c r="BW13" s="34"/>
      <c r="BX13" s="34"/>
      <c r="BY13" s="34"/>
      <c r="BZ13" s="34" t="s">
        <v>8</v>
      </c>
      <c r="CA13" s="34">
        <v>50</v>
      </c>
      <c r="CB13" s="34"/>
      <c r="CE13" s="34"/>
      <c r="CF13" s="34"/>
      <c r="CG13" s="34" t="s">
        <v>8</v>
      </c>
      <c r="CH13" s="34" t="s">
        <v>8</v>
      </c>
      <c r="CI13" s="34" t="s">
        <v>8</v>
      </c>
      <c r="CJ13" s="34" t="s">
        <v>8</v>
      </c>
      <c r="CK13" s="34">
        <v>20</v>
      </c>
      <c r="CP13" s="34"/>
      <c r="CQ13" s="34"/>
      <c r="CR13" s="34">
        <v>4</v>
      </c>
      <c r="CS13" s="34">
        <v>3</v>
      </c>
      <c r="CT13" s="34">
        <v>2</v>
      </c>
      <c r="CU13" s="34">
        <v>1</v>
      </c>
      <c r="CV13" s="34">
        <v>2</v>
      </c>
      <c r="CW13" s="34">
        <v>3</v>
      </c>
      <c r="CX13" s="34">
        <v>4</v>
      </c>
      <c r="CY13" s="34"/>
      <c r="CZ13" s="34"/>
      <c r="DB13" s="34"/>
      <c r="DC13" s="34">
        <f t="shared" si="0"/>
        <v>5</v>
      </c>
      <c r="DD13" s="34">
        <f t="shared" si="0"/>
        <v>4</v>
      </c>
      <c r="DE13" s="34">
        <f t="shared" si="0"/>
        <v>3</v>
      </c>
      <c r="DF13" s="34">
        <f t="shared" si="0"/>
        <v>2</v>
      </c>
      <c r="DG13" s="34">
        <f>ABS(ROW(DG13)-ROW($DG$14))+ABS(COLUMN(DG13)-COLUMN($DG$14))</f>
        <v>1</v>
      </c>
      <c r="DH13" s="34">
        <f t="shared" si="0"/>
        <v>2</v>
      </c>
      <c r="DI13" s="34">
        <f t="shared" si="0"/>
        <v>3</v>
      </c>
      <c r="DJ13" s="34">
        <f t="shared" si="0"/>
        <v>4</v>
      </c>
      <c r="DK13" s="34">
        <f t="shared" si="0"/>
        <v>5</v>
      </c>
      <c r="DL13" s="34"/>
    </row>
    <row r="14" spans="2:116" x14ac:dyDescent="0.3">
      <c r="B14">
        <v>1</v>
      </c>
      <c r="E14" s="24" t="s">
        <v>8</v>
      </c>
      <c r="F14" s="24" t="s">
        <v>7</v>
      </c>
      <c r="G14" s="24" t="s">
        <v>7</v>
      </c>
      <c r="H14" s="24" t="s">
        <v>7</v>
      </c>
      <c r="I14" s="24" t="s">
        <v>8</v>
      </c>
      <c r="J14" s="24" t="s">
        <v>8</v>
      </c>
      <c r="K14" s="24" t="s">
        <v>8</v>
      </c>
      <c r="L14" s="24" t="s">
        <v>7</v>
      </c>
      <c r="M14" s="24" t="s">
        <v>7</v>
      </c>
      <c r="N14" s="24" t="s">
        <v>7</v>
      </c>
      <c r="O14" s="24" t="s">
        <v>8</v>
      </c>
      <c r="P14" s="24" t="s">
        <v>7</v>
      </c>
      <c r="Q14" s="24" t="s">
        <v>7</v>
      </c>
      <c r="R14" s="24" t="s">
        <v>7</v>
      </c>
      <c r="S14" s="24" t="s">
        <v>8</v>
      </c>
      <c r="U14" s="35">
        <v>9</v>
      </c>
      <c r="V14" s="34" t="s">
        <v>8</v>
      </c>
      <c r="W14" s="34">
        <v>78</v>
      </c>
      <c r="X14" s="34">
        <v>79</v>
      </c>
      <c r="Y14" s="34">
        <v>80</v>
      </c>
      <c r="Z14" s="34" t="s">
        <v>8</v>
      </c>
      <c r="AA14" s="34" t="s">
        <v>8</v>
      </c>
      <c r="AB14" s="34" t="s">
        <v>8</v>
      </c>
      <c r="AC14" s="34">
        <v>60</v>
      </c>
      <c r="AD14" s="34">
        <v>59</v>
      </c>
      <c r="AE14" s="34">
        <v>58</v>
      </c>
      <c r="AF14" s="34" t="s">
        <v>8</v>
      </c>
      <c r="AG14" s="34">
        <v>44</v>
      </c>
      <c r="AH14" s="34">
        <v>45</v>
      </c>
      <c r="AI14" s="34">
        <v>46</v>
      </c>
      <c r="AJ14" s="34" t="s">
        <v>8</v>
      </c>
      <c r="AL14" s="35">
        <v>9</v>
      </c>
      <c r="AM14" s="34" t="s">
        <v>8</v>
      </c>
      <c r="AN14" s="34">
        <v>78</v>
      </c>
      <c r="AO14" s="34">
        <v>79</v>
      </c>
      <c r="AP14" s="34">
        <v>80</v>
      </c>
      <c r="AQ14" s="34" t="s">
        <v>8</v>
      </c>
      <c r="AR14" s="34" t="s">
        <v>8</v>
      </c>
      <c r="AS14" s="34" t="s">
        <v>8</v>
      </c>
      <c r="AT14" s="34">
        <v>60</v>
      </c>
      <c r="AU14" s="34">
        <v>59</v>
      </c>
      <c r="AV14" s="34">
        <v>58</v>
      </c>
      <c r="AW14" s="34" t="s">
        <v>8</v>
      </c>
      <c r="AX14" s="34">
        <v>44</v>
      </c>
      <c r="AY14" s="34">
        <v>45</v>
      </c>
      <c r="AZ14" s="34">
        <v>46</v>
      </c>
      <c r="BA14" s="34" t="s">
        <v>8</v>
      </c>
      <c r="BC14" s="34"/>
      <c r="BD14" s="34"/>
      <c r="BE14" s="34"/>
      <c r="BF14" s="34"/>
      <c r="BG14" s="34"/>
      <c r="BH14" s="34"/>
      <c r="BI14" s="34"/>
      <c r="BM14" s="34"/>
      <c r="BN14" s="34"/>
      <c r="BO14" s="34"/>
      <c r="BP14" s="34" t="s">
        <v>8</v>
      </c>
      <c r="BQ14" s="34"/>
      <c r="BR14" s="34"/>
      <c r="BS14" s="34"/>
      <c r="BV14" s="34"/>
      <c r="BW14" s="34"/>
      <c r="BX14" s="34"/>
      <c r="BY14" s="34"/>
      <c r="BZ14" s="34"/>
      <c r="CA14" s="34"/>
      <c r="CB14" s="34"/>
      <c r="CE14" s="34"/>
      <c r="CF14" s="34"/>
      <c r="CG14" s="34"/>
      <c r="CH14" s="34" t="s">
        <v>8</v>
      </c>
      <c r="CI14" s="34" t="s">
        <v>8</v>
      </c>
      <c r="CJ14" s="34">
        <v>22</v>
      </c>
      <c r="CK14" s="34">
        <v>21</v>
      </c>
      <c r="CP14" s="38">
        <v>5</v>
      </c>
      <c r="CQ14" s="37">
        <v>4</v>
      </c>
      <c r="CR14" s="34">
        <v>3</v>
      </c>
      <c r="CS14" s="34">
        <v>2</v>
      </c>
      <c r="CT14" s="34">
        <v>1</v>
      </c>
      <c r="CU14" s="34">
        <v>0</v>
      </c>
      <c r="CV14" s="34">
        <v>1</v>
      </c>
      <c r="CW14" s="34">
        <v>2</v>
      </c>
      <c r="CX14" s="34">
        <v>3</v>
      </c>
      <c r="CY14" s="37">
        <v>4</v>
      </c>
      <c r="CZ14" s="38">
        <v>5</v>
      </c>
      <c r="DB14" s="38">
        <v>5</v>
      </c>
      <c r="DC14" s="34">
        <f t="shared" si="0"/>
        <v>4</v>
      </c>
      <c r="DD14" s="34">
        <f t="shared" si="0"/>
        <v>3</v>
      </c>
      <c r="DE14" s="34">
        <f t="shared" si="0"/>
        <v>2</v>
      </c>
      <c r="DF14" s="34">
        <f t="shared" si="0"/>
        <v>1</v>
      </c>
      <c r="DG14" s="34">
        <f t="shared" si="0"/>
        <v>0</v>
      </c>
      <c r="DH14" s="34">
        <f t="shared" si="0"/>
        <v>1</v>
      </c>
      <c r="DI14" s="34">
        <f t="shared" si="0"/>
        <v>2</v>
      </c>
      <c r="DJ14" s="34">
        <f t="shared" si="0"/>
        <v>3</v>
      </c>
      <c r="DK14" s="34">
        <f t="shared" si="0"/>
        <v>4</v>
      </c>
      <c r="DL14" s="38">
        <v>5</v>
      </c>
    </row>
    <row r="15" spans="2:116" x14ac:dyDescent="0.3">
      <c r="B15">
        <v>1</v>
      </c>
      <c r="E15" s="24" t="s">
        <v>8</v>
      </c>
      <c r="F15" s="24" t="s">
        <v>7</v>
      </c>
      <c r="G15" s="24" t="s">
        <v>8</v>
      </c>
      <c r="H15" s="24" t="s">
        <v>8</v>
      </c>
      <c r="I15" s="24" t="s">
        <v>8</v>
      </c>
      <c r="J15" s="24" t="s">
        <v>8</v>
      </c>
      <c r="K15" s="24" t="s">
        <v>8</v>
      </c>
      <c r="L15" s="24" t="s">
        <v>7</v>
      </c>
      <c r="M15" s="24" t="s">
        <v>8</v>
      </c>
      <c r="N15" s="24" t="s">
        <v>7</v>
      </c>
      <c r="O15" s="24" t="s">
        <v>8</v>
      </c>
      <c r="P15" s="24" t="s">
        <v>8</v>
      </c>
      <c r="Q15" s="24" t="s">
        <v>8</v>
      </c>
      <c r="R15" s="24" t="s">
        <v>7</v>
      </c>
      <c r="S15" s="24" t="s">
        <v>8</v>
      </c>
      <c r="U15" s="35">
        <v>10</v>
      </c>
      <c r="V15" s="34" t="s">
        <v>8</v>
      </c>
      <c r="W15" s="34">
        <v>77</v>
      </c>
      <c r="X15" s="34" t="s">
        <v>8</v>
      </c>
      <c r="Y15" s="34" t="s">
        <v>8</v>
      </c>
      <c r="Z15" s="34" t="s">
        <v>8</v>
      </c>
      <c r="AA15" s="34" t="s">
        <v>8</v>
      </c>
      <c r="AB15" s="34" t="s">
        <v>8</v>
      </c>
      <c r="AC15" s="34">
        <v>61</v>
      </c>
      <c r="AD15" s="34" t="s">
        <v>8</v>
      </c>
      <c r="AE15" s="34">
        <v>57</v>
      </c>
      <c r="AF15" s="34" t="s">
        <v>8</v>
      </c>
      <c r="AG15" s="34" t="s">
        <v>660</v>
      </c>
      <c r="AH15" s="34" t="s">
        <v>8</v>
      </c>
      <c r="AI15" s="34">
        <v>47</v>
      </c>
      <c r="AJ15" s="34" t="s">
        <v>8</v>
      </c>
      <c r="AL15" s="35">
        <v>10</v>
      </c>
      <c r="AM15" s="34" t="s">
        <v>8</v>
      </c>
      <c r="AN15" s="34">
        <v>77</v>
      </c>
      <c r="AO15" s="34" t="s">
        <v>8</v>
      </c>
      <c r="AP15" s="34" t="s">
        <v>8</v>
      </c>
      <c r="AQ15" s="34" t="s">
        <v>8</v>
      </c>
      <c r="AR15" s="34" t="s">
        <v>8</v>
      </c>
      <c r="AS15" s="34" t="s">
        <v>8</v>
      </c>
      <c r="AT15" s="34">
        <v>61</v>
      </c>
      <c r="AU15" s="34" t="s">
        <v>8</v>
      </c>
      <c r="AV15" s="34">
        <v>57</v>
      </c>
      <c r="AW15" s="34" t="s">
        <v>8</v>
      </c>
      <c r="AX15" s="34" t="s">
        <v>660</v>
      </c>
      <c r="AY15" s="34" t="s">
        <v>8</v>
      </c>
      <c r="AZ15" s="34">
        <v>47</v>
      </c>
      <c r="BA15" s="34" t="s">
        <v>8</v>
      </c>
      <c r="BC15" s="34"/>
      <c r="BD15" s="34"/>
      <c r="BE15" s="34"/>
      <c r="BF15" s="34"/>
      <c r="BG15" s="34"/>
      <c r="BH15" s="34"/>
      <c r="BI15" s="34"/>
      <c r="BM15" s="34"/>
      <c r="BN15" s="34"/>
      <c r="BO15" s="34"/>
      <c r="BP15" s="34"/>
      <c r="BQ15" s="34"/>
      <c r="BR15" s="34"/>
      <c r="BS15" s="34"/>
      <c r="BV15" s="34"/>
      <c r="BW15" s="34"/>
      <c r="BX15" s="34"/>
      <c r="BY15" s="34"/>
      <c r="BZ15" s="34"/>
      <c r="CA15" s="34"/>
      <c r="CB15" s="34"/>
      <c r="CE15" s="34"/>
      <c r="CF15" s="34"/>
      <c r="CG15" s="34"/>
      <c r="CH15" s="34"/>
      <c r="CI15" s="34"/>
      <c r="CJ15" s="34">
        <v>23</v>
      </c>
      <c r="CK15" s="34"/>
      <c r="CP15" s="34"/>
      <c r="CQ15" s="34"/>
      <c r="CR15" s="34">
        <v>4</v>
      </c>
      <c r="CS15" s="34">
        <v>3</v>
      </c>
      <c r="CT15" s="34">
        <v>2</v>
      </c>
      <c r="CU15" s="34">
        <v>1</v>
      </c>
      <c r="CV15" s="34">
        <v>2</v>
      </c>
      <c r="CW15" s="34">
        <v>3</v>
      </c>
      <c r="CX15" s="34">
        <v>4</v>
      </c>
      <c r="CY15" s="34"/>
      <c r="CZ15" s="34"/>
      <c r="DB15" s="34"/>
      <c r="DC15" s="34">
        <f t="shared" si="0"/>
        <v>5</v>
      </c>
      <c r="DD15" s="34">
        <f t="shared" si="0"/>
        <v>4</v>
      </c>
      <c r="DE15" s="34">
        <f t="shared" si="0"/>
        <v>3</v>
      </c>
      <c r="DF15" s="34">
        <f t="shared" si="0"/>
        <v>2</v>
      </c>
      <c r="DG15" s="34">
        <f t="shared" si="0"/>
        <v>1</v>
      </c>
      <c r="DH15" s="34">
        <f t="shared" si="0"/>
        <v>2</v>
      </c>
      <c r="DI15" s="34">
        <f t="shared" si="0"/>
        <v>3</v>
      </c>
      <c r="DJ15" s="34">
        <f t="shared" si="0"/>
        <v>4</v>
      </c>
      <c r="DK15" s="34">
        <f t="shared" si="0"/>
        <v>5</v>
      </c>
      <c r="DL15" s="34"/>
    </row>
    <row r="16" spans="2:116" x14ac:dyDescent="0.3">
      <c r="B16">
        <v>1</v>
      </c>
      <c r="E16" s="24" t="s">
        <v>8</v>
      </c>
      <c r="F16" s="24" t="s">
        <v>7</v>
      </c>
      <c r="G16" s="24" t="s">
        <v>8</v>
      </c>
      <c r="H16" s="24" t="s">
        <v>7</v>
      </c>
      <c r="I16" s="24" t="s">
        <v>7</v>
      </c>
      <c r="J16" s="24" t="s">
        <v>7</v>
      </c>
      <c r="K16" s="24" t="s">
        <v>8</v>
      </c>
      <c r="L16" s="24" t="s">
        <v>7</v>
      </c>
      <c r="M16" s="24" t="s">
        <v>8</v>
      </c>
      <c r="N16" s="24" t="s">
        <v>7</v>
      </c>
      <c r="O16" s="24" t="s">
        <v>8</v>
      </c>
      <c r="P16" s="24" t="s">
        <v>7</v>
      </c>
      <c r="Q16" s="24" t="s">
        <v>7</v>
      </c>
      <c r="R16" s="24" t="s">
        <v>7</v>
      </c>
      <c r="S16" s="24" t="s">
        <v>8</v>
      </c>
      <c r="U16" s="35">
        <v>11</v>
      </c>
      <c r="V16" s="34" t="s">
        <v>8</v>
      </c>
      <c r="W16" s="34">
        <v>76</v>
      </c>
      <c r="X16" s="34" t="s">
        <v>660</v>
      </c>
      <c r="Y16" s="34">
        <v>70</v>
      </c>
      <c r="Z16" s="34">
        <v>69</v>
      </c>
      <c r="AA16" s="34">
        <v>68</v>
      </c>
      <c r="AB16" s="34" t="s">
        <v>660</v>
      </c>
      <c r="AC16" s="34">
        <v>62</v>
      </c>
      <c r="AD16" s="34" t="s">
        <v>660</v>
      </c>
      <c r="AE16" s="34">
        <v>56</v>
      </c>
      <c r="AF16" s="34" t="s">
        <v>660</v>
      </c>
      <c r="AG16" s="34">
        <v>50</v>
      </c>
      <c r="AH16" s="34">
        <v>49</v>
      </c>
      <c r="AI16" s="34">
        <v>48</v>
      </c>
      <c r="AJ16" s="34" t="s">
        <v>8</v>
      </c>
      <c r="AL16" s="35">
        <v>11</v>
      </c>
      <c r="AM16" s="34" t="s">
        <v>8</v>
      </c>
      <c r="AN16" s="34">
        <v>76</v>
      </c>
      <c r="AO16" s="34" t="s">
        <v>660</v>
      </c>
      <c r="AP16" s="34">
        <v>70</v>
      </c>
      <c r="AQ16" s="34">
        <v>69</v>
      </c>
      <c r="AR16" s="34">
        <v>68</v>
      </c>
      <c r="AS16" s="34" t="s">
        <v>660</v>
      </c>
      <c r="AT16" s="34">
        <v>62</v>
      </c>
      <c r="AU16" s="34" t="s">
        <v>660</v>
      </c>
      <c r="AV16" s="34">
        <v>56</v>
      </c>
      <c r="AW16" s="34" t="s">
        <v>660</v>
      </c>
      <c r="AX16" s="34">
        <v>50</v>
      </c>
      <c r="AY16" s="34">
        <v>49</v>
      </c>
      <c r="AZ16" s="34">
        <v>48</v>
      </c>
      <c r="BA16" s="34" t="s">
        <v>8</v>
      </c>
      <c r="CP16" s="34"/>
      <c r="CQ16" s="34"/>
      <c r="CR16" s="34"/>
      <c r="CS16" s="34">
        <v>4</v>
      </c>
      <c r="CT16" s="34">
        <v>3</v>
      </c>
      <c r="CU16" s="34">
        <v>2</v>
      </c>
      <c r="CV16" s="34">
        <v>3</v>
      </c>
      <c r="CW16" s="34">
        <v>4</v>
      </c>
      <c r="CX16" s="34"/>
      <c r="CY16" s="34"/>
      <c r="CZ16" s="34"/>
      <c r="DB16" s="34"/>
      <c r="DC16" s="34">
        <f t="shared" si="0"/>
        <v>6</v>
      </c>
      <c r="DD16" s="34">
        <f t="shared" si="0"/>
        <v>5</v>
      </c>
      <c r="DE16" s="34">
        <f t="shared" si="0"/>
        <v>4</v>
      </c>
      <c r="DF16" s="34">
        <f t="shared" si="0"/>
        <v>3</v>
      </c>
      <c r="DG16" s="34">
        <f t="shared" si="0"/>
        <v>2</v>
      </c>
      <c r="DH16" s="34">
        <f t="shared" si="0"/>
        <v>3</v>
      </c>
      <c r="DI16" s="34">
        <f t="shared" si="0"/>
        <v>4</v>
      </c>
      <c r="DJ16" s="34">
        <f t="shared" si="0"/>
        <v>5</v>
      </c>
      <c r="DK16" s="34">
        <f t="shared" si="0"/>
        <v>6</v>
      </c>
      <c r="DL16" s="34"/>
    </row>
    <row r="17" spans="2:145" x14ac:dyDescent="0.3">
      <c r="B17">
        <v>1</v>
      </c>
      <c r="E17" s="24" t="s">
        <v>8</v>
      </c>
      <c r="F17" s="24" t="s">
        <v>7</v>
      </c>
      <c r="G17" s="24" t="s">
        <v>8</v>
      </c>
      <c r="H17" s="24" t="s">
        <v>7</v>
      </c>
      <c r="I17" s="24" t="s">
        <v>8</v>
      </c>
      <c r="J17" s="24" t="s">
        <v>7</v>
      </c>
      <c r="K17" s="24" t="s">
        <v>8</v>
      </c>
      <c r="L17" s="24" t="s">
        <v>7</v>
      </c>
      <c r="M17" s="24" t="s">
        <v>8</v>
      </c>
      <c r="N17" s="24" t="s">
        <v>7</v>
      </c>
      <c r="O17" s="24" t="s">
        <v>8</v>
      </c>
      <c r="P17" s="24" t="s">
        <v>7</v>
      </c>
      <c r="Q17" s="24" t="s">
        <v>8</v>
      </c>
      <c r="R17" s="24" t="s">
        <v>8</v>
      </c>
      <c r="S17" s="24" t="s">
        <v>8</v>
      </c>
      <c r="U17" s="35">
        <v>12</v>
      </c>
      <c r="V17" s="34" t="s">
        <v>8</v>
      </c>
      <c r="W17" s="34">
        <v>75</v>
      </c>
      <c r="X17" s="34" t="s">
        <v>8</v>
      </c>
      <c r="Y17" s="34">
        <v>71</v>
      </c>
      <c r="Z17" s="34" t="s">
        <v>8</v>
      </c>
      <c r="AA17" s="34">
        <v>67</v>
      </c>
      <c r="AB17" s="34" t="s">
        <v>8</v>
      </c>
      <c r="AC17" s="34">
        <v>63</v>
      </c>
      <c r="AD17" s="34" t="s">
        <v>8</v>
      </c>
      <c r="AE17" s="34">
        <v>55</v>
      </c>
      <c r="AF17" s="34" t="s">
        <v>8</v>
      </c>
      <c r="AG17" s="34">
        <v>51</v>
      </c>
      <c r="AH17" s="34" t="s">
        <v>8</v>
      </c>
      <c r="AI17" s="34" t="s">
        <v>8</v>
      </c>
      <c r="AJ17" s="34" t="s">
        <v>8</v>
      </c>
      <c r="AL17" s="35">
        <v>12</v>
      </c>
      <c r="AM17" s="34" t="s">
        <v>8</v>
      </c>
      <c r="AN17" s="34">
        <v>75</v>
      </c>
      <c r="AO17" s="34" t="s">
        <v>8</v>
      </c>
      <c r="AP17" s="34">
        <v>71</v>
      </c>
      <c r="AQ17" s="34" t="s">
        <v>8</v>
      </c>
      <c r="AR17" s="34">
        <v>67</v>
      </c>
      <c r="AS17" s="34" t="s">
        <v>8</v>
      </c>
      <c r="AT17" s="34">
        <v>63</v>
      </c>
      <c r="AU17" s="34" t="s">
        <v>8</v>
      </c>
      <c r="AV17" s="34">
        <v>55</v>
      </c>
      <c r="AW17" s="34" t="s">
        <v>8</v>
      </c>
      <c r="AX17" s="34">
        <v>51</v>
      </c>
      <c r="AY17" s="34" t="s">
        <v>8</v>
      </c>
      <c r="AZ17" s="34" t="s">
        <v>8</v>
      </c>
      <c r="BA17" s="34" t="s">
        <v>8</v>
      </c>
      <c r="CP17" s="34"/>
      <c r="CQ17" s="34"/>
      <c r="CR17" s="34"/>
      <c r="CS17" s="34"/>
      <c r="CT17" s="34">
        <v>4</v>
      </c>
      <c r="CU17" s="34">
        <v>3</v>
      </c>
      <c r="CV17" s="34">
        <v>4</v>
      </c>
      <c r="CW17" s="34"/>
      <c r="CX17" s="34"/>
      <c r="CY17" s="34"/>
      <c r="CZ17" s="34"/>
      <c r="DB17" s="34"/>
      <c r="DC17" s="34">
        <f t="shared" si="0"/>
        <v>7</v>
      </c>
      <c r="DD17" s="34">
        <f t="shared" si="0"/>
        <v>6</v>
      </c>
      <c r="DE17" s="34">
        <f t="shared" si="0"/>
        <v>5</v>
      </c>
      <c r="DF17" s="34">
        <f t="shared" si="0"/>
        <v>4</v>
      </c>
      <c r="DG17" s="34">
        <f t="shared" si="0"/>
        <v>3</v>
      </c>
      <c r="DH17" s="34">
        <f t="shared" si="0"/>
        <v>4</v>
      </c>
      <c r="DI17" s="34">
        <f t="shared" si="0"/>
        <v>5</v>
      </c>
      <c r="DJ17" s="34">
        <f t="shared" si="0"/>
        <v>6</v>
      </c>
      <c r="DK17" s="34">
        <f t="shared" si="0"/>
        <v>7</v>
      </c>
      <c r="DL17" s="34"/>
    </row>
    <row r="18" spans="2:145" x14ac:dyDescent="0.3">
      <c r="E18" s="24" t="s">
        <v>8</v>
      </c>
      <c r="F18" s="24" t="s">
        <v>7</v>
      </c>
      <c r="G18" s="24" t="s">
        <v>7</v>
      </c>
      <c r="H18" s="24" t="s">
        <v>7</v>
      </c>
      <c r="I18" s="24" t="s">
        <v>8</v>
      </c>
      <c r="J18" s="24" t="s">
        <v>7</v>
      </c>
      <c r="K18" s="24" t="s">
        <v>7</v>
      </c>
      <c r="L18" s="24" t="s">
        <v>7</v>
      </c>
      <c r="M18" s="24" t="s">
        <v>8</v>
      </c>
      <c r="N18" s="24" t="s">
        <v>7</v>
      </c>
      <c r="O18" s="24" t="s">
        <v>7</v>
      </c>
      <c r="P18" s="24" t="s">
        <v>7</v>
      </c>
      <c r="Q18" s="24" t="s">
        <v>8</v>
      </c>
      <c r="R18" s="24" t="s">
        <v>8</v>
      </c>
      <c r="S18" s="24" t="s">
        <v>8</v>
      </c>
      <c r="U18" s="35">
        <v>13</v>
      </c>
      <c r="V18" s="34" t="s">
        <v>8</v>
      </c>
      <c r="W18" s="34">
        <v>74</v>
      </c>
      <c r="X18" s="34">
        <v>73</v>
      </c>
      <c r="Y18" s="34">
        <v>72</v>
      </c>
      <c r="Z18" s="34" t="s">
        <v>660</v>
      </c>
      <c r="AA18" s="34">
        <v>66</v>
      </c>
      <c r="AB18" s="34">
        <v>65</v>
      </c>
      <c r="AC18" s="34">
        <v>64</v>
      </c>
      <c r="AD18" s="34" t="s">
        <v>8</v>
      </c>
      <c r="AE18" s="34">
        <v>54</v>
      </c>
      <c r="AF18" s="34">
        <v>53</v>
      </c>
      <c r="AG18" s="34">
        <v>52</v>
      </c>
      <c r="AH18" s="34" t="s">
        <v>8</v>
      </c>
      <c r="AI18" s="34" t="s">
        <v>8</v>
      </c>
      <c r="AJ18" s="34" t="s">
        <v>8</v>
      </c>
      <c r="AL18" s="35">
        <v>13</v>
      </c>
      <c r="AM18" s="34" t="s">
        <v>8</v>
      </c>
      <c r="AN18" s="34">
        <v>74</v>
      </c>
      <c r="AO18" s="34">
        <v>73</v>
      </c>
      <c r="AP18" s="34">
        <v>72</v>
      </c>
      <c r="AQ18" s="34" t="s">
        <v>660</v>
      </c>
      <c r="AR18" s="34">
        <v>66</v>
      </c>
      <c r="AS18" s="34">
        <v>65</v>
      </c>
      <c r="AT18" s="34">
        <v>64</v>
      </c>
      <c r="AU18" s="34" t="s">
        <v>8</v>
      </c>
      <c r="AV18" s="34">
        <v>54</v>
      </c>
      <c r="AW18" s="34">
        <v>53</v>
      </c>
      <c r="AX18" s="34">
        <v>52</v>
      </c>
      <c r="AY18" s="34" t="s">
        <v>8</v>
      </c>
      <c r="AZ18" s="34" t="s">
        <v>8</v>
      </c>
      <c r="BA18" s="34" t="s">
        <v>8</v>
      </c>
      <c r="CP18" s="34"/>
      <c r="CQ18" s="34"/>
      <c r="CR18" s="34"/>
      <c r="CS18" s="34"/>
      <c r="CT18" s="34"/>
      <c r="CU18" s="37">
        <v>4</v>
      </c>
      <c r="CV18" s="34"/>
      <c r="CW18" s="34"/>
      <c r="CX18" s="34"/>
      <c r="CY18" s="34"/>
      <c r="CZ18" s="34"/>
      <c r="DB18" s="34"/>
      <c r="DC18" s="34">
        <f t="shared" si="0"/>
        <v>8</v>
      </c>
      <c r="DD18" s="34">
        <f t="shared" si="0"/>
        <v>7</v>
      </c>
      <c r="DE18" s="34">
        <f t="shared" si="0"/>
        <v>6</v>
      </c>
      <c r="DF18" s="34">
        <f t="shared" si="0"/>
        <v>5</v>
      </c>
      <c r="DG18" s="34">
        <f t="shared" si="0"/>
        <v>4</v>
      </c>
      <c r="DH18" s="34">
        <f t="shared" si="0"/>
        <v>5</v>
      </c>
      <c r="DI18" s="34">
        <f t="shared" si="0"/>
        <v>6</v>
      </c>
      <c r="DJ18" s="34">
        <f t="shared" si="0"/>
        <v>7</v>
      </c>
      <c r="DK18" s="34">
        <f t="shared" si="0"/>
        <v>8</v>
      </c>
      <c r="DL18" s="34"/>
    </row>
    <row r="19" spans="2:145" x14ac:dyDescent="0.3">
      <c r="E19" s="24" t="s">
        <v>8</v>
      </c>
      <c r="F19" s="24" t="s">
        <v>8</v>
      </c>
      <c r="G19" s="24" t="s">
        <v>8</v>
      </c>
      <c r="H19" s="24" t="s">
        <v>8</v>
      </c>
      <c r="I19" s="24" t="s">
        <v>8</v>
      </c>
      <c r="J19" s="24" t="s">
        <v>8</v>
      </c>
      <c r="K19" s="24" t="s">
        <v>8</v>
      </c>
      <c r="L19" s="24" t="s">
        <v>8</v>
      </c>
      <c r="M19" s="24" t="s">
        <v>8</v>
      </c>
      <c r="N19" s="24" t="s">
        <v>8</v>
      </c>
      <c r="O19" s="24" t="s">
        <v>8</v>
      </c>
      <c r="P19" s="24" t="s">
        <v>8</v>
      </c>
      <c r="Q19" s="24" t="s">
        <v>8</v>
      </c>
      <c r="R19" s="24" t="s">
        <v>8</v>
      </c>
      <c r="S19" s="24" t="s">
        <v>8</v>
      </c>
      <c r="U19" s="35">
        <v>14</v>
      </c>
      <c r="V19" s="34" t="s">
        <v>8</v>
      </c>
      <c r="W19" s="34" t="s">
        <v>8</v>
      </c>
      <c r="X19" s="34" t="s">
        <v>8</v>
      </c>
      <c r="Y19" s="34" t="s">
        <v>8</v>
      </c>
      <c r="Z19" s="34" t="s">
        <v>8</v>
      </c>
      <c r="AA19" s="34" t="s">
        <v>8</v>
      </c>
      <c r="AB19" s="34" t="s">
        <v>8</v>
      </c>
      <c r="AC19" s="34" t="s">
        <v>8</v>
      </c>
      <c r="AD19" s="34" t="s">
        <v>8</v>
      </c>
      <c r="AE19" s="34" t="s">
        <v>8</v>
      </c>
      <c r="AF19" s="34" t="s">
        <v>8</v>
      </c>
      <c r="AG19" s="34" t="s">
        <v>8</v>
      </c>
      <c r="AH19" s="34" t="s">
        <v>8</v>
      </c>
      <c r="AI19" s="34" t="s">
        <v>8</v>
      </c>
      <c r="AJ19" s="34" t="s">
        <v>8</v>
      </c>
      <c r="AL19" s="35">
        <v>14</v>
      </c>
      <c r="AM19" s="34" t="s">
        <v>8</v>
      </c>
      <c r="AN19" s="34" t="s">
        <v>8</v>
      </c>
      <c r="AO19" s="34" t="s">
        <v>8</v>
      </c>
      <c r="AP19" s="34" t="s">
        <v>8</v>
      </c>
      <c r="AQ19" s="34" t="s">
        <v>8</v>
      </c>
      <c r="AR19" s="34" t="s">
        <v>8</v>
      </c>
      <c r="AS19" s="34" t="s">
        <v>8</v>
      </c>
      <c r="AT19" s="34" t="s">
        <v>8</v>
      </c>
      <c r="AU19" s="34" t="s">
        <v>8</v>
      </c>
      <c r="AV19" s="34" t="s">
        <v>8</v>
      </c>
      <c r="AW19" s="34" t="s">
        <v>8</v>
      </c>
      <c r="AX19" s="34" t="s">
        <v>8</v>
      </c>
      <c r="AY19" s="34" t="s">
        <v>8</v>
      </c>
      <c r="AZ19" s="34" t="s">
        <v>8</v>
      </c>
      <c r="BA19" s="34" t="s">
        <v>8</v>
      </c>
      <c r="CP19" s="34"/>
      <c r="CQ19" s="34"/>
      <c r="CR19" s="34"/>
      <c r="CS19" s="34"/>
      <c r="CT19" s="34"/>
      <c r="CU19" s="38">
        <v>5</v>
      </c>
      <c r="CV19" s="34"/>
      <c r="CW19" s="34"/>
      <c r="CX19" s="34"/>
      <c r="CY19" s="34"/>
      <c r="CZ19" s="34"/>
      <c r="DB19" s="34"/>
      <c r="DC19" s="34"/>
      <c r="DD19" s="34"/>
      <c r="DE19" s="34"/>
      <c r="DF19" s="34"/>
      <c r="DG19" s="38">
        <v>5</v>
      </c>
      <c r="DH19" s="34"/>
      <c r="DI19" s="34"/>
      <c r="DJ19" s="34"/>
      <c r="DK19" s="34"/>
      <c r="DL19" s="34"/>
    </row>
    <row r="21" spans="2:145" x14ac:dyDescent="0.3">
      <c r="DB21" t="s">
        <v>662</v>
      </c>
    </row>
    <row r="22" spans="2:145" x14ac:dyDescent="0.3">
      <c r="DB22" t="s">
        <v>663</v>
      </c>
    </row>
    <row r="23" spans="2:145" x14ac:dyDescent="0.3">
      <c r="DC23" t="s">
        <v>664</v>
      </c>
    </row>
    <row r="24" spans="2:145" x14ac:dyDescent="0.3">
      <c r="D24" t="s">
        <v>659</v>
      </c>
      <c r="DC24" t="s">
        <v>665</v>
      </c>
    </row>
    <row r="25" spans="2:145" x14ac:dyDescent="0.3">
      <c r="D25">
        <f>COUNTA(E25:EO25)</f>
        <v>141</v>
      </c>
      <c r="E25" s="24" t="s">
        <v>8</v>
      </c>
      <c r="F25" s="24" t="s">
        <v>8</v>
      </c>
      <c r="G25" s="24" t="s">
        <v>8</v>
      </c>
      <c r="H25" s="24" t="s">
        <v>8</v>
      </c>
      <c r="I25" s="24" t="s">
        <v>8</v>
      </c>
      <c r="J25" s="24" t="s">
        <v>8</v>
      </c>
      <c r="K25" s="24" t="s">
        <v>8</v>
      </c>
      <c r="L25" s="24" t="s">
        <v>8</v>
      </c>
      <c r="M25" s="24" t="s">
        <v>8</v>
      </c>
      <c r="N25" s="24" t="s">
        <v>8</v>
      </c>
      <c r="O25" s="24" t="s">
        <v>8</v>
      </c>
      <c r="P25" s="24" t="s">
        <v>8</v>
      </c>
      <c r="Q25" s="24" t="s">
        <v>8</v>
      </c>
      <c r="R25" s="24" t="s">
        <v>8</v>
      </c>
      <c r="S25" s="24" t="s">
        <v>8</v>
      </c>
      <c r="T25" s="24" t="s">
        <v>8</v>
      </c>
      <c r="U25" s="24" t="s">
        <v>8</v>
      </c>
      <c r="V25" s="24" t="s">
        <v>8</v>
      </c>
      <c r="W25" s="24" t="s">
        <v>8</v>
      </c>
      <c r="X25" s="24" t="s">
        <v>8</v>
      </c>
      <c r="Y25" s="24" t="s">
        <v>8</v>
      </c>
      <c r="Z25" s="24" t="s">
        <v>8</v>
      </c>
      <c r="AA25" s="24" t="s">
        <v>8</v>
      </c>
      <c r="AB25" s="24" t="s">
        <v>8</v>
      </c>
      <c r="AC25" s="24" t="s">
        <v>8</v>
      </c>
      <c r="AD25" s="24" t="s">
        <v>8</v>
      </c>
      <c r="AE25" s="24" t="s">
        <v>8</v>
      </c>
      <c r="AF25" s="24" t="s">
        <v>8</v>
      </c>
      <c r="AG25" s="24" t="s">
        <v>8</v>
      </c>
      <c r="AH25" s="24" t="s">
        <v>8</v>
      </c>
      <c r="AI25" s="24" t="s">
        <v>8</v>
      </c>
      <c r="AJ25" s="24" t="s">
        <v>8</v>
      </c>
      <c r="AK25" s="24" t="s">
        <v>8</v>
      </c>
      <c r="AL25" s="24" t="s">
        <v>8</v>
      </c>
      <c r="AM25" s="24" t="s">
        <v>8</v>
      </c>
      <c r="AN25" s="24" t="s">
        <v>8</v>
      </c>
      <c r="AO25" s="24" t="s">
        <v>8</v>
      </c>
      <c r="AP25" s="24" t="s">
        <v>8</v>
      </c>
      <c r="AQ25" s="24" t="s">
        <v>8</v>
      </c>
      <c r="AR25" s="24" t="s">
        <v>8</v>
      </c>
      <c r="AS25" s="24" t="s">
        <v>8</v>
      </c>
      <c r="AT25" s="24" t="s">
        <v>8</v>
      </c>
      <c r="AU25" s="24" t="s">
        <v>8</v>
      </c>
      <c r="AV25" s="24" t="s">
        <v>8</v>
      </c>
      <c r="AW25" s="24" t="s">
        <v>8</v>
      </c>
      <c r="AX25" s="24" t="s">
        <v>8</v>
      </c>
      <c r="AY25" s="24" t="s">
        <v>8</v>
      </c>
      <c r="AZ25" s="24" t="s">
        <v>8</v>
      </c>
      <c r="BA25" s="24" t="s">
        <v>8</v>
      </c>
      <c r="BB25" s="24" t="s">
        <v>8</v>
      </c>
      <c r="BC25" s="24" t="s">
        <v>8</v>
      </c>
      <c r="BD25" s="24" t="s">
        <v>8</v>
      </c>
      <c r="BE25" s="24" t="s">
        <v>8</v>
      </c>
      <c r="BF25" s="24" t="s">
        <v>8</v>
      </c>
      <c r="BG25" s="24" t="s">
        <v>8</v>
      </c>
      <c r="BH25" s="24" t="s">
        <v>8</v>
      </c>
      <c r="BI25" s="24" t="s">
        <v>8</v>
      </c>
      <c r="BJ25" s="24" t="s">
        <v>8</v>
      </c>
      <c r="BK25" s="24" t="s">
        <v>8</v>
      </c>
      <c r="BL25" s="24" t="s">
        <v>8</v>
      </c>
      <c r="BM25" s="24" t="s">
        <v>8</v>
      </c>
      <c r="BN25" s="24" t="s">
        <v>8</v>
      </c>
      <c r="BO25" s="24" t="s">
        <v>8</v>
      </c>
      <c r="BP25" s="24" t="s">
        <v>8</v>
      </c>
      <c r="BQ25" s="24" t="s">
        <v>8</v>
      </c>
      <c r="BR25" s="24" t="s">
        <v>8</v>
      </c>
      <c r="BS25" s="24" t="s">
        <v>8</v>
      </c>
      <c r="BT25" s="24" t="s">
        <v>8</v>
      </c>
      <c r="BU25" s="24" t="s">
        <v>8</v>
      </c>
      <c r="BV25" s="24" t="s">
        <v>8</v>
      </c>
      <c r="BW25" s="24" t="s">
        <v>8</v>
      </c>
      <c r="BX25" s="24" t="s">
        <v>8</v>
      </c>
      <c r="BY25" s="24" t="s">
        <v>8</v>
      </c>
      <c r="BZ25" s="24" t="s">
        <v>8</v>
      </c>
      <c r="CA25" s="24" t="s">
        <v>8</v>
      </c>
      <c r="CB25" s="24" t="s">
        <v>8</v>
      </c>
      <c r="CC25" s="24" t="s">
        <v>8</v>
      </c>
      <c r="CD25" s="24" t="s">
        <v>8</v>
      </c>
      <c r="CE25" s="24" t="s">
        <v>8</v>
      </c>
      <c r="CF25" s="24" t="s">
        <v>8</v>
      </c>
      <c r="CG25" s="24" t="s">
        <v>8</v>
      </c>
      <c r="CH25" s="24" t="s">
        <v>8</v>
      </c>
      <c r="CI25" s="24" t="s">
        <v>8</v>
      </c>
      <c r="CJ25" s="24" t="s">
        <v>8</v>
      </c>
      <c r="CK25" s="24" t="s">
        <v>8</v>
      </c>
      <c r="CL25" s="24" t="s">
        <v>8</v>
      </c>
      <c r="CM25" s="24" t="s">
        <v>8</v>
      </c>
      <c r="CN25" s="24" t="s">
        <v>8</v>
      </c>
      <c r="CO25" s="24" t="s">
        <v>8</v>
      </c>
      <c r="CP25" s="24" t="s">
        <v>8</v>
      </c>
      <c r="CQ25" s="24" t="s">
        <v>8</v>
      </c>
      <c r="CR25" s="24" t="s">
        <v>8</v>
      </c>
      <c r="CS25" s="24" t="s">
        <v>8</v>
      </c>
      <c r="CT25" s="24" t="s">
        <v>8</v>
      </c>
      <c r="CU25" s="24" t="s">
        <v>8</v>
      </c>
      <c r="CV25" s="24" t="s">
        <v>8</v>
      </c>
      <c r="CW25" s="24" t="s">
        <v>8</v>
      </c>
      <c r="CX25" s="24" t="s">
        <v>8</v>
      </c>
      <c r="CY25" s="24" t="s">
        <v>8</v>
      </c>
      <c r="CZ25" s="24" t="s">
        <v>8</v>
      </c>
      <c r="DA25" s="24" t="s">
        <v>8</v>
      </c>
      <c r="DB25" s="24" t="s">
        <v>8</v>
      </c>
      <c r="DC25" s="24" t="s">
        <v>8</v>
      </c>
      <c r="DD25" s="24" t="s">
        <v>8</v>
      </c>
      <c r="DE25" s="24" t="s">
        <v>8</v>
      </c>
      <c r="DF25" s="24" t="s">
        <v>8</v>
      </c>
      <c r="DG25" s="24" t="s">
        <v>8</v>
      </c>
      <c r="DH25" s="24" t="s">
        <v>8</v>
      </c>
      <c r="DI25" s="24" t="s">
        <v>8</v>
      </c>
      <c r="DJ25" s="24" t="s">
        <v>8</v>
      </c>
      <c r="DK25" s="24" t="s">
        <v>8</v>
      </c>
      <c r="DL25" s="24" t="s">
        <v>8</v>
      </c>
      <c r="DM25" s="24" t="s">
        <v>8</v>
      </c>
      <c r="DN25" s="24" t="s">
        <v>8</v>
      </c>
      <c r="DO25" s="24" t="s">
        <v>8</v>
      </c>
      <c r="DP25" s="24" t="s">
        <v>8</v>
      </c>
      <c r="DQ25" s="24" t="s">
        <v>8</v>
      </c>
      <c r="DR25" s="24" t="s">
        <v>8</v>
      </c>
      <c r="DS25" s="24" t="s">
        <v>8</v>
      </c>
      <c r="DT25" s="24" t="s">
        <v>8</v>
      </c>
      <c r="DU25" s="24" t="s">
        <v>8</v>
      </c>
      <c r="DV25" s="24" t="s">
        <v>8</v>
      </c>
      <c r="DW25" s="24" t="s">
        <v>8</v>
      </c>
      <c r="DX25" s="24" t="s">
        <v>8</v>
      </c>
      <c r="DY25" s="24" t="s">
        <v>8</v>
      </c>
      <c r="DZ25" s="24" t="s">
        <v>8</v>
      </c>
      <c r="EA25" s="24" t="s">
        <v>8</v>
      </c>
      <c r="EB25" s="24" t="s">
        <v>8</v>
      </c>
      <c r="EC25" s="24" t="s">
        <v>8</v>
      </c>
      <c r="ED25" s="24" t="s">
        <v>8</v>
      </c>
      <c r="EE25" s="24" t="s">
        <v>8</v>
      </c>
      <c r="EF25" s="24" t="s">
        <v>8</v>
      </c>
      <c r="EG25" s="24" t="s">
        <v>8</v>
      </c>
      <c r="EH25" s="24" t="s">
        <v>8</v>
      </c>
      <c r="EI25" s="24" t="s">
        <v>8</v>
      </c>
      <c r="EJ25" s="24" t="s">
        <v>8</v>
      </c>
      <c r="EK25" s="24" t="s">
        <v>8</v>
      </c>
      <c r="EL25" s="24" t="s">
        <v>8</v>
      </c>
      <c r="EM25" s="24" t="s">
        <v>8</v>
      </c>
      <c r="EN25" s="24" t="s">
        <v>8</v>
      </c>
      <c r="EO25" s="24" t="s">
        <v>8</v>
      </c>
    </row>
    <row r="26" spans="2:145" x14ac:dyDescent="0.3">
      <c r="E26" s="24" t="s">
        <v>8</v>
      </c>
      <c r="F26" s="24" t="s">
        <v>7</v>
      </c>
      <c r="G26" s="24" t="s">
        <v>7</v>
      </c>
      <c r="H26" s="24" t="s">
        <v>7</v>
      </c>
      <c r="I26" s="24" t="s">
        <v>7</v>
      </c>
      <c r="J26" s="24" t="s">
        <v>7</v>
      </c>
      <c r="K26" s="24" t="s">
        <v>8</v>
      </c>
      <c r="L26" s="24" t="s">
        <v>7</v>
      </c>
      <c r="M26" s="24" t="s">
        <v>7</v>
      </c>
      <c r="N26" s="24" t="s">
        <v>7</v>
      </c>
      <c r="O26" s="24" t="s">
        <v>7</v>
      </c>
      <c r="P26" s="24" t="s">
        <v>7</v>
      </c>
      <c r="Q26" s="24" t="s">
        <v>7</v>
      </c>
      <c r="R26" s="24" t="s">
        <v>7</v>
      </c>
      <c r="S26" s="24" t="s">
        <v>7</v>
      </c>
      <c r="T26" s="24" t="s">
        <v>7</v>
      </c>
      <c r="U26" s="24" t="s">
        <v>8</v>
      </c>
      <c r="V26" s="24" t="s">
        <v>7</v>
      </c>
      <c r="W26" s="24" t="s">
        <v>7</v>
      </c>
      <c r="X26" s="24" t="s">
        <v>7</v>
      </c>
      <c r="Y26" s="24" t="s">
        <v>8</v>
      </c>
      <c r="Z26" s="24" t="s">
        <v>7</v>
      </c>
      <c r="AA26" s="24" t="s">
        <v>7</v>
      </c>
      <c r="AB26" s="24" t="s">
        <v>7</v>
      </c>
      <c r="AC26" s="24" t="s">
        <v>8</v>
      </c>
      <c r="AD26" s="24" t="s">
        <v>7</v>
      </c>
      <c r="AE26" s="24" t="s">
        <v>7</v>
      </c>
      <c r="AF26" s="24" t="s">
        <v>7</v>
      </c>
      <c r="AG26" s="24" t="s">
        <v>7</v>
      </c>
      <c r="AH26" s="24" t="s">
        <v>7</v>
      </c>
      <c r="AI26" s="24" t="s">
        <v>7</v>
      </c>
      <c r="AJ26" s="24" t="s">
        <v>7</v>
      </c>
      <c r="AK26" s="24" t="s">
        <v>7</v>
      </c>
      <c r="AL26" s="24" t="s">
        <v>7</v>
      </c>
      <c r="AM26" s="24" t="s">
        <v>8</v>
      </c>
      <c r="AN26" s="24" t="s">
        <v>8</v>
      </c>
      <c r="AO26" s="24" t="s">
        <v>8</v>
      </c>
      <c r="AP26" s="24" t="s">
        <v>7</v>
      </c>
      <c r="AQ26" s="24" t="s">
        <v>7</v>
      </c>
      <c r="AR26" s="24" t="s">
        <v>7</v>
      </c>
      <c r="AS26" s="24" t="s">
        <v>7</v>
      </c>
      <c r="AT26" s="24" t="s">
        <v>7</v>
      </c>
      <c r="AU26" s="24" t="s">
        <v>8</v>
      </c>
      <c r="AV26" s="24" t="s">
        <v>8</v>
      </c>
      <c r="AW26" s="24" t="s">
        <v>8</v>
      </c>
      <c r="AX26" s="24" t="s">
        <v>7</v>
      </c>
      <c r="AY26" s="24" t="s">
        <v>7</v>
      </c>
      <c r="AZ26" s="24" t="s">
        <v>7</v>
      </c>
      <c r="BA26" s="24" t="s">
        <v>8</v>
      </c>
      <c r="BB26" s="24" t="s">
        <v>7</v>
      </c>
      <c r="BC26" s="24" t="s">
        <v>7</v>
      </c>
      <c r="BD26" s="24" t="s">
        <v>7</v>
      </c>
      <c r="BE26" s="24" t="s">
        <v>7</v>
      </c>
      <c r="BF26" s="24" t="s">
        <v>7</v>
      </c>
      <c r="BG26" s="24" t="s">
        <v>7</v>
      </c>
      <c r="BH26" s="24" t="s">
        <v>7</v>
      </c>
      <c r="BI26" s="24" t="s">
        <v>8</v>
      </c>
      <c r="BJ26" s="24" t="s">
        <v>7</v>
      </c>
      <c r="BK26" s="24" t="s">
        <v>7</v>
      </c>
      <c r="BL26" s="24" t="s">
        <v>7</v>
      </c>
      <c r="BM26" s="24" t="s">
        <v>8</v>
      </c>
      <c r="BN26" s="24" t="s">
        <v>8</v>
      </c>
      <c r="BO26" s="24" t="s">
        <v>8</v>
      </c>
      <c r="BP26" s="24" t="s">
        <v>7</v>
      </c>
      <c r="BQ26" s="24" t="s">
        <v>7</v>
      </c>
      <c r="BR26" s="24" t="s">
        <v>7</v>
      </c>
      <c r="BS26" s="24" t="s">
        <v>8</v>
      </c>
      <c r="BT26" s="24" t="s">
        <v>7</v>
      </c>
      <c r="BU26" s="24" t="s">
        <v>7</v>
      </c>
      <c r="BV26" s="24" t="s">
        <v>7</v>
      </c>
      <c r="BW26" s="24" t="s">
        <v>7</v>
      </c>
      <c r="BX26" s="24" t="s">
        <v>7</v>
      </c>
      <c r="BY26" s="24" t="s">
        <v>7</v>
      </c>
      <c r="BZ26" s="24" t="s">
        <v>7</v>
      </c>
      <c r="CA26" s="24" t="s">
        <v>8</v>
      </c>
      <c r="CB26" s="24" t="s">
        <v>8</v>
      </c>
      <c r="CC26" s="24" t="s">
        <v>8</v>
      </c>
      <c r="CD26" s="24" t="s">
        <v>7</v>
      </c>
      <c r="CE26" s="24" t="s">
        <v>7</v>
      </c>
      <c r="CF26" s="24" t="s">
        <v>7</v>
      </c>
      <c r="CG26" s="24" t="s">
        <v>8</v>
      </c>
      <c r="CH26" s="24" t="s">
        <v>7</v>
      </c>
      <c r="CI26" s="24" t="s">
        <v>7</v>
      </c>
      <c r="CJ26" s="24" t="s">
        <v>7</v>
      </c>
      <c r="CK26" s="24" t="s">
        <v>8</v>
      </c>
      <c r="CL26" s="24" t="s">
        <v>7</v>
      </c>
      <c r="CM26" s="24" t="s">
        <v>7</v>
      </c>
      <c r="CN26" s="24" t="s">
        <v>7</v>
      </c>
      <c r="CO26" s="24" t="s">
        <v>7</v>
      </c>
      <c r="CP26" s="24" t="s">
        <v>7</v>
      </c>
      <c r="CQ26" s="24" t="s">
        <v>8</v>
      </c>
      <c r="CR26" s="24" t="s">
        <v>7</v>
      </c>
      <c r="CS26" s="24" t="s">
        <v>7</v>
      </c>
      <c r="CT26" s="24" t="s">
        <v>7</v>
      </c>
      <c r="CU26" s="24" t="s">
        <v>8</v>
      </c>
      <c r="CV26" s="24" t="s">
        <v>8</v>
      </c>
      <c r="CW26" s="24" t="s">
        <v>8</v>
      </c>
      <c r="CX26" s="24" t="s">
        <v>7</v>
      </c>
      <c r="CY26" s="24" t="s">
        <v>7</v>
      </c>
      <c r="CZ26" s="24" t="s">
        <v>7</v>
      </c>
      <c r="DA26" s="24" t="s">
        <v>7</v>
      </c>
      <c r="DB26" s="24" t="s">
        <v>7</v>
      </c>
      <c r="DC26" s="24" t="s">
        <v>8</v>
      </c>
      <c r="DD26" s="24" t="s">
        <v>7</v>
      </c>
      <c r="DE26" s="24" t="s">
        <v>7</v>
      </c>
      <c r="DF26" s="24" t="s">
        <v>7</v>
      </c>
      <c r="DG26" s="24" t="s">
        <v>8</v>
      </c>
      <c r="DH26" s="24" t="s">
        <v>8</v>
      </c>
      <c r="DI26" s="24" t="s">
        <v>8</v>
      </c>
      <c r="DJ26" s="24" t="s">
        <v>7</v>
      </c>
      <c r="DK26" s="24" t="s">
        <v>7</v>
      </c>
      <c r="DL26" s="24" t="s">
        <v>7</v>
      </c>
      <c r="DM26" s="24" t="s">
        <v>8</v>
      </c>
      <c r="DN26" s="24" t="s">
        <v>8</v>
      </c>
      <c r="DO26" s="24" t="s">
        <v>8</v>
      </c>
      <c r="DP26" s="24" t="s">
        <v>7</v>
      </c>
      <c r="DQ26" s="24" t="s">
        <v>7</v>
      </c>
      <c r="DR26" s="24" t="s">
        <v>7</v>
      </c>
      <c r="DS26" s="24" t="s">
        <v>8</v>
      </c>
      <c r="DT26" s="24" t="s">
        <v>7</v>
      </c>
      <c r="DU26" s="24" t="s">
        <v>7</v>
      </c>
      <c r="DV26" s="24" t="s">
        <v>7</v>
      </c>
      <c r="DW26" s="24" t="s">
        <v>7</v>
      </c>
      <c r="DX26" s="24" t="s">
        <v>7</v>
      </c>
      <c r="DY26" s="24" t="s">
        <v>7</v>
      </c>
      <c r="DZ26" s="24" t="s">
        <v>7</v>
      </c>
      <c r="EA26" s="24" t="s">
        <v>8</v>
      </c>
      <c r="EB26" s="24" t="s">
        <v>7</v>
      </c>
      <c r="EC26" s="24" t="s">
        <v>7</v>
      </c>
      <c r="ED26" s="24" t="s">
        <v>7</v>
      </c>
      <c r="EE26" s="24" t="s">
        <v>8</v>
      </c>
      <c r="EF26" s="24" t="s">
        <v>7</v>
      </c>
      <c r="EG26" s="24" t="s">
        <v>7</v>
      </c>
      <c r="EH26" s="24" t="s">
        <v>7</v>
      </c>
      <c r="EI26" s="24" t="s">
        <v>8</v>
      </c>
      <c r="EJ26" s="24" t="s">
        <v>8</v>
      </c>
      <c r="EK26" s="24" t="s">
        <v>8</v>
      </c>
      <c r="EL26" s="24" t="s">
        <v>7</v>
      </c>
      <c r="EM26" s="24" t="s">
        <v>7</v>
      </c>
      <c r="EN26" s="24" t="s">
        <v>7</v>
      </c>
      <c r="EO26" s="24" t="s">
        <v>8</v>
      </c>
    </row>
    <row r="27" spans="2:145" x14ac:dyDescent="0.3">
      <c r="E27" s="24" t="s">
        <v>8</v>
      </c>
      <c r="F27" s="24" t="s">
        <v>7</v>
      </c>
      <c r="G27" s="24" t="s">
        <v>8</v>
      </c>
      <c r="H27" s="24" t="s">
        <v>8</v>
      </c>
      <c r="I27" s="24" t="s">
        <v>8</v>
      </c>
      <c r="J27" s="24" t="s">
        <v>7</v>
      </c>
      <c r="K27" s="24" t="s">
        <v>8</v>
      </c>
      <c r="L27" s="24" t="s">
        <v>7</v>
      </c>
      <c r="M27" s="24" t="s">
        <v>8</v>
      </c>
      <c r="N27" s="24" t="s">
        <v>8</v>
      </c>
      <c r="O27" s="24" t="s">
        <v>8</v>
      </c>
      <c r="P27" s="24" t="s">
        <v>8</v>
      </c>
      <c r="Q27" s="24" t="s">
        <v>8</v>
      </c>
      <c r="R27" s="24" t="s">
        <v>8</v>
      </c>
      <c r="S27" s="24" t="s">
        <v>8</v>
      </c>
      <c r="T27" s="24" t="s">
        <v>7</v>
      </c>
      <c r="U27" s="24" t="s">
        <v>8</v>
      </c>
      <c r="V27" s="24" t="s">
        <v>7</v>
      </c>
      <c r="W27" s="24" t="s">
        <v>8</v>
      </c>
      <c r="X27" s="24" t="s">
        <v>7</v>
      </c>
      <c r="Y27" s="24" t="s">
        <v>8</v>
      </c>
      <c r="Z27" s="24" t="s">
        <v>7</v>
      </c>
      <c r="AA27" s="24" t="s">
        <v>8</v>
      </c>
      <c r="AB27" s="24" t="s">
        <v>7</v>
      </c>
      <c r="AC27" s="24" t="s">
        <v>8</v>
      </c>
      <c r="AD27" s="24" t="s">
        <v>7</v>
      </c>
      <c r="AE27" s="24" t="s">
        <v>8</v>
      </c>
      <c r="AF27" s="24" t="s">
        <v>8</v>
      </c>
      <c r="AG27" s="24" t="s">
        <v>8</v>
      </c>
      <c r="AH27" s="24" t="s">
        <v>8</v>
      </c>
      <c r="AI27" s="24" t="s">
        <v>8</v>
      </c>
      <c r="AJ27" s="24" t="s">
        <v>8</v>
      </c>
      <c r="AK27" s="24" t="s">
        <v>8</v>
      </c>
      <c r="AL27" s="24" t="s">
        <v>7</v>
      </c>
      <c r="AM27" s="24" t="s">
        <v>8</v>
      </c>
      <c r="AN27" s="24" t="s">
        <v>8</v>
      </c>
      <c r="AO27" s="24" t="s">
        <v>8</v>
      </c>
      <c r="AP27" s="24" t="s">
        <v>7</v>
      </c>
      <c r="AQ27" s="24" t="s">
        <v>8</v>
      </c>
      <c r="AR27" s="24" t="s">
        <v>8</v>
      </c>
      <c r="AS27" s="24" t="s">
        <v>8</v>
      </c>
      <c r="AT27" s="24" t="s">
        <v>7</v>
      </c>
      <c r="AU27" s="24" t="s">
        <v>8</v>
      </c>
      <c r="AV27" s="24" t="s">
        <v>8</v>
      </c>
      <c r="AW27" s="24" t="s">
        <v>8</v>
      </c>
      <c r="AX27" s="24" t="s">
        <v>7</v>
      </c>
      <c r="AY27" s="24" t="s">
        <v>8</v>
      </c>
      <c r="AZ27" s="24" t="s">
        <v>7</v>
      </c>
      <c r="BA27" s="24" t="s">
        <v>8</v>
      </c>
      <c r="BB27" s="24" t="s">
        <v>7</v>
      </c>
      <c r="BC27" s="24" t="s">
        <v>8</v>
      </c>
      <c r="BD27" s="24" t="s">
        <v>8</v>
      </c>
      <c r="BE27" s="24" t="s">
        <v>8</v>
      </c>
      <c r="BF27" s="24" t="s">
        <v>8</v>
      </c>
      <c r="BG27" s="24" t="s">
        <v>8</v>
      </c>
      <c r="BH27" s="24" t="s">
        <v>7</v>
      </c>
      <c r="BI27" s="24" t="s">
        <v>8</v>
      </c>
      <c r="BJ27" s="24" t="s">
        <v>7</v>
      </c>
      <c r="BK27" s="24" t="s">
        <v>8</v>
      </c>
      <c r="BL27" s="24" t="s">
        <v>7</v>
      </c>
      <c r="BM27" s="24" t="s">
        <v>8</v>
      </c>
      <c r="BN27" s="24" t="s">
        <v>8</v>
      </c>
      <c r="BO27" s="24" t="s">
        <v>8</v>
      </c>
      <c r="BP27" s="24" t="s">
        <v>7</v>
      </c>
      <c r="BQ27" s="24" t="s">
        <v>8</v>
      </c>
      <c r="BR27" s="24" t="s">
        <v>7</v>
      </c>
      <c r="BS27" s="24" t="s">
        <v>8</v>
      </c>
      <c r="BT27" s="24" t="s">
        <v>7</v>
      </c>
      <c r="BU27" s="24" t="s">
        <v>8</v>
      </c>
      <c r="BV27" s="24" t="s">
        <v>8</v>
      </c>
      <c r="BW27" s="24" t="s">
        <v>8</v>
      </c>
      <c r="BX27" s="24" t="s">
        <v>8</v>
      </c>
      <c r="BY27" s="24" t="s">
        <v>8</v>
      </c>
      <c r="BZ27" s="24" t="s">
        <v>7</v>
      </c>
      <c r="CA27" s="24" t="s">
        <v>8</v>
      </c>
      <c r="CB27" s="24" t="s">
        <v>8</v>
      </c>
      <c r="CC27" s="24" t="s">
        <v>8</v>
      </c>
      <c r="CD27" s="24" t="s">
        <v>7</v>
      </c>
      <c r="CE27" s="24" t="s">
        <v>8</v>
      </c>
      <c r="CF27" s="24" t="s">
        <v>7</v>
      </c>
      <c r="CG27" s="24" t="s">
        <v>8</v>
      </c>
      <c r="CH27" s="24" t="s">
        <v>7</v>
      </c>
      <c r="CI27" s="24" t="s">
        <v>8</v>
      </c>
      <c r="CJ27" s="24" t="s">
        <v>7</v>
      </c>
      <c r="CK27" s="24" t="s">
        <v>8</v>
      </c>
      <c r="CL27" s="24" t="s">
        <v>7</v>
      </c>
      <c r="CM27" s="24" t="s">
        <v>8</v>
      </c>
      <c r="CN27" s="24" t="s">
        <v>8</v>
      </c>
      <c r="CO27" s="24" t="s">
        <v>8</v>
      </c>
      <c r="CP27" s="24" t="s">
        <v>7</v>
      </c>
      <c r="CQ27" s="24" t="s">
        <v>8</v>
      </c>
      <c r="CR27" s="24" t="s">
        <v>7</v>
      </c>
      <c r="CS27" s="24" t="s">
        <v>8</v>
      </c>
      <c r="CT27" s="24" t="s">
        <v>7</v>
      </c>
      <c r="CU27" s="24" t="s">
        <v>8</v>
      </c>
      <c r="CV27" s="24" t="s">
        <v>8</v>
      </c>
      <c r="CW27" s="24" t="s">
        <v>8</v>
      </c>
      <c r="CX27" s="24" t="s">
        <v>7</v>
      </c>
      <c r="CY27" s="24" t="s">
        <v>8</v>
      </c>
      <c r="CZ27" s="24" t="s">
        <v>8</v>
      </c>
      <c r="DA27" s="24" t="s">
        <v>8</v>
      </c>
      <c r="DB27" s="24" t="s">
        <v>7</v>
      </c>
      <c r="DC27" s="24" t="s">
        <v>8</v>
      </c>
      <c r="DD27" s="24" t="s">
        <v>7</v>
      </c>
      <c r="DE27" s="24" t="s">
        <v>8</v>
      </c>
      <c r="DF27" s="24" t="s">
        <v>7</v>
      </c>
      <c r="DG27" s="24" t="s">
        <v>8</v>
      </c>
      <c r="DH27" s="24" t="s">
        <v>8</v>
      </c>
      <c r="DI27" s="24" t="s">
        <v>8</v>
      </c>
      <c r="DJ27" s="24" t="s">
        <v>7</v>
      </c>
      <c r="DK27" s="24" t="s">
        <v>8</v>
      </c>
      <c r="DL27" s="24" t="s">
        <v>7</v>
      </c>
      <c r="DM27" s="24" t="s">
        <v>8</v>
      </c>
      <c r="DN27" s="24" t="s">
        <v>8</v>
      </c>
      <c r="DO27" s="24" t="s">
        <v>8</v>
      </c>
      <c r="DP27" s="24" t="s">
        <v>7</v>
      </c>
      <c r="DQ27" s="24" t="s">
        <v>8</v>
      </c>
      <c r="DR27" s="24" t="s">
        <v>7</v>
      </c>
      <c r="DS27" s="24" t="s">
        <v>8</v>
      </c>
      <c r="DT27" s="24" t="s">
        <v>7</v>
      </c>
      <c r="DU27" s="24" t="s">
        <v>8</v>
      </c>
      <c r="DV27" s="24" t="s">
        <v>8</v>
      </c>
      <c r="DW27" s="24" t="s">
        <v>8</v>
      </c>
      <c r="DX27" s="24" t="s">
        <v>8</v>
      </c>
      <c r="DY27" s="24" t="s">
        <v>8</v>
      </c>
      <c r="DZ27" s="24" t="s">
        <v>7</v>
      </c>
      <c r="EA27" s="24" t="s">
        <v>8</v>
      </c>
      <c r="EB27" s="24" t="s">
        <v>7</v>
      </c>
      <c r="EC27" s="24" t="s">
        <v>8</v>
      </c>
      <c r="ED27" s="24" t="s">
        <v>7</v>
      </c>
      <c r="EE27" s="24" t="s">
        <v>8</v>
      </c>
      <c r="EF27" s="24" t="s">
        <v>7</v>
      </c>
      <c r="EG27" s="24" t="s">
        <v>8</v>
      </c>
      <c r="EH27" s="24" t="s">
        <v>7</v>
      </c>
      <c r="EI27" s="24" t="s">
        <v>8</v>
      </c>
      <c r="EJ27" s="24" t="s">
        <v>8</v>
      </c>
      <c r="EK27" s="24" t="s">
        <v>8</v>
      </c>
      <c r="EL27" s="24" t="s">
        <v>7</v>
      </c>
      <c r="EM27" s="24" t="s">
        <v>8</v>
      </c>
      <c r="EN27" s="24" t="s">
        <v>7</v>
      </c>
      <c r="EO27" s="24" t="s">
        <v>8</v>
      </c>
    </row>
    <row r="28" spans="2:145" x14ac:dyDescent="0.3">
      <c r="E28" s="24" t="s">
        <v>8</v>
      </c>
      <c r="F28" s="24" t="s">
        <v>7</v>
      </c>
      <c r="G28" s="24" t="s">
        <v>7</v>
      </c>
      <c r="H28" s="24" t="s">
        <v>7</v>
      </c>
      <c r="I28" s="24" t="s">
        <v>8</v>
      </c>
      <c r="J28" s="24" t="s">
        <v>7</v>
      </c>
      <c r="K28" s="24" t="s">
        <v>8</v>
      </c>
      <c r="L28" s="24" t="s">
        <v>7</v>
      </c>
      <c r="M28" s="24" t="s">
        <v>7</v>
      </c>
      <c r="N28" s="24" t="s">
        <v>7</v>
      </c>
      <c r="O28" s="24" t="s">
        <v>8</v>
      </c>
      <c r="P28" s="24" t="s">
        <v>7</v>
      </c>
      <c r="Q28" s="24" t="s">
        <v>7</v>
      </c>
      <c r="R28" s="24" t="s">
        <v>7</v>
      </c>
      <c r="S28" s="24" t="s">
        <v>8</v>
      </c>
      <c r="T28" s="24" t="s">
        <v>7</v>
      </c>
      <c r="U28" s="24" t="s">
        <v>7</v>
      </c>
      <c r="V28" s="24" t="s">
        <v>7</v>
      </c>
      <c r="W28" s="24" t="s">
        <v>8</v>
      </c>
      <c r="X28" s="24" t="s">
        <v>7</v>
      </c>
      <c r="Y28" s="24" t="s">
        <v>7</v>
      </c>
      <c r="Z28" s="24" t="s">
        <v>7</v>
      </c>
      <c r="AA28" s="24" t="s">
        <v>8</v>
      </c>
      <c r="AB28" s="24" t="s">
        <v>7</v>
      </c>
      <c r="AC28" s="24" t="s">
        <v>7</v>
      </c>
      <c r="AD28" s="24" t="s">
        <v>7</v>
      </c>
      <c r="AE28" s="24" t="s">
        <v>8</v>
      </c>
      <c r="AF28" s="24" t="s">
        <v>7</v>
      </c>
      <c r="AG28" s="24" t="s">
        <v>7</v>
      </c>
      <c r="AH28" s="24" t="s">
        <v>7</v>
      </c>
      <c r="AI28" s="24" t="s">
        <v>7</v>
      </c>
      <c r="AJ28" s="24" t="s">
        <v>7</v>
      </c>
      <c r="AK28" s="24" t="s">
        <v>8</v>
      </c>
      <c r="AL28" s="24" t="s">
        <v>7</v>
      </c>
      <c r="AM28" s="24" t="s">
        <v>7</v>
      </c>
      <c r="AN28" s="24" t="s">
        <v>7</v>
      </c>
      <c r="AO28" s="24" t="s">
        <v>8</v>
      </c>
      <c r="AP28" s="24" t="s">
        <v>7</v>
      </c>
      <c r="AQ28" s="24" t="s">
        <v>7</v>
      </c>
      <c r="AR28" s="24" t="s">
        <v>7</v>
      </c>
      <c r="AS28" s="24" t="s">
        <v>8</v>
      </c>
      <c r="AT28" s="24" t="s">
        <v>7</v>
      </c>
      <c r="AU28" s="24" t="s">
        <v>7</v>
      </c>
      <c r="AV28" s="24" t="s">
        <v>7</v>
      </c>
      <c r="AW28" s="24" t="s">
        <v>7</v>
      </c>
      <c r="AX28" s="24" t="s">
        <v>7</v>
      </c>
      <c r="AY28" s="24" t="s">
        <v>8</v>
      </c>
      <c r="AZ28" s="24" t="s">
        <v>7</v>
      </c>
      <c r="BA28" s="24" t="s">
        <v>8</v>
      </c>
      <c r="BB28" s="24" t="s">
        <v>7</v>
      </c>
      <c r="BC28" s="24" t="s">
        <v>8</v>
      </c>
      <c r="BD28" s="24" t="s">
        <v>7</v>
      </c>
      <c r="BE28" s="24" t="s">
        <v>7</v>
      </c>
      <c r="BF28" s="24" t="s">
        <v>7</v>
      </c>
      <c r="BG28" s="24" t="s">
        <v>7</v>
      </c>
      <c r="BH28" s="24" t="s">
        <v>7</v>
      </c>
      <c r="BI28" s="24" t="s">
        <v>8</v>
      </c>
      <c r="BJ28" s="24" t="s">
        <v>7</v>
      </c>
      <c r="BK28" s="24" t="s">
        <v>8</v>
      </c>
      <c r="BL28" s="24" t="s">
        <v>7</v>
      </c>
      <c r="BM28" s="24" t="s">
        <v>8</v>
      </c>
      <c r="BN28" s="24" t="s">
        <v>7</v>
      </c>
      <c r="BO28" s="24" t="s">
        <v>7</v>
      </c>
      <c r="BP28" s="24" t="s">
        <v>7</v>
      </c>
      <c r="BQ28" s="24" t="s">
        <v>8</v>
      </c>
      <c r="BR28" s="24" t="s">
        <v>7</v>
      </c>
      <c r="BS28" s="24" t="s">
        <v>8</v>
      </c>
      <c r="BT28" s="24" t="s">
        <v>7</v>
      </c>
      <c r="BU28" s="24" t="s">
        <v>8</v>
      </c>
      <c r="BV28" s="24" t="s">
        <v>7</v>
      </c>
      <c r="BW28" s="24" t="s">
        <v>7</v>
      </c>
      <c r="BX28" s="24" t="s">
        <v>7</v>
      </c>
      <c r="BY28" s="24" t="s">
        <v>7</v>
      </c>
      <c r="BZ28" s="24" t="s">
        <v>7</v>
      </c>
      <c r="CA28" s="24" t="s">
        <v>8</v>
      </c>
      <c r="CB28" s="24" t="s">
        <v>7</v>
      </c>
      <c r="CC28" s="24" t="s">
        <v>7</v>
      </c>
      <c r="CD28" s="24" t="s">
        <v>7</v>
      </c>
      <c r="CE28" s="24" t="s">
        <v>8</v>
      </c>
      <c r="CF28" s="24" t="s">
        <v>7</v>
      </c>
      <c r="CG28" s="24" t="s">
        <v>7</v>
      </c>
      <c r="CH28" s="24" t="s">
        <v>7</v>
      </c>
      <c r="CI28" s="24" t="s">
        <v>8</v>
      </c>
      <c r="CJ28" s="24" t="s">
        <v>7</v>
      </c>
      <c r="CK28" s="24" t="s">
        <v>8</v>
      </c>
      <c r="CL28" s="24" t="s">
        <v>7</v>
      </c>
      <c r="CM28" s="24" t="s">
        <v>7</v>
      </c>
      <c r="CN28" s="24" t="s">
        <v>7</v>
      </c>
      <c r="CO28" s="24" t="s">
        <v>8</v>
      </c>
      <c r="CP28" s="24" t="s">
        <v>7</v>
      </c>
      <c r="CQ28" s="24" t="s">
        <v>8</v>
      </c>
      <c r="CR28" s="24" t="s">
        <v>7</v>
      </c>
      <c r="CS28" s="24" t="s">
        <v>8</v>
      </c>
      <c r="CT28" s="24" t="s">
        <v>7</v>
      </c>
      <c r="CU28" s="24" t="s">
        <v>7</v>
      </c>
      <c r="CV28" s="24" t="s">
        <v>7</v>
      </c>
      <c r="CW28" s="24" t="s">
        <v>8</v>
      </c>
      <c r="CX28" s="24" t="s">
        <v>7</v>
      </c>
      <c r="CY28" s="24" t="s">
        <v>7</v>
      </c>
      <c r="CZ28" s="24" t="s">
        <v>7</v>
      </c>
      <c r="DA28" s="24" t="s">
        <v>8</v>
      </c>
      <c r="DB28" s="24" t="s">
        <v>7</v>
      </c>
      <c r="DC28" s="24" t="s">
        <v>7</v>
      </c>
      <c r="DD28" s="24" t="s">
        <v>7</v>
      </c>
      <c r="DE28" s="24" t="s">
        <v>8</v>
      </c>
      <c r="DF28" s="24" t="s">
        <v>7</v>
      </c>
      <c r="DG28" s="24" t="s">
        <v>7</v>
      </c>
      <c r="DH28" s="24" t="s">
        <v>7</v>
      </c>
      <c r="DI28" s="24" t="s">
        <v>8</v>
      </c>
      <c r="DJ28" s="24" t="s">
        <v>7</v>
      </c>
      <c r="DK28" s="24" t="s">
        <v>8</v>
      </c>
      <c r="DL28" s="24" t="s">
        <v>7</v>
      </c>
      <c r="DM28" s="24" t="s">
        <v>8</v>
      </c>
      <c r="DN28" s="24" t="s">
        <v>7</v>
      </c>
      <c r="DO28" s="24" t="s">
        <v>7</v>
      </c>
      <c r="DP28" s="24" t="s">
        <v>7</v>
      </c>
      <c r="DQ28" s="24" t="s">
        <v>8</v>
      </c>
      <c r="DR28" s="24" t="s">
        <v>7</v>
      </c>
      <c r="DS28" s="24" t="s">
        <v>8</v>
      </c>
      <c r="DT28" s="24" t="s">
        <v>7</v>
      </c>
      <c r="DU28" s="24" t="s">
        <v>8</v>
      </c>
      <c r="DV28" s="24" t="s">
        <v>7</v>
      </c>
      <c r="DW28" s="24" t="s">
        <v>7</v>
      </c>
      <c r="DX28" s="24" t="s">
        <v>7</v>
      </c>
      <c r="DY28" s="24" t="s">
        <v>7</v>
      </c>
      <c r="DZ28" s="24" t="s">
        <v>7</v>
      </c>
      <c r="EA28" s="24" t="s">
        <v>8</v>
      </c>
      <c r="EB28" s="24" t="s">
        <v>7</v>
      </c>
      <c r="EC28" s="24" t="s">
        <v>8</v>
      </c>
      <c r="ED28" s="24" t="s">
        <v>7</v>
      </c>
      <c r="EE28" s="24" t="s">
        <v>8</v>
      </c>
      <c r="EF28" s="24" t="s">
        <v>7</v>
      </c>
      <c r="EG28" s="24" t="s">
        <v>8</v>
      </c>
      <c r="EH28" s="24" t="s">
        <v>7</v>
      </c>
      <c r="EI28" s="24" t="s">
        <v>7</v>
      </c>
      <c r="EJ28" s="24" t="s">
        <v>7</v>
      </c>
      <c r="EK28" s="24" t="s">
        <v>7</v>
      </c>
      <c r="EL28" s="24" t="s">
        <v>7</v>
      </c>
      <c r="EM28" s="24" t="s">
        <v>8</v>
      </c>
      <c r="EN28" s="24" t="s">
        <v>7</v>
      </c>
      <c r="EO28" s="24" t="s">
        <v>8</v>
      </c>
    </row>
    <row r="29" spans="2:145" x14ac:dyDescent="0.3">
      <c r="E29" s="24" t="s">
        <v>8</v>
      </c>
      <c r="F29" s="24" t="s">
        <v>8</v>
      </c>
      <c r="G29" s="24" t="s">
        <v>8</v>
      </c>
      <c r="H29" s="24" t="s">
        <v>7</v>
      </c>
      <c r="I29" s="24" t="s">
        <v>8</v>
      </c>
      <c r="J29" s="24" t="s">
        <v>7</v>
      </c>
      <c r="K29" s="24" t="s">
        <v>8</v>
      </c>
      <c r="L29" s="24" t="s">
        <v>8</v>
      </c>
      <c r="M29" s="24" t="s">
        <v>8</v>
      </c>
      <c r="N29" s="24" t="s">
        <v>7</v>
      </c>
      <c r="O29" s="24" t="s">
        <v>8</v>
      </c>
      <c r="P29" s="24" t="s">
        <v>7</v>
      </c>
      <c r="Q29" s="24" t="s">
        <v>8</v>
      </c>
      <c r="R29" s="24" t="s">
        <v>7</v>
      </c>
      <c r="S29" s="24" t="s">
        <v>8</v>
      </c>
      <c r="T29" s="24" t="s">
        <v>8</v>
      </c>
      <c r="U29" s="24" t="s">
        <v>8</v>
      </c>
      <c r="V29" s="24" t="s">
        <v>8</v>
      </c>
      <c r="W29" s="24" t="s">
        <v>8</v>
      </c>
      <c r="X29" s="24" t="s">
        <v>8</v>
      </c>
      <c r="Y29" s="24" t="s">
        <v>8</v>
      </c>
      <c r="Z29" s="24" t="s">
        <v>8</v>
      </c>
      <c r="AA29" s="24" t="s">
        <v>8</v>
      </c>
      <c r="AB29" s="24" t="s">
        <v>8</v>
      </c>
      <c r="AC29" s="24" t="s">
        <v>8</v>
      </c>
      <c r="AD29" s="24" t="s">
        <v>8</v>
      </c>
      <c r="AE29" s="24" t="s">
        <v>8</v>
      </c>
      <c r="AF29" s="24" t="s">
        <v>7</v>
      </c>
      <c r="AG29" s="24" t="s">
        <v>8</v>
      </c>
      <c r="AH29" s="24" t="s">
        <v>8</v>
      </c>
      <c r="AI29" s="24" t="s">
        <v>8</v>
      </c>
      <c r="AJ29" s="24" t="s">
        <v>7</v>
      </c>
      <c r="AK29" s="24" t="s">
        <v>8</v>
      </c>
      <c r="AL29" s="24" t="s">
        <v>8</v>
      </c>
      <c r="AM29" s="24" t="s">
        <v>8</v>
      </c>
      <c r="AN29" s="24" t="s">
        <v>7</v>
      </c>
      <c r="AO29" s="24" t="s">
        <v>8</v>
      </c>
      <c r="AP29" s="24" t="s">
        <v>8</v>
      </c>
      <c r="AQ29" s="24" t="s">
        <v>8</v>
      </c>
      <c r="AR29" s="24" t="s">
        <v>7</v>
      </c>
      <c r="AS29" s="24" t="s">
        <v>8</v>
      </c>
      <c r="AT29" s="24" t="s">
        <v>8</v>
      </c>
      <c r="AU29" s="24" t="s">
        <v>8</v>
      </c>
      <c r="AV29" s="24" t="s">
        <v>8</v>
      </c>
      <c r="AW29" s="24" t="s">
        <v>8</v>
      </c>
      <c r="AX29" s="24" t="s">
        <v>8</v>
      </c>
      <c r="AY29" s="24" t="s">
        <v>8</v>
      </c>
      <c r="AZ29" s="24" t="s">
        <v>7</v>
      </c>
      <c r="BA29" s="24" t="s">
        <v>8</v>
      </c>
      <c r="BB29" s="24" t="s">
        <v>7</v>
      </c>
      <c r="BC29" s="24" t="s">
        <v>8</v>
      </c>
      <c r="BD29" s="24" t="s">
        <v>7</v>
      </c>
      <c r="BE29" s="24" t="s">
        <v>8</v>
      </c>
      <c r="BF29" s="24" t="s">
        <v>8</v>
      </c>
      <c r="BG29" s="24" t="s">
        <v>8</v>
      </c>
      <c r="BH29" s="24" t="s">
        <v>8</v>
      </c>
      <c r="BI29" s="24" t="s">
        <v>8</v>
      </c>
      <c r="BJ29" s="24" t="s">
        <v>7</v>
      </c>
      <c r="BK29" s="24" t="s">
        <v>8</v>
      </c>
      <c r="BL29" s="24" t="s">
        <v>7</v>
      </c>
      <c r="BM29" s="24" t="s">
        <v>8</v>
      </c>
      <c r="BN29" s="24" t="s">
        <v>7</v>
      </c>
      <c r="BO29" s="24" t="s">
        <v>8</v>
      </c>
      <c r="BP29" s="24" t="s">
        <v>8</v>
      </c>
      <c r="BQ29" s="24" t="s">
        <v>8</v>
      </c>
      <c r="BR29" s="24" t="s">
        <v>7</v>
      </c>
      <c r="BS29" s="24" t="s">
        <v>8</v>
      </c>
      <c r="BT29" s="24" t="s">
        <v>7</v>
      </c>
      <c r="BU29" s="24" t="s">
        <v>8</v>
      </c>
      <c r="BV29" s="24" t="s">
        <v>7</v>
      </c>
      <c r="BW29" s="24" t="s">
        <v>8</v>
      </c>
      <c r="BX29" s="24" t="s">
        <v>8</v>
      </c>
      <c r="BY29" s="24" t="s">
        <v>8</v>
      </c>
      <c r="BZ29" s="24" t="s">
        <v>8</v>
      </c>
      <c r="CA29" s="24" t="s">
        <v>8</v>
      </c>
      <c r="CB29" s="24" t="s">
        <v>7</v>
      </c>
      <c r="CC29" s="24" t="s">
        <v>8</v>
      </c>
      <c r="CD29" s="24" t="s">
        <v>8</v>
      </c>
      <c r="CE29" s="24" t="s">
        <v>8</v>
      </c>
      <c r="CF29" s="24" t="s">
        <v>8</v>
      </c>
      <c r="CG29" s="24" t="s">
        <v>8</v>
      </c>
      <c r="CH29" s="24" t="s">
        <v>8</v>
      </c>
      <c r="CI29" s="24" t="s">
        <v>8</v>
      </c>
      <c r="CJ29" s="24" t="s">
        <v>7</v>
      </c>
      <c r="CK29" s="24" t="s">
        <v>8</v>
      </c>
      <c r="CL29" s="24" t="s">
        <v>8</v>
      </c>
      <c r="CM29" s="24" t="s">
        <v>8</v>
      </c>
      <c r="CN29" s="24" t="s">
        <v>7</v>
      </c>
      <c r="CO29" s="24" t="s">
        <v>8</v>
      </c>
      <c r="CP29" s="24" t="s">
        <v>7</v>
      </c>
      <c r="CQ29" s="24" t="s">
        <v>8</v>
      </c>
      <c r="CR29" s="24" t="s">
        <v>7</v>
      </c>
      <c r="CS29" s="24" t="s">
        <v>8</v>
      </c>
      <c r="CT29" s="24" t="s">
        <v>8</v>
      </c>
      <c r="CU29" s="24" t="s">
        <v>8</v>
      </c>
      <c r="CV29" s="24" t="s">
        <v>7</v>
      </c>
      <c r="CW29" s="24" t="s">
        <v>8</v>
      </c>
      <c r="CX29" s="24" t="s">
        <v>8</v>
      </c>
      <c r="CY29" s="24" t="s">
        <v>8</v>
      </c>
      <c r="CZ29" s="24" t="s">
        <v>7</v>
      </c>
      <c r="DA29" s="24" t="s">
        <v>8</v>
      </c>
      <c r="DB29" s="24" t="s">
        <v>8</v>
      </c>
      <c r="DC29" s="24" t="s">
        <v>8</v>
      </c>
      <c r="DD29" s="24" t="s">
        <v>8</v>
      </c>
      <c r="DE29" s="24" t="s">
        <v>8</v>
      </c>
      <c r="DF29" s="24" t="s">
        <v>8</v>
      </c>
      <c r="DG29" s="24" t="s">
        <v>8</v>
      </c>
      <c r="DH29" s="24" t="s">
        <v>7</v>
      </c>
      <c r="DI29" s="24" t="s">
        <v>8</v>
      </c>
      <c r="DJ29" s="24" t="s">
        <v>7</v>
      </c>
      <c r="DK29" s="24" t="s">
        <v>8</v>
      </c>
      <c r="DL29" s="24" t="s">
        <v>7</v>
      </c>
      <c r="DM29" s="24" t="s">
        <v>8</v>
      </c>
      <c r="DN29" s="24" t="s">
        <v>7</v>
      </c>
      <c r="DO29" s="24" t="s">
        <v>8</v>
      </c>
      <c r="DP29" s="24" t="s">
        <v>8</v>
      </c>
      <c r="DQ29" s="24" t="s">
        <v>8</v>
      </c>
      <c r="DR29" s="24" t="s">
        <v>7</v>
      </c>
      <c r="DS29" s="24" t="s">
        <v>8</v>
      </c>
      <c r="DT29" s="24" t="s">
        <v>7</v>
      </c>
      <c r="DU29" s="24" t="s">
        <v>8</v>
      </c>
      <c r="DV29" s="24" t="s">
        <v>7</v>
      </c>
      <c r="DW29" s="24" t="s">
        <v>8</v>
      </c>
      <c r="DX29" s="24" t="s">
        <v>8</v>
      </c>
      <c r="DY29" s="24" t="s">
        <v>8</v>
      </c>
      <c r="DZ29" s="24" t="s">
        <v>8</v>
      </c>
      <c r="EA29" s="24" t="s">
        <v>8</v>
      </c>
      <c r="EB29" s="24" t="s">
        <v>7</v>
      </c>
      <c r="EC29" s="24" t="s">
        <v>8</v>
      </c>
      <c r="ED29" s="24" t="s">
        <v>7</v>
      </c>
      <c r="EE29" s="24" t="s">
        <v>8</v>
      </c>
      <c r="EF29" s="24" t="s">
        <v>7</v>
      </c>
      <c r="EG29" s="24" t="s">
        <v>8</v>
      </c>
      <c r="EH29" s="24" t="s">
        <v>8</v>
      </c>
      <c r="EI29" s="24" t="s">
        <v>8</v>
      </c>
      <c r="EJ29" s="24" t="s">
        <v>8</v>
      </c>
      <c r="EK29" s="24" t="s">
        <v>8</v>
      </c>
      <c r="EL29" s="24" t="s">
        <v>8</v>
      </c>
      <c r="EM29" s="24" t="s">
        <v>8</v>
      </c>
      <c r="EN29" s="24" t="s">
        <v>7</v>
      </c>
      <c r="EO29" s="24" t="s">
        <v>8</v>
      </c>
    </row>
    <row r="30" spans="2:145" x14ac:dyDescent="0.3">
      <c r="E30" s="24" t="s">
        <v>8</v>
      </c>
      <c r="F30" s="24" t="s">
        <v>7</v>
      </c>
      <c r="G30" s="24" t="s">
        <v>7</v>
      </c>
      <c r="H30" s="24" t="s">
        <v>7</v>
      </c>
      <c r="I30" s="24" t="s">
        <v>8</v>
      </c>
      <c r="J30" s="24" t="s">
        <v>7</v>
      </c>
      <c r="K30" s="24" t="s">
        <v>7</v>
      </c>
      <c r="L30" s="24" t="s">
        <v>7</v>
      </c>
      <c r="M30" s="24" t="s">
        <v>8</v>
      </c>
      <c r="N30" s="24" t="s">
        <v>7</v>
      </c>
      <c r="O30" s="24" t="s">
        <v>8</v>
      </c>
      <c r="P30" s="24" t="s">
        <v>7</v>
      </c>
      <c r="Q30" s="24" t="s">
        <v>8</v>
      </c>
      <c r="R30" s="24" t="s">
        <v>7</v>
      </c>
      <c r="S30" s="24" t="s">
        <v>7</v>
      </c>
      <c r="T30" s="24" t="s">
        <v>7</v>
      </c>
      <c r="U30" s="24" t="s">
        <v>8</v>
      </c>
      <c r="V30" s="24" t="s">
        <v>7</v>
      </c>
      <c r="W30" s="24" t="s">
        <v>7</v>
      </c>
      <c r="X30" s="24" t="s">
        <v>7</v>
      </c>
      <c r="Y30" s="24" t="s">
        <v>8</v>
      </c>
      <c r="Z30" s="24" t="s">
        <v>7</v>
      </c>
      <c r="AA30" s="24" t="s">
        <v>7</v>
      </c>
      <c r="AB30" s="24" t="s">
        <v>7</v>
      </c>
      <c r="AC30" s="24" t="s">
        <v>7</v>
      </c>
      <c r="AD30" s="24" t="s">
        <v>7</v>
      </c>
      <c r="AE30" s="24" t="s">
        <v>7</v>
      </c>
      <c r="AF30" s="24" t="s">
        <v>7</v>
      </c>
      <c r="AG30" s="24" t="s">
        <v>8</v>
      </c>
      <c r="AH30" s="24" t="s">
        <v>8</v>
      </c>
      <c r="AI30" s="24" t="s">
        <v>8</v>
      </c>
      <c r="AJ30" s="24" t="s">
        <v>7</v>
      </c>
      <c r="AK30" s="24" t="s">
        <v>7</v>
      </c>
      <c r="AL30" s="24" t="s">
        <v>7</v>
      </c>
      <c r="AM30" s="24" t="s">
        <v>8</v>
      </c>
      <c r="AN30" s="24" t="s">
        <v>7</v>
      </c>
      <c r="AO30" s="24" t="s">
        <v>7</v>
      </c>
      <c r="AP30" s="24" t="s">
        <v>7</v>
      </c>
      <c r="AQ30" s="24" t="s">
        <v>8</v>
      </c>
      <c r="AR30" s="24" t="s">
        <v>7</v>
      </c>
      <c r="AS30" s="24" t="s">
        <v>7</v>
      </c>
      <c r="AT30" s="24" t="s">
        <v>7</v>
      </c>
      <c r="AU30" s="24" t="s">
        <v>8</v>
      </c>
      <c r="AV30" s="24" t="s">
        <v>7</v>
      </c>
      <c r="AW30" s="24" t="s">
        <v>7</v>
      </c>
      <c r="AX30" s="24" t="s">
        <v>7</v>
      </c>
      <c r="AY30" s="24" t="s">
        <v>7</v>
      </c>
      <c r="AZ30" s="24" t="s">
        <v>7</v>
      </c>
      <c r="BA30" s="24" t="s">
        <v>8</v>
      </c>
      <c r="BB30" s="24" t="s">
        <v>7</v>
      </c>
      <c r="BC30" s="24" t="s">
        <v>8</v>
      </c>
      <c r="BD30" s="24" t="s">
        <v>7</v>
      </c>
      <c r="BE30" s="24" t="s">
        <v>8</v>
      </c>
      <c r="BF30" s="24" t="s">
        <v>7</v>
      </c>
      <c r="BG30" s="24" t="s">
        <v>7</v>
      </c>
      <c r="BH30" s="24" t="s">
        <v>7</v>
      </c>
      <c r="BI30" s="24" t="s">
        <v>8</v>
      </c>
      <c r="BJ30" s="24" t="s">
        <v>7</v>
      </c>
      <c r="BK30" s="24" t="s">
        <v>8</v>
      </c>
      <c r="BL30" s="24" t="s">
        <v>7</v>
      </c>
      <c r="BM30" s="24" t="s">
        <v>8</v>
      </c>
      <c r="BN30" s="24" t="s">
        <v>7</v>
      </c>
      <c r="BO30" s="24" t="s">
        <v>8</v>
      </c>
      <c r="BP30" s="24" t="s">
        <v>7</v>
      </c>
      <c r="BQ30" s="24" t="s">
        <v>7</v>
      </c>
      <c r="BR30" s="24" t="s">
        <v>7</v>
      </c>
      <c r="BS30" s="24" t="s">
        <v>8</v>
      </c>
      <c r="BT30" s="24" t="s">
        <v>7</v>
      </c>
      <c r="BU30" s="24" t="s">
        <v>8</v>
      </c>
      <c r="BV30" s="24" t="s">
        <v>7</v>
      </c>
      <c r="BW30" s="24" t="s">
        <v>7</v>
      </c>
      <c r="BX30" s="24" t="s">
        <v>7</v>
      </c>
      <c r="BY30" s="24" t="s">
        <v>7</v>
      </c>
      <c r="BZ30" s="24" t="s">
        <v>7</v>
      </c>
      <c r="CA30" s="24" t="s">
        <v>8</v>
      </c>
      <c r="CB30" s="24" t="s">
        <v>7</v>
      </c>
      <c r="CC30" s="24" t="s">
        <v>7</v>
      </c>
      <c r="CD30" s="24" t="s">
        <v>7</v>
      </c>
      <c r="CE30" s="24" t="s">
        <v>7</v>
      </c>
      <c r="CF30" s="24" t="s">
        <v>7</v>
      </c>
      <c r="CG30" s="24" t="s">
        <v>8</v>
      </c>
      <c r="CH30" s="24" t="s">
        <v>7</v>
      </c>
      <c r="CI30" s="24" t="s">
        <v>7</v>
      </c>
      <c r="CJ30" s="24" t="s">
        <v>7</v>
      </c>
      <c r="CK30" s="24" t="s">
        <v>8</v>
      </c>
      <c r="CL30" s="24" t="s">
        <v>7</v>
      </c>
      <c r="CM30" s="24" t="s">
        <v>7</v>
      </c>
      <c r="CN30" s="24" t="s">
        <v>7</v>
      </c>
      <c r="CO30" s="24" t="s">
        <v>8</v>
      </c>
      <c r="CP30" s="24" t="s">
        <v>7</v>
      </c>
      <c r="CQ30" s="24" t="s">
        <v>8</v>
      </c>
      <c r="CR30" s="24" t="s">
        <v>7</v>
      </c>
      <c r="CS30" s="24" t="s">
        <v>7</v>
      </c>
      <c r="CT30" s="24" t="s">
        <v>7</v>
      </c>
      <c r="CU30" s="24" t="s">
        <v>8</v>
      </c>
      <c r="CV30" s="24" t="s">
        <v>7</v>
      </c>
      <c r="CW30" s="24" t="s">
        <v>8</v>
      </c>
      <c r="CX30" s="24" t="s">
        <v>8</v>
      </c>
      <c r="CY30" s="24" t="s">
        <v>8</v>
      </c>
      <c r="CZ30" s="24" t="s">
        <v>7</v>
      </c>
      <c r="DA30" s="24" t="s">
        <v>8</v>
      </c>
      <c r="DB30" s="24" t="s">
        <v>7</v>
      </c>
      <c r="DC30" s="24" t="s">
        <v>7</v>
      </c>
      <c r="DD30" s="24" t="s">
        <v>7</v>
      </c>
      <c r="DE30" s="24" t="s">
        <v>7</v>
      </c>
      <c r="DF30" s="24" t="s">
        <v>7</v>
      </c>
      <c r="DG30" s="24" t="s">
        <v>7</v>
      </c>
      <c r="DH30" s="24" t="s">
        <v>7</v>
      </c>
      <c r="DI30" s="24" t="s">
        <v>8</v>
      </c>
      <c r="DJ30" s="24" t="s">
        <v>7</v>
      </c>
      <c r="DK30" s="24" t="s">
        <v>8</v>
      </c>
      <c r="DL30" s="24" t="s">
        <v>7</v>
      </c>
      <c r="DM30" s="24" t="s">
        <v>8</v>
      </c>
      <c r="DN30" s="24" t="s">
        <v>7</v>
      </c>
      <c r="DO30" s="24" t="s">
        <v>7</v>
      </c>
      <c r="DP30" s="24" t="s">
        <v>7</v>
      </c>
      <c r="DQ30" s="24" t="s">
        <v>8</v>
      </c>
      <c r="DR30" s="24" t="s">
        <v>7</v>
      </c>
      <c r="DS30" s="24" t="s">
        <v>8</v>
      </c>
      <c r="DT30" s="24" t="s">
        <v>7</v>
      </c>
      <c r="DU30" s="24" t="s">
        <v>8</v>
      </c>
      <c r="DV30" s="24" t="s">
        <v>7</v>
      </c>
      <c r="DW30" s="24" t="s">
        <v>7</v>
      </c>
      <c r="DX30" s="24" t="s">
        <v>7</v>
      </c>
      <c r="DY30" s="24" t="s">
        <v>7</v>
      </c>
      <c r="DZ30" s="24" t="s">
        <v>7</v>
      </c>
      <c r="EA30" s="24" t="s">
        <v>8</v>
      </c>
      <c r="EB30" s="24" t="s">
        <v>7</v>
      </c>
      <c r="EC30" s="24" t="s">
        <v>8</v>
      </c>
      <c r="ED30" s="24" t="s">
        <v>7</v>
      </c>
      <c r="EE30" s="24" t="s">
        <v>8</v>
      </c>
      <c r="EF30" s="24" t="s">
        <v>7</v>
      </c>
      <c r="EG30" s="24" t="s">
        <v>8</v>
      </c>
      <c r="EH30" s="24" t="s">
        <v>7</v>
      </c>
      <c r="EI30" s="24" t="s">
        <v>7</v>
      </c>
      <c r="EJ30" s="24" t="s">
        <v>7</v>
      </c>
      <c r="EK30" s="24" t="s">
        <v>7</v>
      </c>
      <c r="EL30" s="24" t="s">
        <v>7</v>
      </c>
      <c r="EM30" s="24" t="s">
        <v>8</v>
      </c>
      <c r="EN30" s="24" t="s">
        <v>7</v>
      </c>
      <c r="EO30" s="24" t="s">
        <v>8</v>
      </c>
    </row>
    <row r="31" spans="2:145" x14ac:dyDescent="0.3">
      <c r="E31" s="24" t="s">
        <v>8</v>
      </c>
      <c r="F31" s="24" t="s">
        <v>7</v>
      </c>
      <c r="G31" s="24" t="s">
        <v>8</v>
      </c>
      <c r="H31" s="24" t="s">
        <v>8</v>
      </c>
      <c r="I31" s="24" t="s">
        <v>8</v>
      </c>
      <c r="J31" s="24" t="s">
        <v>8</v>
      </c>
      <c r="K31" s="24" t="s">
        <v>8</v>
      </c>
      <c r="L31" s="24" t="s">
        <v>7</v>
      </c>
      <c r="M31" s="24" t="s">
        <v>8</v>
      </c>
      <c r="N31" s="24" t="s">
        <v>7</v>
      </c>
      <c r="O31" s="24" t="s">
        <v>8</v>
      </c>
      <c r="P31" s="24" t="s">
        <v>7</v>
      </c>
      <c r="Q31" s="24" t="s">
        <v>8</v>
      </c>
      <c r="R31" s="24" t="s">
        <v>8</v>
      </c>
      <c r="S31" s="24" t="s">
        <v>8</v>
      </c>
      <c r="T31" s="24" t="s">
        <v>7</v>
      </c>
      <c r="U31" s="24" t="s">
        <v>8</v>
      </c>
      <c r="V31" s="24" t="s">
        <v>7</v>
      </c>
      <c r="W31" s="24" t="s">
        <v>8</v>
      </c>
      <c r="X31" s="24" t="s">
        <v>7</v>
      </c>
      <c r="Y31" s="24" t="s">
        <v>8</v>
      </c>
      <c r="Z31" s="24" t="s">
        <v>7</v>
      </c>
      <c r="AA31" s="24" t="s">
        <v>8</v>
      </c>
      <c r="AB31" s="24" t="s">
        <v>8</v>
      </c>
      <c r="AC31" s="24" t="s">
        <v>8</v>
      </c>
      <c r="AD31" s="24" t="s">
        <v>8</v>
      </c>
      <c r="AE31" s="24" t="s">
        <v>8</v>
      </c>
      <c r="AF31" s="24" t="s">
        <v>8</v>
      </c>
      <c r="AG31" s="24" t="s">
        <v>8</v>
      </c>
      <c r="AH31" s="24" t="s">
        <v>8</v>
      </c>
      <c r="AI31" s="24" t="s">
        <v>8</v>
      </c>
      <c r="AJ31" s="24" t="s">
        <v>8</v>
      </c>
      <c r="AK31" s="24" t="s">
        <v>8</v>
      </c>
      <c r="AL31" s="24" t="s">
        <v>7</v>
      </c>
      <c r="AM31" s="24" t="s">
        <v>8</v>
      </c>
      <c r="AN31" s="24" t="s">
        <v>8</v>
      </c>
      <c r="AO31" s="24" t="s">
        <v>8</v>
      </c>
      <c r="AP31" s="24" t="s">
        <v>7</v>
      </c>
      <c r="AQ31" s="24" t="s">
        <v>8</v>
      </c>
      <c r="AR31" s="24" t="s">
        <v>8</v>
      </c>
      <c r="AS31" s="24" t="s">
        <v>8</v>
      </c>
      <c r="AT31" s="24" t="s">
        <v>7</v>
      </c>
      <c r="AU31" s="24" t="s">
        <v>8</v>
      </c>
      <c r="AV31" s="24" t="s">
        <v>7</v>
      </c>
      <c r="AW31" s="24" t="s">
        <v>8</v>
      </c>
      <c r="AX31" s="24" t="s">
        <v>8</v>
      </c>
      <c r="AY31" s="24" t="s">
        <v>8</v>
      </c>
      <c r="AZ31" s="24" t="s">
        <v>8</v>
      </c>
      <c r="BA31" s="24" t="s">
        <v>8</v>
      </c>
      <c r="BB31" s="24" t="s">
        <v>7</v>
      </c>
      <c r="BC31" s="24" t="s">
        <v>8</v>
      </c>
      <c r="BD31" s="24" t="s">
        <v>7</v>
      </c>
      <c r="BE31" s="24" t="s">
        <v>8</v>
      </c>
      <c r="BF31" s="24" t="s">
        <v>7</v>
      </c>
      <c r="BG31" s="24" t="s">
        <v>8</v>
      </c>
      <c r="BH31" s="24" t="s">
        <v>7</v>
      </c>
      <c r="BI31" s="24" t="s">
        <v>8</v>
      </c>
      <c r="BJ31" s="24" t="s">
        <v>7</v>
      </c>
      <c r="BK31" s="24" t="s">
        <v>8</v>
      </c>
      <c r="BL31" s="24" t="s">
        <v>7</v>
      </c>
      <c r="BM31" s="24" t="s">
        <v>8</v>
      </c>
      <c r="BN31" s="24" t="s">
        <v>7</v>
      </c>
      <c r="BO31" s="24" t="s">
        <v>8</v>
      </c>
      <c r="BP31" s="24" t="s">
        <v>7</v>
      </c>
      <c r="BQ31" s="24" t="s">
        <v>8</v>
      </c>
      <c r="BR31" s="24" t="s">
        <v>8</v>
      </c>
      <c r="BS31" s="24" t="s">
        <v>8</v>
      </c>
      <c r="BT31" s="24" t="s">
        <v>7</v>
      </c>
      <c r="BU31" s="24" t="s">
        <v>8</v>
      </c>
      <c r="BV31" s="24" t="s">
        <v>8</v>
      </c>
      <c r="BW31" s="24" t="s">
        <v>8</v>
      </c>
      <c r="BX31" s="24" t="s">
        <v>8</v>
      </c>
      <c r="BY31" s="24" t="s">
        <v>8</v>
      </c>
      <c r="BZ31" s="24" t="s">
        <v>7</v>
      </c>
      <c r="CA31" s="24" t="s">
        <v>8</v>
      </c>
      <c r="CB31" s="24" t="s">
        <v>8</v>
      </c>
      <c r="CC31" s="24" t="s">
        <v>8</v>
      </c>
      <c r="CD31" s="24" t="s">
        <v>8</v>
      </c>
      <c r="CE31" s="24" t="s">
        <v>8</v>
      </c>
      <c r="CF31" s="24" t="s">
        <v>7</v>
      </c>
      <c r="CG31" s="24" t="s">
        <v>8</v>
      </c>
      <c r="CH31" s="24" t="s">
        <v>7</v>
      </c>
      <c r="CI31" s="24" t="s">
        <v>8</v>
      </c>
      <c r="CJ31" s="24" t="s">
        <v>8</v>
      </c>
      <c r="CK31" s="24" t="s">
        <v>8</v>
      </c>
      <c r="CL31" s="24" t="s">
        <v>7</v>
      </c>
      <c r="CM31" s="24" t="s">
        <v>8</v>
      </c>
      <c r="CN31" s="24" t="s">
        <v>8</v>
      </c>
      <c r="CO31" s="24" t="s">
        <v>8</v>
      </c>
      <c r="CP31" s="24" t="s">
        <v>7</v>
      </c>
      <c r="CQ31" s="24" t="s">
        <v>8</v>
      </c>
      <c r="CR31" s="24" t="s">
        <v>8</v>
      </c>
      <c r="CS31" s="24" t="s">
        <v>8</v>
      </c>
      <c r="CT31" s="24" t="s">
        <v>7</v>
      </c>
      <c r="CU31" s="24" t="s">
        <v>8</v>
      </c>
      <c r="CV31" s="24" t="s">
        <v>7</v>
      </c>
      <c r="CW31" s="24" t="s">
        <v>8</v>
      </c>
      <c r="CX31" s="24" t="s">
        <v>8</v>
      </c>
      <c r="CY31" s="24" t="s">
        <v>8</v>
      </c>
      <c r="CZ31" s="24" t="s">
        <v>7</v>
      </c>
      <c r="DA31" s="24" t="s">
        <v>8</v>
      </c>
      <c r="DB31" s="24" t="s">
        <v>7</v>
      </c>
      <c r="DC31" s="24" t="s">
        <v>8</v>
      </c>
      <c r="DD31" s="24" t="s">
        <v>8</v>
      </c>
      <c r="DE31" s="24" t="s">
        <v>8</v>
      </c>
      <c r="DF31" s="24" t="s">
        <v>8</v>
      </c>
      <c r="DG31" s="24" t="s">
        <v>8</v>
      </c>
      <c r="DH31" s="24" t="s">
        <v>8</v>
      </c>
      <c r="DI31" s="24" t="s">
        <v>8</v>
      </c>
      <c r="DJ31" s="24" t="s">
        <v>7</v>
      </c>
      <c r="DK31" s="24" t="s">
        <v>8</v>
      </c>
      <c r="DL31" s="24" t="s">
        <v>7</v>
      </c>
      <c r="DM31" s="24" t="s">
        <v>8</v>
      </c>
      <c r="DN31" s="24" t="s">
        <v>8</v>
      </c>
      <c r="DO31" s="24" t="s">
        <v>8</v>
      </c>
      <c r="DP31" s="24" t="s">
        <v>7</v>
      </c>
      <c r="DQ31" s="24" t="s">
        <v>8</v>
      </c>
      <c r="DR31" s="24" t="s">
        <v>7</v>
      </c>
      <c r="DS31" s="24" t="s">
        <v>8</v>
      </c>
      <c r="DT31" s="24" t="s">
        <v>7</v>
      </c>
      <c r="DU31" s="24" t="s">
        <v>8</v>
      </c>
      <c r="DV31" s="24" t="s">
        <v>8</v>
      </c>
      <c r="DW31" s="24" t="s">
        <v>8</v>
      </c>
      <c r="DX31" s="24" t="s">
        <v>8</v>
      </c>
      <c r="DY31" s="24" t="s">
        <v>8</v>
      </c>
      <c r="DZ31" s="24" t="s">
        <v>7</v>
      </c>
      <c r="EA31" s="24" t="s">
        <v>8</v>
      </c>
      <c r="EB31" s="24" t="s">
        <v>7</v>
      </c>
      <c r="EC31" s="24" t="s">
        <v>8</v>
      </c>
      <c r="ED31" s="24" t="s">
        <v>7</v>
      </c>
      <c r="EE31" s="24" t="s">
        <v>8</v>
      </c>
      <c r="EF31" s="24" t="s">
        <v>7</v>
      </c>
      <c r="EG31" s="24" t="s">
        <v>8</v>
      </c>
      <c r="EH31" s="24" t="s">
        <v>7</v>
      </c>
      <c r="EI31" s="24" t="s">
        <v>8</v>
      </c>
      <c r="EJ31" s="24" t="s">
        <v>8</v>
      </c>
      <c r="EK31" s="24" t="s">
        <v>8</v>
      </c>
      <c r="EL31" s="24" t="s">
        <v>7</v>
      </c>
      <c r="EM31" s="24" t="s">
        <v>8</v>
      </c>
      <c r="EN31" s="24" t="s">
        <v>7</v>
      </c>
      <c r="EO31" s="24" t="s">
        <v>8</v>
      </c>
    </row>
    <row r="32" spans="2:145" x14ac:dyDescent="0.3">
      <c r="E32" s="24" t="s">
        <v>8</v>
      </c>
      <c r="F32" s="24" t="s">
        <v>7</v>
      </c>
      <c r="G32" s="24" t="s">
        <v>7</v>
      </c>
      <c r="H32" s="24" t="s">
        <v>7</v>
      </c>
      <c r="I32" s="24" t="s">
        <v>8</v>
      </c>
      <c r="J32" s="24" t="s">
        <v>7</v>
      </c>
      <c r="K32" s="24" t="s">
        <v>7</v>
      </c>
      <c r="L32" s="24" t="s">
        <v>7</v>
      </c>
      <c r="M32" s="24" t="s">
        <v>8</v>
      </c>
      <c r="N32" s="24" t="s">
        <v>7</v>
      </c>
      <c r="O32" s="24" t="s">
        <v>7</v>
      </c>
      <c r="P32" s="24" t="s">
        <v>7</v>
      </c>
      <c r="Q32" s="24" t="s">
        <v>8</v>
      </c>
      <c r="R32" s="24" t="s">
        <v>8</v>
      </c>
      <c r="S32" s="24" t="s">
        <v>8</v>
      </c>
      <c r="T32" s="24" t="s">
        <v>7</v>
      </c>
      <c r="U32" s="24" t="s">
        <v>7</v>
      </c>
      <c r="V32" s="24" t="s">
        <v>7</v>
      </c>
      <c r="W32" s="24" t="s">
        <v>8</v>
      </c>
      <c r="X32" s="24" t="s">
        <v>7</v>
      </c>
      <c r="Y32" s="24" t="s">
        <v>7</v>
      </c>
      <c r="Z32" s="24" t="s">
        <v>7</v>
      </c>
      <c r="AA32" s="24" t="s">
        <v>8</v>
      </c>
      <c r="AB32" s="24" t="s">
        <v>7</v>
      </c>
      <c r="AC32" s="24" t="s">
        <v>7</v>
      </c>
      <c r="AD32" s="24" t="s">
        <v>7</v>
      </c>
      <c r="AE32" s="24" t="s">
        <v>7</v>
      </c>
      <c r="AF32" s="24" t="s">
        <v>7</v>
      </c>
      <c r="AG32" s="24" t="s">
        <v>8</v>
      </c>
      <c r="AH32" s="24" t="s">
        <v>7</v>
      </c>
      <c r="AI32" s="24" t="s">
        <v>7</v>
      </c>
      <c r="AJ32" s="24" t="s">
        <v>7</v>
      </c>
      <c r="AK32" s="24" t="s">
        <v>7</v>
      </c>
      <c r="AL32" s="24" t="s">
        <v>7</v>
      </c>
      <c r="AM32" s="24" t="s">
        <v>8</v>
      </c>
      <c r="AN32" s="24" t="s">
        <v>7</v>
      </c>
      <c r="AO32" s="24" t="s">
        <v>7</v>
      </c>
      <c r="AP32" s="24" t="s">
        <v>7</v>
      </c>
      <c r="AQ32" s="24" t="s">
        <v>8</v>
      </c>
      <c r="AR32" s="24" t="s">
        <v>7</v>
      </c>
      <c r="AS32" s="24" t="s">
        <v>7</v>
      </c>
      <c r="AT32" s="24" t="s">
        <v>7</v>
      </c>
      <c r="AU32" s="24" t="s">
        <v>8</v>
      </c>
      <c r="AV32" s="24" t="s">
        <v>7</v>
      </c>
      <c r="AW32" s="24" t="s">
        <v>7</v>
      </c>
      <c r="AX32" s="24" t="s">
        <v>7</v>
      </c>
      <c r="AY32" s="24" t="s">
        <v>7</v>
      </c>
      <c r="AZ32" s="24" t="s">
        <v>7</v>
      </c>
      <c r="BA32" s="24" t="s">
        <v>8</v>
      </c>
      <c r="BB32" s="24" t="s">
        <v>7</v>
      </c>
      <c r="BC32" s="24" t="s">
        <v>8</v>
      </c>
      <c r="BD32" s="24" t="s">
        <v>7</v>
      </c>
      <c r="BE32" s="24" t="s">
        <v>8</v>
      </c>
      <c r="BF32" s="24" t="s">
        <v>7</v>
      </c>
      <c r="BG32" s="24" t="s">
        <v>8</v>
      </c>
      <c r="BH32" s="24" t="s">
        <v>7</v>
      </c>
      <c r="BI32" s="24" t="s">
        <v>8</v>
      </c>
      <c r="BJ32" s="24" t="s">
        <v>7</v>
      </c>
      <c r="BK32" s="24" t="s">
        <v>8</v>
      </c>
      <c r="BL32" s="24" t="s">
        <v>7</v>
      </c>
      <c r="BM32" s="24" t="s">
        <v>8</v>
      </c>
      <c r="BN32" s="24" t="s">
        <v>7</v>
      </c>
      <c r="BO32" s="24" t="s">
        <v>8</v>
      </c>
      <c r="BP32" s="24" t="s">
        <v>7</v>
      </c>
      <c r="BQ32" s="24" t="s">
        <v>7</v>
      </c>
      <c r="BR32" s="24" t="s">
        <v>7</v>
      </c>
      <c r="BS32" s="24" t="s">
        <v>7</v>
      </c>
      <c r="BT32" s="24" t="s">
        <v>7</v>
      </c>
      <c r="BU32" s="24" t="s">
        <v>8</v>
      </c>
      <c r="BV32" s="24" t="s">
        <v>7</v>
      </c>
      <c r="BW32" s="24" t="s">
        <v>7</v>
      </c>
      <c r="BX32" s="24" t="s">
        <v>7</v>
      </c>
      <c r="BY32" s="24" t="s">
        <v>7</v>
      </c>
      <c r="BZ32" s="24" t="s">
        <v>7</v>
      </c>
      <c r="CA32" s="24" t="s">
        <v>8</v>
      </c>
      <c r="CB32" s="24" t="s">
        <v>7</v>
      </c>
      <c r="CC32" s="24" t="s">
        <v>7</v>
      </c>
      <c r="CD32" s="24" t="s">
        <v>7</v>
      </c>
      <c r="CE32" s="24" t="s">
        <v>8</v>
      </c>
      <c r="CF32" s="24" t="s">
        <v>7</v>
      </c>
      <c r="CG32" s="24" t="s">
        <v>8</v>
      </c>
      <c r="CH32" s="24" t="s">
        <v>7</v>
      </c>
      <c r="CI32" s="24" t="s">
        <v>8</v>
      </c>
      <c r="CJ32" s="24" t="s">
        <v>8</v>
      </c>
      <c r="CK32" s="24" t="s">
        <v>8</v>
      </c>
      <c r="CL32" s="24" t="s">
        <v>7</v>
      </c>
      <c r="CM32" s="24" t="s">
        <v>7</v>
      </c>
      <c r="CN32" s="24" t="s">
        <v>7</v>
      </c>
      <c r="CO32" s="24" t="s">
        <v>8</v>
      </c>
      <c r="CP32" s="24" t="s">
        <v>7</v>
      </c>
      <c r="CQ32" s="24" t="s">
        <v>8</v>
      </c>
      <c r="CR32" s="24" t="s">
        <v>7</v>
      </c>
      <c r="CS32" s="24" t="s">
        <v>7</v>
      </c>
      <c r="CT32" s="24" t="s">
        <v>7</v>
      </c>
      <c r="CU32" s="24" t="s">
        <v>8</v>
      </c>
      <c r="CV32" s="24" t="s">
        <v>7</v>
      </c>
      <c r="CW32" s="24" t="s">
        <v>7</v>
      </c>
      <c r="CX32" s="24" t="s">
        <v>7</v>
      </c>
      <c r="CY32" s="24" t="s">
        <v>8</v>
      </c>
      <c r="CZ32" s="24" t="s">
        <v>7</v>
      </c>
      <c r="DA32" s="24" t="s">
        <v>8</v>
      </c>
      <c r="DB32" s="24" t="s">
        <v>7</v>
      </c>
      <c r="DC32" s="24" t="s">
        <v>7</v>
      </c>
      <c r="DD32" s="24" t="s">
        <v>7</v>
      </c>
      <c r="DE32" s="24" t="s">
        <v>8</v>
      </c>
      <c r="DF32" s="24" t="s">
        <v>7</v>
      </c>
      <c r="DG32" s="24" t="s">
        <v>7</v>
      </c>
      <c r="DH32" s="24" t="s">
        <v>7</v>
      </c>
      <c r="DI32" s="24" t="s">
        <v>8</v>
      </c>
      <c r="DJ32" s="24" t="s">
        <v>7</v>
      </c>
      <c r="DK32" s="24" t="s">
        <v>8</v>
      </c>
      <c r="DL32" s="24" t="s">
        <v>7</v>
      </c>
      <c r="DM32" s="24" t="s">
        <v>8</v>
      </c>
      <c r="DN32" s="24" t="s">
        <v>7</v>
      </c>
      <c r="DO32" s="24" t="s">
        <v>7</v>
      </c>
      <c r="DP32" s="24" t="s">
        <v>7</v>
      </c>
      <c r="DQ32" s="24" t="s">
        <v>8</v>
      </c>
      <c r="DR32" s="24" t="s">
        <v>7</v>
      </c>
      <c r="DS32" s="24" t="s">
        <v>8</v>
      </c>
      <c r="DT32" s="24" t="s">
        <v>7</v>
      </c>
      <c r="DU32" s="24" t="s">
        <v>7</v>
      </c>
      <c r="DV32" s="24" t="s">
        <v>7</v>
      </c>
      <c r="DW32" s="24" t="s">
        <v>8</v>
      </c>
      <c r="DX32" s="24" t="s">
        <v>7</v>
      </c>
      <c r="DY32" s="24" t="s">
        <v>7</v>
      </c>
      <c r="DZ32" s="24" t="s">
        <v>7</v>
      </c>
      <c r="EA32" s="24" t="s">
        <v>8</v>
      </c>
      <c r="EB32" s="24" t="s">
        <v>7</v>
      </c>
      <c r="EC32" s="24" t="s">
        <v>8</v>
      </c>
      <c r="ED32" s="24" t="s">
        <v>7</v>
      </c>
      <c r="EE32" s="24" t="s">
        <v>7</v>
      </c>
      <c r="EF32" s="24" t="s">
        <v>7</v>
      </c>
      <c r="EG32" s="24" t="s">
        <v>8</v>
      </c>
      <c r="EH32" s="24" t="s">
        <v>7</v>
      </c>
      <c r="EI32" s="24" t="s">
        <v>7</v>
      </c>
      <c r="EJ32" s="24" t="s">
        <v>7</v>
      </c>
      <c r="EK32" s="24" t="s">
        <v>8</v>
      </c>
      <c r="EL32" s="24" t="s">
        <v>7</v>
      </c>
      <c r="EM32" s="24" t="s">
        <v>7</v>
      </c>
      <c r="EN32" s="24" t="s">
        <v>7</v>
      </c>
      <c r="EO32" s="24" t="s">
        <v>8</v>
      </c>
    </row>
    <row r="33" spans="5:145" x14ac:dyDescent="0.3">
      <c r="E33" s="24" t="s">
        <v>8</v>
      </c>
      <c r="F33" s="24" t="s">
        <v>8</v>
      </c>
      <c r="G33" s="24" t="s">
        <v>8</v>
      </c>
      <c r="H33" s="24" t="s">
        <v>7</v>
      </c>
      <c r="I33" s="24" t="s">
        <v>8</v>
      </c>
      <c r="J33" s="24" t="s">
        <v>7</v>
      </c>
      <c r="K33" s="24" t="s">
        <v>8</v>
      </c>
      <c r="L33" s="24" t="s">
        <v>8</v>
      </c>
      <c r="M33" s="24" t="s">
        <v>8</v>
      </c>
      <c r="N33" s="24" t="s">
        <v>8</v>
      </c>
      <c r="O33" s="24" t="s">
        <v>8</v>
      </c>
      <c r="P33" s="24" t="s">
        <v>8</v>
      </c>
      <c r="Q33" s="24" t="s">
        <v>8</v>
      </c>
      <c r="R33" s="24" t="s">
        <v>8</v>
      </c>
      <c r="S33" s="24" t="s">
        <v>8</v>
      </c>
      <c r="T33" s="24" t="s">
        <v>8</v>
      </c>
      <c r="U33" s="24" t="s">
        <v>8</v>
      </c>
      <c r="V33" s="24" t="s">
        <v>8</v>
      </c>
      <c r="W33" s="24" t="s">
        <v>8</v>
      </c>
      <c r="X33" s="24" t="s">
        <v>8</v>
      </c>
      <c r="Y33" s="24" t="s">
        <v>8</v>
      </c>
      <c r="Z33" s="24" t="s">
        <v>8</v>
      </c>
      <c r="AA33" s="24" t="s">
        <v>8</v>
      </c>
      <c r="AB33" s="24" t="s">
        <v>7</v>
      </c>
      <c r="AC33" s="24" t="s">
        <v>8</v>
      </c>
      <c r="AD33" s="24" t="s">
        <v>8</v>
      </c>
      <c r="AE33" s="24" t="s">
        <v>8</v>
      </c>
      <c r="AF33" s="24" t="s">
        <v>7</v>
      </c>
      <c r="AG33" s="24" t="s">
        <v>8</v>
      </c>
      <c r="AH33" s="24" t="s">
        <v>7</v>
      </c>
      <c r="AI33" s="24" t="s">
        <v>8</v>
      </c>
      <c r="AJ33" s="24" t="s">
        <v>8</v>
      </c>
      <c r="AK33" s="24" t="s">
        <v>8</v>
      </c>
      <c r="AL33" s="24" t="s">
        <v>8</v>
      </c>
      <c r="AM33" s="24" t="s">
        <v>8</v>
      </c>
      <c r="AN33" s="24" t="s">
        <v>7</v>
      </c>
      <c r="AO33" s="24" t="s">
        <v>8</v>
      </c>
      <c r="AP33" s="24" t="s">
        <v>8</v>
      </c>
      <c r="AQ33" s="24" t="s">
        <v>8</v>
      </c>
      <c r="AR33" s="24" t="s">
        <v>7</v>
      </c>
      <c r="AS33" s="24" t="s">
        <v>8</v>
      </c>
      <c r="AT33" s="24" t="s">
        <v>8</v>
      </c>
      <c r="AU33" s="24" t="s">
        <v>8</v>
      </c>
      <c r="AV33" s="24" t="s">
        <v>8</v>
      </c>
      <c r="AW33" s="24" t="s">
        <v>8</v>
      </c>
      <c r="AX33" s="24" t="s">
        <v>8</v>
      </c>
      <c r="AY33" s="24" t="s">
        <v>8</v>
      </c>
      <c r="AZ33" s="24" t="s">
        <v>7</v>
      </c>
      <c r="BA33" s="24" t="s">
        <v>8</v>
      </c>
      <c r="BB33" s="24" t="s">
        <v>7</v>
      </c>
      <c r="BC33" s="24" t="s">
        <v>8</v>
      </c>
      <c r="BD33" s="24" t="s">
        <v>7</v>
      </c>
      <c r="BE33" s="24" t="s">
        <v>8</v>
      </c>
      <c r="BF33" s="24" t="s">
        <v>7</v>
      </c>
      <c r="BG33" s="24" t="s">
        <v>8</v>
      </c>
      <c r="BH33" s="24" t="s">
        <v>7</v>
      </c>
      <c r="BI33" s="24" t="s">
        <v>8</v>
      </c>
      <c r="BJ33" s="24" t="s">
        <v>7</v>
      </c>
      <c r="BK33" s="24" t="s">
        <v>8</v>
      </c>
      <c r="BL33" s="24" t="s">
        <v>7</v>
      </c>
      <c r="BM33" s="24" t="s">
        <v>8</v>
      </c>
      <c r="BN33" s="24" t="s">
        <v>7</v>
      </c>
      <c r="BO33" s="24" t="s">
        <v>8</v>
      </c>
      <c r="BP33" s="24" t="s">
        <v>8</v>
      </c>
      <c r="BQ33" s="24" t="s">
        <v>8</v>
      </c>
      <c r="BR33" s="24" t="s">
        <v>8</v>
      </c>
      <c r="BS33" s="24" t="s">
        <v>8</v>
      </c>
      <c r="BT33" s="24" t="s">
        <v>8</v>
      </c>
      <c r="BU33" s="24" t="s">
        <v>8</v>
      </c>
      <c r="BV33" s="24" t="s">
        <v>7</v>
      </c>
      <c r="BW33" s="24" t="s">
        <v>8</v>
      </c>
      <c r="BX33" s="24" t="s">
        <v>8</v>
      </c>
      <c r="BY33" s="24" t="s">
        <v>8</v>
      </c>
      <c r="BZ33" s="24" t="s">
        <v>8</v>
      </c>
      <c r="CA33" s="24" t="s">
        <v>8</v>
      </c>
      <c r="CB33" s="24" t="s">
        <v>7</v>
      </c>
      <c r="CC33" s="24" t="s">
        <v>8</v>
      </c>
      <c r="CD33" s="24" t="s">
        <v>7</v>
      </c>
      <c r="CE33" s="24" t="s">
        <v>8</v>
      </c>
      <c r="CF33" s="24" t="s">
        <v>7</v>
      </c>
      <c r="CG33" s="24" t="s">
        <v>8</v>
      </c>
      <c r="CH33" s="24" t="s">
        <v>7</v>
      </c>
      <c r="CI33" s="24" t="s">
        <v>8</v>
      </c>
      <c r="CJ33" s="24" t="s">
        <v>8</v>
      </c>
      <c r="CK33" s="24" t="s">
        <v>8</v>
      </c>
      <c r="CL33" s="24" t="s">
        <v>8</v>
      </c>
      <c r="CM33" s="24" t="s">
        <v>8</v>
      </c>
      <c r="CN33" s="24" t="s">
        <v>7</v>
      </c>
      <c r="CO33" s="24" t="s">
        <v>8</v>
      </c>
      <c r="CP33" s="24" t="s">
        <v>7</v>
      </c>
      <c r="CQ33" s="24" t="s">
        <v>8</v>
      </c>
      <c r="CR33" s="24" t="s">
        <v>7</v>
      </c>
      <c r="CS33" s="24" t="s">
        <v>8</v>
      </c>
      <c r="CT33" s="24" t="s">
        <v>8</v>
      </c>
      <c r="CU33" s="24" t="s">
        <v>8</v>
      </c>
      <c r="CV33" s="24" t="s">
        <v>8</v>
      </c>
      <c r="CW33" s="24" t="s">
        <v>8</v>
      </c>
      <c r="CX33" s="24" t="s">
        <v>7</v>
      </c>
      <c r="CY33" s="24" t="s">
        <v>8</v>
      </c>
      <c r="CZ33" s="24" t="s">
        <v>7</v>
      </c>
      <c r="DA33" s="24" t="s">
        <v>8</v>
      </c>
      <c r="DB33" s="24" t="s">
        <v>8</v>
      </c>
      <c r="DC33" s="24" t="s">
        <v>8</v>
      </c>
      <c r="DD33" s="24" t="s">
        <v>7</v>
      </c>
      <c r="DE33" s="24" t="s">
        <v>8</v>
      </c>
      <c r="DF33" s="24" t="s">
        <v>7</v>
      </c>
      <c r="DG33" s="24" t="s">
        <v>8</v>
      </c>
      <c r="DH33" s="24" t="s">
        <v>7</v>
      </c>
      <c r="DI33" s="24" t="s">
        <v>8</v>
      </c>
      <c r="DJ33" s="24" t="s">
        <v>7</v>
      </c>
      <c r="DK33" s="24" t="s">
        <v>8</v>
      </c>
      <c r="DL33" s="24" t="s">
        <v>7</v>
      </c>
      <c r="DM33" s="24" t="s">
        <v>8</v>
      </c>
      <c r="DN33" s="24" t="s">
        <v>7</v>
      </c>
      <c r="DO33" s="24" t="s">
        <v>8</v>
      </c>
      <c r="DP33" s="24" t="s">
        <v>8</v>
      </c>
      <c r="DQ33" s="24" t="s">
        <v>8</v>
      </c>
      <c r="DR33" s="24" t="s">
        <v>7</v>
      </c>
      <c r="DS33" s="24" t="s">
        <v>8</v>
      </c>
      <c r="DT33" s="24" t="s">
        <v>8</v>
      </c>
      <c r="DU33" s="24" t="s">
        <v>8</v>
      </c>
      <c r="DV33" s="24" t="s">
        <v>7</v>
      </c>
      <c r="DW33" s="24" t="s">
        <v>8</v>
      </c>
      <c r="DX33" s="24" t="s">
        <v>7</v>
      </c>
      <c r="DY33" s="24" t="s">
        <v>8</v>
      </c>
      <c r="DZ33" s="24" t="s">
        <v>8</v>
      </c>
      <c r="EA33" s="24" t="s">
        <v>8</v>
      </c>
      <c r="EB33" s="24" t="s">
        <v>7</v>
      </c>
      <c r="EC33" s="24" t="s">
        <v>8</v>
      </c>
      <c r="ED33" s="24" t="s">
        <v>8</v>
      </c>
      <c r="EE33" s="24" t="s">
        <v>8</v>
      </c>
      <c r="EF33" s="24" t="s">
        <v>8</v>
      </c>
      <c r="EG33" s="24" t="s">
        <v>8</v>
      </c>
      <c r="EH33" s="24" t="s">
        <v>8</v>
      </c>
      <c r="EI33" s="24" t="s">
        <v>8</v>
      </c>
      <c r="EJ33" s="24" t="s">
        <v>7</v>
      </c>
      <c r="EK33" s="24" t="s">
        <v>8</v>
      </c>
      <c r="EL33" s="24" t="s">
        <v>8</v>
      </c>
      <c r="EM33" s="24" t="s">
        <v>8</v>
      </c>
      <c r="EN33" s="24" t="s">
        <v>8</v>
      </c>
      <c r="EO33" s="24" t="s">
        <v>8</v>
      </c>
    </row>
    <row r="34" spans="5:145" x14ac:dyDescent="0.3">
      <c r="E34" s="24" t="s">
        <v>8</v>
      </c>
      <c r="F34" s="24" t="s">
        <v>7</v>
      </c>
      <c r="G34" s="24" t="s">
        <v>7</v>
      </c>
      <c r="H34" s="24" t="s">
        <v>7</v>
      </c>
      <c r="I34" s="24" t="s">
        <v>8</v>
      </c>
      <c r="J34" s="24" t="s">
        <v>7</v>
      </c>
      <c r="K34" s="24" t="s">
        <v>7</v>
      </c>
      <c r="L34" s="24" t="s">
        <v>7</v>
      </c>
      <c r="M34" s="24" t="s">
        <v>8</v>
      </c>
      <c r="N34" s="24" t="s">
        <v>7</v>
      </c>
      <c r="O34" s="24" t="s">
        <v>7</v>
      </c>
      <c r="P34" s="24" t="s">
        <v>7</v>
      </c>
      <c r="Q34" s="24" t="s">
        <v>8</v>
      </c>
      <c r="R34" s="24" t="s">
        <v>7</v>
      </c>
      <c r="S34" s="24" t="s">
        <v>7</v>
      </c>
      <c r="T34" s="24" t="s">
        <v>7</v>
      </c>
      <c r="U34" s="24" t="s">
        <v>8</v>
      </c>
      <c r="V34" s="24" t="s">
        <v>7</v>
      </c>
      <c r="W34" s="24" t="s">
        <v>7</v>
      </c>
      <c r="X34" s="24" t="s">
        <v>7</v>
      </c>
      <c r="Y34" s="24" t="s">
        <v>8</v>
      </c>
      <c r="Z34" s="24" t="s">
        <v>8</v>
      </c>
      <c r="AA34" s="24" t="s">
        <v>8</v>
      </c>
      <c r="AB34" s="24" t="s">
        <v>7</v>
      </c>
      <c r="AC34" s="24" t="s">
        <v>7</v>
      </c>
      <c r="AD34" s="24" t="s">
        <v>7</v>
      </c>
      <c r="AE34" s="24" t="s">
        <v>8</v>
      </c>
      <c r="AF34" s="24" t="s">
        <v>7</v>
      </c>
      <c r="AG34" s="24" t="s">
        <v>8</v>
      </c>
      <c r="AH34" s="24" t="s">
        <v>7</v>
      </c>
      <c r="AI34" s="24" t="s">
        <v>7</v>
      </c>
      <c r="AJ34" s="24" t="s">
        <v>7</v>
      </c>
      <c r="AK34" s="24" t="s">
        <v>7</v>
      </c>
      <c r="AL34" s="24" t="s">
        <v>7</v>
      </c>
      <c r="AM34" s="24" t="s">
        <v>8</v>
      </c>
      <c r="AN34" s="24" t="s">
        <v>7</v>
      </c>
      <c r="AO34" s="24" t="s">
        <v>8</v>
      </c>
      <c r="AP34" s="24" t="s">
        <v>7</v>
      </c>
      <c r="AQ34" s="24" t="s">
        <v>7</v>
      </c>
      <c r="AR34" s="24" t="s">
        <v>7</v>
      </c>
      <c r="AS34" s="24" t="s">
        <v>8</v>
      </c>
      <c r="AT34" s="24" t="s">
        <v>7</v>
      </c>
      <c r="AU34" s="24" t="s">
        <v>7</v>
      </c>
      <c r="AV34" s="24" t="s">
        <v>7</v>
      </c>
      <c r="AW34" s="24" t="s">
        <v>7</v>
      </c>
      <c r="AX34" s="24" t="s">
        <v>7</v>
      </c>
      <c r="AY34" s="24" t="s">
        <v>7</v>
      </c>
      <c r="AZ34" s="24" t="s">
        <v>7</v>
      </c>
      <c r="BA34" s="24" t="s">
        <v>8</v>
      </c>
      <c r="BB34" s="24" t="s">
        <v>7</v>
      </c>
      <c r="BC34" s="24" t="s">
        <v>8</v>
      </c>
      <c r="BD34" s="24" t="s">
        <v>7</v>
      </c>
      <c r="BE34" s="24" t="s">
        <v>8</v>
      </c>
      <c r="BF34" s="24" t="s">
        <v>7</v>
      </c>
      <c r="BG34" s="24" t="s">
        <v>8</v>
      </c>
      <c r="BH34" s="24" t="s">
        <v>7</v>
      </c>
      <c r="BI34" s="24" t="s">
        <v>8</v>
      </c>
      <c r="BJ34" s="24" t="s">
        <v>7</v>
      </c>
      <c r="BK34" s="24" t="s">
        <v>8</v>
      </c>
      <c r="BL34" s="24" t="s">
        <v>7</v>
      </c>
      <c r="BM34" s="24" t="s">
        <v>8</v>
      </c>
      <c r="BN34" s="24" t="s">
        <v>7</v>
      </c>
      <c r="BO34" s="24" t="s">
        <v>8</v>
      </c>
      <c r="BP34" s="24" t="s">
        <v>7</v>
      </c>
      <c r="BQ34" s="24" t="s">
        <v>7</v>
      </c>
      <c r="BR34" s="24" t="s">
        <v>7</v>
      </c>
      <c r="BS34" s="24" t="s">
        <v>7</v>
      </c>
      <c r="BT34" s="24" t="s">
        <v>7</v>
      </c>
      <c r="BU34" s="24" t="s">
        <v>7</v>
      </c>
      <c r="BV34" s="24" t="s">
        <v>7</v>
      </c>
      <c r="BW34" s="24" t="s">
        <v>8</v>
      </c>
      <c r="BX34" s="24" t="s">
        <v>7</v>
      </c>
      <c r="BY34" s="24" t="s">
        <v>7</v>
      </c>
      <c r="BZ34" s="24" t="s">
        <v>7</v>
      </c>
      <c r="CA34" s="24" t="s">
        <v>7</v>
      </c>
      <c r="CB34" s="24" t="s">
        <v>7</v>
      </c>
      <c r="CC34" s="24" t="s">
        <v>8</v>
      </c>
      <c r="CD34" s="24" t="s">
        <v>7</v>
      </c>
      <c r="CE34" s="24" t="s">
        <v>8</v>
      </c>
      <c r="CF34" s="24" t="s">
        <v>7</v>
      </c>
      <c r="CG34" s="24" t="s">
        <v>8</v>
      </c>
      <c r="CH34" s="24" t="s">
        <v>7</v>
      </c>
      <c r="CI34" s="24" t="s">
        <v>7</v>
      </c>
      <c r="CJ34" s="24" t="s">
        <v>7</v>
      </c>
      <c r="CK34" s="24" t="s">
        <v>8</v>
      </c>
      <c r="CL34" s="24" t="s">
        <v>8</v>
      </c>
      <c r="CM34" s="24" t="s">
        <v>8</v>
      </c>
      <c r="CN34" s="24" t="s">
        <v>7</v>
      </c>
      <c r="CO34" s="24" t="s">
        <v>8</v>
      </c>
      <c r="CP34" s="24" t="s">
        <v>7</v>
      </c>
      <c r="CQ34" s="24" t="s">
        <v>8</v>
      </c>
      <c r="CR34" s="24" t="s">
        <v>7</v>
      </c>
      <c r="CS34" s="24" t="s">
        <v>8</v>
      </c>
      <c r="CT34" s="24" t="s">
        <v>7</v>
      </c>
      <c r="CU34" s="24" t="s">
        <v>7</v>
      </c>
      <c r="CV34" s="24" t="s">
        <v>7</v>
      </c>
      <c r="CW34" s="24" t="s">
        <v>8</v>
      </c>
      <c r="CX34" s="24" t="s">
        <v>7</v>
      </c>
      <c r="CY34" s="24" t="s">
        <v>7</v>
      </c>
      <c r="CZ34" s="24" t="s">
        <v>7</v>
      </c>
      <c r="DA34" s="24" t="s">
        <v>8</v>
      </c>
      <c r="DB34" s="24" t="s">
        <v>7</v>
      </c>
      <c r="DC34" s="24" t="s">
        <v>7</v>
      </c>
      <c r="DD34" s="24" t="s">
        <v>7</v>
      </c>
      <c r="DE34" s="24" t="s">
        <v>8</v>
      </c>
      <c r="DF34" s="24" t="s">
        <v>7</v>
      </c>
      <c r="DG34" s="24" t="s">
        <v>8</v>
      </c>
      <c r="DH34" s="24" t="s">
        <v>7</v>
      </c>
      <c r="DI34" s="24" t="s">
        <v>8</v>
      </c>
      <c r="DJ34" s="24" t="s">
        <v>7</v>
      </c>
      <c r="DK34" s="24" t="s">
        <v>8</v>
      </c>
      <c r="DL34" s="24" t="s">
        <v>7</v>
      </c>
      <c r="DM34" s="24" t="s">
        <v>7</v>
      </c>
      <c r="DN34" s="24" t="s">
        <v>7</v>
      </c>
      <c r="DO34" s="24" t="s">
        <v>8</v>
      </c>
      <c r="DP34" s="24" t="s">
        <v>7</v>
      </c>
      <c r="DQ34" s="24" t="s">
        <v>7</v>
      </c>
      <c r="DR34" s="24" t="s">
        <v>7</v>
      </c>
      <c r="DS34" s="24" t="s">
        <v>8</v>
      </c>
      <c r="DT34" s="24" t="s">
        <v>8</v>
      </c>
      <c r="DU34" s="24" t="s">
        <v>8</v>
      </c>
      <c r="DV34" s="24" t="s">
        <v>7</v>
      </c>
      <c r="DW34" s="24" t="s">
        <v>8</v>
      </c>
      <c r="DX34" s="24" t="s">
        <v>7</v>
      </c>
      <c r="DY34" s="24" t="s">
        <v>7</v>
      </c>
      <c r="DZ34" s="24" t="s">
        <v>7</v>
      </c>
      <c r="EA34" s="24" t="s">
        <v>8</v>
      </c>
      <c r="EB34" s="24" t="s">
        <v>7</v>
      </c>
      <c r="EC34" s="24" t="s">
        <v>7</v>
      </c>
      <c r="ED34" s="24" t="s">
        <v>7</v>
      </c>
      <c r="EE34" s="24" t="s">
        <v>8</v>
      </c>
      <c r="EF34" s="24" t="s">
        <v>7</v>
      </c>
      <c r="EG34" s="24" t="s">
        <v>7</v>
      </c>
      <c r="EH34" s="24" t="s">
        <v>7</v>
      </c>
      <c r="EI34" s="24" t="s">
        <v>7</v>
      </c>
      <c r="EJ34" s="24" t="s">
        <v>7</v>
      </c>
      <c r="EK34" s="24" t="s">
        <v>8</v>
      </c>
      <c r="EL34" s="24" t="s">
        <v>7</v>
      </c>
      <c r="EM34" s="24" t="s">
        <v>7</v>
      </c>
      <c r="EN34" s="24" t="s">
        <v>7</v>
      </c>
      <c r="EO34" s="24" t="s">
        <v>8</v>
      </c>
    </row>
    <row r="35" spans="5:145" x14ac:dyDescent="0.3">
      <c r="E35" s="24" t="s">
        <v>8</v>
      </c>
      <c r="F35" s="24" t="s">
        <v>7</v>
      </c>
      <c r="G35" s="24" t="s">
        <v>8</v>
      </c>
      <c r="H35" s="24" t="s">
        <v>8</v>
      </c>
      <c r="I35" s="24" t="s">
        <v>8</v>
      </c>
      <c r="J35" s="24" t="s">
        <v>8</v>
      </c>
      <c r="K35" s="24" t="s">
        <v>8</v>
      </c>
      <c r="L35" s="24" t="s">
        <v>7</v>
      </c>
      <c r="M35" s="24" t="s">
        <v>8</v>
      </c>
      <c r="N35" s="24" t="s">
        <v>7</v>
      </c>
      <c r="O35" s="24" t="s">
        <v>8</v>
      </c>
      <c r="P35" s="24" t="s">
        <v>7</v>
      </c>
      <c r="Q35" s="24" t="s">
        <v>8</v>
      </c>
      <c r="R35" s="24" t="s">
        <v>7</v>
      </c>
      <c r="S35" s="24" t="s">
        <v>8</v>
      </c>
      <c r="T35" s="24" t="s">
        <v>7</v>
      </c>
      <c r="U35" s="24" t="s">
        <v>8</v>
      </c>
      <c r="V35" s="24" t="s">
        <v>7</v>
      </c>
      <c r="W35" s="24" t="s">
        <v>8</v>
      </c>
      <c r="X35" s="24" t="s">
        <v>7</v>
      </c>
      <c r="Y35" s="24" t="s">
        <v>8</v>
      </c>
      <c r="Z35" s="24" t="s">
        <v>8</v>
      </c>
      <c r="AA35" s="24" t="s">
        <v>8</v>
      </c>
      <c r="AB35" s="24" t="s">
        <v>8</v>
      </c>
      <c r="AC35" s="24" t="s">
        <v>8</v>
      </c>
      <c r="AD35" s="24" t="s">
        <v>7</v>
      </c>
      <c r="AE35" s="24" t="s">
        <v>8</v>
      </c>
      <c r="AF35" s="24" t="s">
        <v>7</v>
      </c>
      <c r="AG35" s="24" t="s">
        <v>8</v>
      </c>
      <c r="AH35" s="24" t="s">
        <v>8</v>
      </c>
      <c r="AI35" s="24" t="s">
        <v>8</v>
      </c>
      <c r="AJ35" s="24" t="s">
        <v>8</v>
      </c>
      <c r="AK35" s="24" t="s">
        <v>8</v>
      </c>
      <c r="AL35" s="24" t="s">
        <v>7</v>
      </c>
      <c r="AM35" s="24" t="s">
        <v>8</v>
      </c>
      <c r="AN35" s="24" t="s">
        <v>7</v>
      </c>
      <c r="AO35" s="24" t="s">
        <v>8</v>
      </c>
      <c r="AP35" s="24" t="s">
        <v>7</v>
      </c>
      <c r="AQ35" s="24" t="s">
        <v>8</v>
      </c>
      <c r="AR35" s="24" t="s">
        <v>8</v>
      </c>
      <c r="AS35" s="24" t="s">
        <v>8</v>
      </c>
      <c r="AT35" s="24" t="s">
        <v>7</v>
      </c>
      <c r="AU35" s="24" t="s">
        <v>8</v>
      </c>
      <c r="AV35" s="24" t="s">
        <v>8</v>
      </c>
      <c r="AW35" s="24" t="s">
        <v>8</v>
      </c>
      <c r="AX35" s="24" t="s">
        <v>8</v>
      </c>
      <c r="AY35" s="24" t="s">
        <v>8</v>
      </c>
      <c r="AZ35" s="24" t="s">
        <v>8</v>
      </c>
      <c r="BA35" s="24" t="s">
        <v>8</v>
      </c>
      <c r="BB35" s="24" t="s">
        <v>7</v>
      </c>
      <c r="BC35" s="24" t="s">
        <v>8</v>
      </c>
      <c r="BD35" s="24" t="s">
        <v>7</v>
      </c>
      <c r="BE35" s="24" t="s">
        <v>8</v>
      </c>
      <c r="BF35" s="24" t="s">
        <v>7</v>
      </c>
      <c r="BG35" s="24" t="s">
        <v>8</v>
      </c>
      <c r="BH35" s="24" t="s">
        <v>7</v>
      </c>
      <c r="BI35" s="24" t="s">
        <v>8</v>
      </c>
      <c r="BJ35" s="24" t="s">
        <v>7</v>
      </c>
      <c r="BK35" s="24" t="s">
        <v>8</v>
      </c>
      <c r="BL35" s="24" t="s">
        <v>7</v>
      </c>
      <c r="BM35" s="24" t="s">
        <v>8</v>
      </c>
      <c r="BN35" s="24" t="s">
        <v>7</v>
      </c>
      <c r="BO35" s="24" t="s">
        <v>8</v>
      </c>
      <c r="BP35" s="24" t="s">
        <v>7</v>
      </c>
      <c r="BQ35" s="24" t="s">
        <v>8</v>
      </c>
      <c r="BR35" s="24" t="s">
        <v>8</v>
      </c>
      <c r="BS35" s="24" t="s">
        <v>8</v>
      </c>
      <c r="BT35" s="24" t="s">
        <v>8</v>
      </c>
      <c r="BU35" s="24" t="s">
        <v>8</v>
      </c>
      <c r="BV35" s="24" t="s">
        <v>8</v>
      </c>
      <c r="BW35" s="24" t="s">
        <v>8</v>
      </c>
      <c r="BX35" s="24" t="s">
        <v>7</v>
      </c>
      <c r="BY35" s="24" t="s">
        <v>8</v>
      </c>
      <c r="BZ35" s="24" t="s">
        <v>8</v>
      </c>
      <c r="CA35" s="24" t="s">
        <v>8</v>
      </c>
      <c r="CB35" s="24" t="s">
        <v>8</v>
      </c>
      <c r="CC35" s="24" t="s">
        <v>8</v>
      </c>
      <c r="CD35" s="24" t="s">
        <v>7</v>
      </c>
      <c r="CE35" s="24" t="s">
        <v>8</v>
      </c>
      <c r="CF35" s="24" t="s">
        <v>7</v>
      </c>
      <c r="CG35" s="24" t="s">
        <v>8</v>
      </c>
      <c r="CH35" s="24" t="s">
        <v>8</v>
      </c>
      <c r="CI35" s="24" t="s">
        <v>8</v>
      </c>
      <c r="CJ35" s="24" t="s">
        <v>7</v>
      </c>
      <c r="CK35" s="24" t="s">
        <v>8</v>
      </c>
      <c r="CL35" s="24" t="s">
        <v>8</v>
      </c>
      <c r="CM35" s="24" t="s">
        <v>8</v>
      </c>
      <c r="CN35" s="24" t="s">
        <v>7</v>
      </c>
      <c r="CO35" s="24" t="s">
        <v>8</v>
      </c>
      <c r="CP35" s="24" t="s">
        <v>7</v>
      </c>
      <c r="CQ35" s="24" t="s">
        <v>8</v>
      </c>
      <c r="CR35" s="24" t="s">
        <v>7</v>
      </c>
      <c r="CS35" s="24" t="s">
        <v>8</v>
      </c>
      <c r="CT35" s="24" t="s">
        <v>7</v>
      </c>
      <c r="CU35" s="24" t="s">
        <v>8</v>
      </c>
      <c r="CV35" s="24" t="s">
        <v>7</v>
      </c>
      <c r="CW35" s="24" t="s">
        <v>8</v>
      </c>
      <c r="CX35" s="24" t="s">
        <v>8</v>
      </c>
      <c r="CY35" s="24" t="s">
        <v>8</v>
      </c>
      <c r="CZ35" s="24" t="s">
        <v>8</v>
      </c>
      <c r="DA35" s="24" t="s">
        <v>8</v>
      </c>
      <c r="DB35" s="24" t="s">
        <v>7</v>
      </c>
      <c r="DC35" s="24" t="s">
        <v>8</v>
      </c>
      <c r="DD35" s="24" t="s">
        <v>8</v>
      </c>
      <c r="DE35" s="24" t="s">
        <v>8</v>
      </c>
      <c r="DF35" s="24" t="s">
        <v>7</v>
      </c>
      <c r="DG35" s="24" t="s">
        <v>8</v>
      </c>
      <c r="DH35" s="24" t="s">
        <v>7</v>
      </c>
      <c r="DI35" s="24" t="s">
        <v>8</v>
      </c>
      <c r="DJ35" s="24" t="s">
        <v>7</v>
      </c>
      <c r="DK35" s="24" t="s">
        <v>8</v>
      </c>
      <c r="DL35" s="24" t="s">
        <v>8</v>
      </c>
      <c r="DM35" s="24" t="s">
        <v>8</v>
      </c>
      <c r="DN35" s="24" t="s">
        <v>8</v>
      </c>
      <c r="DO35" s="24" t="s">
        <v>8</v>
      </c>
      <c r="DP35" s="24" t="s">
        <v>7</v>
      </c>
      <c r="DQ35" s="24" t="s">
        <v>8</v>
      </c>
      <c r="DR35" s="24" t="s">
        <v>8</v>
      </c>
      <c r="DS35" s="24" t="s">
        <v>8</v>
      </c>
      <c r="DT35" s="24" t="s">
        <v>8</v>
      </c>
      <c r="DU35" s="24" t="s">
        <v>8</v>
      </c>
      <c r="DV35" s="24" t="s">
        <v>7</v>
      </c>
      <c r="DW35" s="24" t="s">
        <v>8</v>
      </c>
      <c r="DX35" s="24" t="s">
        <v>8</v>
      </c>
      <c r="DY35" s="24" t="s">
        <v>8</v>
      </c>
      <c r="DZ35" s="24" t="s">
        <v>7</v>
      </c>
      <c r="EA35" s="24" t="s">
        <v>8</v>
      </c>
      <c r="EB35" s="24" t="s">
        <v>8</v>
      </c>
      <c r="EC35" s="24" t="s">
        <v>8</v>
      </c>
      <c r="ED35" s="24" t="s">
        <v>7</v>
      </c>
      <c r="EE35" s="24" t="s">
        <v>8</v>
      </c>
      <c r="EF35" s="24" t="s">
        <v>7</v>
      </c>
      <c r="EG35" s="24" t="s">
        <v>8</v>
      </c>
      <c r="EH35" s="24" t="s">
        <v>8</v>
      </c>
      <c r="EI35" s="24" t="s">
        <v>8</v>
      </c>
      <c r="EJ35" s="24" t="s">
        <v>8</v>
      </c>
      <c r="EK35" s="24" t="s">
        <v>8</v>
      </c>
      <c r="EL35" s="24" t="s">
        <v>7</v>
      </c>
      <c r="EM35" s="24" t="s">
        <v>8</v>
      </c>
      <c r="EN35" s="24" t="s">
        <v>7</v>
      </c>
      <c r="EO35" s="24" t="s">
        <v>8</v>
      </c>
    </row>
    <row r="36" spans="5:145" x14ac:dyDescent="0.3">
      <c r="E36" s="24" t="s">
        <v>8</v>
      </c>
      <c r="F36" s="24" t="s">
        <v>7</v>
      </c>
      <c r="G36" s="24" t="s">
        <v>8</v>
      </c>
      <c r="H36" s="24" t="s">
        <v>7</v>
      </c>
      <c r="I36" s="24" t="s">
        <v>7</v>
      </c>
      <c r="J36" s="24" t="s">
        <v>7</v>
      </c>
      <c r="K36" s="24" t="s">
        <v>7</v>
      </c>
      <c r="L36" s="24" t="s">
        <v>7</v>
      </c>
      <c r="M36" s="24" t="s">
        <v>8</v>
      </c>
      <c r="N36" s="24" t="s">
        <v>7</v>
      </c>
      <c r="O36" s="24" t="s">
        <v>8</v>
      </c>
      <c r="P36" s="24" t="s">
        <v>7</v>
      </c>
      <c r="Q36" s="24" t="s">
        <v>7</v>
      </c>
      <c r="R36" s="24" t="s">
        <v>7</v>
      </c>
      <c r="S36" s="24" t="s">
        <v>8</v>
      </c>
      <c r="T36" s="24" t="s">
        <v>7</v>
      </c>
      <c r="U36" s="24" t="s">
        <v>8</v>
      </c>
      <c r="V36" s="24" t="s">
        <v>7</v>
      </c>
      <c r="W36" s="24" t="s">
        <v>8</v>
      </c>
      <c r="X36" s="24" t="s">
        <v>7</v>
      </c>
      <c r="Y36" s="24" t="s">
        <v>8</v>
      </c>
      <c r="Z36" s="24" t="s">
        <v>7</v>
      </c>
      <c r="AA36" s="24" t="s">
        <v>7</v>
      </c>
      <c r="AB36" s="24" t="s">
        <v>7</v>
      </c>
      <c r="AC36" s="24" t="s">
        <v>8</v>
      </c>
      <c r="AD36" s="24" t="s">
        <v>7</v>
      </c>
      <c r="AE36" s="24" t="s">
        <v>8</v>
      </c>
      <c r="AF36" s="24" t="s">
        <v>7</v>
      </c>
      <c r="AG36" s="24" t="s">
        <v>8</v>
      </c>
      <c r="AH36" s="24" t="s">
        <v>7</v>
      </c>
      <c r="AI36" s="24" t="s">
        <v>7</v>
      </c>
      <c r="AJ36" s="24" t="s">
        <v>7</v>
      </c>
      <c r="AK36" s="24" t="s">
        <v>7</v>
      </c>
      <c r="AL36" s="24" t="s">
        <v>7</v>
      </c>
      <c r="AM36" s="24" t="s">
        <v>8</v>
      </c>
      <c r="AN36" s="24" t="s">
        <v>7</v>
      </c>
      <c r="AO36" s="24" t="s">
        <v>8</v>
      </c>
      <c r="AP36" s="24" t="s">
        <v>7</v>
      </c>
      <c r="AQ36" s="24" t="s">
        <v>8</v>
      </c>
      <c r="AR36" s="24" t="s">
        <v>7</v>
      </c>
      <c r="AS36" s="24" t="s">
        <v>7</v>
      </c>
      <c r="AT36" s="24" t="s">
        <v>7</v>
      </c>
      <c r="AU36" s="24" t="s">
        <v>8</v>
      </c>
      <c r="AV36" s="24" t="s">
        <v>7</v>
      </c>
      <c r="AW36" s="24" t="s">
        <v>7</v>
      </c>
      <c r="AX36" s="24" t="s">
        <v>7</v>
      </c>
      <c r="AY36" s="24" t="s">
        <v>8</v>
      </c>
      <c r="AZ36" s="24" t="s">
        <v>8</v>
      </c>
      <c r="BA36" s="24" t="s">
        <v>8</v>
      </c>
      <c r="BB36" s="24" t="s">
        <v>7</v>
      </c>
      <c r="BC36" s="24" t="s">
        <v>8</v>
      </c>
      <c r="BD36" s="24" t="s">
        <v>7</v>
      </c>
      <c r="BE36" s="24" t="s">
        <v>7</v>
      </c>
      <c r="BF36" s="24" t="s">
        <v>7</v>
      </c>
      <c r="BG36" s="24" t="s">
        <v>8</v>
      </c>
      <c r="BH36" s="24" t="s">
        <v>7</v>
      </c>
      <c r="BI36" s="24" t="s">
        <v>7</v>
      </c>
      <c r="BJ36" s="24" t="s">
        <v>7</v>
      </c>
      <c r="BK36" s="24" t="s">
        <v>8</v>
      </c>
      <c r="BL36" s="24" t="s">
        <v>7</v>
      </c>
      <c r="BM36" s="24" t="s">
        <v>7</v>
      </c>
      <c r="BN36" s="24" t="s">
        <v>7</v>
      </c>
      <c r="BO36" s="24" t="s">
        <v>8</v>
      </c>
      <c r="BP36" s="24" t="s">
        <v>7</v>
      </c>
      <c r="BQ36" s="24" t="s">
        <v>8</v>
      </c>
      <c r="BR36" s="24" t="s">
        <v>7</v>
      </c>
      <c r="BS36" s="24" t="s">
        <v>7</v>
      </c>
      <c r="BT36" s="24" t="s">
        <v>7</v>
      </c>
      <c r="BU36" s="24" t="s">
        <v>8</v>
      </c>
      <c r="BV36" s="24" t="s">
        <v>8</v>
      </c>
      <c r="BW36" s="24" t="s">
        <v>8</v>
      </c>
      <c r="BX36" s="24" t="s">
        <v>7</v>
      </c>
      <c r="BY36" s="24" t="s">
        <v>8</v>
      </c>
      <c r="BZ36" s="24" t="s">
        <v>7</v>
      </c>
      <c r="CA36" s="24" t="s">
        <v>7</v>
      </c>
      <c r="CB36" s="24" t="s">
        <v>7</v>
      </c>
      <c r="CC36" s="24" t="s">
        <v>7</v>
      </c>
      <c r="CD36" s="24" t="s">
        <v>7</v>
      </c>
      <c r="CE36" s="24" t="s">
        <v>8</v>
      </c>
      <c r="CF36" s="24" t="s">
        <v>7</v>
      </c>
      <c r="CG36" s="24" t="s">
        <v>8</v>
      </c>
      <c r="CH36" s="24" t="s">
        <v>7</v>
      </c>
      <c r="CI36" s="24" t="s">
        <v>7</v>
      </c>
      <c r="CJ36" s="24" t="s">
        <v>7</v>
      </c>
      <c r="CK36" s="24" t="s">
        <v>8</v>
      </c>
      <c r="CL36" s="24" t="s">
        <v>7</v>
      </c>
      <c r="CM36" s="24" t="s">
        <v>7</v>
      </c>
      <c r="CN36" s="24" t="s">
        <v>7</v>
      </c>
      <c r="CO36" s="24" t="s">
        <v>8</v>
      </c>
      <c r="CP36" s="24" t="s">
        <v>7</v>
      </c>
      <c r="CQ36" s="24" t="s">
        <v>8</v>
      </c>
      <c r="CR36" s="24" t="s">
        <v>7</v>
      </c>
      <c r="CS36" s="24" t="s">
        <v>7</v>
      </c>
      <c r="CT36" s="24" t="s">
        <v>7</v>
      </c>
      <c r="CU36" s="24" t="s">
        <v>8</v>
      </c>
      <c r="CV36" s="24" t="s">
        <v>7</v>
      </c>
      <c r="CW36" s="24" t="s">
        <v>7</v>
      </c>
      <c r="CX36" s="24" t="s">
        <v>7</v>
      </c>
      <c r="CY36" s="24" t="s">
        <v>7</v>
      </c>
      <c r="CZ36" s="24" t="s">
        <v>7</v>
      </c>
      <c r="DA36" s="24" t="s">
        <v>8</v>
      </c>
      <c r="DB36" s="24" t="s">
        <v>7</v>
      </c>
      <c r="DC36" s="24" t="s">
        <v>8</v>
      </c>
      <c r="DD36" s="24" t="s">
        <v>8</v>
      </c>
      <c r="DE36" s="24" t="s">
        <v>8</v>
      </c>
      <c r="DF36" s="24" t="s">
        <v>7</v>
      </c>
      <c r="DG36" s="24" t="s">
        <v>8</v>
      </c>
      <c r="DH36" s="24" t="s">
        <v>7</v>
      </c>
      <c r="DI36" s="24" t="s">
        <v>8</v>
      </c>
      <c r="DJ36" s="24" t="s">
        <v>7</v>
      </c>
      <c r="DK36" s="24" t="s">
        <v>7</v>
      </c>
      <c r="DL36" s="24" t="s">
        <v>7</v>
      </c>
      <c r="DM36" s="24" t="s">
        <v>7</v>
      </c>
      <c r="DN36" s="24" t="s">
        <v>7</v>
      </c>
      <c r="DO36" s="24" t="s">
        <v>8</v>
      </c>
      <c r="DP36" s="24" t="s">
        <v>7</v>
      </c>
      <c r="DQ36" s="24" t="s">
        <v>8</v>
      </c>
      <c r="DR36" s="24" t="s">
        <v>7</v>
      </c>
      <c r="DS36" s="24" t="s">
        <v>7</v>
      </c>
      <c r="DT36" s="24" t="s">
        <v>7</v>
      </c>
      <c r="DU36" s="24" t="s">
        <v>8</v>
      </c>
      <c r="DV36" s="24" t="s">
        <v>7</v>
      </c>
      <c r="DW36" s="24" t="s">
        <v>8</v>
      </c>
      <c r="DX36" s="24" t="s">
        <v>7</v>
      </c>
      <c r="DY36" s="24" t="s">
        <v>7</v>
      </c>
      <c r="DZ36" s="24" t="s">
        <v>7</v>
      </c>
      <c r="EA36" s="24" t="s">
        <v>8</v>
      </c>
      <c r="EB36" s="24" t="s">
        <v>7</v>
      </c>
      <c r="EC36" s="24" t="s">
        <v>7</v>
      </c>
      <c r="ED36" s="24" t="s">
        <v>7</v>
      </c>
      <c r="EE36" s="24" t="s">
        <v>8</v>
      </c>
      <c r="EF36" s="24" t="s">
        <v>7</v>
      </c>
      <c r="EG36" s="24" t="s">
        <v>7</v>
      </c>
      <c r="EH36" s="24" t="s">
        <v>7</v>
      </c>
      <c r="EI36" s="24" t="s">
        <v>7</v>
      </c>
      <c r="EJ36" s="24" t="s">
        <v>7</v>
      </c>
      <c r="EK36" s="24" t="s">
        <v>8</v>
      </c>
      <c r="EL36" s="24" t="s">
        <v>7</v>
      </c>
      <c r="EM36" s="24" t="s">
        <v>8</v>
      </c>
      <c r="EN36" s="24" t="s">
        <v>7</v>
      </c>
      <c r="EO36" s="24" t="s">
        <v>8</v>
      </c>
    </row>
    <row r="37" spans="5:145" x14ac:dyDescent="0.3">
      <c r="E37" s="24" t="s">
        <v>8</v>
      </c>
      <c r="F37" s="24" t="s">
        <v>7</v>
      </c>
      <c r="G37" s="24" t="s">
        <v>8</v>
      </c>
      <c r="H37" s="24" t="s">
        <v>7</v>
      </c>
      <c r="I37" s="24" t="s">
        <v>8</v>
      </c>
      <c r="J37" s="24" t="s">
        <v>8</v>
      </c>
      <c r="K37" s="24" t="s">
        <v>8</v>
      </c>
      <c r="L37" s="24" t="s">
        <v>8</v>
      </c>
      <c r="M37" s="24" t="s">
        <v>8</v>
      </c>
      <c r="N37" s="24" t="s">
        <v>7</v>
      </c>
      <c r="O37" s="24" t="s">
        <v>8</v>
      </c>
      <c r="P37" s="24" t="s">
        <v>8</v>
      </c>
      <c r="Q37" s="24" t="s">
        <v>8</v>
      </c>
      <c r="R37" s="24" t="s">
        <v>8</v>
      </c>
      <c r="S37" s="24" t="s">
        <v>8</v>
      </c>
      <c r="T37" s="24" t="s">
        <v>7</v>
      </c>
      <c r="U37" s="24" t="s">
        <v>8</v>
      </c>
      <c r="V37" s="24" t="s">
        <v>7</v>
      </c>
      <c r="W37" s="24" t="s">
        <v>8</v>
      </c>
      <c r="X37" s="24" t="s">
        <v>7</v>
      </c>
      <c r="Y37" s="24" t="s">
        <v>8</v>
      </c>
      <c r="Z37" s="24" t="s">
        <v>7</v>
      </c>
      <c r="AA37" s="24" t="s">
        <v>8</v>
      </c>
      <c r="AB37" s="24" t="s">
        <v>7</v>
      </c>
      <c r="AC37" s="24" t="s">
        <v>8</v>
      </c>
      <c r="AD37" s="24" t="s">
        <v>7</v>
      </c>
      <c r="AE37" s="24" t="s">
        <v>8</v>
      </c>
      <c r="AF37" s="24" t="s">
        <v>7</v>
      </c>
      <c r="AG37" s="24" t="s">
        <v>8</v>
      </c>
      <c r="AH37" s="24" t="s">
        <v>7</v>
      </c>
      <c r="AI37" s="24" t="s">
        <v>8</v>
      </c>
      <c r="AJ37" s="24" t="s">
        <v>8</v>
      </c>
      <c r="AK37" s="24" t="s">
        <v>8</v>
      </c>
      <c r="AL37" s="24" t="s">
        <v>8</v>
      </c>
      <c r="AM37" s="24" t="s">
        <v>8</v>
      </c>
      <c r="AN37" s="24" t="s">
        <v>7</v>
      </c>
      <c r="AO37" s="24" t="s">
        <v>8</v>
      </c>
      <c r="AP37" s="24" t="s">
        <v>7</v>
      </c>
      <c r="AQ37" s="24" t="s">
        <v>8</v>
      </c>
      <c r="AR37" s="24" t="s">
        <v>7</v>
      </c>
      <c r="AS37" s="24" t="s">
        <v>8</v>
      </c>
      <c r="AT37" s="24" t="s">
        <v>8</v>
      </c>
      <c r="AU37" s="24" t="s">
        <v>8</v>
      </c>
      <c r="AV37" s="24" t="s">
        <v>7</v>
      </c>
      <c r="AW37" s="24" t="s">
        <v>8</v>
      </c>
      <c r="AX37" s="24" t="s">
        <v>7</v>
      </c>
      <c r="AY37" s="24" t="s">
        <v>8</v>
      </c>
      <c r="AZ37" s="24" t="s">
        <v>8</v>
      </c>
      <c r="BA37" s="24" t="s">
        <v>8</v>
      </c>
      <c r="BB37" s="24" t="s">
        <v>7</v>
      </c>
      <c r="BC37" s="24" t="s">
        <v>8</v>
      </c>
      <c r="BD37" s="24" t="s">
        <v>8</v>
      </c>
      <c r="BE37" s="24" t="s">
        <v>8</v>
      </c>
      <c r="BF37" s="24" t="s">
        <v>8</v>
      </c>
      <c r="BG37" s="24" t="s">
        <v>8</v>
      </c>
      <c r="BH37" s="24" t="s">
        <v>8</v>
      </c>
      <c r="BI37" s="24" t="s">
        <v>8</v>
      </c>
      <c r="BJ37" s="24" t="s">
        <v>8</v>
      </c>
      <c r="BK37" s="24" t="s">
        <v>8</v>
      </c>
      <c r="BL37" s="24" t="s">
        <v>8</v>
      </c>
      <c r="BM37" s="24" t="s">
        <v>8</v>
      </c>
      <c r="BN37" s="24" t="s">
        <v>8</v>
      </c>
      <c r="BO37" s="24" t="s">
        <v>8</v>
      </c>
      <c r="BP37" s="24" t="s">
        <v>7</v>
      </c>
      <c r="BQ37" s="24" t="s">
        <v>8</v>
      </c>
      <c r="BR37" s="24" t="s">
        <v>7</v>
      </c>
      <c r="BS37" s="24" t="s">
        <v>8</v>
      </c>
      <c r="BT37" s="24" t="s">
        <v>7</v>
      </c>
      <c r="BU37" s="24" t="s">
        <v>8</v>
      </c>
      <c r="BV37" s="24" t="s">
        <v>8</v>
      </c>
      <c r="BW37" s="24" t="s">
        <v>8</v>
      </c>
      <c r="BX37" s="24" t="s">
        <v>7</v>
      </c>
      <c r="BY37" s="24" t="s">
        <v>8</v>
      </c>
      <c r="BZ37" s="24" t="s">
        <v>7</v>
      </c>
      <c r="CA37" s="24" t="s">
        <v>8</v>
      </c>
      <c r="CB37" s="24" t="s">
        <v>8</v>
      </c>
      <c r="CC37" s="24" t="s">
        <v>8</v>
      </c>
      <c r="CD37" s="24" t="s">
        <v>8</v>
      </c>
      <c r="CE37" s="24" t="s">
        <v>8</v>
      </c>
      <c r="CF37" s="24" t="s">
        <v>7</v>
      </c>
      <c r="CG37" s="24" t="s">
        <v>8</v>
      </c>
      <c r="CH37" s="24" t="s">
        <v>7</v>
      </c>
      <c r="CI37" s="24" t="s">
        <v>8</v>
      </c>
      <c r="CJ37" s="24" t="s">
        <v>8</v>
      </c>
      <c r="CK37" s="24" t="s">
        <v>8</v>
      </c>
      <c r="CL37" s="24" t="s">
        <v>7</v>
      </c>
      <c r="CM37" s="24" t="s">
        <v>8</v>
      </c>
      <c r="CN37" s="24" t="s">
        <v>8</v>
      </c>
      <c r="CO37" s="24" t="s">
        <v>8</v>
      </c>
      <c r="CP37" s="24" t="s">
        <v>7</v>
      </c>
      <c r="CQ37" s="24" t="s">
        <v>8</v>
      </c>
      <c r="CR37" s="24" t="s">
        <v>8</v>
      </c>
      <c r="CS37" s="24" t="s">
        <v>8</v>
      </c>
      <c r="CT37" s="24" t="s">
        <v>8</v>
      </c>
      <c r="CU37" s="24" t="s">
        <v>8</v>
      </c>
      <c r="CV37" s="24" t="s">
        <v>8</v>
      </c>
      <c r="CW37" s="24" t="s">
        <v>8</v>
      </c>
      <c r="CX37" s="24" t="s">
        <v>8</v>
      </c>
      <c r="CY37" s="24" t="s">
        <v>8</v>
      </c>
      <c r="CZ37" s="24" t="s">
        <v>7</v>
      </c>
      <c r="DA37" s="24" t="s">
        <v>8</v>
      </c>
      <c r="DB37" s="24" t="s">
        <v>7</v>
      </c>
      <c r="DC37" s="24" t="s">
        <v>8</v>
      </c>
      <c r="DD37" s="24" t="s">
        <v>8</v>
      </c>
      <c r="DE37" s="24" t="s">
        <v>8</v>
      </c>
      <c r="DF37" s="24" t="s">
        <v>7</v>
      </c>
      <c r="DG37" s="24" t="s">
        <v>8</v>
      </c>
      <c r="DH37" s="24" t="s">
        <v>7</v>
      </c>
      <c r="DI37" s="24" t="s">
        <v>8</v>
      </c>
      <c r="DJ37" s="24" t="s">
        <v>8</v>
      </c>
      <c r="DK37" s="24" t="s">
        <v>8</v>
      </c>
      <c r="DL37" s="24" t="s">
        <v>8</v>
      </c>
      <c r="DM37" s="24" t="s">
        <v>8</v>
      </c>
      <c r="DN37" s="24" t="s">
        <v>7</v>
      </c>
      <c r="DO37" s="24" t="s">
        <v>8</v>
      </c>
      <c r="DP37" s="24" t="s">
        <v>7</v>
      </c>
      <c r="DQ37" s="24" t="s">
        <v>8</v>
      </c>
      <c r="DR37" s="24" t="s">
        <v>7</v>
      </c>
      <c r="DS37" s="24" t="s">
        <v>8</v>
      </c>
      <c r="DT37" s="24" t="s">
        <v>7</v>
      </c>
      <c r="DU37" s="24" t="s">
        <v>8</v>
      </c>
      <c r="DV37" s="24" t="s">
        <v>7</v>
      </c>
      <c r="DW37" s="24" t="s">
        <v>8</v>
      </c>
      <c r="DX37" s="24" t="s">
        <v>7</v>
      </c>
      <c r="DY37" s="24" t="s">
        <v>8</v>
      </c>
      <c r="DZ37" s="24" t="s">
        <v>8</v>
      </c>
      <c r="EA37" s="24" t="s">
        <v>8</v>
      </c>
      <c r="EB37" s="24" t="s">
        <v>7</v>
      </c>
      <c r="EC37" s="24" t="s">
        <v>8</v>
      </c>
      <c r="ED37" s="24" t="s">
        <v>8</v>
      </c>
      <c r="EE37" s="24" t="s">
        <v>8</v>
      </c>
      <c r="EF37" s="24" t="s">
        <v>8</v>
      </c>
      <c r="EG37" s="24" t="s">
        <v>8</v>
      </c>
      <c r="EH37" s="24" t="s">
        <v>8</v>
      </c>
      <c r="EI37" s="24" t="s">
        <v>8</v>
      </c>
      <c r="EJ37" s="24" t="s">
        <v>7</v>
      </c>
      <c r="EK37" s="24" t="s">
        <v>8</v>
      </c>
      <c r="EL37" s="24" t="s">
        <v>7</v>
      </c>
      <c r="EM37" s="24" t="s">
        <v>8</v>
      </c>
      <c r="EN37" s="24" t="s">
        <v>7</v>
      </c>
      <c r="EO37" s="24" t="s">
        <v>8</v>
      </c>
    </row>
    <row r="38" spans="5:145" x14ac:dyDescent="0.3">
      <c r="E38" s="24" t="s">
        <v>8</v>
      </c>
      <c r="F38" s="24" t="s">
        <v>7</v>
      </c>
      <c r="G38" s="24" t="s">
        <v>8</v>
      </c>
      <c r="H38" s="24" t="s">
        <v>7</v>
      </c>
      <c r="I38" s="24" t="s">
        <v>8</v>
      </c>
      <c r="J38" s="24" t="s">
        <v>7</v>
      </c>
      <c r="K38" s="24" t="s">
        <v>7</v>
      </c>
      <c r="L38" s="24" t="s">
        <v>7</v>
      </c>
      <c r="M38" s="24" t="s">
        <v>8</v>
      </c>
      <c r="N38" s="24" t="s">
        <v>7</v>
      </c>
      <c r="O38" s="24" t="s">
        <v>7</v>
      </c>
      <c r="P38" s="24" t="s">
        <v>7</v>
      </c>
      <c r="Q38" s="24" t="s">
        <v>7</v>
      </c>
      <c r="R38" s="24" t="s">
        <v>7</v>
      </c>
      <c r="S38" s="24" t="s">
        <v>8</v>
      </c>
      <c r="T38" s="24" t="s">
        <v>7</v>
      </c>
      <c r="U38" s="24" t="s">
        <v>7</v>
      </c>
      <c r="V38" s="24" t="s">
        <v>7</v>
      </c>
      <c r="W38" s="24" t="s">
        <v>8</v>
      </c>
      <c r="X38" s="24" t="s">
        <v>7</v>
      </c>
      <c r="Y38" s="24" t="s">
        <v>8</v>
      </c>
      <c r="Z38" s="24" t="s">
        <v>7</v>
      </c>
      <c r="AA38" s="24" t="s">
        <v>8</v>
      </c>
      <c r="AB38" s="24" t="s">
        <v>7</v>
      </c>
      <c r="AC38" s="24" t="s">
        <v>8</v>
      </c>
      <c r="AD38" s="24" t="s">
        <v>7</v>
      </c>
      <c r="AE38" s="24" t="s">
        <v>8</v>
      </c>
      <c r="AF38" s="24" t="s">
        <v>7</v>
      </c>
      <c r="AG38" s="24" t="s">
        <v>8</v>
      </c>
      <c r="AH38" s="24" t="s">
        <v>7</v>
      </c>
      <c r="AI38" s="24" t="s">
        <v>7</v>
      </c>
      <c r="AJ38" s="24" t="s">
        <v>7</v>
      </c>
      <c r="AK38" s="24" t="s">
        <v>7</v>
      </c>
      <c r="AL38" s="24" t="s">
        <v>7</v>
      </c>
      <c r="AM38" s="24" t="s">
        <v>8</v>
      </c>
      <c r="AN38" s="24" t="s">
        <v>7</v>
      </c>
      <c r="AO38" s="24" t="s">
        <v>8</v>
      </c>
      <c r="AP38" s="24" t="s">
        <v>7</v>
      </c>
      <c r="AQ38" s="24" t="s">
        <v>8</v>
      </c>
      <c r="AR38" s="24" t="s">
        <v>7</v>
      </c>
      <c r="AS38" s="24" t="s">
        <v>8</v>
      </c>
      <c r="AT38" s="24" t="s">
        <v>8</v>
      </c>
      <c r="AU38" s="24" t="s">
        <v>8</v>
      </c>
      <c r="AV38" s="24" t="s">
        <v>7</v>
      </c>
      <c r="AW38" s="24" t="s">
        <v>8</v>
      </c>
      <c r="AX38" s="24" t="s">
        <v>7</v>
      </c>
      <c r="AY38" s="24" t="s">
        <v>8</v>
      </c>
      <c r="AZ38" s="24" t="s">
        <v>7</v>
      </c>
      <c r="BA38" s="24" t="s">
        <v>7</v>
      </c>
      <c r="BB38" s="24" t="s">
        <v>7</v>
      </c>
      <c r="BC38" s="24" t="s">
        <v>8</v>
      </c>
      <c r="BD38" s="24" t="s">
        <v>7</v>
      </c>
      <c r="BE38" s="24" t="s">
        <v>7</v>
      </c>
      <c r="BF38" s="24" t="s">
        <v>7</v>
      </c>
      <c r="BG38" s="24" t="s">
        <v>8</v>
      </c>
      <c r="BH38" s="24" t="s">
        <v>7</v>
      </c>
      <c r="BI38" s="24" t="s">
        <v>7</v>
      </c>
      <c r="BJ38" s="24" t="s">
        <v>7</v>
      </c>
      <c r="BK38" s="24" t="s">
        <v>7</v>
      </c>
      <c r="BL38" s="24" t="s">
        <v>7</v>
      </c>
      <c r="BM38" s="24" t="s">
        <v>7</v>
      </c>
      <c r="BN38" s="24" t="s">
        <v>7</v>
      </c>
      <c r="BO38" s="24" t="s">
        <v>7</v>
      </c>
      <c r="BP38" s="24" t="s">
        <v>7</v>
      </c>
      <c r="BQ38" s="24" t="s">
        <v>8</v>
      </c>
      <c r="BR38" s="24" t="s">
        <v>7</v>
      </c>
      <c r="BS38" s="24" t="s">
        <v>8</v>
      </c>
      <c r="BT38" s="24" t="s">
        <v>7</v>
      </c>
      <c r="BU38" s="24" t="s">
        <v>8</v>
      </c>
      <c r="BV38" s="24" t="s">
        <v>7</v>
      </c>
      <c r="BW38" s="24" t="s">
        <v>7</v>
      </c>
      <c r="BX38" s="24" t="s">
        <v>7</v>
      </c>
      <c r="BY38" s="24" t="s">
        <v>8</v>
      </c>
      <c r="BZ38" s="24" t="s">
        <v>7</v>
      </c>
      <c r="CA38" s="24" t="s">
        <v>7</v>
      </c>
      <c r="CB38" s="24" t="s">
        <v>7</v>
      </c>
      <c r="CC38" s="24" t="s">
        <v>7</v>
      </c>
      <c r="CD38" s="24" t="s">
        <v>7</v>
      </c>
      <c r="CE38" s="24" t="s">
        <v>8</v>
      </c>
      <c r="CF38" s="24" t="s">
        <v>7</v>
      </c>
      <c r="CG38" s="24" t="s">
        <v>8</v>
      </c>
      <c r="CH38" s="24" t="s">
        <v>7</v>
      </c>
      <c r="CI38" s="24" t="s">
        <v>7</v>
      </c>
      <c r="CJ38" s="24" t="s">
        <v>7</v>
      </c>
      <c r="CK38" s="24" t="s">
        <v>8</v>
      </c>
      <c r="CL38" s="24" t="s">
        <v>7</v>
      </c>
      <c r="CM38" s="24" t="s">
        <v>7</v>
      </c>
      <c r="CN38" s="24" t="s">
        <v>7</v>
      </c>
      <c r="CO38" s="24" t="s">
        <v>8</v>
      </c>
      <c r="CP38" s="24" t="s">
        <v>7</v>
      </c>
      <c r="CQ38" s="24" t="s">
        <v>7</v>
      </c>
      <c r="CR38" s="24" t="s">
        <v>7</v>
      </c>
      <c r="CS38" s="24" t="s">
        <v>8</v>
      </c>
      <c r="CT38" s="24" t="s">
        <v>7</v>
      </c>
      <c r="CU38" s="24" t="s">
        <v>7</v>
      </c>
      <c r="CV38" s="24" t="s">
        <v>7</v>
      </c>
      <c r="CW38" s="24" t="s">
        <v>8</v>
      </c>
      <c r="CX38" s="24" t="s">
        <v>7</v>
      </c>
      <c r="CY38" s="24" t="s">
        <v>7</v>
      </c>
      <c r="CZ38" s="24" t="s">
        <v>7</v>
      </c>
      <c r="DA38" s="24" t="s">
        <v>8</v>
      </c>
      <c r="DB38" s="24" t="s">
        <v>7</v>
      </c>
      <c r="DC38" s="24" t="s">
        <v>8</v>
      </c>
      <c r="DD38" s="24" t="s">
        <v>7</v>
      </c>
      <c r="DE38" s="24" t="s">
        <v>7</v>
      </c>
      <c r="DF38" s="24" t="s">
        <v>7</v>
      </c>
      <c r="DG38" s="24" t="s">
        <v>8</v>
      </c>
      <c r="DH38" s="24" t="s">
        <v>7</v>
      </c>
      <c r="DI38" s="24" t="s">
        <v>8</v>
      </c>
      <c r="DJ38" s="24" t="s">
        <v>7</v>
      </c>
      <c r="DK38" s="24" t="s">
        <v>7</v>
      </c>
      <c r="DL38" s="24" t="s">
        <v>7</v>
      </c>
      <c r="DM38" s="24" t="s">
        <v>8</v>
      </c>
      <c r="DN38" s="24" t="s">
        <v>7</v>
      </c>
      <c r="DO38" s="24" t="s">
        <v>8</v>
      </c>
      <c r="DP38" s="24" t="s">
        <v>7</v>
      </c>
      <c r="DQ38" s="24" t="s">
        <v>8</v>
      </c>
      <c r="DR38" s="24" t="s">
        <v>7</v>
      </c>
      <c r="DS38" s="24" t="s">
        <v>8</v>
      </c>
      <c r="DT38" s="24" t="s">
        <v>7</v>
      </c>
      <c r="DU38" s="24" t="s">
        <v>8</v>
      </c>
      <c r="DV38" s="24" t="s">
        <v>7</v>
      </c>
      <c r="DW38" s="24" t="s">
        <v>8</v>
      </c>
      <c r="DX38" s="24" t="s">
        <v>7</v>
      </c>
      <c r="DY38" s="24" t="s">
        <v>7</v>
      </c>
      <c r="DZ38" s="24" t="s">
        <v>7</v>
      </c>
      <c r="EA38" s="24" t="s">
        <v>7</v>
      </c>
      <c r="EB38" s="24" t="s">
        <v>7</v>
      </c>
      <c r="EC38" s="24" t="s">
        <v>8</v>
      </c>
      <c r="ED38" s="24" t="s">
        <v>7</v>
      </c>
      <c r="EE38" s="24" t="s">
        <v>7</v>
      </c>
      <c r="EF38" s="24" t="s">
        <v>7</v>
      </c>
      <c r="EG38" s="24" t="s">
        <v>7</v>
      </c>
      <c r="EH38" s="24" t="s">
        <v>7</v>
      </c>
      <c r="EI38" s="24" t="s">
        <v>8</v>
      </c>
      <c r="EJ38" s="24" t="s">
        <v>7</v>
      </c>
      <c r="EK38" s="24" t="s">
        <v>7</v>
      </c>
      <c r="EL38" s="24" t="s">
        <v>7</v>
      </c>
      <c r="EM38" s="24" t="s">
        <v>8</v>
      </c>
      <c r="EN38" s="24" t="s">
        <v>7</v>
      </c>
      <c r="EO38" s="24" t="s">
        <v>8</v>
      </c>
    </row>
    <row r="39" spans="5:145" x14ac:dyDescent="0.3">
      <c r="E39" s="24" t="s">
        <v>8</v>
      </c>
      <c r="F39" s="24" t="s">
        <v>7</v>
      </c>
      <c r="G39" s="24" t="s">
        <v>8</v>
      </c>
      <c r="H39" s="24" t="s">
        <v>7</v>
      </c>
      <c r="I39" s="24" t="s">
        <v>8</v>
      </c>
      <c r="J39" s="24" t="s">
        <v>7</v>
      </c>
      <c r="K39" s="24" t="s">
        <v>8</v>
      </c>
      <c r="L39" s="24" t="s">
        <v>7</v>
      </c>
      <c r="M39" s="24" t="s">
        <v>8</v>
      </c>
      <c r="N39" s="24" t="s">
        <v>8</v>
      </c>
      <c r="O39" s="24" t="s">
        <v>8</v>
      </c>
      <c r="P39" s="24" t="s">
        <v>8</v>
      </c>
      <c r="Q39" s="24" t="s">
        <v>8</v>
      </c>
      <c r="R39" s="24" t="s">
        <v>7</v>
      </c>
      <c r="S39" s="24" t="s">
        <v>8</v>
      </c>
      <c r="T39" s="24" t="s">
        <v>8</v>
      </c>
      <c r="U39" s="24" t="s">
        <v>8</v>
      </c>
      <c r="V39" s="24" t="s">
        <v>8</v>
      </c>
      <c r="W39" s="24" t="s">
        <v>8</v>
      </c>
      <c r="X39" s="24" t="s">
        <v>7</v>
      </c>
      <c r="Y39" s="24" t="s">
        <v>8</v>
      </c>
      <c r="Z39" s="24" t="s">
        <v>7</v>
      </c>
      <c r="AA39" s="24" t="s">
        <v>8</v>
      </c>
      <c r="AB39" s="24" t="s">
        <v>7</v>
      </c>
      <c r="AC39" s="24" t="s">
        <v>8</v>
      </c>
      <c r="AD39" s="24" t="s">
        <v>7</v>
      </c>
      <c r="AE39" s="24" t="s">
        <v>8</v>
      </c>
      <c r="AF39" s="24" t="s">
        <v>7</v>
      </c>
      <c r="AG39" s="24" t="s">
        <v>8</v>
      </c>
      <c r="AH39" s="24" t="s">
        <v>8</v>
      </c>
      <c r="AI39" s="24" t="s">
        <v>8</v>
      </c>
      <c r="AJ39" s="24" t="s">
        <v>8</v>
      </c>
      <c r="AK39" s="24" t="s">
        <v>8</v>
      </c>
      <c r="AL39" s="24" t="s">
        <v>7</v>
      </c>
      <c r="AM39" s="24" t="s">
        <v>8</v>
      </c>
      <c r="AN39" s="24" t="s">
        <v>7</v>
      </c>
      <c r="AO39" s="24" t="s">
        <v>8</v>
      </c>
      <c r="AP39" s="24" t="s">
        <v>7</v>
      </c>
      <c r="AQ39" s="24" t="s">
        <v>8</v>
      </c>
      <c r="AR39" s="24" t="s">
        <v>7</v>
      </c>
      <c r="AS39" s="24" t="s">
        <v>8</v>
      </c>
      <c r="AT39" s="24" t="s">
        <v>8</v>
      </c>
      <c r="AU39" s="24" t="s">
        <v>8</v>
      </c>
      <c r="AV39" s="24" t="s">
        <v>7</v>
      </c>
      <c r="AW39" s="24" t="s">
        <v>8</v>
      </c>
      <c r="AX39" s="24" t="s">
        <v>7</v>
      </c>
      <c r="AY39" s="24" t="s">
        <v>8</v>
      </c>
      <c r="AZ39" s="24" t="s">
        <v>7</v>
      </c>
      <c r="BA39" s="24" t="s">
        <v>8</v>
      </c>
      <c r="BB39" s="24" t="s">
        <v>8</v>
      </c>
      <c r="BC39" s="24" t="s">
        <v>8</v>
      </c>
      <c r="BD39" s="24" t="s">
        <v>7</v>
      </c>
      <c r="BE39" s="24" t="s">
        <v>8</v>
      </c>
      <c r="BF39" s="24" t="s">
        <v>7</v>
      </c>
      <c r="BG39" s="24" t="s">
        <v>8</v>
      </c>
      <c r="BH39" s="24" t="s">
        <v>7</v>
      </c>
      <c r="BI39" s="24" t="s">
        <v>8</v>
      </c>
      <c r="BJ39" s="24" t="s">
        <v>8</v>
      </c>
      <c r="BK39" s="24" t="s">
        <v>8</v>
      </c>
      <c r="BL39" s="24" t="s">
        <v>8</v>
      </c>
      <c r="BM39" s="24" t="s">
        <v>8</v>
      </c>
      <c r="BN39" s="24" t="s">
        <v>8</v>
      </c>
      <c r="BO39" s="24" t="s">
        <v>8</v>
      </c>
      <c r="BP39" s="24" t="s">
        <v>8</v>
      </c>
      <c r="BQ39" s="24" t="s">
        <v>8</v>
      </c>
      <c r="BR39" s="24" t="s">
        <v>7</v>
      </c>
      <c r="BS39" s="24" t="s">
        <v>8</v>
      </c>
      <c r="BT39" s="24" t="s">
        <v>7</v>
      </c>
      <c r="BU39" s="24" t="s">
        <v>8</v>
      </c>
      <c r="BV39" s="24" t="s">
        <v>7</v>
      </c>
      <c r="BW39" s="24" t="s">
        <v>8</v>
      </c>
      <c r="BX39" s="24" t="s">
        <v>8</v>
      </c>
      <c r="BY39" s="24" t="s">
        <v>8</v>
      </c>
      <c r="BZ39" s="24" t="s">
        <v>8</v>
      </c>
      <c r="CA39" s="24" t="s">
        <v>8</v>
      </c>
      <c r="CB39" s="24" t="s">
        <v>8</v>
      </c>
      <c r="CC39" s="24" t="s">
        <v>8</v>
      </c>
      <c r="CD39" s="24" t="s">
        <v>7</v>
      </c>
      <c r="CE39" s="24" t="s">
        <v>8</v>
      </c>
      <c r="CF39" s="24" t="s">
        <v>7</v>
      </c>
      <c r="CG39" s="24" t="s">
        <v>8</v>
      </c>
      <c r="CH39" s="24" t="s">
        <v>8</v>
      </c>
      <c r="CI39" s="24" t="s">
        <v>8</v>
      </c>
      <c r="CJ39" s="24" t="s">
        <v>7</v>
      </c>
      <c r="CK39" s="24" t="s">
        <v>8</v>
      </c>
      <c r="CL39" s="24" t="s">
        <v>8</v>
      </c>
      <c r="CM39" s="24" t="s">
        <v>8</v>
      </c>
      <c r="CN39" s="24" t="s">
        <v>7</v>
      </c>
      <c r="CO39" s="24" t="s">
        <v>8</v>
      </c>
      <c r="CP39" s="24" t="s">
        <v>8</v>
      </c>
      <c r="CQ39" s="24" t="s">
        <v>8</v>
      </c>
      <c r="CR39" s="24" t="s">
        <v>7</v>
      </c>
      <c r="CS39" s="24" t="s">
        <v>8</v>
      </c>
      <c r="CT39" s="24" t="s">
        <v>7</v>
      </c>
      <c r="CU39" s="24" t="s">
        <v>8</v>
      </c>
      <c r="CV39" s="24" t="s">
        <v>7</v>
      </c>
      <c r="CW39" s="24" t="s">
        <v>8</v>
      </c>
      <c r="CX39" s="24" t="s">
        <v>7</v>
      </c>
      <c r="CY39" s="24" t="s">
        <v>8</v>
      </c>
      <c r="CZ39" s="24" t="s">
        <v>8</v>
      </c>
      <c r="DA39" s="24" t="s">
        <v>8</v>
      </c>
      <c r="DB39" s="24" t="s">
        <v>7</v>
      </c>
      <c r="DC39" s="24" t="s">
        <v>8</v>
      </c>
      <c r="DD39" s="24" t="s">
        <v>7</v>
      </c>
      <c r="DE39" s="24" t="s">
        <v>8</v>
      </c>
      <c r="DF39" s="24" t="s">
        <v>8</v>
      </c>
      <c r="DG39" s="24" t="s">
        <v>8</v>
      </c>
      <c r="DH39" s="24" t="s">
        <v>7</v>
      </c>
      <c r="DI39" s="24" t="s">
        <v>8</v>
      </c>
      <c r="DJ39" s="24" t="s">
        <v>7</v>
      </c>
      <c r="DK39" s="24" t="s">
        <v>8</v>
      </c>
      <c r="DL39" s="24" t="s">
        <v>7</v>
      </c>
      <c r="DM39" s="24" t="s">
        <v>8</v>
      </c>
      <c r="DN39" s="24" t="s">
        <v>7</v>
      </c>
      <c r="DO39" s="24" t="s">
        <v>8</v>
      </c>
      <c r="DP39" s="24" t="s">
        <v>7</v>
      </c>
      <c r="DQ39" s="24" t="s">
        <v>8</v>
      </c>
      <c r="DR39" s="24" t="s">
        <v>7</v>
      </c>
      <c r="DS39" s="24" t="s">
        <v>8</v>
      </c>
      <c r="DT39" s="24" t="s">
        <v>7</v>
      </c>
      <c r="DU39" s="24" t="s">
        <v>8</v>
      </c>
      <c r="DV39" s="24" t="s">
        <v>7</v>
      </c>
      <c r="DW39" s="24" t="s">
        <v>8</v>
      </c>
      <c r="DX39" s="24" t="s">
        <v>8</v>
      </c>
      <c r="DY39" s="24" t="s">
        <v>8</v>
      </c>
      <c r="DZ39" s="24" t="s">
        <v>8</v>
      </c>
      <c r="EA39" s="24" t="s">
        <v>8</v>
      </c>
      <c r="EB39" s="24" t="s">
        <v>8</v>
      </c>
      <c r="EC39" s="24" t="s">
        <v>8</v>
      </c>
      <c r="ED39" s="24" t="s">
        <v>7</v>
      </c>
      <c r="EE39" s="24" t="s">
        <v>8</v>
      </c>
      <c r="EF39" s="24" t="s">
        <v>8</v>
      </c>
      <c r="EG39" s="24" t="s">
        <v>8</v>
      </c>
      <c r="EH39" s="24" t="s">
        <v>7</v>
      </c>
      <c r="EI39" s="24" t="s">
        <v>8</v>
      </c>
      <c r="EJ39" s="24" t="s">
        <v>8</v>
      </c>
      <c r="EK39" s="24" t="s">
        <v>8</v>
      </c>
      <c r="EL39" s="24" t="s">
        <v>8</v>
      </c>
      <c r="EM39" s="24" t="s">
        <v>8</v>
      </c>
      <c r="EN39" s="24" t="s">
        <v>7</v>
      </c>
      <c r="EO39" s="24" t="s">
        <v>8</v>
      </c>
    </row>
    <row r="40" spans="5:145" x14ac:dyDescent="0.3">
      <c r="E40" s="24" t="s">
        <v>8</v>
      </c>
      <c r="F40" s="24" t="s">
        <v>7</v>
      </c>
      <c r="G40" s="24" t="s">
        <v>8</v>
      </c>
      <c r="H40" s="24" t="s">
        <v>7</v>
      </c>
      <c r="I40" s="24" t="s">
        <v>7</v>
      </c>
      <c r="J40" s="24" t="s">
        <v>7</v>
      </c>
      <c r="K40" s="24" t="s">
        <v>8</v>
      </c>
      <c r="L40" s="24" t="s">
        <v>7</v>
      </c>
      <c r="M40" s="24" t="s">
        <v>8</v>
      </c>
      <c r="N40" s="24" t="s">
        <v>7</v>
      </c>
      <c r="O40" s="24" t="s">
        <v>7</v>
      </c>
      <c r="P40" s="24" t="s">
        <v>7</v>
      </c>
      <c r="Q40" s="24" t="s">
        <v>8</v>
      </c>
      <c r="R40" s="24" t="s">
        <v>7</v>
      </c>
      <c r="S40" s="24" t="s">
        <v>8</v>
      </c>
      <c r="T40" s="24" t="s">
        <v>7</v>
      </c>
      <c r="U40" s="24" t="s">
        <v>7</v>
      </c>
      <c r="V40" s="24" t="s">
        <v>7</v>
      </c>
      <c r="W40" s="24" t="s">
        <v>7</v>
      </c>
      <c r="X40" s="24" t="s">
        <v>7</v>
      </c>
      <c r="Y40" s="24" t="s">
        <v>8</v>
      </c>
      <c r="Z40" s="24" t="s">
        <v>7</v>
      </c>
      <c r="AA40" s="24" t="s">
        <v>8</v>
      </c>
      <c r="AB40" s="24" t="s">
        <v>7</v>
      </c>
      <c r="AC40" s="24" t="s">
        <v>8</v>
      </c>
      <c r="AD40" s="24" t="s">
        <v>7</v>
      </c>
      <c r="AE40" s="24" t="s">
        <v>8</v>
      </c>
      <c r="AF40" s="24" t="s">
        <v>7</v>
      </c>
      <c r="AG40" s="24" t="s">
        <v>8</v>
      </c>
      <c r="AH40" s="24" t="s">
        <v>7</v>
      </c>
      <c r="AI40" s="24" t="s">
        <v>7</v>
      </c>
      <c r="AJ40" s="24" t="s">
        <v>7</v>
      </c>
      <c r="AK40" s="24" t="s">
        <v>8</v>
      </c>
      <c r="AL40" s="24" t="s">
        <v>7</v>
      </c>
      <c r="AM40" s="24" t="s">
        <v>8</v>
      </c>
      <c r="AN40" s="24" t="s">
        <v>7</v>
      </c>
      <c r="AO40" s="24" t="s">
        <v>8</v>
      </c>
      <c r="AP40" s="24" t="s">
        <v>7</v>
      </c>
      <c r="AQ40" s="24" t="s">
        <v>8</v>
      </c>
      <c r="AR40" s="24" t="s">
        <v>7</v>
      </c>
      <c r="AS40" s="24" t="s">
        <v>8</v>
      </c>
      <c r="AT40" s="24" t="s">
        <v>7</v>
      </c>
      <c r="AU40" s="24" t="s">
        <v>7</v>
      </c>
      <c r="AV40" s="24" t="s">
        <v>7</v>
      </c>
      <c r="AW40" s="24" t="s">
        <v>8</v>
      </c>
      <c r="AX40" s="24" t="s">
        <v>7</v>
      </c>
      <c r="AY40" s="24" t="s">
        <v>7</v>
      </c>
      <c r="AZ40" s="24" t="s">
        <v>7</v>
      </c>
      <c r="BA40" s="24" t="s">
        <v>8</v>
      </c>
      <c r="BB40" s="24" t="s">
        <v>7</v>
      </c>
      <c r="BC40" s="24" t="s">
        <v>7</v>
      </c>
      <c r="BD40" s="24" t="s">
        <v>7</v>
      </c>
      <c r="BE40" s="24" t="s">
        <v>8</v>
      </c>
      <c r="BF40" s="24" t="s">
        <v>7</v>
      </c>
      <c r="BG40" s="24" t="s">
        <v>7</v>
      </c>
      <c r="BH40" s="24" t="s">
        <v>7</v>
      </c>
      <c r="BI40" s="24" t="s">
        <v>8</v>
      </c>
      <c r="BJ40" s="24" t="s">
        <v>7</v>
      </c>
      <c r="BK40" s="24" t="s">
        <v>7</v>
      </c>
      <c r="BL40" s="24" t="s">
        <v>7</v>
      </c>
      <c r="BM40" s="24" t="s">
        <v>8</v>
      </c>
      <c r="BN40" s="24" t="s">
        <v>7</v>
      </c>
      <c r="BO40" s="24" t="s">
        <v>7</v>
      </c>
      <c r="BP40" s="24" t="s">
        <v>7</v>
      </c>
      <c r="BQ40" s="24" t="s">
        <v>8</v>
      </c>
      <c r="BR40" s="24" t="s">
        <v>7</v>
      </c>
      <c r="BS40" s="24" t="s">
        <v>8</v>
      </c>
      <c r="BT40" s="24" t="s">
        <v>7</v>
      </c>
      <c r="BU40" s="24" t="s">
        <v>8</v>
      </c>
      <c r="BV40" s="24" t="s">
        <v>7</v>
      </c>
      <c r="BW40" s="24" t="s">
        <v>7</v>
      </c>
      <c r="BX40" s="24" t="s">
        <v>7</v>
      </c>
      <c r="BY40" s="24" t="s">
        <v>7</v>
      </c>
      <c r="BZ40" s="24" t="s">
        <v>7</v>
      </c>
      <c r="CA40" s="24" t="s">
        <v>8</v>
      </c>
      <c r="CB40" s="24" t="s">
        <v>7</v>
      </c>
      <c r="CC40" s="24" t="s">
        <v>7</v>
      </c>
      <c r="CD40" s="24" t="s">
        <v>7</v>
      </c>
      <c r="CE40" s="24" t="s">
        <v>8</v>
      </c>
      <c r="CF40" s="24" t="s">
        <v>7</v>
      </c>
      <c r="CG40" s="24" t="s">
        <v>8</v>
      </c>
      <c r="CH40" s="24" t="s">
        <v>7</v>
      </c>
      <c r="CI40" s="24" t="s">
        <v>7</v>
      </c>
      <c r="CJ40" s="24" t="s">
        <v>7</v>
      </c>
      <c r="CK40" s="24" t="s">
        <v>8</v>
      </c>
      <c r="CL40" s="24" t="s">
        <v>8</v>
      </c>
      <c r="CM40" s="24" t="s">
        <v>8</v>
      </c>
      <c r="CN40" s="24" t="s">
        <v>7</v>
      </c>
      <c r="CO40" s="24" t="s">
        <v>7</v>
      </c>
      <c r="CP40" s="24" t="s">
        <v>7</v>
      </c>
      <c r="CQ40" s="24" t="s">
        <v>8</v>
      </c>
      <c r="CR40" s="24" t="s">
        <v>7</v>
      </c>
      <c r="CS40" s="24" t="s">
        <v>8</v>
      </c>
      <c r="CT40" s="24" t="s">
        <v>7</v>
      </c>
      <c r="CU40" s="24" t="s">
        <v>8</v>
      </c>
      <c r="CV40" s="24" t="s">
        <v>7</v>
      </c>
      <c r="CW40" s="24" t="s">
        <v>8</v>
      </c>
      <c r="CX40" s="24" t="s">
        <v>7</v>
      </c>
      <c r="CY40" s="24" t="s">
        <v>7</v>
      </c>
      <c r="CZ40" s="24" t="s">
        <v>7</v>
      </c>
      <c r="DA40" s="24" t="s">
        <v>8</v>
      </c>
      <c r="DB40" s="24" t="s">
        <v>7</v>
      </c>
      <c r="DC40" s="24" t="s">
        <v>8</v>
      </c>
      <c r="DD40" s="24" t="s">
        <v>7</v>
      </c>
      <c r="DE40" s="24" t="s">
        <v>8</v>
      </c>
      <c r="DF40" s="24" t="s">
        <v>7</v>
      </c>
      <c r="DG40" s="24" t="s">
        <v>7</v>
      </c>
      <c r="DH40" s="24" t="s">
        <v>7</v>
      </c>
      <c r="DI40" s="24" t="s">
        <v>8</v>
      </c>
      <c r="DJ40" s="24" t="s">
        <v>7</v>
      </c>
      <c r="DK40" s="24" t="s">
        <v>8</v>
      </c>
      <c r="DL40" s="24" t="s">
        <v>7</v>
      </c>
      <c r="DM40" s="24" t="s">
        <v>7</v>
      </c>
      <c r="DN40" s="24" t="s">
        <v>7</v>
      </c>
      <c r="DO40" s="24" t="s">
        <v>8</v>
      </c>
      <c r="DP40" s="24" t="s">
        <v>7</v>
      </c>
      <c r="DQ40" s="24" t="s">
        <v>7</v>
      </c>
      <c r="DR40" s="24" t="s">
        <v>7</v>
      </c>
      <c r="DS40" s="24" t="s">
        <v>8</v>
      </c>
      <c r="DT40" s="24" t="s">
        <v>7</v>
      </c>
      <c r="DU40" s="24" t="s">
        <v>7</v>
      </c>
      <c r="DV40" s="24" t="s">
        <v>7</v>
      </c>
      <c r="DW40" s="24" t="s">
        <v>8</v>
      </c>
      <c r="DX40" s="24" t="s">
        <v>7</v>
      </c>
      <c r="DY40" s="24" t="s">
        <v>7</v>
      </c>
      <c r="DZ40" s="24" t="s">
        <v>7</v>
      </c>
      <c r="EA40" s="24" t="s">
        <v>7</v>
      </c>
      <c r="EB40" s="24" t="s">
        <v>7</v>
      </c>
      <c r="EC40" s="24" t="s">
        <v>7</v>
      </c>
      <c r="ED40" s="24" t="s">
        <v>7</v>
      </c>
      <c r="EE40" s="24" t="s">
        <v>8</v>
      </c>
      <c r="EF40" s="24" t="s">
        <v>8</v>
      </c>
      <c r="EG40" s="24" t="s">
        <v>8</v>
      </c>
      <c r="EH40" s="24" t="s">
        <v>7</v>
      </c>
      <c r="EI40" s="24" t="s">
        <v>7</v>
      </c>
      <c r="EJ40" s="24" t="s">
        <v>7</v>
      </c>
      <c r="EK40" s="24" t="s">
        <v>7</v>
      </c>
      <c r="EL40" s="24" t="s">
        <v>7</v>
      </c>
      <c r="EM40" s="24" t="s">
        <v>7</v>
      </c>
      <c r="EN40" s="24" t="s">
        <v>7</v>
      </c>
      <c r="EO40" s="24" t="s">
        <v>8</v>
      </c>
    </row>
    <row r="41" spans="5:145" x14ac:dyDescent="0.3">
      <c r="E41" s="24" t="s">
        <v>8</v>
      </c>
      <c r="F41" s="24" t="s">
        <v>7</v>
      </c>
      <c r="G41" s="24" t="s">
        <v>8</v>
      </c>
      <c r="H41" s="24" t="s">
        <v>8</v>
      </c>
      <c r="I41" s="24" t="s">
        <v>8</v>
      </c>
      <c r="J41" s="24" t="s">
        <v>8</v>
      </c>
      <c r="K41" s="24" t="s">
        <v>8</v>
      </c>
      <c r="L41" s="24" t="s">
        <v>7</v>
      </c>
      <c r="M41" s="24" t="s">
        <v>8</v>
      </c>
      <c r="N41" s="24" t="s">
        <v>7</v>
      </c>
      <c r="O41" s="24" t="s">
        <v>8</v>
      </c>
      <c r="P41" s="24" t="s">
        <v>7</v>
      </c>
      <c r="Q41" s="24" t="s">
        <v>8</v>
      </c>
      <c r="R41" s="24" t="s">
        <v>7</v>
      </c>
      <c r="S41" s="24" t="s">
        <v>8</v>
      </c>
      <c r="T41" s="24" t="s">
        <v>7</v>
      </c>
      <c r="U41" s="24" t="s">
        <v>8</v>
      </c>
      <c r="V41" s="24" t="s">
        <v>8</v>
      </c>
      <c r="W41" s="24" t="s">
        <v>8</v>
      </c>
      <c r="X41" s="24" t="s">
        <v>8</v>
      </c>
      <c r="Y41" s="24" t="s">
        <v>8</v>
      </c>
      <c r="Z41" s="24" t="s">
        <v>7</v>
      </c>
      <c r="AA41" s="24" t="s">
        <v>8</v>
      </c>
      <c r="AB41" s="24" t="s">
        <v>7</v>
      </c>
      <c r="AC41" s="24" t="s">
        <v>8</v>
      </c>
      <c r="AD41" s="24" t="s">
        <v>7</v>
      </c>
      <c r="AE41" s="24" t="s">
        <v>8</v>
      </c>
      <c r="AF41" s="24" t="s">
        <v>7</v>
      </c>
      <c r="AG41" s="24" t="s">
        <v>8</v>
      </c>
      <c r="AH41" s="24" t="s">
        <v>7</v>
      </c>
      <c r="AI41" s="24" t="s">
        <v>8</v>
      </c>
      <c r="AJ41" s="24" t="s">
        <v>7</v>
      </c>
      <c r="AK41" s="24" t="s">
        <v>8</v>
      </c>
      <c r="AL41" s="24" t="s">
        <v>7</v>
      </c>
      <c r="AM41" s="24" t="s">
        <v>8</v>
      </c>
      <c r="AN41" s="24" t="s">
        <v>7</v>
      </c>
      <c r="AO41" s="24" t="s">
        <v>8</v>
      </c>
      <c r="AP41" s="24" t="s">
        <v>7</v>
      </c>
      <c r="AQ41" s="24" t="s">
        <v>8</v>
      </c>
      <c r="AR41" s="24" t="s">
        <v>7</v>
      </c>
      <c r="AS41" s="24" t="s">
        <v>8</v>
      </c>
      <c r="AT41" s="24" t="s">
        <v>7</v>
      </c>
      <c r="AU41" s="24" t="s">
        <v>8</v>
      </c>
      <c r="AV41" s="24" t="s">
        <v>8</v>
      </c>
      <c r="AW41" s="24" t="s">
        <v>8</v>
      </c>
      <c r="AX41" s="24" t="s">
        <v>8</v>
      </c>
      <c r="AY41" s="24" t="s">
        <v>8</v>
      </c>
      <c r="AZ41" s="24" t="s">
        <v>8</v>
      </c>
      <c r="BA41" s="24" t="s">
        <v>8</v>
      </c>
      <c r="BB41" s="24" t="s">
        <v>7</v>
      </c>
      <c r="BC41" s="24" t="s">
        <v>8</v>
      </c>
      <c r="BD41" s="24" t="s">
        <v>8</v>
      </c>
      <c r="BE41" s="24" t="s">
        <v>8</v>
      </c>
      <c r="BF41" s="24" t="s">
        <v>8</v>
      </c>
      <c r="BG41" s="24" t="s">
        <v>8</v>
      </c>
      <c r="BH41" s="24" t="s">
        <v>8</v>
      </c>
      <c r="BI41" s="24" t="s">
        <v>8</v>
      </c>
      <c r="BJ41" s="24" t="s">
        <v>7</v>
      </c>
      <c r="BK41" s="24" t="s">
        <v>8</v>
      </c>
      <c r="BL41" s="24" t="s">
        <v>7</v>
      </c>
      <c r="BM41" s="24" t="s">
        <v>8</v>
      </c>
      <c r="BN41" s="24" t="s">
        <v>7</v>
      </c>
      <c r="BO41" s="24" t="s">
        <v>8</v>
      </c>
      <c r="BP41" s="24" t="s">
        <v>7</v>
      </c>
      <c r="BQ41" s="24" t="s">
        <v>8</v>
      </c>
      <c r="BR41" s="24" t="s">
        <v>7</v>
      </c>
      <c r="BS41" s="24" t="s">
        <v>8</v>
      </c>
      <c r="BT41" s="24" t="s">
        <v>7</v>
      </c>
      <c r="BU41" s="24" t="s">
        <v>8</v>
      </c>
      <c r="BV41" s="24" t="s">
        <v>8</v>
      </c>
      <c r="BW41" s="24" t="s">
        <v>8</v>
      </c>
      <c r="BX41" s="24" t="s">
        <v>8</v>
      </c>
      <c r="BY41" s="24" t="s">
        <v>8</v>
      </c>
      <c r="BZ41" s="24" t="s">
        <v>7</v>
      </c>
      <c r="CA41" s="24" t="s">
        <v>8</v>
      </c>
      <c r="CB41" s="24" t="s">
        <v>7</v>
      </c>
      <c r="CC41" s="24" t="s">
        <v>8</v>
      </c>
      <c r="CD41" s="24" t="s">
        <v>8</v>
      </c>
      <c r="CE41" s="24" t="s">
        <v>8</v>
      </c>
      <c r="CF41" s="24" t="s">
        <v>7</v>
      </c>
      <c r="CG41" s="24" t="s">
        <v>8</v>
      </c>
      <c r="CH41" s="24" t="s">
        <v>7</v>
      </c>
      <c r="CI41" s="24" t="s">
        <v>8</v>
      </c>
      <c r="CJ41" s="24" t="s">
        <v>8</v>
      </c>
      <c r="CK41" s="24" t="s">
        <v>8</v>
      </c>
      <c r="CL41" s="24" t="s">
        <v>8</v>
      </c>
      <c r="CM41" s="24" t="s">
        <v>8</v>
      </c>
      <c r="CN41" s="24" t="s">
        <v>8</v>
      </c>
      <c r="CO41" s="24" t="s">
        <v>8</v>
      </c>
      <c r="CP41" s="24" t="s">
        <v>7</v>
      </c>
      <c r="CQ41" s="24" t="s">
        <v>8</v>
      </c>
      <c r="CR41" s="24" t="s">
        <v>7</v>
      </c>
      <c r="CS41" s="24" t="s">
        <v>8</v>
      </c>
      <c r="CT41" s="24" t="s">
        <v>7</v>
      </c>
      <c r="CU41" s="24" t="s">
        <v>8</v>
      </c>
      <c r="CV41" s="24" t="s">
        <v>7</v>
      </c>
      <c r="CW41" s="24" t="s">
        <v>8</v>
      </c>
      <c r="CX41" s="24" t="s">
        <v>8</v>
      </c>
      <c r="CY41" s="24" t="s">
        <v>8</v>
      </c>
      <c r="CZ41" s="24" t="s">
        <v>7</v>
      </c>
      <c r="DA41" s="24" t="s">
        <v>8</v>
      </c>
      <c r="DB41" s="24" t="s">
        <v>7</v>
      </c>
      <c r="DC41" s="24" t="s">
        <v>8</v>
      </c>
      <c r="DD41" s="24" t="s">
        <v>7</v>
      </c>
      <c r="DE41" s="24" t="s">
        <v>8</v>
      </c>
      <c r="DF41" s="24" t="s">
        <v>7</v>
      </c>
      <c r="DG41" s="24" t="s">
        <v>8</v>
      </c>
      <c r="DH41" s="24" t="s">
        <v>8</v>
      </c>
      <c r="DI41" s="24" t="s">
        <v>8</v>
      </c>
      <c r="DJ41" s="24" t="s">
        <v>7</v>
      </c>
      <c r="DK41" s="24" t="s">
        <v>8</v>
      </c>
      <c r="DL41" s="24" t="s">
        <v>8</v>
      </c>
      <c r="DM41" s="24" t="s">
        <v>8</v>
      </c>
      <c r="DN41" s="24" t="s">
        <v>8</v>
      </c>
      <c r="DO41" s="24" t="s">
        <v>8</v>
      </c>
      <c r="DP41" s="24" t="s">
        <v>8</v>
      </c>
      <c r="DQ41" s="24" t="s">
        <v>8</v>
      </c>
      <c r="DR41" s="24" t="s">
        <v>8</v>
      </c>
      <c r="DS41" s="24" t="s">
        <v>8</v>
      </c>
      <c r="DT41" s="24" t="s">
        <v>8</v>
      </c>
      <c r="DU41" s="24" t="s">
        <v>8</v>
      </c>
      <c r="DV41" s="24" t="s">
        <v>8</v>
      </c>
      <c r="DW41" s="24" t="s">
        <v>8</v>
      </c>
      <c r="DX41" s="24" t="s">
        <v>7</v>
      </c>
      <c r="DY41" s="24" t="s">
        <v>8</v>
      </c>
      <c r="DZ41" s="24" t="s">
        <v>8</v>
      </c>
      <c r="EA41" s="24" t="s">
        <v>8</v>
      </c>
      <c r="EB41" s="24" t="s">
        <v>8</v>
      </c>
      <c r="EC41" s="24" t="s">
        <v>8</v>
      </c>
      <c r="ED41" s="24" t="s">
        <v>8</v>
      </c>
      <c r="EE41" s="24" t="s">
        <v>8</v>
      </c>
      <c r="EF41" s="24" t="s">
        <v>8</v>
      </c>
      <c r="EG41" s="24" t="s">
        <v>8</v>
      </c>
      <c r="EH41" s="24" t="s">
        <v>8</v>
      </c>
      <c r="EI41" s="24" t="s">
        <v>8</v>
      </c>
      <c r="EJ41" s="24" t="s">
        <v>8</v>
      </c>
      <c r="EK41" s="24" t="s">
        <v>8</v>
      </c>
      <c r="EL41" s="24" t="s">
        <v>8</v>
      </c>
      <c r="EM41" s="24" t="s">
        <v>8</v>
      </c>
      <c r="EN41" s="24" t="s">
        <v>8</v>
      </c>
      <c r="EO41" s="24" t="s">
        <v>8</v>
      </c>
    </row>
    <row r="42" spans="5:145" x14ac:dyDescent="0.3">
      <c r="E42" s="24" t="s">
        <v>8</v>
      </c>
      <c r="F42" s="24" t="s">
        <v>7</v>
      </c>
      <c r="G42" s="24" t="s">
        <v>7</v>
      </c>
      <c r="H42" s="24" t="s">
        <v>7</v>
      </c>
      <c r="I42" s="24" t="s">
        <v>7</v>
      </c>
      <c r="J42" s="24" t="s">
        <v>7</v>
      </c>
      <c r="K42" s="24" t="s">
        <v>8</v>
      </c>
      <c r="L42" s="24" t="s">
        <v>7</v>
      </c>
      <c r="M42" s="24" t="s">
        <v>8</v>
      </c>
      <c r="N42" s="24" t="s">
        <v>7</v>
      </c>
      <c r="O42" s="24" t="s">
        <v>8</v>
      </c>
      <c r="P42" s="24" t="s">
        <v>7</v>
      </c>
      <c r="Q42" s="24" t="s">
        <v>7</v>
      </c>
      <c r="R42" s="24" t="s">
        <v>7</v>
      </c>
      <c r="S42" s="24" t="s">
        <v>8</v>
      </c>
      <c r="T42" s="24" t="s">
        <v>7</v>
      </c>
      <c r="U42" s="24" t="s">
        <v>7</v>
      </c>
      <c r="V42" s="24" t="s">
        <v>7</v>
      </c>
      <c r="W42" s="24" t="s">
        <v>7</v>
      </c>
      <c r="X42" s="24" t="s">
        <v>7</v>
      </c>
      <c r="Y42" s="24" t="s">
        <v>8</v>
      </c>
      <c r="Z42" s="24" t="s">
        <v>7</v>
      </c>
      <c r="AA42" s="24" t="s">
        <v>8</v>
      </c>
      <c r="AB42" s="24" t="s">
        <v>7</v>
      </c>
      <c r="AC42" s="24" t="s">
        <v>7</v>
      </c>
      <c r="AD42" s="24" t="s">
        <v>7</v>
      </c>
      <c r="AE42" s="24" t="s">
        <v>8</v>
      </c>
      <c r="AF42" s="24" t="s">
        <v>7</v>
      </c>
      <c r="AG42" s="24" t="s">
        <v>8</v>
      </c>
      <c r="AH42" s="24" t="s">
        <v>7</v>
      </c>
      <c r="AI42" s="24" t="s">
        <v>8</v>
      </c>
      <c r="AJ42" s="24" t="s">
        <v>7</v>
      </c>
      <c r="AK42" s="24" t="s">
        <v>7</v>
      </c>
      <c r="AL42" s="24" t="s">
        <v>7</v>
      </c>
      <c r="AM42" s="24" t="s">
        <v>8</v>
      </c>
      <c r="AN42" s="24" t="s">
        <v>7</v>
      </c>
      <c r="AO42" s="24" t="s">
        <v>7</v>
      </c>
      <c r="AP42" s="24" t="s">
        <v>7</v>
      </c>
      <c r="AQ42" s="24" t="s">
        <v>8</v>
      </c>
      <c r="AR42" s="24" t="s">
        <v>7</v>
      </c>
      <c r="AS42" s="24" t="s">
        <v>8</v>
      </c>
      <c r="AT42" s="24" t="s">
        <v>7</v>
      </c>
      <c r="AU42" s="24" t="s">
        <v>8</v>
      </c>
      <c r="AV42" s="24" t="s">
        <v>7</v>
      </c>
      <c r="AW42" s="24" t="s">
        <v>7</v>
      </c>
      <c r="AX42" s="24" t="s">
        <v>7</v>
      </c>
      <c r="AY42" s="24" t="s">
        <v>7</v>
      </c>
      <c r="AZ42" s="24" t="s">
        <v>7</v>
      </c>
      <c r="BA42" s="24" t="s">
        <v>7</v>
      </c>
      <c r="BB42" s="24" t="s">
        <v>7</v>
      </c>
      <c r="BC42" s="24" t="s">
        <v>8</v>
      </c>
      <c r="BD42" s="24" t="s">
        <v>7</v>
      </c>
      <c r="BE42" s="24" t="s">
        <v>7</v>
      </c>
      <c r="BF42" s="24" t="s">
        <v>7</v>
      </c>
      <c r="BG42" s="24" t="s">
        <v>8</v>
      </c>
      <c r="BH42" s="24" t="s">
        <v>8</v>
      </c>
      <c r="BI42" s="24" t="s">
        <v>8</v>
      </c>
      <c r="BJ42" s="24" t="s">
        <v>7</v>
      </c>
      <c r="BK42" s="24" t="s">
        <v>8</v>
      </c>
      <c r="BL42" s="24" t="s">
        <v>7</v>
      </c>
      <c r="BM42" s="24" t="s">
        <v>7</v>
      </c>
      <c r="BN42" s="24" t="s">
        <v>7</v>
      </c>
      <c r="BO42" s="24" t="s">
        <v>8</v>
      </c>
      <c r="BP42" s="24" t="s">
        <v>7</v>
      </c>
      <c r="BQ42" s="24" t="s">
        <v>8</v>
      </c>
      <c r="BR42" s="24" t="s">
        <v>7</v>
      </c>
      <c r="BS42" s="24" t="s">
        <v>8</v>
      </c>
      <c r="BT42" s="24" t="s">
        <v>7</v>
      </c>
      <c r="BU42" s="24" t="s">
        <v>7</v>
      </c>
      <c r="BV42" s="24" t="s">
        <v>7</v>
      </c>
      <c r="BW42" s="24" t="s">
        <v>8</v>
      </c>
      <c r="BX42" s="24" t="s">
        <v>7</v>
      </c>
      <c r="BY42" s="24" t="s">
        <v>7</v>
      </c>
      <c r="BZ42" s="24" t="s">
        <v>7</v>
      </c>
      <c r="CA42" s="24" t="s">
        <v>8</v>
      </c>
      <c r="CB42" s="24" t="s">
        <v>7</v>
      </c>
      <c r="CC42" s="24" t="s">
        <v>7</v>
      </c>
      <c r="CD42" s="24" t="s">
        <v>7</v>
      </c>
      <c r="CE42" s="24" t="s">
        <v>8</v>
      </c>
      <c r="CF42" s="24" t="s">
        <v>7</v>
      </c>
      <c r="CG42" s="24" t="s">
        <v>8</v>
      </c>
      <c r="CH42" s="24" t="s">
        <v>7</v>
      </c>
      <c r="CI42" s="24" t="s">
        <v>7</v>
      </c>
      <c r="CJ42" s="24" t="s">
        <v>7</v>
      </c>
      <c r="CK42" s="24" t="s">
        <v>8</v>
      </c>
      <c r="CL42" s="24" t="s">
        <v>7</v>
      </c>
      <c r="CM42" s="24" t="s">
        <v>7</v>
      </c>
      <c r="CN42" s="24" t="s">
        <v>7</v>
      </c>
      <c r="CO42" s="24" t="s">
        <v>8</v>
      </c>
      <c r="CP42" s="24" t="s">
        <v>7</v>
      </c>
      <c r="CQ42" s="24" t="s">
        <v>8</v>
      </c>
      <c r="CR42" s="24" t="s">
        <v>7</v>
      </c>
      <c r="CS42" s="24" t="s">
        <v>8</v>
      </c>
      <c r="CT42" s="24" t="s">
        <v>7</v>
      </c>
      <c r="CU42" s="24" t="s">
        <v>8</v>
      </c>
      <c r="CV42" s="24" t="s">
        <v>7</v>
      </c>
      <c r="CW42" s="24" t="s">
        <v>8</v>
      </c>
      <c r="CX42" s="24" t="s">
        <v>7</v>
      </c>
      <c r="CY42" s="24" t="s">
        <v>7</v>
      </c>
      <c r="CZ42" s="24" t="s">
        <v>7</v>
      </c>
      <c r="DA42" s="24" t="s">
        <v>8</v>
      </c>
      <c r="DB42" s="24" t="s">
        <v>7</v>
      </c>
      <c r="DC42" s="24" t="s">
        <v>8</v>
      </c>
      <c r="DD42" s="24" t="s">
        <v>7</v>
      </c>
      <c r="DE42" s="24" t="s">
        <v>8</v>
      </c>
      <c r="DF42" s="24" t="s">
        <v>7</v>
      </c>
      <c r="DG42" s="24" t="s">
        <v>8</v>
      </c>
      <c r="DH42" s="24" t="s">
        <v>7</v>
      </c>
      <c r="DI42" s="24" t="s">
        <v>7</v>
      </c>
      <c r="DJ42" s="24" t="s">
        <v>7</v>
      </c>
      <c r="DK42" s="24" t="s">
        <v>8</v>
      </c>
      <c r="DL42" s="24" t="s">
        <v>7</v>
      </c>
      <c r="DM42" s="24" t="s">
        <v>7</v>
      </c>
      <c r="DN42" s="24" t="s">
        <v>7</v>
      </c>
      <c r="DO42" s="24" t="s">
        <v>8</v>
      </c>
      <c r="DP42" s="24" t="s">
        <v>7</v>
      </c>
      <c r="DQ42" s="24" t="s">
        <v>7</v>
      </c>
      <c r="DR42" s="24" t="s">
        <v>7</v>
      </c>
      <c r="DS42" s="24" t="s">
        <v>8</v>
      </c>
      <c r="DT42" s="24" t="s">
        <v>7</v>
      </c>
      <c r="DU42" s="24" t="s">
        <v>7</v>
      </c>
      <c r="DV42" s="24" t="s">
        <v>7</v>
      </c>
      <c r="DW42" s="24" t="s">
        <v>8</v>
      </c>
      <c r="DX42" s="24" t="s">
        <v>7</v>
      </c>
      <c r="DY42" s="24" t="s">
        <v>8</v>
      </c>
      <c r="DZ42" s="24" t="s">
        <v>7</v>
      </c>
      <c r="EA42" s="24" t="s">
        <v>7</v>
      </c>
      <c r="EB42" s="24" t="s">
        <v>7</v>
      </c>
      <c r="EC42" s="24" t="s">
        <v>8</v>
      </c>
      <c r="ED42" s="24" t="s">
        <v>7</v>
      </c>
      <c r="EE42" s="24" t="s">
        <v>7</v>
      </c>
      <c r="EF42" s="24" t="s">
        <v>7</v>
      </c>
      <c r="EG42" s="24" t="s">
        <v>7</v>
      </c>
      <c r="EH42" s="24" t="s">
        <v>7</v>
      </c>
      <c r="EI42" s="24" t="s">
        <v>8</v>
      </c>
      <c r="EJ42" s="24" t="s">
        <v>7</v>
      </c>
      <c r="EK42" s="24" t="s">
        <v>7</v>
      </c>
      <c r="EL42" s="24" t="s">
        <v>7</v>
      </c>
      <c r="EM42" s="24" t="s">
        <v>7</v>
      </c>
      <c r="EN42" s="24" t="s">
        <v>7</v>
      </c>
      <c r="EO42" s="24" t="s">
        <v>8</v>
      </c>
    </row>
    <row r="43" spans="5:145" x14ac:dyDescent="0.3">
      <c r="E43" s="24" t="s">
        <v>8</v>
      </c>
      <c r="F43" s="24" t="s">
        <v>8</v>
      </c>
      <c r="G43" s="24" t="s">
        <v>8</v>
      </c>
      <c r="H43" s="24" t="s">
        <v>8</v>
      </c>
      <c r="I43" s="24" t="s">
        <v>8</v>
      </c>
      <c r="J43" s="24" t="s">
        <v>7</v>
      </c>
      <c r="K43" s="24" t="s">
        <v>8</v>
      </c>
      <c r="L43" s="24" t="s">
        <v>7</v>
      </c>
      <c r="M43" s="24" t="s">
        <v>8</v>
      </c>
      <c r="N43" s="24" t="s">
        <v>7</v>
      </c>
      <c r="O43" s="24" t="s">
        <v>8</v>
      </c>
      <c r="P43" s="24" t="s">
        <v>8</v>
      </c>
      <c r="Q43" s="24" t="s">
        <v>8</v>
      </c>
      <c r="R43" s="24" t="s">
        <v>8</v>
      </c>
      <c r="S43" s="24" t="s">
        <v>8</v>
      </c>
      <c r="T43" s="24" t="s">
        <v>8</v>
      </c>
      <c r="U43" s="24" t="s">
        <v>8</v>
      </c>
      <c r="V43" s="24" t="s">
        <v>8</v>
      </c>
      <c r="W43" s="24" t="s">
        <v>8</v>
      </c>
      <c r="X43" s="24" t="s">
        <v>7</v>
      </c>
      <c r="Y43" s="24" t="s">
        <v>8</v>
      </c>
      <c r="Z43" s="24" t="s">
        <v>7</v>
      </c>
      <c r="AA43" s="24" t="s">
        <v>8</v>
      </c>
      <c r="AB43" s="24" t="s">
        <v>8</v>
      </c>
      <c r="AC43" s="24" t="s">
        <v>8</v>
      </c>
      <c r="AD43" s="24" t="s">
        <v>8</v>
      </c>
      <c r="AE43" s="24" t="s">
        <v>8</v>
      </c>
      <c r="AF43" s="24" t="s">
        <v>7</v>
      </c>
      <c r="AG43" s="24" t="s">
        <v>8</v>
      </c>
      <c r="AH43" s="24" t="s">
        <v>7</v>
      </c>
      <c r="AI43" s="24" t="s">
        <v>8</v>
      </c>
      <c r="AJ43" s="24" t="s">
        <v>8</v>
      </c>
      <c r="AK43" s="24" t="s">
        <v>8</v>
      </c>
      <c r="AL43" s="24" t="s">
        <v>8</v>
      </c>
      <c r="AM43" s="24" t="s">
        <v>8</v>
      </c>
      <c r="AN43" s="24" t="s">
        <v>8</v>
      </c>
      <c r="AO43" s="24" t="s">
        <v>8</v>
      </c>
      <c r="AP43" s="24" t="s">
        <v>8</v>
      </c>
      <c r="AQ43" s="24" t="s">
        <v>8</v>
      </c>
      <c r="AR43" s="24" t="s">
        <v>7</v>
      </c>
      <c r="AS43" s="24" t="s">
        <v>8</v>
      </c>
      <c r="AT43" s="24" t="s">
        <v>7</v>
      </c>
      <c r="AU43" s="24" t="s">
        <v>8</v>
      </c>
      <c r="AV43" s="24" t="s">
        <v>7</v>
      </c>
      <c r="AW43" s="24" t="s">
        <v>8</v>
      </c>
      <c r="AX43" s="24" t="s">
        <v>8</v>
      </c>
      <c r="AY43" s="24" t="s">
        <v>8</v>
      </c>
      <c r="AZ43" s="24" t="s">
        <v>8</v>
      </c>
      <c r="BA43" s="24" t="s">
        <v>8</v>
      </c>
      <c r="BB43" s="24" t="s">
        <v>8</v>
      </c>
      <c r="BC43" s="24" t="s">
        <v>8</v>
      </c>
      <c r="BD43" s="24" t="s">
        <v>7</v>
      </c>
      <c r="BE43" s="24" t="s">
        <v>8</v>
      </c>
      <c r="BF43" s="24" t="s">
        <v>7</v>
      </c>
      <c r="BG43" s="24" t="s">
        <v>8</v>
      </c>
      <c r="BH43" s="24" t="s">
        <v>8</v>
      </c>
      <c r="BI43" s="24" t="s">
        <v>8</v>
      </c>
      <c r="BJ43" s="24" t="s">
        <v>7</v>
      </c>
      <c r="BK43" s="24" t="s">
        <v>8</v>
      </c>
      <c r="BL43" s="24" t="s">
        <v>8</v>
      </c>
      <c r="BM43" s="24" t="s">
        <v>8</v>
      </c>
      <c r="BN43" s="24" t="s">
        <v>8</v>
      </c>
      <c r="BO43" s="24" t="s">
        <v>8</v>
      </c>
      <c r="BP43" s="24" t="s">
        <v>7</v>
      </c>
      <c r="BQ43" s="24" t="s">
        <v>8</v>
      </c>
      <c r="BR43" s="24" t="s">
        <v>7</v>
      </c>
      <c r="BS43" s="24" t="s">
        <v>8</v>
      </c>
      <c r="BT43" s="24" t="s">
        <v>8</v>
      </c>
      <c r="BU43" s="24" t="s">
        <v>8</v>
      </c>
      <c r="BV43" s="24" t="s">
        <v>7</v>
      </c>
      <c r="BW43" s="24" t="s">
        <v>8</v>
      </c>
      <c r="BX43" s="24" t="s">
        <v>7</v>
      </c>
      <c r="BY43" s="24" t="s">
        <v>8</v>
      </c>
      <c r="BZ43" s="24" t="s">
        <v>8</v>
      </c>
      <c r="CA43" s="24" t="s">
        <v>8</v>
      </c>
      <c r="CB43" s="24" t="s">
        <v>8</v>
      </c>
      <c r="CC43" s="24" t="s">
        <v>8</v>
      </c>
      <c r="CD43" s="24" t="s">
        <v>7</v>
      </c>
      <c r="CE43" s="24" t="s">
        <v>8</v>
      </c>
      <c r="CF43" s="24" t="s">
        <v>7</v>
      </c>
      <c r="CG43" s="24" t="s">
        <v>8</v>
      </c>
      <c r="CH43" s="24" t="s">
        <v>8</v>
      </c>
      <c r="CI43" s="24" t="s">
        <v>8</v>
      </c>
      <c r="CJ43" s="24" t="s">
        <v>7</v>
      </c>
      <c r="CK43" s="24" t="s">
        <v>8</v>
      </c>
      <c r="CL43" s="24" t="s">
        <v>7</v>
      </c>
      <c r="CM43" s="24" t="s">
        <v>8</v>
      </c>
      <c r="CN43" s="24" t="s">
        <v>7</v>
      </c>
      <c r="CO43" s="24" t="s">
        <v>8</v>
      </c>
      <c r="CP43" s="24" t="s">
        <v>7</v>
      </c>
      <c r="CQ43" s="24" t="s">
        <v>8</v>
      </c>
      <c r="CR43" s="24" t="s">
        <v>7</v>
      </c>
      <c r="CS43" s="24" t="s">
        <v>8</v>
      </c>
      <c r="CT43" s="24" t="s">
        <v>7</v>
      </c>
      <c r="CU43" s="24" t="s">
        <v>8</v>
      </c>
      <c r="CV43" s="24" t="s">
        <v>7</v>
      </c>
      <c r="CW43" s="24" t="s">
        <v>8</v>
      </c>
      <c r="CX43" s="24" t="s">
        <v>7</v>
      </c>
      <c r="CY43" s="24" t="s">
        <v>8</v>
      </c>
      <c r="CZ43" s="24" t="s">
        <v>8</v>
      </c>
      <c r="DA43" s="24" t="s">
        <v>8</v>
      </c>
      <c r="DB43" s="24" t="s">
        <v>7</v>
      </c>
      <c r="DC43" s="24" t="s">
        <v>8</v>
      </c>
      <c r="DD43" s="24" t="s">
        <v>7</v>
      </c>
      <c r="DE43" s="24" t="s">
        <v>8</v>
      </c>
      <c r="DF43" s="24" t="s">
        <v>7</v>
      </c>
      <c r="DG43" s="24" t="s">
        <v>8</v>
      </c>
      <c r="DH43" s="24" t="s">
        <v>7</v>
      </c>
      <c r="DI43" s="24" t="s">
        <v>8</v>
      </c>
      <c r="DJ43" s="24" t="s">
        <v>8</v>
      </c>
      <c r="DK43" s="24" t="s">
        <v>8</v>
      </c>
      <c r="DL43" s="24" t="s">
        <v>7</v>
      </c>
      <c r="DM43" s="24" t="s">
        <v>8</v>
      </c>
      <c r="DN43" s="24" t="s">
        <v>7</v>
      </c>
      <c r="DO43" s="24" t="s">
        <v>8</v>
      </c>
      <c r="DP43" s="24" t="s">
        <v>7</v>
      </c>
      <c r="DQ43" s="24" t="s">
        <v>8</v>
      </c>
      <c r="DR43" s="24" t="s">
        <v>7</v>
      </c>
      <c r="DS43" s="24" t="s">
        <v>8</v>
      </c>
      <c r="DT43" s="24" t="s">
        <v>7</v>
      </c>
      <c r="DU43" s="24" t="s">
        <v>8</v>
      </c>
      <c r="DV43" s="24" t="s">
        <v>7</v>
      </c>
      <c r="DW43" s="24" t="s">
        <v>8</v>
      </c>
      <c r="DX43" s="24" t="s">
        <v>7</v>
      </c>
      <c r="DY43" s="24" t="s">
        <v>8</v>
      </c>
      <c r="DZ43" s="24" t="s">
        <v>7</v>
      </c>
      <c r="EA43" s="24" t="s">
        <v>8</v>
      </c>
      <c r="EB43" s="24" t="s">
        <v>7</v>
      </c>
      <c r="EC43" s="24" t="s">
        <v>8</v>
      </c>
      <c r="ED43" s="24" t="s">
        <v>7</v>
      </c>
      <c r="EE43" s="24" t="s">
        <v>8</v>
      </c>
      <c r="EF43" s="24" t="s">
        <v>8</v>
      </c>
      <c r="EG43" s="24" t="s">
        <v>8</v>
      </c>
      <c r="EH43" s="24" t="s">
        <v>7</v>
      </c>
      <c r="EI43" s="24" t="s">
        <v>8</v>
      </c>
      <c r="EJ43" s="24" t="s">
        <v>7</v>
      </c>
      <c r="EK43" s="24" t="s">
        <v>8</v>
      </c>
      <c r="EL43" s="24" t="s">
        <v>8</v>
      </c>
      <c r="EM43" s="24" t="s">
        <v>8</v>
      </c>
      <c r="EN43" s="24" t="s">
        <v>7</v>
      </c>
      <c r="EO43" s="24" t="s">
        <v>8</v>
      </c>
    </row>
    <row r="44" spans="5:145" x14ac:dyDescent="0.3">
      <c r="E44" s="24" t="s">
        <v>8</v>
      </c>
      <c r="F44" s="24" t="s">
        <v>8</v>
      </c>
      <c r="G44" s="24" t="s">
        <v>8</v>
      </c>
      <c r="H44" s="24" t="s">
        <v>7</v>
      </c>
      <c r="I44" s="24" t="s">
        <v>7</v>
      </c>
      <c r="J44" s="24" t="s">
        <v>7</v>
      </c>
      <c r="K44" s="24" t="s">
        <v>8</v>
      </c>
      <c r="L44" s="24" t="s">
        <v>7</v>
      </c>
      <c r="M44" s="24" t="s">
        <v>8</v>
      </c>
      <c r="N44" s="24" t="s">
        <v>7</v>
      </c>
      <c r="O44" s="24" t="s">
        <v>7</v>
      </c>
      <c r="P44" s="24" t="s">
        <v>7</v>
      </c>
      <c r="Q44" s="24" t="s">
        <v>7</v>
      </c>
      <c r="R44" s="24" t="s">
        <v>7</v>
      </c>
      <c r="S44" s="24" t="s">
        <v>7</v>
      </c>
      <c r="T44" s="24" t="s">
        <v>7</v>
      </c>
      <c r="U44" s="24" t="s">
        <v>7</v>
      </c>
      <c r="V44" s="24" t="s">
        <v>7</v>
      </c>
      <c r="W44" s="24" t="s">
        <v>8</v>
      </c>
      <c r="X44" s="24" t="s">
        <v>7</v>
      </c>
      <c r="Y44" s="24" t="s">
        <v>8</v>
      </c>
      <c r="Z44" s="24" t="s">
        <v>7</v>
      </c>
      <c r="AA44" s="24" t="s">
        <v>7</v>
      </c>
      <c r="AB44" s="24" t="s">
        <v>7</v>
      </c>
      <c r="AC44" s="24" t="s">
        <v>7</v>
      </c>
      <c r="AD44" s="24" t="s">
        <v>7</v>
      </c>
      <c r="AE44" s="24" t="s">
        <v>8</v>
      </c>
      <c r="AF44" s="24" t="s">
        <v>7</v>
      </c>
      <c r="AG44" s="24" t="s">
        <v>8</v>
      </c>
      <c r="AH44" s="24" t="s">
        <v>7</v>
      </c>
      <c r="AI44" s="24" t="s">
        <v>7</v>
      </c>
      <c r="AJ44" s="24" t="s">
        <v>7</v>
      </c>
      <c r="AK44" s="24" t="s">
        <v>7</v>
      </c>
      <c r="AL44" s="24" t="s">
        <v>7</v>
      </c>
      <c r="AM44" s="24" t="s">
        <v>7</v>
      </c>
      <c r="AN44" s="24" t="s">
        <v>7</v>
      </c>
      <c r="AO44" s="24" t="s">
        <v>7</v>
      </c>
      <c r="AP44" s="24" t="s">
        <v>7</v>
      </c>
      <c r="AQ44" s="24" t="s">
        <v>8</v>
      </c>
      <c r="AR44" s="24" t="s">
        <v>7</v>
      </c>
      <c r="AS44" s="24" t="s">
        <v>8</v>
      </c>
      <c r="AT44" s="24" t="s">
        <v>7</v>
      </c>
      <c r="AU44" s="24" t="s">
        <v>8</v>
      </c>
      <c r="AV44" s="24" t="s">
        <v>7</v>
      </c>
      <c r="AW44" s="24" t="s">
        <v>7</v>
      </c>
      <c r="AX44" s="24" t="s">
        <v>7</v>
      </c>
      <c r="AY44" s="24" t="s">
        <v>8</v>
      </c>
      <c r="AZ44" s="24" t="s">
        <v>7</v>
      </c>
      <c r="BA44" s="24" t="s">
        <v>7</v>
      </c>
      <c r="BB44" s="24" t="s">
        <v>7</v>
      </c>
      <c r="BC44" s="24" t="s">
        <v>8</v>
      </c>
      <c r="BD44" s="24" t="s">
        <v>7</v>
      </c>
      <c r="BE44" s="24" t="s">
        <v>8</v>
      </c>
      <c r="BF44" s="24" t="s">
        <v>7</v>
      </c>
      <c r="BG44" s="24" t="s">
        <v>7</v>
      </c>
      <c r="BH44" s="24" t="s">
        <v>7</v>
      </c>
      <c r="BI44" s="24" t="s">
        <v>8</v>
      </c>
      <c r="BJ44" s="24" t="s">
        <v>7</v>
      </c>
      <c r="BK44" s="24" t="s">
        <v>7</v>
      </c>
      <c r="BL44" s="24" t="s">
        <v>7</v>
      </c>
      <c r="BM44" s="24" t="s">
        <v>7</v>
      </c>
      <c r="BN44" s="24" t="s">
        <v>7</v>
      </c>
      <c r="BO44" s="24" t="s">
        <v>8</v>
      </c>
      <c r="BP44" s="24" t="s">
        <v>7</v>
      </c>
      <c r="BQ44" s="24" t="s">
        <v>8</v>
      </c>
      <c r="BR44" s="24" t="s">
        <v>7</v>
      </c>
      <c r="BS44" s="24" t="s">
        <v>8</v>
      </c>
      <c r="BT44" s="24" t="s">
        <v>7</v>
      </c>
      <c r="BU44" s="24" t="s">
        <v>7</v>
      </c>
      <c r="BV44" s="24" t="s">
        <v>7</v>
      </c>
      <c r="BW44" s="24" t="s">
        <v>8</v>
      </c>
      <c r="BX44" s="24" t="s">
        <v>7</v>
      </c>
      <c r="BY44" s="24" t="s">
        <v>7</v>
      </c>
      <c r="BZ44" s="24" t="s">
        <v>7</v>
      </c>
      <c r="CA44" s="24" t="s">
        <v>7</v>
      </c>
      <c r="CB44" s="24" t="s">
        <v>7</v>
      </c>
      <c r="CC44" s="24" t="s">
        <v>8</v>
      </c>
      <c r="CD44" s="24" t="s">
        <v>7</v>
      </c>
      <c r="CE44" s="24" t="s">
        <v>8</v>
      </c>
      <c r="CF44" s="24" t="s">
        <v>7</v>
      </c>
      <c r="CG44" s="24" t="s">
        <v>8</v>
      </c>
      <c r="CH44" s="24" t="s">
        <v>7</v>
      </c>
      <c r="CI44" s="24" t="s">
        <v>7</v>
      </c>
      <c r="CJ44" s="24" t="s">
        <v>7</v>
      </c>
      <c r="CK44" s="24" t="s">
        <v>8</v>
      </c>
      <c r="CL44" s="24" t="s">
        <v>7</v>
      </c>
      <c r="CM44" s="24" t="s">
        <v>8</v>
      </c>
      <c r="CN44" s="24" t="s">
        <v>7</v>
      </c>
      <c r="CO44" s="24" t="s">
        <v>7</v>
      </c>
      <c r="CP44" s="24" t="s">
        <v>7</v>
      </c>
      <c r="CQ44" s="24" t="s">
        <v>8</v>
      </c>
      <c r="CR44" s="24" t="s">
        <v>7</v>
      </c>
      <c r="CS44" s="24" t="s">
        <v>8</v>
      </c>
      <c r="CT44" s="24" t="s">
        <v>7</v>
      </c>
      <c r="CU44" s="24" t="s">
        <v>8</v>
      </c>
      <c r="CV44" s="24" t="s">
        <v>7</v>
      </c>
      <c r="CW44" s="24" t="s">
        <v>8</v>
      </c>
      <c r="CX44" s="24" t="s">
        <v>7</v>
      </c>
      <c r="CY44" s="24" t="s">
        <v>7</v>
      </c>
      <c r="CZ44" s="24" t="s">
        <v>7</v>
      </c>
      <c r="DA44" s="24" t="s">
        <v>8</v>
      </c>
      <c r="DB44" s="24" t="s">
        <v>7</v>
      </c>
      <c r="DC44" s="24" t="s">
        <v>8</v>
      </c>
      <c r="DD44" s="24" t="s">
        <v>7</v>
      </c>
      <c r="DE44" s="24" t="s">
        <v>8</v>
      </c>
      <c r="DF44" s="24" t="s">
        <v>7</v>
      </c>
      <c r="DG44" s="24" t="s">
        <v>7</v>
      </c>
      <c r="DH44" s="24" t="s">
        <v>7</v>
      </c>
      <c r="DI44" s="24" t="s">
        <v>8</v>
      </c>
      <c r="DJ44" s="24" t="s">
        <v>7</v>
      </c>
      <c r="DK44" s="24" t="s">
        <v>7</v>
      </c>
      <c r="DL44" s="24" t="s">
        <v>7</v>
      </c>
      <c r="DM44" s="24" t="s">
        <v>8</v>
      </c>
      <c r="DN44" s="24" t="s">
        <v>7</v>
      </c>
      <c r="DO44" s="24" t="s">
        <v>7</v>
      </c>
      <c r="DP44" s="24" t="s">
        <v>7</v>
      </c>
      <c r="DQ44" s="24" t="s">
        <v>8</v>
      </c>
      <c r="DR44" s="24" t="s">
        <v>7</v>
      </c>
      <c r="DS44" s="24" t="s">
        <v>7</v>
      </c>
      <c r="DT44" s="24" t="s">
        <v>7</v>
      </c>
      <c r="DU44" s="24" t="s">
        <v>8</v>
      </c>
      <c r="DV44" s="24" t="s">
        <v>7</v>
      </c>
      <c r="DW44" s="24" t="s">
        <v>7</v>
      </c>
      <c r="DX44" s="24" t="s">
        <v>7</v>
      </c>
      <c r="DY44" s="24" t="s">
        <v>8</v>
      </c>
      <c r="DZ44" s="24" t="s">
        <v>7</v>
      </c>
      <c r="EA44" s="24" t="s">
        <v>8</v>
      </c>
      <c r="EB44" s="24" t="s">
        <v>7</v>
      </c>
      <c r="EC44" s="24" t="s">
        <v>7</v>
      </c>
      <c r="ED44" s="24" t="s">
        <v>7</v>
      </c>
      <c r="EE44" s="24" t="s">
        <v>8</v>
      </c>
      <c r="EF44" s="24" t="s">
        <v>7</v>
      </c>
      <c r="EG44" s="24" t="s">
        <v>7</v>
      </c>
      <c r="EH44" s="24" t="s">
        <v>7</v>
      </c>
      <c r="EI44" s="24" t="s">
        <v>8</v>
      </c>
      <c r="EJ44" s="24" t="s">
        <v>7</v>
      </c>
      <c r="EK44" s="24" t="s">
        <v>7</v>
      </c>
      <c r="EL44" s="24" t="s">
        <v>7</v>
      </c>
      <c r="EM44" s="24" t="s">
        <v>8</v>
      </c>
      <c r="EN44" s="24" t="s">
        <v>7</v>
      </c>
      <c r="EO44" s="24" t="s">
        <v>8</v>
      </c>
    </row>
    <row r="45" spans="5:145" x14ac:dyDescent="0.3">
      <c r="E45" s="24" t="s">
        <v>8</v>
      </c>
      <c r="F45" s="24" t="s">
        <v>8</v>
      </c>
      <c r="G45" s="24" t="s">
        <v>8</v>
      </c>
      <c r="H45" s="24" t="s">
        <v>7</v>
      </c>
      <c r="I45" s="24" t="s">
        <v>8</v>
      </c>
      <c r="J45" s="24" t="s">
        <v>8</v>
      </c>
      <c r="K45" s="24" t="s">
        <v>8</v>
      </c>
      <c r="L45" s="24" t="s">
        <v>7</v>
      </c>
      <c r="M45" s="24" t="s">
        <v>8</v>
      </c>
      <c r="N45" s="24" t="s">
        <v>8</v>
      </c>
      <c r="O45" s="24" t="s">
        <v>8</v>
      </c>
      <c r="P45" s="24" t="s">
        <v>8</v>
      </c>
      <c r="Q45" s="24" t="s">
        <v>8</v>
      </c>
      <c r="R45" s="24" t="s">
        <v>8</v>
      </c>
      <c r="S45" s="24" t="s">
        <v>8</v>
      </c>
      <c r="T45" s="24" t="s">
        <v>8</v>
      </c>
      <c r="U45" s="24" t="s">
        <v>8</v>
      </c>
      <c r="V45" s="24" t="s">
        <v>7</v>
      </c>
      <c r="W45" s="24" t="s">
        <v>8</v>
      </c>
      <c r="X45" s="24" t="s">
        <v>7</v>
      </c>
      <c r="Y45" s="24" t="s">
        <v>8</v>
      </c>
      <c r="Z45" s="24" t="s">
        <v>8</v>
      </c>
      <c r="AA45" s="24" t="s">
        <v>8</v>
      </c>
      <c r="AB45" s="24" t="s">
        <v>8</v>
      </c>
      <c r="AC45" s="24" t="s">
        <v>8</v>
      </c>
      <c r="AD45" s="24" t="s">
        <v>7</v>
      </c>
      <c r="AE45" s="24" t="s">
        <v>8</v>
      </c>
      <c r="AF45" s="24" t="s">
        <v>7</v>
      </c>
      <c r="AG45" s="24" t="s">
        <v>8</v>
      </c>
      <c r="AH45" s="24" t="s">
        <v>8</v>
      </c>
      <c r="AI45" s="24" t="s">
        <v>8</v>
      </c>
      <c r="AJ45" s="24" t="s">
        <v>8</v>
      </c>
      <c r="AK45" s="24" t="s">
        <v>8</v>
      </c>
      <c r="AL45" s="24" t="s">
        <v>8</v>
      </c>
      <c r="AM45" s="24" t="s">
        <v>8</v>
      </c>
      <c r="AN45" s="24" t="s">
        <v>8</v>
      </c>
      <c r="AO45" s="24" t="s">
        <v>8</v>
      </c>
      <c r="AP45" s="24" t="s">
        <v>7</v>
      </c>
      <c r="AQ45" s="24" t="s">
        <v>8</v>
      </c>
      <c r="AR45" s="24" t="s">
        <v>7</v>
      </c>
      <c r="AS45" s="24" t="s">
        <v>8</v>
      </c>
      <c r="AT45" s="24" t="s">
        <v>7</v>
      </c>
      <c r="AU45" s="24" t="s">
        <v>8</v>
      </c>
      <c r="AV45" s="24" t="s">
        <v>8</v>
      </c>
      <c r="AW45" s="24" t="s">
        <v>8</v>
      </c>
      <c r="AX45" s="24" t="s">
        <v>7</v>
      </c>
      <c r="AY45" s="24" t="s">
        <v>8</v>
      </c>
      <c r="AZ45" s="24" t="s">
        <v>7</v>
      </c>
      <c r="BA45" s="24" t="s">
        <v>8</v>
      </c>
      <c r="BB45" s="24" t="s">
        <v>7</v>
      </c>
      <c r="BC45" s="24" t="s">
        <v>8</v>
      </c>
      <c r="BD45" s="24" t="s">
        <v>7</v>
      </c>
      <c r="BE45" s="24" t="s">
        <v>8</v>
      </c>
      <c r="BF45" s="24" t="s">
        <v>8</v>
      </c>
      <c r="BG45" s="24" t="s">
        <v>8</v>
      </c>
      <c r="BH45" s="24" t="s">
        <v>7</v>
      </c>
      <c r="BI45" s="24" t="s">
        <v>8</v>
      </c>
      <c r="BJ45" s="24" t="s">
        <v>8</v>
      </c>
      <c r="BK45" s="24" t="s">
        <v>8</v>
      </c>
      <c r="BL45" s="24" t="s">
        <v>8</v>
      </c>
      <c r="BM45" s="24" t="s">
        <v>8</v>
      </c>
      <c r="BN45" s="24" t="s">
        <v>7</v>
      </c>
      <c r="BO45" s="24" t="s">
        <v>8</v>
      </c>
      <c r="BP45" s="24" t="s">
        <v>7</v>
      </c>
      <c r="BQ45" s="24" t="s">
        <v>8</v>
      </c>
      <c r="BR45" s="24" t="s">
        <v>7</v>
      </c>
      <c r="BS45" s="24" t="s">
        <v>8</v>
      </c>
      <c r="BT45" s="24" t="s">
        <v>7</v>
      </c>
      <c r="BU45" s="24" t="s">
        <v>8</v>
      </c>
      <c r="BV45" s="24" t="s">
        <v>8</v>
      </c>
      <c r="BW45" s="24" t="s">
        <v>8</v>
      </c>
      <c r="BX45" s="24" t="s">
        <v>8</v>
      </c>
      <c r="BY45" s="24" t="s">
        <v>8</v>
      </c>
      <c r="BZ45" s="24" t="s">
        <v>8</v>
      </c>
      <c r="CA45" s="24" t="s">
        <v>8</v>
      </c>
      <c r="CB45" s="24" t="s">
        <v>7</v>
      </c>
      <c r="CC45" s="24" t="s">
        <v>8</v>
      </c>
      <c r="CD45" s="24" t="s">
        <v>7</v>
      </c>
      <c r="CE45" s="24" t="s">
        <v>8</v>
      </c>
      <c r="CF45" s="24" t="s">
        <v>7</v>
      </c>
      <c r="CG45" s="24" t="s">
        <v>8</v>
      </c>
      <c r="CH45" s="24" t="s">
        <v>7</v>
      </c>
      <c r="CI45" s="24" t="s">
        <v>8</v>
      </c>
      <c r="CJ45" s="24" t="s">
        <v>8</v>
      </c>
      <c r="CK45" s="24" t="s">
        <v>8</v>
      </c>
      <c r="CL45" s="24" t="s">
        <v>7</v>
      </c>
      <c r="CM45" s="24" t="s">
        <v>8</v>
      </c>
      <c r="CN45" s="24" t="s">
        <v>8</v>
      </c>
      <c r="CO45" s="24" t="s">
        <v>8</v>
      </c>
      <c r="CP45" s="24" t="s">
        <v>8</v>
      </c>
      <c r="CQ45" s="24" t="s">
        <v>8</v>
      </c>
      <c r="CR45" s="24" t="s">
        <v>7</v>
      </c>
      <c r="CS45" s="24" t="s">
        <v>8</v>
      </c>
      <c r="CT45" s="24" t="s">
        <v>7</v>
      </c>
      <c r="CU45" s="24" t="s">
        <v>8</v>
      </c>
      <c r="CV45" s="24" t="s">
        <v>7</v>
      </c>
      <c r="CW45" s="24" t="s">
        <v>8</v>
      </c>
      <c r="CX45" s="24" t="s">
        <v>8</v>
      </c>
      <c r="CY45" s="24" t="s">
        <v>8</v>
      </c>
      <c r="CZ45" s="24" t="s">
        <v>7</v>
      </c>
      <c r="DA45" s="24" t="s">
        <v>8</v>
      </c>
      <c r="DB45" s="24" t="s">
        <v>7</v>
      </c>
      <c r="DC45" s="24" t="s">
        <v>8</v>
      </c>
      <c r="DD45" s="24" t="s">
        <v>7</v>
      </c>
      <c r="DE45" s="24" t="s">
        <v>8</v>
      </c>
      <c r="DF45" s="24" t="s">
        <v>8</v>
      </c>
      <c r="DG45" s="24" t="s">
        <v>8</v>
      </c>
      <c r="DH45" s="24" t="s">
        <v>8</v>
      </c>
      <c r="DI45" s="24" t="s">
        <v>8</v>
      </c>
      <c r="DJ45" s="24" t="s">
        <v>7</v>
      </c>
      <c r="DK45" s="24" t="s">
        <v>8</v>
      </c>
      <c r="DL45" s="24" t="s">
        <v>8</v>
      </c>
      <c r="DM45" s="24" t="s">
        <v>8</v>
      </c>
      <c r="DN45" s="24" t="s">
        <v>8</v>
      </c>
      <c r="DO45" s="24" t="s">
        <v>8</v>
      </c>
      <c r="DP45" s="24" t="s">
        <v>8</v>
      </c>
      <c r="DQ45" s="24" t="s">
        <v>8</v>
      </c>
      <c r="DR45" s="24" t="s">
        <v>8</v>
      </c>
      <c r="DS45" s="24" t="s">
        <v>8</v>
      </c>
      <c r="DT45" s="24" t="s">
        <v>8</v>
      </c>
      <c r="DU45" s="24" t="s">
        <v>8</v>
      </c>
      <c r="DV45" s="24" t="s">
        <v>8</v>
      </c>
      <c r="DW45" s="24" t="s">
        <v>8</v>
      </c>
      <c r="DX45" s="24" t="s">
        <v>8</v>
      </c>
      <c r="DY45" s="24" t="s">
        <v>8</v>
      </c>
      <c r="DZ45" s="24" t="s">
        <v>7</v>
      </c>
      <c r="EA45" s="24" t="s">
        <v>8</v>
      </c>
      <c r="EB45" s="24" t="s">
        <v>8</v>
      </c>
      <c r="EC45" s="24" t="s">
        <v>8</v>
      </c>
      <c r="ED45" s="24" t="s">
        <v>8</v>
      </c>
      <c r="EE45" s="24" t="s">
        <v>8</v>
      </c>
      <c r="EF45" s="24" t="s">
        <v>7</v>
      </c>
      <c r="EG45" s="24" t="s">
        <v>8</v>
      </c>
      <c r="EH45" s="24" t="s">
        <v>8</v>
      </c>
      <c r="EI45" s="24" t="s">
        <v>8</v>
      </c>
      <c r="EJ45" s="24" t="s">
        <v>8</v>
      </c>
      <c r="EK45" s="24" t="s">
        <v>8</v>
      </c>
      <c r="EL45" s="24" t="s">
        <v>7</v>
      </c>
      <c r="EM45" s="24" t="s">
        <v>8</v>
      </c>
      <c r="EN45" s="24" t="s">
        <v>7</v>
      </c>
      <c r="EO45" s="24" t="s">
        <v>8</v>
      </c>
    </row>
    <row r="46" spans="5:145" x14ac:dyDescent="0.3">
      <c r="E46" s="24" t="s">
        <v>8</v>
      </c>
      <c r="F46" s="24" t="s">
        <v>7</v>
      </c>
      <c r="G46" s="24" t="s">
        <v>7</v>
      </c>
      <c r="H46" s="24" t="s">
        <v>7</v>
      </c>
      <c r="I46" s="24" t="s">
        <v>8</v>
      </c>
      <c r="J46" s="24" t="s">
        <v>7</v>
      </c>
      <c r="K46" s="24" t="s">
        <v>7</v>
      </c>
      <c r="L46" s="24" t="s">
        <v>7</v>
      </c>
      <c r="M46" s="24" t="s">
        <v>8</v>
      </c>
      <c r="N46" s="24" t="s">
        <v>7</v>
      </c>
      <c r="O46" s="24" t="s">
        <v>7</v>
      </c>
      <c r="P46" s="24" t="s">
        <v>7</v>
      </c>
      <c r="Q46" s="24" t="s">
        <v>8</v>
      </c>
      <c r="R46" s="24" t="s">
        <v>7</v>
      </c>
      <c r="S46" s="24" t="s">
        <v>7</v>
      </c>
      <c r="T46" s="24" t="s">
        <v>7</v>
      </c>
      <c r="U46" s="24" t="s">
        <v>8</v>
      </c>
      <c r="V46" s="24" t="s">
        <v>7</v>
      </c>
      <c r="W46" s="24" t="s">
        <v>8</v>
      </c>
      <c r="X46" s="24" t="s">
        <v>7</v>
      </c>
      <c r="Y46" s="24" t="s">
        <v>8</v>
      </c>
      <c r="Z46" s="24" t="s">
        <v>7</v>
      </c>
      <c r="AA46" s="24" t="s">
        <v>7</v>
      </c>
      <c r="AB46" s="24" t="s">
        <v>7</v>
      </c>
      <c r="AC46" s="24" t="s">
        <v>8</v>
      </c>
      <c r="AD46" s="24" t="s">
        <v>7</v>
      </c>
      <c r="AE46" s="24" t="s">
        <v>8</v>
      </c>
      <c r="AF46" s="24" t="s">
        <v>7</v>
      </c>
      <c r="AG46" s="24" t="s">
        <v>7</v>
      </c>
      <c r="AH46" s="24" t="s">
        <v>7</v>
      </c>
      <c r="AI46" s="24" t="s">
        <v>8</v>
      </c>
      <c r="AJ46" s="24" t="s">
        <v>7</v>
      </c>
      <c r="AK46" s="24" t="s">
        <v>7</v>
      </c>
      <c r="AL46" s="24" t="s">
        <v>7</v>
      </c>
      <c r="AM46" s="24" t="s">
        <v>7</v>
      </c>
      <c r="AN46" s="24" t="s">
        <v>7</v>
      </c>
      <c r="AO46" s="24" t="s">
        <v>7</v>
      </c>
      <c r="AP46" s="24" t="s">
        <v>7</v>
      </c>
      <c r="AQ46" s="24" t="s">
        <v>8</v>
      </c>
      <c r="AR46" s="24" t="s">
        <v>7</v>
      </c>
      <c r="AS46" s="24" t="s">
        <v>7</v>
      </c>
      <c r="AT46" s="24" t="s">
        <v>7</v>
      </c>
      <c r="AU46" s="24" t="s">
        <v>8</v>
      </c>
      <c r="AV46" s="24" t="s">
        <v>7</v>
      </c>
      <c r="AW46" s="24" t="s">
        <v>7</v>
      </c>
      <c r="AX46" s="24" t="s">
        <v>7</v>
      </c>
      <c r="AY46" s="24" t="s">
        <v>8</v>
      </c>
      <c r="AZ46" s="24" t="s">
        <v>7</v>
      </c>
      <c r="BA46" s="24" t="s">
        <v>8</v>
      </c>
      <c r="BB46" s="24" t="s">
        <v>7</v>
      </c>
      <c r="BC46" s="24" t="s">
        <v>7</v>
      </c>
      <c r="BD46" s="24" t="s">
        <v>7</v>
      </c>
      <c r="BE46" s="24" t="s">
        <v>8</v>
      </c>
      <c r="BF46" s="24" t="s">
        <v>7</v>
      </c>
      <c r="BG46" s="24" t="s">
        <v>7</v>
      </c>
      <c r="BH46" s="24" t="s">
        <v>7</v>
      </c>
      <c r="BI46" s="24" t="s">
        <v>8</v>
      </c>
      <c r="BJ46" s="24" t="s">
        <v>8</v>
      </c>
      <c r="BK46" s="24" t="s">
        <v>8</v>
      </c>
      <c r="BL46" s="24" t="s">
        <v>7</v>
      </c>
      <c r="BM46" s="24" t="s">
        <v>7</v>
      </c>
      <c r="BN46" s="24" t="s">
        <v>7</v>
      </c>
      <c r="BO46" s="24" t="s">
        <v>8</v>
      </c>
      <c r="BP46" s="24" t="s">
        <v>7</v>
      </c>
      <c r="BQ46" s="24" t="s">
        <v>8</v>
      </c>
      <c r="BR46" s="24" t="s">
        <v>7</v>
      </c>
      <c r="BS46" s="24" t="s">
        <v>8</v>
      </c>
      <c r="BT46" s="24" t="s">
        <v>7</v>
      </c>
      <c r="BU46" s="24" t="s">
        <v>7</v>
      </c>
      <c r="BV46" s="24" t="s">
        <v>7</v>
      </c>
      <c r="BW46" s="24" t="s">
        <v>8</v>
      </c>
      <c r="BX46" s="24" t="s">
        <v>7</v>
      </c>
      <c r="BY46" s="24" t="s">
        <v>7</v>
      </c>
      <c r="BZ46" s="24" t="s">
        <v>7</v>
      </c>
      <c r="CA46" s="24" t="s">
        <v>7</v>
      </c>
      <c r="CB46" s="24" t="s">
        <v>7</v>
      </c>
      <c r="CC46" s="24" t="s">
        <v>8</v>
      </c>
      <c r="CD46" s="24" t="s">
        <v>7</v>
      </c>
      <c r="CE46" s="24" t="s">
        <v>7</v>
      </c>
      <c r="CF46" s="24" t="s">
        <v>7</v>
      </c>
      <c r="CG46" s="24" t="s">
        <v>8</v>
      </c>
      <c r="CH46" s="24" t="s">
        <v>7</v>
      </c>
      <c r="CI46" s="24" t="s">
        <v>7</v>
      </c>
      <c r="CJ46" s="24" t="s">
        <v>7</v>
      </c>
      <c r="CK46" s="24" t="s">
        <v>8</v>
      </c>
      <c r="CL46" s="24" t="s">
        <v>7</v>
      </c>
      <c r="CM46" s="24" t="s">
        <v>7</v>
      </c>
      <c r="CN46" s="24" t="s">
        <v>7</v>
      </c>
      <c r="CO46" s="24" t="s">
        <v>8</v>
      </c>
      <c r="CP46" s="24" t="s">
        <v>7</v>
      </c>
      <c r="CQ46" s="24" t="s">
        <v>7</v>
      </c>
      <c r="CR46" s="24" t="s">
        <v>7</v>
      </c>
      <c r="CS46" s="24" t="s">
        <v>8</v>
      </c>
      <c r="CT46" s="24" t="s">
        <v>7</v>
      </c>
      <c r="CU46" s="24" t="s">
        <v>8</v>
      </c>
      <c r="CV46" s="24" t="s">
        <v>7</v>
      </c>
      <c r="CW46" s="24" t="s">
        <v>8</v>
      </c>
      <c r="CX46" s="24" t="s">
        <v>7</v>
      </c>
      <c r="CY46" s="24" t="s">
        <v>7</v>
      </c>
      <c r="CZ46" s="24" t="s">
        <v>7</v>
      </c>
      <c r="DA46" s="24" t="s">
        <v>8</v>
      </c>
      <c r="DB46" s="24" t="s">
        <v>7</v>
      </c>
      <c r="DC46" s="24" t="s">
        <v>8</v>
      </c>
      <c r="DD46" s="24" t="s">
        <v>7</v>
      </c>
      <c r="DE46" s="24" t="s">
        <v>7</v>
      </c>
      <c r="DF46" s="24" t="s">
        <v>7</v>
      </c>
      <c r="DG46" s="24" t="s">
        <v>8</v>
      </c>
      <c r="DH46" s="24" t="s">
        <v>7</v>
      </c>
      <c r="DI46" s="24" t="s">
        <v>7</v>
      </c>
      <c r="DJ46" s="24" t="s">
        <v>7</v>
      </c>
      <c r="DK46" s="24" t="s">
        <v>8</v>
      </c>
      <c r="DL46" s="24" t="s">
        <v>8</v>
      </c>
      <c r="DM46" s="24" t="s">
        <v>8</v>
      </c>
      <c r="DN46" s="24" t="s">
        <v>7</v>
      </c>
      <c r="DO46" s="24" t="s">
        <v>7</v>
      </c>
      <c r="DP46" s="24" t="s">
        <v>7</v>
      </c>
      <c r="DQ46" s="24" t="s">
        <v>8</v>
      </c>
      <c r="DR46" s="24" t="s">
        <v>8</v>
      </c>
      <c r="DS46" s="24" t="s">
        <v>8</v>
      </c>
      <c r="DT46" s="24" t="s">
        <v>7</v>
      </c>
      <c r="DU46" s="24" t="s">
        <v>7</v>
      </c>
      <c r="DV46" s="24" t="s">
        <v>7</v>
      </c>
      <c r="DW46" s="24" t="s">
        <v>8</v>
      </c>
      <c r="DX46" s="24" t="s">
        <v>8</v>
      </c>
      <c r="DY46" s="24" t="s">
        <v>8</v>
      </c>
      <c r="DZ46" s="24" t="s">
        <v>7</v>
      </c>
      <c r="EA46" s="24" t="s">
        <v>8</v>
      </c>
      <c r="EB46" s="24" t="s">
        <v>7</v>
      </c>
      <c r="EC46" s="24" t="s">
        <v>7</v>
      </c>
      <c r="ED46" s="24" t="s">
        <v>7</v>
      </c>
      <c r="EE46" s="24" t="s">
        <v>7</v>
      </c>
      <c r="EF46" s="24" t="s">
        <v>7</v>
      </c>
      <c r="EG46" s="24" t="s">
        <v>8</v>
      </c>
      <c r="EH46" s="24" t="s">
        <v>7</v>
      </c>
      <c r="EI46" s="24" t="s">
        <v>7</v>
      </c>
      <c r="EJ46" s="24" t="s">
        <v>7</v>
      </c>
      <c r="EK46" s="24" t="s">
        <v>7</v>
      </c>
      <c r="EL46" s="24" t="s">
        <v>7</v>
      </c>
      <c r="EM46" s="24" t="s">
        <v>8</v>
      </c>
      <c r="EN46" s="24" t="s">
        <v>7</v>
      </c>
      <c r="EO46" s="24" t="s">
        <v>8</v>
      </c>
    </row>
    <row r="47" spans="5:145" x14ac:dyDescent="0.3">
      <c r="E47" s="24" t="s">
        <v>8</v>
      </c>
      <c r="F47" s="24" t="s">
        <v>7</v>
      </c>
      <c r="G47" s="24" t="s">
        <v>8</v>
      </c>
      <c r="H47" s="24" t="s">
        <v>8</v>
      </c>
      <c r="I47" s="24" t="s">
        <v>8</v>
      </c>
      <c r="J47" s="24" t="s">
        <v>7</v>
      </c>
      <c r="K47" s="24" t="s">
        <v>8</v>
      </c>
      <c r="L47" s="24" t="s">
        <v>8</v>
      </c>
      <c r="M47" s="24" t="s">
        <v>8</v>
      </c>
      <c r="N47" s="24" t="s">
        <v>7</v>
      </c>
      <c r="O47" s="24" t="s">
        <v>8</v>
      </c>
      <c r="P47" s="24" t="s">
        <v>7</v>
      </c>
      <c r="Q47" s="24" t="s">
        <v>8</v>
      </c>
      <c r="R47" s="24" t="s">
        <v>7</v>
      </c>
      <c r="S47" s="24" t="s">
        <v>8</v>
      </c>
      <c r="T47" s="24" t="s">
        <v>7</v>
      </c>
      <c r="U47" s="24" t="s">
        <v>8</v>
      </c>
      <c r="V47" s="24" t="s">
        <v>7</v>
      </c>
      <c r="W47" s="24" t="s">
        <v>8</v>
      </c>
      <c r="X47" s="24" t="s">
        <v>7</v>
      </c>
      <c r="Y47" s="24" t="s">
        <v>8</v>
      </c>
      <c r="Z47" s="24" t="s">
        <v>7</v>
      </c>
      <c r="AA47" s="24" t="s">
        <v>8</v>
      </c>
      <c r="AB47" s="24" t="s">
        <v>7</v>
      </c>
      <c r="AC47" s="24" t="s">
        <v>8</v>
      </c>
      <c r="AD47" s="24" t="s">
        <v>7</v>
      </c>
      <c r="AE47" s="24" t="s">
        <v>8</v>
      </c>
      <c r="AF47" s="24" t="s">
        <v>8</v>
      </c>
      <c r="AG47" s="24" t="s">
        <v>8</v>
      </c>
      <c r="AH47" s="24" t="s">
        <v>7</v>
      </c>
      <c r="AI47" s="24" t="s">
        <v>8</v>
      </c>
      <c r="AJ47" s="24" t="s">
        <v>7</v>
      </c>
      <c r="AK47" s="24" t="s">
        <v>8</v>
      </c>
      <c r="AL47" s="24" t="s">
        <v>8</v>
      </c>
      <c r="AM47" s="24" t="s">
        <v>8</v>
      </c>
      <c r="AN47" s="24" t="s">
        <v>8</v>
      </c>
      <c r="AO47" s="24" t="s">
        <v>8</v>
      </c>
      <c r="AP47" s="24" t="s">
        <v>8</v>
      </c>
      <c r="AQ47" s="24" t="s">
        <v>8</v>
      </c>
      <c r="AR47" s="24" t="s">
        <v>8</v>
      </c>
      <c r="AS47" s="24" t="s">
        <v>8</v>
      </c>
      <c r="AT47" s="24" t="s">
        <v>8</v>
      </c>
      <c r="AU47" s="24" t="s">
        <v>8</v>
      </c>
      <c r="AV47" s="24" t="s">
        <v>7</v>
      </c>
      <c r="AW47" s="24" t="s">
        <v>8</v>
      </c>
      <c r="AX47" s="24" t="s">
        <v>8</v>
      </c>
      <c r="AY47" s="24" t="s">
        <v>8</v>
      </c>
      <c r="AZ47" s="24" t="s">
        <v>7</v>
      </c>
      <c r="BA47" s="24" t="s">
        <v>8</v>
      </c>
      <c r="BB47" s="24" t="s">
        <v>8</v>
      </c>
      <c r="BC47" s="24" t="s">
        <v>8</v>
      </c>
      <c r="BD47" s="24" t="s">
        <v>8</v>
      </c>
      <c r="BE47" s="24" t="s">
        <v>8</v>
      </c>
      <c r="BF47" s="24" t="s">
        <v>7</v>
      </c>
      <c r="BG47" s="24" t="s">
        <v>8</v>
      </c>
      <c r="BH47" s="24" t="s">
        <v>8</v>
      </c>
      <c r="BI47" s="24" t="s">
        <v>8</v>
      </c>
      <c r="BJ47" s="24" t="s">
        <v>8</v>
      </c>
      <c r="BK47" s="24" t="s">
        <v>8</v>
      </c>
      <c r="BL47" s="24" t="s">
        <v>7</v>
      </c>
      <c r="BM47" s="24" t="s">
        <v>8</v>
      </c>
      <c r="BN47" s="24" t="s">
        <v>8</v>
      </c>
      <c r="BO47" s="24" t="s">
        <v>8</v>
      </c>
      <c r="BP47" s="24" t="s">
        <v>7</v>
      </c>
      <c r="BQ47" s="24" t="s">
        <v>8</v>
      </c>
      <c r="BR47" s="24" t="s">
        <v>7</v>
      </c>
      <c r="BS47" s="24" t="s">
        <v>8</v>
      </c>
      <c r="BT47" s="24" t="s">
        <v>8</v>
      </c>
      <c r="BU47" s="24" t="s">
        <v>8</v>
      </c>
      <c r="BV47" s="24" t="s">
        <v>7</v>
      </c>
      <c r="BW47" s="24" t="s">
        <v>8</v>
      </c>
      <c r="BX47" s="24" t="s">
        <v>7</v>
      </c>
      <c r="BY47" s="24" t="s">
        <v>8</v>
      </c>
      <c r="BZ47" s="24" t="s">
        <v>8</v>
      </c>
      <c r="CA47" s="24" t="s">
        <v>8</v>
      </c>
      <c r="CB47" s="24" t="s">
        <v>8</v>
      </c>
      <c r="CC47" s="24" t="s">
        <v>8</v>
      </c>
      <c r="CD47" s="24" t="s">
        <v>8</v>
      </c>
      <c r="CE47" s="24" t="s">
        <v>8</v>
      </c>
      <c r="CF47" s="24" t="s">
        <v>8</v>
      </c>
      <c r="CG47" s="24" t="s">
        <v>8</v>
      </c>
      <c r="CH47" s="24" t="s">
        <v>8</v>
      </c>
      <c r="CI47" s="24" t="s">
        <v>8</v>
      </c>
      <c r="CJ47" s="24" t="s">
        <v>7</v>
      </c>
      <c r="CK47" s="24" t="s">
        <v>8</v>
      </c>
      <c r="CL47" s="24" t="s">
        <v>8</v>
      </c>
      <c r="CM47" s="24" t="s">
        <v>8</v>
      </c>
      <c r="CN47" s="24" t="s">
        <v>7</v>
      </c>
      <c r="CO47" s="24" t="s">
        <v>8</v>
      </c>
      <c r="CP47" s="24" t="s">
        <v>7</v>
      </c>
      <c r="CQ47" s="24" t="s">
        <v>8</v>
      </c>
      <c r="CR47" s="24" t="s">
        <v>8</v>
      </c>
      <c r="CS47" s="24" t="s">
        <v>8</v>
      </c>
      <c r="CT47" s="24" t="s">
        <v>7</v>
      </c>
      <c r="CU47" s="24" t="s">
        <v>8</v>
      </c>
      <c r="CV47" s="24" t="s">
        <v>7</v>
      </c>
      <c r="CW47" s="24" t="s">
        <v>8</v>
      </c>
      <c r="CX47" s="24" t="s">
        <v>7</v>
      </c>
      <c r="CY47" s="24" t="s">
        <v>8</v>
      </c>
      <c r="CZ47" s="24" t="s">
        <v>8</v>
      </c>
      <c r="DA47" s="24" t="s">
        <v>8</v>
      </c>
      <c r="DB47" s="24" t="s">
        <v>7</v>
      </c>
      <c r="DC47" s="24" t="s">
        <v>8</v>
      </c>
      <c r="DD47" s="24" t="s">
        <v>8</v>
      </c>
      <c r="DE47" s="24" t="s">
        <v>8</v>
      </c>
      <c r="DF47" s="24" t="s">
        <v>7</v>
      </c>
      <c r="DG47" s="24" t="s">
        <v>8</v>
      </c>
      <c r="DH47" s="24" t="s">
        <v>7</v>
      </c>
      <c r="DI47" s="24" t="s">
        <v>8</v>
      </c>
      <c r="DJ47" s="24" t="s">
        <v>8</v>
      </c>
      <c r="DK47" s="24" t="s">
        <v>8</v>
      </c>
      <c r="DL47" s="24" t="s">
        <v>8</v>
      </c>
      <c r="DM47" s="24" t="s">
        <v>8</v>
      </c>
      <c r="DN47" s="24" t="s">
        <v>7</v>
      </c>
      <c r="DO47" s="24" t="s">
        <v>8</v>
      </c>
      <c r="DP47" s="24" t="s">
        <v>7</v>
      </c>
      <c r="DQ47" s="24" t="s">
        <v>8</v>
      </c>
      <c r="DR47" s="24" t="s">
        <v>8</v>
      </c>
      <c r="DS47" s="24" t="s">
        <v>8</v>
      </c>
      <c r="DT47" s="24" t="s">
        <v>7</v>
      </c>
      <c r="DU47" s="24" t="s">
        <v>8</v>
      </c>
      <c r="DV47" s="24" t="s">
        <v>7</v>
      </c>
      <c r="DW47" s="24" t="s">
        <v>8</v>
      </c>
      <c r="DX47" s="24" t="s">
        <v>8</v>
      </c>
      <c r="DY47" s="24" t="s">
        <v>8</v>
      </c>
      <c r="DZ47" s="24" t="s">
        <v>7</v>
      </c>
      <c r="EA47" s="24" t="s">
        <v>8</v>
      </c>
      <c r="EB47" s="24" t="s">
        <v>7</v>
      </c>
      <c r="EC47" s="24" t="s">
        <v>8</v>
      </c>
      <c r="ED47" s="24" t="s">
        <v>8</v>
      </c>
      <c r="EE47" s="24" t="s">
        <v>8</v>
      </c>
      <c r="EF47" s="24" t="s">
        <v>8</v>
      </c>
      <c r="EG47" s="24" t="s">
        <v>8</v>
      </c>
      <c r="EH47" s="24" t="s">
        <v>7</v>
      </c>
      <c r="EI47" s="24" t="s">
        <v>8</v>
      </c>
      <c r="EJ47" s="24" t="s">
        <v>8</v>
      </c>
      <c r="EK47" s="24" t="s">
        <v>8</v>
      </c>
      <c r="EL47" s="24" t="s">
        <v>8</v>
      </c>
      <c r="EM47" s="24" t="s">
        <v>8</v>
      </c>
      <c r="EN47" s="24" t="s">
        <v>7</v>
      </c>
      <c r="EO47" s="24" t="s">
        <v>8</v>
      </c>
    </row>
    <row r="48" spans="5:145" x14ac:dyDescent="0.3">
      <c r="E48" s="24" t="s">
        <v>8</v>
      </c>
      <c r="F48" s="24" t="s">
        <v>7</v>
      </c>
      <c r="G48" s="24" t="s">
        <v>7</v>
      </c>
      <c r="H48" s="24" t="s">
        <v>7</v>
      </c>
      <c r="I48" s="24" t="s">
        <v>8</v>
      </c>
      <c r="J48" s="24" t="s">
        <v>7</v>
      </c>
      <c r="K48" s="24" t="s">
        <v>7</v>
      </c>
      <c r="L48" s="24" t="s">
        <v>7</v>
      </c>
      <c r="M48" s="24" t="s">
        <v>8</v>
      </c>
      <c r="N48" s="24" t="s">
        <v>7</v>
      </c>
      <c r="O48" s="24" t="s">
        <v>8</v>
      </c>
      <c r="P48" s="24" t="s">
        <v>7</v>
      </c>
      <c r="Q48" s="24" t="s">
        <v>8</v>
      </c>
      <c r="R48" s="24" t="s">
        <v>7</v>
      </c>
      <c r="S48" s="24" t="s">
        <v>8</v>
      </c>
      <c r="T48" s="24" t="s">
        <v>7</v>
      </c>
      <c r="U48" s="24" t="s">
        <v>7</v>
      </c>
      <c r="V48" s="24" t="s">
        <v>7</v>
      </c>
      <c r="W48" s="24" t="s">
        <v>8</v>
      </c>
      <c r="X48" s="24" t="s">
        <v>7</v>
      </c>
      <c r="Y48" s="24" t="s">
        <v>8</v>
      </c>
      <c r="Z48" s="24" t="s">
        <v>7</v>
      </c>
      <c r="AA48" s="24" t="s">
        <v>8</v>
      </c>
      <c r="AB48" s="24" t="s">
        <v>7</v>
      </c>
      <c r="AC48" s="24" t="s">
        <v>8</v>
      </c>
      <c r="AD48" s="24" t="s">
        <v>7</v>
      </c>
      <c r="AE48" s="24" t="s">
        <v>8</v>
      </c>
      <c r="AF48" s="24" t="s">
        <v>7</v>
      </c>
      <c r="AG48" s="24" t="s">
        <v>7</v>
      </c>
      <c r="AH48" s="24" t="s">
        <v>7</v>
      </c>
      <c r="AI48" s="24" t="s">
        <v>8</v>
      </c>
      <c r="AJ48" s="24" t="s">
        <v>7</v>
      </c>
      <c r="AK48" s="24" t="s">
        <v>7</v>
      </c>
      <c r="AL48" s="24" t="s">
        <v>7</v>
      </c>
      <c r="AM48" s="24" t="s">
        <v>7</v>
      </c>
      <c r="AN48" s="24" t="s">
        <v>7</v>
      </c>
      <c r="AO48" s="24" t="s">
        <v>7</v>
      </c>
      <c r="AP48" s="24" t="s">
        <v>7</v>
      </c>
      <c r="AQ48" s="24" t="s">
        <v>7</v>
      </c>
      <c r="AR48" s="24" t="s">
        <v>7</v>
      </c>
      <c r="AS48" s="24" t="s">
        <v>7</v>
      </c>
      <c r="AT48" s="24" t="s">
        <v>7</v>
      </c>
      <c r="AU48" s="24" t="s">
        <v>8</v>
      </c>
      <c r="AV48" s="24" t="s">
        <v>7</v>
      </c>
      <c r="AW48" s="24" t="s">
        <v>7</v>
      </c>
      <c r="AX48" s="24" t="s">
        <v>7</v>
      </c>
      <c r="AY48" s="24" t="s">
        <v>8</v>
      </c>
      <c r="AZ48" s="24" t="s">
        <v>7</v>
      </c>
      <c r="BA48" s="24" t="s">
        <v>7</v>
      </c>
      <c r="BB48" s="24" t="s">
        <v>7</v>
      </c>
      <c r="BC48" s="24" t="s">
        <v>8</v>
      </c>
      <c r="BD48" s="24" t="s">
        <v>7</v>
      </c>
      <c r="BE48" s="24" t="s">
        <v>7</v>
      </c>
      <c r="BF48" s="24" t="s">
        <v>7</v>
      </c>
      <c r="BG48" s="24" t="s">
        <v>8</v>
      </c>
      <c r="BH48" s="24" t="s">
        <v>7</v>
      </c>
      <c r="BI48" s="24" t="s">
        <v>7</v>
      </c>
      <c r="BJ48" s="24" t="s">
        <v>7</v>
      </c>
      <c r="BK48" s="24" t="s">
        <v>8</v>
      </c>
      <c r="BL48" s="24" t="s">
        <v>7</v>
      </c>
      <c r="BM48" s="24" t="s">
        <v>7</v>
      </c>
      <c r="BN48" s="24" t="s">
        <v>7</v>
      </c>
      <c r="BO48" s="24" t="s">
        <v>8</v>
      </c>
      <c r="BP48" s="24" t="s">
        <v>7</v>
      </c>
      <c r="BQ48" s="24" t="s">
        <v>8</v>
      </c>
      <c r="BR48" s="24" t="s">
        <v>7</v>
      </c>
      <c r="BS48" s="24" t="s">
        <v>8</v>
      </c>
      <c r="BT48" s="24" t="s">
        <v>7</v>
      </c>
      <c r="BU48" s="24" t="s">
        <v>7</v>
      </c>
      <c r="BV48" s="24" t="s">
        <v>7</v>
      </c>
      <c r="BW48" s="24" t="s">
        <v>8</v>
      </c>
      <c r="BX48" s="24" t="s">
        <v>7</v>
      </c>
      <c r="BY48" s="24" t="s">
        <v>7</v>
      </c>
      <c r="BZ48" s="24" t="s">
        <v>7</v>
      </c>
      <c r="CA48" s="24" t="s">
        <v>7</v>
      </c>
      <c r="CB48" s="24" t="s">
        <v>7</v>
      </c>
      <c r="CC48" s="24" t="s">
        <v>7</v>
      </c>
      <c r="CD48" s="24" t="s">
        <v>7</v>
      </c>
      <c r="CE48" s="24" t="s">
        <v>7</v>
      </c>
      <c r="CF48" s="24" t="s">
        <v>7</v>
      </c>
      <c r="CG48" s="24" t="s">
        <v>8</v>
      </c>
      <c r="CH48" s="24" t="s">
        <v>7</v>
      </c>
      <c r="CI48" s="24" t="s">
        <v>7</v>
      </c>
      <c r="CJ48" s="24" t="s">
        <v>7</v>
      </c>
      <c r="CK48" s="24" t="s">
        <v>8</v>
      </c>
      <c r="CL48" s="24" t="s">
        <v>7</v>
      </c>
      <c r="CM48" s="24" t="s">
        <v>7</v>
      </c>
      <c r="CN48" s="24" t="s">
        <v>7</v>
      </c>
      <c r="CO48" s="24" t="s">
        <v>8</v>
      </c>
      <c r="CP48" s="24" t="s">
        <v>7</v>
      </c>
      <c r="CQ48" s="24" t="s">
        <v>8</v>
      </c>
      <c r="CR48" s="24" t="s">
        <v>7</v>
      </c>
      <c r="CS48" s="24" t="s">
        <v>7</v>
      </c>
      <c r="CT48" s="24" t="s">
        <v>7</v>
      </c>
      <c r="CU48" s="24" t="s">
        <v>8</v>
      </c>
      <c r="CV48" s="24" t="s">
        <v>7</v>
      </c>
      <c r="CW48" s="24" t="s">
        <v>8</v>
      </c>
      <c r="CX48" s="24" t="s">
        <v>7</v>
      </c>
      <c r="CY48" s="24" t="s">
        <v>8</v>
      </c>
      <c r="CZ48" s="24" t="s">
        <v>7</v>
      </c>
      <c r="DA48" s="24" t="s">
        <v>7</v>
      </c>
      <c r="DB48" s="24" t="s">
        <v>7</v>
      </c>
      <c r="DC48" s="24" t="s">
        <v>8</v>
      </c>
      <c r="DD48" s="24" t="s">
        <v>7</v>
      </c>
      <c r="DE48" s="24" t="s">
        <v>7</v>
      </c>
      <c r="DF48" s="24" t="s">
        <v>7</v>
      </c>
      <c r="DG48" s="24" t="s">
        <v>8</v>
      </c>
      <c r="DH48" s="24" t="s">
        <v>7</v>
      </c>
      <c r="DI48" s="24" t="s">
        <v>7</v>
      </c>
      <c r="DJ48" s="24" t="s">
        <v>7</v>
      </c>
      <c r="DK48" s="24" t="s">
        <v>7</v>
      </c>
      <c r="DL48" s="24" t="s">
        <v>7</v>
      </c>
      <c r="DM48" s="24" t="s">
        <v>8</v>
      </c>
      <c r="DN48" s="24" t="s">
        <v>7</v>
      </c>
      <c r="DO48" s="24" t="s">
        <v>8</v>
      </c>
      <c r="DP48" s="24" t="s">
        <v>7</v>
      </c>
      <c r="DQ48" s="24" t="s">
        <v>8</v>
      </c>
      <c r="DR48" s="24" t="s">
        <v>7</v>
      </c>
      <c r="DS48" s="24" t="s">
        <v>7</v>
      </c>
      <c r="DT48" s="24" t="s">
        <v>7</v>
      </c>
      <c r="DU48" s="24" t="s">
        <v>8</v>
      </c>
      <c r="DV48" s="24" t="s">
        <v>7</v>
      </c>
      <c r="DW48" s="24" t="s">
        <v>7</v>
      </c>
      <c r="DX48" s="24" t="s">
        <v>7</v>
      </c>
      <c r="DY48" s="24" t="s">
        <v>7</v>
      </c>
      <c r="DZ48" s="24" t="s">
        <v>7</v>
      </c>
      <c r="EA48" s="24" t="s">
        <v>8</v>
      </c>
      <c r="EB48" s="24" t="s">
        <v>7</v>
      </c>
      <c r="EC48" s="24" t="s">
        <v>7</v>
      </c>
      <c r="ED48" s="24" t="s">
        <v>7</v>
      </c>
      <c r="EE48" s="24" t="s">
        <v>7</v>
      </c>
      <c r="EF48" s="24" t="s">
        <v>7</v>
      </c>
      <c r="EG48" s="24" t="s">
        <v>8</v>
      </c>
      <c r="EH48" s="24" t="s">
        <v>7</v>
      </c>
      <c r="EI48" s="24" t="s">
        <v>8</v>
      </c>
      <c r="EJ48" s="24" t="s">
        <v>7</v>
      </c>
      <c r="EK48" s="24" t="s">
        <v>7</v>
      </c>
      <c r="EL48" s="24" t="s">
        <v>7</v>
      </c>
      <c r="EM48" s="24" t="s">
        <v>7</v>
      </c>
      <c r="EN48" s="24" t="s">
        <v>7</v>
      </c>
      <c r="EO48" s="24" t="s">
        <v>8</v>
      </c>
    </row>
    <row r="49" spans="5:145" x14ac:dyDescent="0.3">
      <c r="E49" s="24" t="s">
        <v>8</v>
      </c>
      <c r="F49" s="24" t="s">
        <v>8</v>
      </c>
      <c r="G49" s="24" t="s">
        <v>8</v>
      </c>
      <c r="H49" s="24" t="s">
        <v>7</v>
      </c>
      <c r="I49" s="24" t="s">
        <v>8</v>
      </c>
      <c r="J49" s="24" t="s">
        <v>8</v>
      </c>
      <c r="K49" s="24" t="s">
        <v>8</v>
      </c>
      <c r="L49" s="24" t="s">
        <v>7</v>
      </c>
      <c r="M49" s="24" t="s">
        <v>8</v>
      </c>
      <c r="N49" s="24" t="s">
        <v>7</v>
      </c>
      <c r="O49" s="24" t="s">
        <v>8</v>
      </c>
      <c r="P49" s="24" t="s">
        <v>7</v>
      </c>
      <c r="Q49" s="24" t="s">
        <v>8</v>
      </c>
      <c r="R49" s="24" t="s">
        <v>7</v>
      </c>
      <c r="S49" s="24" t="s">
        <v>8</v>
      </c>
      <c r="T49" s="24" t="s">
        <v>8</v>
      </c>
      <c r="U49" s="24" t="s">
        <v>8</v>
      </c>
      <c r="V49" s="24" t="s">
        <v>8</v>
      </c>
      <c r="W49" s="24" t="s">
        <v>8</v>
      </c>
      <c r="X49" s="24" t="s">
        <v>7</v>
      </c>
      <c r="Y49" s="24" t="s">
        <v>8</v>
      </c>
      <c r="Z49" s="24" t="s">
        <v>7</v>
      </c>
      <c r="AA49" s="24" t="s">
        <v>8</v>
      </c>
      <c r="AB49" s="24" t="s">
        <v>7</v>
      </c>
      <c r="AC49" s="24" t="s">
        <v>8</v>
      </c>
      <c r="AD49" s="24" t="s">
        <v>7</v>
      </c>
      <c r="AE49" s="24" t="s">
        <v>8</v>
      </c>
      <c r="AF49" s="24" t="s">
        <v>7</v>
      </c>
      <c r="AG49" s="24" t="s">
        <v>8</v>
      </c>
      <c r="AH49" s="24" t="s">
        <v>8</v>
      </c>
      <c r="AI49" s="24" t="s">
        <v>8</v>
      </c>
      <c r="AJ49" s="24" t="s">
        <v>8</v>
      </c>
      <c r="AK49" s="24" t="s">
        <v>8</v>
      </c>
      <c r="AL49" s="24" t="s">
        <v>8</v>
      </c>
      <c r="AM49" s="24" t="s">
        <v>8</v>
      </c>
      <c r="AN49" s="24" t="s">
        <v>8</v>
      </c>
      <c r="AO49" s="24" t="s">
        <v>8</v>
      </c>
      <c r="AP49" s="24" t="s">
        <v>8</v>
      </c>
      <c r="AQ49" s="24" t="s">
        <v>8</v>
      </c>
      <c r="AR49" s="24" t="s">
        <v>8</v>
      </c>
      <c r="AS49" s="24" t="s">
        <v>8</v>
      </c>
      <c r="AT49" s="24" t="s">
        <v>7</v>
      </c>
      <c r="AU49" s="24" t="s">
        <v>8</v>
      </c>
      <c r="AV49" s="24" t="s">
        <v>8</v>
      </c>
      <c r="AW49" s="24" t="s">
        <v>8</v>
      </c>
      <c r="AX49" s="24" t="s">
        <v>7</v>
      </c>
      <c r="AY49" s="24" t="s">
        <v>8</v>
      </c>
      <c r="AZ49" s="24" t="s">
        <v>8</v>
      </c>
      <c r="BA49" s="24" t="s">
        <v>8</v>
      </c>
      <c r="BB49" s="24" t="s">
        <v>7</v>
      </c>
      <c r="BC49" s="24" t="s">
        <v>8</v>
      </c>
      <c r="BD49" s="24" t="s">
        <v>7</v>
      </c>
      <c r="BE49" s="24" t="s">
        <v>8</v>
      </c>
      <c r="BF49" s="24" t="s">
        <v>8</v>
      </c>
      <c r="BG49" s="24" t="s">
        <v>8</v>
      </c>
      <c r="BH49" s="24" t="s">
        <v>7</v>
      </c>
      <c r="BI49" s="24" t="s">
        <v>8</v>
      </c>
      <c r="BJ49" s="24" t="s">
        <v>7</v>
      </c>
      <c r="BK49" s="24" t="s">
        <v>8</v>
      </c>
      <c r="BL49" s="24" t="s">
        <v>8</v>
      </c>
      <c r="BM49" s="24" t="s">
        <v>8</v>
      </c>
      <c r="BN49" s="24" t="s">
        <v>7</v>
      </c>
      <c r="BO49" s="24" t="s">
        <v>8</v>
      </c>
      <c r="BP49" s="24" t="s">
        <v>7</v>
      </c>
      <c r="BQ49" s="24" t="s">
        <v>8</v>
      </c>
      <c r="BR49" s="24" t="s">
        <v>7</v>
      </c>
      <c r="BS49" s="24" t="s">
        <v>8</v>
      </c>
      <c r="BT49" s="24" t="s">
        <v>7</v>
      </c>
      <c r="BU49" s="24" t="s">
        <v>8</v>
      </c>
      <c r="BV49" s="24" t="s">
        <v>8</v>
      </c>
      <c r="BW49" s="24" t="s">
        <v>8</v>
      </c>
      <c r="BX49" s="24" t="s">
        <v>8</v>
      </c>
      <c r="BY49" s="24" t="s">
        <v>8</v>
      </c>
      <c r="BZ49" s="24" t="s">
        <v>8</v>
      </c>
      <c r="CA49" s="24" t="s">
        <v>8</v>
      </c>
      <c r="CB49" s="24" t="s">
        <v>8</v>
      </c>
      <c r="CC49" s="24" t="s">
        <v>8</v>
      </c>
      <c r="CD49" s="24" t="s">
        <v>8</v>
      </c>
      <c r="CE49" s="24" t="s">
        <v>8</v>
      </c>
      <c r="CF49" s="24" t="s">
        <v>7</v>
      </c>
      <c r="CG49" s="24" t="s">
        <v>8</v>
      </c>
      <c r="CH49" s="24" t="s">
        <v>7</v>
      </c>
      <c r="CI49" s="24" t="s">
        <v>8</v>
      </c>
      <c r="CJ49" s="24" t="s">
        <v>8</v>
      </c>
      <c r="CK49" s="24" t="s">
        <v>8</v>
      </c>
      <c r="CL49" s="24" t="s">
        <v>7</v>
      </c>
      <c r="CM49" s="24" t="s">
        <v>8</v>
      </c>
      <c r="CN49" s="24" t="s">
        <v>8</v>
      </c>
      <c r="CO49" s="24" t="s">
        <v>8</v>
      </c>
      <c r="CP49" s="24" t="s">
        <v>7</v>
      </c>
      <c r="CQ49" s="24" t="s">
        <v>8</v>
      </c>
      <c r="CR49" s="24" t="s">
        <v>7</v>
      </c>
      <c r="CS49" s="24" t="s">
        <v>8</v>
      </c>
      <c r="CT49" s="24" t="s">
        <v>8</v>
      </c>
      <c r="CU49" s="24" t="s">
        <v>8</v>
      </c>
      <c r="CV49" s="24" t="s">
        <v>7</v>
      </c>
      <c r="CW49" s="24" t="s">
        <v>8</v>
      </c>
      <c r="CX49" s="24" t="s">
        <v>7</v>
      </c>
      <c r="CY49" s="24" t="s">
        <v>8</v>
      </c>
      <c r="CZ49" s="24" t="s">
        <v>7</v>
      </c>
      <c r="DA49" s="24" t="s">
        <v>8</v>
      </c>
      <c r="DB49" s="24" t="s">
        <v>8</v>
      </c>
      <c r="DC49" s="24" t="s">
        <v>8</v>
      </c>
      <c r="DD49" s="24" t="s">
        <v>7</v>
      </c>
      <c r="DE49" s="24" t="s">
        <v>8</v>
      </c>
      <c r="DF49" s="24" t="s">
        <v>8</v>
      </c>
      <c r="DG49" s="24" t="s">
        <v>8</v>
      </c>
      <c r="DH49" s="24" t="s">
        <v>8</v>
      </c>
      <c r="DI49" s="24" t="s">
        <v>8</v>
      </c>
      <c r="DJ49" s="24" t="s">
        <v>8</v>
      </c>
      <c r="DK49" s="24" t="s">
        <v>8</v>
      </c>
      <c r="DL49" s="24" t="s">
        <v>7</v>
      </c>
      <c r="DM49" s="24" t="s">
        <v>8</v>
      </c>
      <c r="DN49" s="24" t="s">
        <v>7</v>
      </c>
      <c r="DO49" s="24" t="s">
        <v>8</v>
      </c>
      <c r="DP49" s="24" t="s">
        <v>7</v>
      </c>
      <c r="DQ49" s="24" t="s">
        <v>8</v>
      </c>
      <c r="DR49" s="24" t="s">
        <v>7</v>
      </c>
      <c r="DS49" s="24" t="s">
        <v>8</v>
      </c>
      <c r="DT49" s="24" t="s">
        <v>8</v>
      </c>
      <c r="DU49" s="24" t="s">
        <v>8</v>
      </c>
      <c r="DV49" s="24" t="s">
        <v>8</v>
      </c>
      <c r="DW49" s="24" t="s">
        <v>8</v>
      </c>
      <c r="DX49" s="24" t="s">
        <v>8</v>
      </c>
      <c r="DY49" s="24" t="s">
        <v>8</v>
      </c>
      <c r="DZ49" s="24" t="s">
        <v>8</v>
      </c>
      <c r="EA49" s="24" t="s">
        <v>8</v>
      </c>
      <c r="EB49" s="24" t="s">
        <v>8</v>
      </c>
      <c r="EC49" s="24" t="s">
        <v>8</v>
      </c>
      <c r="ED49" s="24" t="s">
        <v>8</v>
      </c>
      <c r="EE49" s="24" t="s">
        <v>8</v>
      </c>
      <c r="EF49" s="24" t="s">
        <v>7</v>
      </c>
      <c r="EG49" s="24" t="s">
        <v>8</v>
      </c>
      <c r="EH49" s="24" t="s">
        <v>7</v>
      </c>
      <c r="EI49" s="24" t="s">
        <v>8</v>
      </c>
      <c r="EJ49" s="24" t="s">
        <v>7</v>
      </c>
      <c r="EK49" s="24" t="s">
        <v>8</v>
      </c>
      <c r="EL49" s="24" t="s">
        <v>8</v>
      </c>
      <c r="EM49" s="24" t="s">
        <v>8</v>
      </c>
      <c r="EN49" s="24" t="s">
        <v>8</v>
      </c>
      <c r="EO49" s="24" t="s">
        <v>8</v>
      </c>
    </row>
    <row r="50" spans="5:145" x14ac:dyDescent="0.3">
      <c r="E50" s="24" t="s">
        <v>8</v>
      </c>
      <c r="F50" s="24" t="s">
        <v>8</v>
      </c>
      <c r="G50" s="24" t="s">
        <v>8</v>
      </c>
      <c r="H50" s="24" t="s">
        <v>7</v>
      </c>
      <c r="I50" s="24" t="s">
        <v>7</v>
      </c>
      <c r="J50" s="24" t="s">
        <v>7</v>
      </c>
      <c r="K50" s="24" t="s">
        <v>8</v>
      </c>
      <c r="L50" s="24" t="s">
        <v>7</v>
      </c>
      <c r="M50" s="24" t="s">
        <v>7</v>
      </c>
      <c r="N50" s="24" t="s">
        <v>7</v>
      </c>
      <c r="O50" s="24" t="s">
        <v>8</v>
      </c>
      <c r="P50" s="24" t="s">
        <v>7</v>
      </c>
      <c r="Q50" s="24" t="s">
        <v>7</v>
      </c>
      <c r="R50" s="24" t="s">
        <v>7</v>
      </c>
      <c r="S50" s="24" t="s">
        <v>8</v>
      </c>
      <c r="T50" s="24" t="s">
        <v>7</v>
      </c>
      <c r="U50" s="24" t="s">
        <v>7</v>
      </c>
      <c r="V50" s="24" t="s">
        <v>7</v>
      </c>
      <c r="W50" s="24" t="s">
        <v>8</v>
      </c>
      <c r="X50" s="24" t="s">
        <v>7</v>
      </c>
      <c r="Y50" s="24" t="s">
        <v>7</v>
      </c>
      <c r="Z50" s="24" t="s">
        <v>7</v>
      </c>
      <c r="AA50" s="24" t="s">
        <v>8</v>
      </c>
      <c r="AB50" s="24" t="s">
        <v>7</v>
      </c>
      <c r="AC50" s="24" t="s">
        <v>8</v>
      </c>
      <c r="AD50" s="24" t="s">
        <v>7</v>
      </c>
      <c r="AE50" s="24" t="s">
        <v>8</v>
      </c>
      <c r="AF50" s="24" t="s">
        <v>7</v>
      </c>
      <c r="AG50" s="24" t="s">
        <v>8</v>
      </c>
      <c r="AH50" s="24" t="s">
        <v>7</v>
      </c>
      <c r="AI50" s="24" t="s">
        <v>7</v>
      </c>
      <c r="AJ50" s="24" t="s">
        <v>7</v>
      </c>
      <c r="AK50" s="24" t="s">
        <v>7</v>
      </c>
      <c r="AL50" s="24" t="s">
        <v>7</v>
      </c>
      <c r="AM50" s="24" t="s">
        <v>8</v>
      </c>
      <c r="AN50" s="24" t="s">
        <v>8</v>
      </c>
      <c r="AO50" s="24" t="s">
        <v>8</v>
      </c>
      <c r="AP50" s="24" t="s">
        <v>7</v>
      </c>
      <c r="AQ50" s="24" t="s">
        <v>7</v>
      </c>
      <c r="AR50" s="24" t="s">
        <v>7</v>
      </c>
      <c r="AS50" s="24" t="s">
        <v>8</v>
      </c>
      <c r="AT50" s="24" t="s">
        <v>7</v>
      </c>
      <c r="AU50" s="24" t="s">
        <v>8</v>
      </c>
      <c r="AV50" s="24" t="s">
        <v>7</v>
      </c>
      <c r="AW50" s="24" t="s">
        <v>7</v>
      </c>
      <c r="AX50" s="24" t="s">
        <v>7</v>
      </c>
      <c r="AY50" s="24" t="s">
        <v>8</v>
      </c>
      <c r="AZ50" s="24" t="s">
        <v>7</v>
      </c>
      <c r="BA50" s="24" t="s">
        <v>7</v>
      </c>
      <c r="BB50" s="24" t="s">
        <v>7</v>
      </c>
      <c r="BC50" s="24" t="s">
        <v>8</v>
      </c>
      <c r="BD50" s="24" t="s">
        <v>7</v>
      </c>
      <c r="BE50" s="24" t="s">
        <v>7</v>
      </c>
      <c r="BF50" s="24" t="s">
        <v>7</v>
      </c>
      <c r="BG50" s="24" t="s">
        <v>8</v>
      </c>
      <c r="BH50" s="24" t="s">
        <v>7</v>
      </c>
      <c r="BI50" s="24" t="s">
        <v>8</v>
      </c>
      <c r="BJ50" s="24" t="s">
        <v>7</v>
      </c>
      <c r="BK50" s="24" t="s">
        <v>8</v>
      </c>
      <c r="BL50" s="24" t="s">
        <v>7</v>
      </c>
      <c r="BM50" s="24" t="s">
        <v>7</v>
      </c>
      <c r="BN50" s="24" t="s">
        <v>7</v>
      </c>
      <c r="BO50" s="24" t="s">
        <v>8</v>
      </c>
      <c r="BP50" s="24" t="s">
        <v>7</v>
      </c>
      <c r="BQ50" s="24" t="s">
        <v>7</v>
      </c>
      <c r="BR50" s="24" t="s">
        <v>7</v>
      </c>
      <c r="BS50" s="24" t="s">
        <v>8</v>
      </c>
      <c r="BT50" s="24" t="s">
        <v>7</v>
      </c>
      <c r="BU50" s="24" t="s">
        <v>7</v>
      </c>
      <c r="BV50" s="24" t="s">
        <v>7</v>
      </c>
      <c r="BW50" s="24" t="s">
        <v>8</v>
      </c>
      <c r="BX50" s="24" t="s">
        <v>8</v>
      </c>
      <c r="BY50" s="24" t="s">
        <v>8</v>
      </c>
      <c r="BZ50" s="24" t="s">
        <v>7</v>
      </c>
      <c r="CA50" s="24" t="s">
        <v>7</v>
      </c>
      <c r="CB50" s="24" t="s">
        <v>7</v>
      </c>
      <c r="CC50" s="24" t="s">
        <v>8</v>
      </c>
      <c r="CD50" s="24" t="s">
        <v>8</v>
      </c>
      <c r="CE50" s="24" t="s">
        <v>8</v>
      </c>
      <c r="CF50" s="24" t="s">
        <v>7</v>
      </c>
      <c r="CG50" s="24" t="s">
        <v>8</v>
      </c>
      <c r="CH50" s="24" t="s">
        <v>7</v>
      </c>
      <c r="CI50" s="24" t="s">
        <v>8</v>
      </c>
      <c r="CJ50" s="24" t="s">
        <v>7</v>
      </c>
      <c r="CK50" s="24" t="s">
        <v>7</v>
      </c>
      <c r="CL50" s="24" t="s">
        <v>7</v>
      </c>
      <c r="CM50" s="24" t="s">
        <v>8</v>
      </c>
      <c r="CN50" s="24" t="s">
        <v>7</v>
      </c>
      <c r="CO50" s="24" t="s">
        <v>7</v>
      </c>
      <c r="CP50" s="24" t="s">
        <v>7</v>
      </c>
      <c r="CQ50" s="24" t="s">
        <v>8</v>
      </c>
      <c r="CR50" s="24" t="s">
        <v>7</v>
      </c>
      <c r="CS50" s="24" t="s">
        <v>7</v>
      </c>
      <c r="CT50" s="24" t="s">
        <v>7</v>
      </c>
      <c r="CU50" s="24" t="s">
        <v>8</v>
      </c>
      <c r="CV50" s="24" t="s">
        <v>7</v>
      </c>
      <c r="CW50" s="24" t="s">
        <v>7</v>
      </c>
      <c r="CX50" s="24" t="s">
        <v>7</v>
      </c>
      <c r="CY50" s="24" t="s">
        <v>8</v>
      </c>
      <c r="CZ50" s="24" t="s">
        <v>7</v>
      </c>
      <c r="DA50" s="24" t="s">
        <v>7</v>
      </c>
      <c r="DB50" s="24" t="s">
        <v>7</v>
      </c>
      <c r="DC50" s="24" t="s">
        <v>8</v>
      </c>
      <c r="DD50" s="24" t="s">
        <v>7</v>
      </c>
      <c r="DE50" s="24" t="s">
        <v>7</v>
      </c>
      <c r="DF50" s="24" t="s">
        <v>7</v>
      </c>
      <c r="DG50" s="24" t="s">
        <v>8</v>
      </c>
      <c r="DH50" s="24" t="s">
        <v>7</v>
      </c>
      <c r="DI50" s="24" t="s">
        <v>7</v>
      </c>
      <c r="DJ50" s="24" t="s">
        <v>7</v>
      </c>
      <c r="DK50" s="24" t="s">
        <v>7</v>
      </c>
      <c r="DL50" s="24" t="s">
        <v>7</v>
      </c>
      <c r="DM50" s="24" t="s">
        <v>8</v>
      </c>
      <c r="DN50" s="24" t="s">
        <v>7</v>
      </c>
      <c r="DO50" s="24" t="s">
        <v>8</v>
      </c>
      <c r="DP50" s="24" t="s">
        <v>7</v>
      </c>
      <c r="DQ50" s="24" t="s">
        <v>8</v>
      </c>
      <c r="DR50" s="24" t="s">
        <v>7</v>
      </c>
      <c r="DS50" s="24" t="s">
        <v>8</v>
      </c>
      <c r="DT50" s="24" t="s">
        <v>7</v>
      </c>
      <c r="DU50" s="24" t="s">
        <v>7</v>
      </c>
      <c r="DV50" s="24" t="s">
        <v>7</v>
      </c>
      <c r="DW50" s="24" t="s">
        <v>8</v>
      </c>
      <c r="DX50" s="24" t="s">
        <v>7</v>
      </c>
      <c r="DY50" s="24" t="s">
        <v>7</v>
      </c>
      <c r="DZ50" s="24" t="s">
        <v>7</v>
      </c>
      <c r="EA50" s="24" t="s">
        <v>8</v>
      </c>
      <c r="EB50" s="24" t="s">
        <v>7</v>
      </c>
      <c r="EC50" s="24" t="s">
        <v>7</v>
      </c>
      <c r="ED50" s="24" t="s">
        <v>7</v>
      </c>
      <c r="EE50" s="24" t="s">
        <v>8</v>
      </c>
      <c r="EF50" s="24" t="s">
        <v>7</v>
      </c>
      <c r="EG50" s="24" t="s">
        <v>7</v>
      </c>
      <c r="EH50" s="24" t="s">
        <v>7</v>
      </c>
      <c r="EI50" s="24" t="s">
        <v>8</v>
      </c>
      <c r="EJ50" s="24" t="s">
        <v>7</v>
      </c>
      <c r="EK50" s="24" t="s">
        <v>7</v>
      </c>
      <c r="EL50" s="24" t="s">
        <v>7</v>
      </c>
      <c r="EM50" s="24" t="s">
        <v>7</v>
      </c>
      <c r="EN50" s="24" t="s">
        <v>7</v>
      </c>
      <c r="EO50" s="24" t="s">
        <v>8</v>
      </c>
    </row>
    <row r="51" spans="5:145" x14ac:dyDescent="0.3">
      <c r="E51" s="24" t="s">
        <v>8</v>
      </c>
      <c r="F51" s="24" t="s">
        <v>8</v>
      </c>
      <c r="G51" s="24" t="s">
        <v>8</v>
      </c>
      <c r="H51" s="24" t="s">
        <v>8</v>
      </c>
      <c r="I51" s="24" t="s">
        <v>8</v>
      </c>
      <c r="J51" s="24" t="s">
        <v>7</v>
      </c>
      <c r="K51" s="24" t="s">
        <v>8</v>
      </c>
      <c r="L51" s="24" t="s">
        <v>8</v>
      </c>
      <c r="M51" s="24" t="s">
        <v>8</v>
      </c>
      <c r="N51" s="24" t="s">
        <v>8</v>
      </c>
      <c r="O51" s="24" t="s">
        <v>8</v>
      </c>
      <c r="P51" s="24" t="s">
        <v>8</v>
      </c>
      <c r="Q51" s="24" t="s">
        <v>8</v>
      </c>
      <c r="R51" s="24" t="s">
        <v>8</v>
      </c>
      <c r="S51" s="24" t="s">
        <v>8</v>
      </c>
      <c r="T51" s="24" t="s">
        <v>7</v>
      </c>
      <c r="U51" s="24" t="s">
        <v>8</v>
      </c>
      <c r="V51" s="24" t="s">
        <v>7</v>
      </c>
      <c r="W51" s="24" t="s">
        <v>8</v>
      </c>
      <c r="X51" s="24" t="s">
        <v>8</v>
      </c>
      <c r="Y51" s="24" t="s">
        <v>8</v>
      </c>
      <c r="Z51" s="24" t="s">
        <v>8</v>
      </c>
      <c r="AA51" s="24" t="s">
        <v>8</v>
      </c>
      <c r="AB51" s="24" t="s">
        <v>7</v>
      </c>
      <c r="AC51" s="24" t="s">
        <v>8</v>
      </c>
      <c r="AD51" s="24" t="s">
        <v>7</v>
      </c>
      <c r="AE51" s="24" t="s">
        <v>8</v>
      </c>
      <c r="AF51" s="24" t="s">
        <v>7</v>
      </c>
      <c r="AG51" s="24" t="s">
        <v>8</v>
      </c>
      <c r="AH51" s="24" t="s">
        <v>7</v>
      </c>
      <c r="AI51" s="24" t="s">
        <v>8</v>
      </c>
      <c r="AJ51" s="24" t="s">
        <v>8</v>
      </c>
      <c r="AK51" s="24" t="s">
        <v>8</v>
      </c>
      <c r="AL51" s="24" t="s">
        <v>7</v>
      </c>
      <c r="AM51" s="24" t="s">
        <v>8</v>
      </c>
      <c r="AN51" s="24" t="s">
        <v>8</v>
      </c>
      <c r="AO51" s="24" t="s">
        <v>8</v>
      </c>
      <c r="AP51" s="24" t="s">
        <v>7</v>
      </c>
      <c r="AQ51" s="24" t="s">
        <v>8</v>
      </c>
      <c r="AR51" s="24" t="s">
        <v>7</v>
      </c>
      <c r="AS51" s="24" t="s">
        <v>8</v>
      </c>
      <c r="AT51" s="24" t="s">
        <v>7</v>
      </c>
      <c r="AU51" s="24" t="s">
        <v>8</v>
      </c>
      <c r="AV51" s="24" t="s">
        <v>7</v>
      </c>
      <c r="AW51" s="24" t="s">
        <v>8</v>
      </c>
      <c r="AX51" s="24" t="s">
        <v>8</v>
      </c>
      <c r="AY51" s="24" t="s">
        <v>8</v>
      </c>
      <c r="AZ51" s="24" t="s">
        <v>7</v>
      </c>
      <c r="BA51" s="24" t="s">
        <v>8</v>
      </c>
      <c r="BB51" s="24" t="s">
        <v>8</v>
      </c>
      <c r="BC51" s="24" t="s">
        <v>8</v>
      </c>
      <c r="BD51" s="24" t="s">
        <v>8</v>
      </c>
      <c r="BE51" s="24" t="s">
        <v>8</v>
      </c>
      <c r="BF51" s="24" t="s">
        <v>7</v>
      </c>
      <c r="BG51" s="24" t="s">
        <v>8</v>
      </c>
      <c r="BH51" s="24" t="s">
        <v>7</v>
      </c>
      <c r="BI51" s="24" t="s">
        <v>8</v>
      </c>
      <c r="BJ51" s="24" t="s">
        <v>7</v>
      </c>
      <c r="BK51" s="24" t="s">
        <v>8</v>
      </c>
      <c r="BL51" s="24" t="s">
        <v>7</v>
      </c>
      <c r="BM51" s="24" t="s">
        <v>8</v>
      </c>
      <c r="BN51" s="24" t="s">
        <v>8</v>
      </c>
      <c r="BO51" s="24" t="s">
        <v>8</v>
      </c>
      <c r="BP51" s="24" t="s">
        <v>8</v>
      </c>
      <c r="BQ51" s="24" t="s">
        <v>8</v>
      </c>
      <c r="BR51" s="24" t="s">
        <v>8</v>
      </c>
      <c r="BS51" s="24" t="s">
        <v>8</v>
      </c>
      <c r="BT51" s="24" t="s">
        <v>8</v>
      </c>
      <c r="BU51" s="24" t="s">
        <v>8</v>
      </c>
      <c r="BV51" s="24" t="s">
        <v>7</v>
      </c>
      <c r="BW51" s="24" t="s">
        <v>8</v>
      </c>
      <c r="BX51" s="24" t="s">
        <v>8</v>
      </c>
      <c r="BY51" s="24" t="s">
        <v>8</v>
      </c>
      <c r="BZ51" s="24" t="s">
        <v>7</v>
      </c>
      <c r="CA51" s="24" t="s">
        <v>8</v>
      </c>
      <c r="CB51" s="24" t="s">
        <v>7</v>
      </c>
      <c r="CC51" s="24" t="s">
        <v>8</v>
      </c>
      <c r="CD51" s="24" t="s">
        <v>8</v>
      </c>
      <c r="CE51" s="24" t="s">
        <v>8</v>
      </c>
      <c r="CF51" s="24" t="s">
        <v>7</v>
      </c>
      <c r="CG51" s="24" t="s">
        <v>8</v>
      </c>
      <c r="CH51" s="24" t="s">
        <v>7</v>
      </c>
      <c r="CI51" s="24" t="s">
        <v>8</v>
      </c>
      <c r="CJ51" s="24" t="s">
        <v>7</v>
      </c>
      <c r="CK51" s="24" t="s">
        <v>8</v>
      </c>
      <c r="CL51" s="24" t="s">
        <v>8</v>
      </c>
      <c r="CM51" s="24" t="s">
        <v>8</v>
      </c>
      <c r="CN51" s="24" t="s">
        <v>7</v>
      </c>
      <c r="CO51" s="24" t="s">
        <v>8</v>
      </c>
      <c r="CP51" s="24" t="s">
        <v>8</v>
      </c>
      <c r="CQ51" s="24" t="s">
        <v>8</v>
      </c>
      <c r="CR51" s="24" t="s">
        <v>8</v>
      </c>
      <c r="CS51" s="24" t="s">
        <v>8</v>
      </c>
      <c r="CT51" s="24" t="s">
        <v>7</v>
      </c>
      <c r="CU51" s="24" t="s">
        <v>8</v>
      </c>
      <c r="CV51" s="24" t="s">
        <v>8</v>
      </c>
      <c r="CW51" s="24" t="s">
        <v>8</v>
      </c>
      <c r="CX51" s="24" t="s">
        <v>8</v>
      </c>
      <c r="CY51" s="24" t="s">
        <v>8</v>
      </c>
      <c r="CZ51" s="24" t="s">
        <v>8</v>
      </c>
      <c r="DA51" s="24" t="s">
        <v>8</v>
      </c>
      <c r="DB51" s="24" t="s">
        <v>7</v>
      </c>
      <c r="DC51" s="24" t="s">
        <v>8</v>
      </c>
      <c r="DD51" s="24" t="s">
        <v>8</v>
      </c>
      <c r="DE51" s="24" t="s">
        <v>8</v>
      </c>
      <c r="DF51" s="24" t="s">
        <v>7</v>
      </c>
      <c r="DG51" s="24" t="s">
        <v>8</v>
      </c>
      <c r="DH51" s="24" t="s">
        <v>7</v>
      </c>
      <c r="DI51" s="24" t="s">
        <v>8</v>
      </c>
      <c r="DJ51" s="24" t="s">
        <v>8</v>
      </c>
      <c r="DK51" s="24" t="s">
        <v>8</v>
      </c>
      <c r="DL51" s="24" t="s">
        <v>8</v>
      </c>
      <c r="DM51" s="24" t="s">
        <v>8</v>
      </c>
      <c r="DN51" s="24" t="s">
        <v>7</v>
      </c>
      <c r="DO51" s="24" t="s">
        <v>8</v>
      </c>
      <c r="DP51" s="24" t="s">
        <v>7</v>
      </c>
      <c r="DQ51" s="24" t="s">
        <v>8</v>
      </c>
      <c r="DR51" s="24" t="s">
        <v>7</v>
      </c>
      <c r="DS51" s="24" t="s">
        <v>8</v>
      </c>
      <c r="DT51" s="24" t="s">
        <v>7</v>
      </c>
      <c r="DU51" s="24" t="s">
        <v>8</v>
      </c>
      <c r="DV51" s="24" t="s">
        <v>7</v>
      </c>
      <c r="DW51" s="24" t="s">
        <v>8</v>
      </c>
      <c r="DX51" s="24" t="s">
        <v>7</v>
      </c>
      <c r="DY51" s="24" t="s">
        <v>8</v>
      </c>
      <c r="DZ51" s="24" t="s">
        <v>7</v>
      </c>
      <c r="EA51" s="24" t="s">
        <v>8</v>
      </c>
      <c r="EB51" s="24" t="s">
        <v>7</v>
      </c>
      <c r="EC51" s="24" t="s">
        <v>8</v>
      </c>
      <c r="ED51" s="24" t="s">
        <v>7</v>
      </c>
      <c r="EE51" s="24" t="s">
        <v>8</v>
      </c>
      <c r="EF51" s="24" t="s">
        <v>8</v>
      </c>
      <c r="EG51" s="24" t="s">
        <v>8</v>
      </c>
      <c r="EH51" s="24" t="s">
        <v>8</v>
      </c>
      <c r="EI51" s="24" t="s">
        <v>8</v>
      </c>
      <c r="EJ51" s="24" t="s">
        <v>8</v>
      </c>
      <c r="EK51" s="24" t="s">
        <v>8</v>
      </c>
      <c r="EL51" s="24" t="s">
        <v>8</v>
      </c>
      <c r="EM51" s="24" t="s">
        <v>8</v>
      </c>
      <c r="EN51" s="24" t="s">
        <v>7</v>
      </c>
      <c r="EO51" s="24" t="s">
        <v>8</v>
      </c>
    </row>
    <row r="52" spans="5:145" x14ac:dyDescent="0.3">
      <c r="E52" s="24" t="s">
        <v>8</v>
      </c>
      <c r="F52" s="24" t="s">
        <v>7</v>
      </c>
      <c r="G52" s="24" t="s">
        <v>7</v>
      </c>
      <c r="H52" s="24" t="s">
        <v>7</v>
      </c>
      <c r="I52" s="24" t="s">
        <v>8</v>
      </c>
      <c r="J52" s="24" t="s">
        <v>7</v>
      </c>
      <c r="K52" s="24" t="s">
        <v>7</v>
      </c>
      <c r="L52" s="24" t="s">
        <v>7</v>
      </c>
      <c r="M52" s="24" t="s">
        <v>7</v>
      </c>
      <c r="N52" s="24" t="s">
        <v>7</v>
      </c>
      <c r="O52" s="24" t="s">
        <v>8</v>
      </c>
      <c r="P52" s="24" t="s">
        <v>7</v>
      </c>
      <c r="Q52" s="24" t="s">
        <v>7</v>
      </c>
      <c r="R52" s="24" t="s">
        <v>7</v>
      </c>
      <c r="S52" s="24" t="s">
        <v>7</v>
      </c>
      <c r="T52" s="24" t="s">
        <v>7</v>
      </c>
      <c r="U52" s="24" t="s">
        <v>8</v>
      </c>
      <c r="V52" s="24" t="s">
        <v>7</v>
      </c>
      <c r="W52" s="24" t="s">
        <v>7</v>
      </c>
      <c r="X52" s="24" t="s">
        <v>7</v>
      </c>
      <c r="Y52" s="24" t="s">
        <v>7</v>
      </c>
      <c r="Z52" s="24" t="s">
        <v>7</v>
      </c>
      <c r="AA52" s="24" t="s">
        <v>8</v>
      </c>
      <c r="AB52" s="24" t="s">
        <v>7</v>
      </c>
      <c r="AC52" s="24" t="s">
        <v>8</v>
      </c>
      <c r="AD52" s="24" t="s">
        <v>7</v>
      </c>
      <c r="AE52" s="24" t="s">
        <v>8</v>
      </c>
      <c r="AF52" s="24" t="s">
        <v>7</v>
      </c>
      <c r="AG52" s="24" t="s">
        <v>8</v>
      </c>
      <c r="AH52" s="24" t="s">
        <v>7</v>
      </c>
      <c r="AI52" s="24" t="s">
        <v>7</v>
      </c>
      <c r="AJ52" s="24" t="s">
        <v>7</v>
      </c>
      <c r="AK52" s="24" t="s">
        <v>8</v>
      </c>
      <c r="AL52" s="24" t="s">
        <v>7</v>
      </c>
      <c r="AM52" s="24" t="s">
        <v>8</v>
      </c>
      <c r="AN52" s="24" t="s">
        <v>7</v>
      </c>
      <c r="AO52" s="24" t="s">
        <v>7</v>
      </c>
      <c r="AP52" s="24" t="s">
        <v>7</v>
      </c>
      <c r="AQ52" s="24" t="s">
        <v>8</v>
      </c>
      <c r="AR52" s="24" t="s">
        <v>7</v>
      </c>
      <c r="AS52" s="24" t="s">
        <v>7</v>
      </c>
      <c r="AT52" s="24" t="s">
        <v>7</v>
      </c>
      <c r="AU52" s="24" t="s">
        <v>8</v>
      </c>
      <c r="AV52" s="24" t="s">
        <v>7</v>
      </c>
      <c r="AW52" s="24" t="s">
        <v>7</v>
      </c>
      <c r="AX52" s="24" t="s">
        <v>7</v>
      </c>
      <c r="AY52" s="24" t="s">
        <v>8</v>
      </c>
      <c r="AZ52" s="24" t="s">
        <v>7</v>
      </c>
      <c r="BA52" s="24" t="s">
        <v>8</v>
      </c>
      <c r="BB52" s="24" t="s">
        <v>7</v>
      </c>
      <c r="BC52" s="24" t="s">
        <v>7</v>
      </c>
      <c r="BD52" s="24" t="s">
        <v>7</v>
      </c>
      <c r="BE52" s="24" t="s">
        <v>8</v>
      </c>
      <c r="BF52" s="24" t="s">
        <v>7</v>
      </c>
      <c r="BG52" s="24" t="s">
        <v>8</v>
      </c>
      <c r="BH52" s="24" t="s">
        <v>7</v>
      </c>
      <c r="BI52" s="24" t="s">
        <v>8</v>
      </c>
      <c r="BJ52" s="24" t="s">
        <v>7</v>
      </c>
      <c r="BK52" s="24" t="s">
        <v>8</v>
      </c>
      <c r="BL52" s="24" t="s">
        <v>7</v>
      </c>
      <c r="BM52" s="24" t="s">
        <v>7</v>
      </c>
      <c r="BN52" s="24" t="s">
        <v>7</v>
      </c>
      <c r="BO52" s="24" t="s">
        <v>7</v>
      </c>
      <c r="BP52" s="24" t="s">
        <v>7</v>
      </c>
      <c r="BQ52" s="24" t="s">
        <v>7</v>
      </c>
      <c r="BR52" s="24" t="s">
        <v>7</v>
      </c>
      <c r="BS52" s="24" t="s">
        <v>7</v>
      </c>
      <c r="BT52" s="24" t="s">
        <v>7</v>
      </c>
      <c r="BU52" s="24" t="s">
        <v>8</v>
      </c>
      <c r="BV52" s="24" t="s">
        <v>7</v>
      </c>
      <c r="BW52" s="24" t="s">
        <v>8</v>
      </c>
      <c r="BX52" s="24" t="s">
        <v>7</v>
      </c>
      <c r="BY52" s="24" t="s">
        <v>7</v>
      </c>
      <c r="BZ52" s="24" t="s">
        <v>7</v>
      </c>
      <c r="CA52" s="24" t="s">
        <v>8</v>
      </c>
      <c r="CB52" s="24" t="s">
        <v>7</v>
      </c>
      <c r="CC52" s="24" t="s">
        <v>8</v>
      </c>
      <c r="CD52" s="24" t="s">
        <v>7</v>
      </c>
      <c r="CE52" s="24" t="s">
        <v>7</v>
      </c>
      <c r="CF52" s="24" t="s">
        <v>7</v>
      </c>
      <c r="CG52" s="24" t="s">
        <v>8</v>
      </c>
      <c r="CH52" s="24" t="s">
        <v>7</v>
      </c>
      <c r="CI52" s="24" t="s">
        <v>8</v>
      </c>
      <c r="CJ52" s="24" t="s">
        <v>7</v>
      </c>
      <c r="CK52" s="24" t="s">
        <v>7</v>
      </c>
      <c r="CL52" s="24" t="s">
        <v>7</v>
      </c>
      <c r="CM52" s="24" t="s">
        <v>8</v>
      </c>
      <c r="CN52" s="24" t="s">
        <v>7</v>
      </c>
      <c r="CO52" s="24" t="s">
        <v>8</v>
      </c>
      <c r="CP52" s="24" t="s">
        <v>7</v>
      </c>
      <c r="CQ52" s="24" t="s">
        <v>7</v>
      </c>
      <c r="CR52" s="24" t="s">
        <v>7</v>
      </c>
      <c r="CS52" s="24" t="s">
        <v>8</v>
      </c>
      <c r="CT52" s="24" t="s">
        <v>7</v>
      </c>
      <c r="CU52" s="24" t="s">
        <v>7</v>
      </c>
      <c r="CV52" s="24" t="s">
        <v>7</v>
      </c>
      <c r="CW52" s="24" t="s">
        <v>8</v>
      </c>
      <c r="CX52" s="24" t="s">
        <v>7</v>
      </c>
      <c r="CY52" s="24" t="s">
        <v>7</v>
      </c>
      <c r="CZ52" s="24" t="s">
        <v>7</v>
      </c>
      <c r="DA52" s="24" t="s">
        <v>7</v>
      </c>
      <c r="DB52" s="24" t="s">
        <v>7</v>
      </c>
      <c r="DC52" s="24" t="s">
        <v>8</v>
      </c>
      <c r="DD52" s="24" t="s">
        <v>7</v>
      </c>
      <c r="DE52" s="24" t="s">
        <v>7</v>
      </c>
      <c r="DF52" s="24" t="s">
        <v>7</v>
      </c>
      <c r="DG52" s="24" t="s">
        <v>8</v>
      </c>
      <c r="DH52" s="24" t="s">
        <v>7</v>
      </c>
      <c r="DI52" s="24" t="s">
        <v>7</v>
      </c>
      <c r="DJ52" s="24" t="s">
        <v>7</v>
      </c>
      <c r="DK52" s="24" t="s">
        <v>8</v>
      </c>
      <c r="DL52" s="24" t="s">
        <v>8</v>
      </c>
      <c r="DM52" s="24" t="s">
        <v>8</v>
      </c>
      <c r="DN52" s="24" t="s">
        <v>7</v>
      </c>
      <c r="DO52" s="24" t="s">
        <v>8</v>
      </c>
      <c r="DP52" s="24" t="s">
        <v>7</v>
      </c>
      <c r="DQ52" s="24" t="s">
        <v>8</v>
      </c>
      <c r="DR52" s="24" t="s">
        <v>7</v>
      </c>
      <c r="DS52" s="24" t="s">
        <v>8</v>
      </c>
      <c r="DT52" s="24" t="s">
        <v>7</v>
      </c>
      <c r="DU52" s="24" t="s">
        <v>8</v>
      </c>
      <c r="DV52" s="24" t="s">
        <v>7</v>
      </c>
      <c r="DW52" s="24" t="s">
        <v>7</v>
      </c>
      <c r="DX52" s="24" t="s">
        <v>7</v>
      </c>
      <c r="DY52" s="24" t="s">
        <v>8</v>
      </c>
      <c r="DZ52" s="24" t="s">
        <v>7</v>
      </c>
      <c r="EA52" s="24" t="s">
        <v>8</v>
      </c>
      <c r="EB52" s="24" t="s">
        <v>7</v>
      </c>
      <c r="EC52" s="24" t="s">
        <v>8</v>
      </c>
      <c r="ED52" s="24" t="s">
        <v>7</v>
      </c>
      <c r="EE52" s="24" t="s">
        <v>8</v>
      </c>
      <c r="EF52" s="24" t="s">
        <v>7</v>
      </c>
      <c r="EG52" s="24" t="s">
        <v>7</v>
      </c>
      <c r="EH52" s="24" t="s">
        <v>7</v>
      </c>
      <c r="EI52" s="24" t="s">
        <v>8</v>
      </c>
      <c r="EJ52" s="24" t="s">
        <v>7</v>
      </c>
      <c r="EK52" s="24" t="s">
        <v>7</v>
      </c>
      <c r="EL52" s="24" t="s">
        <v>7</v>
      </c>
      <c r="EM52" s="24" t="s">
        <v>7</v>
      </c>
      <c r="EN52" s="24" t="s">
        <v>7</v>
      </c>
      <c r="EO52" s="24" t="s">
        <v>8</v>
      </c>
    </row>
    <row r="53" spans="5:145" x14ac:dyDescent="0.3">
      <c r="E53" s="24" t="s">
        <v>8</v>
      </c>
      <c r="F53" s="24" t="s">
        <v>7</v>
      </c>
      <c r="G53" s="24" t="s">
        <v>8</v>
      </c>
      <c r="H53" s="24" t="s">
        <v>7</v>
      </c>
      <c r="I53" s="24" t="s">
        <v>8</v>
      </c>
      <c r="J53" s="24" t="s">
        <v>8</v>
      </c>
      <c r="K53" s="24" t="s">
        <v>8</v>
      </c>
      <c r="L53" s="24" t="s">
        <v>8</v>
      </c>
      <c r="M53" s="24" t="s">
        <v>8</v>
      </c>
      <c r="N53" s="24" t="s">
        <v>7</v>
      </c>
      <c r="O53" s="24" t="s">
        <v>8</v>
      </c>
      <c r="P53" s="24" t="s">
        <v>7</v>
      </c>
      <c r="Q53" s="24" t="s">
        <v>8</v>
      </c>
      <c r="R53" s="24" t="s">
        <v>8</v>
      </c>
      <c r="S53" s="24" t="s">
        <v>8</v>
      </c>
      <c r="T53" s="24" t="s">
        <v>8</v>
      </c>
      <c r="U53" s="24" t="s">
        <v>8</v>
      </c>
      <c r="V53" s="24" t="s">
        <v>8</v>
      </c>
      <c r="W53" s="24" t="s">
        <v>8</v>
      </c>
      <c r="X53" s="24" t="s">
        <v>8</v>
      </c>
      <c r="Y53" s="24" t="s">
        <v>8</v>
      </c>
      <c r="Z53" s="24" t="s">
        <v>7</v>
      </c>
      <c r="AA53" s="24" t="s">
        <v>8</v>
      </c>
      <c r="AB53" s="24" t="s">
        <v>7</v>
      </c>
      <c r="AC53" s="24" t="s">
        <v>8</v>
      </c>
      <c r="AD53" s="24" t="s">
        <v>7</v>
      </c>
      <c r="AE53" s="24" t="s">
        <v>8</v>
      </c>
      <c r="AF53" s="24" t="s">
        <v>7</v>
      </c>
      <c r="AG53" s="24" t="s">
        <v>8</v>
      </c>
      <c r="AH53" s="24" t="s">
        <v>8</v>
      </c>
      <c r="AI53" s="24" t="s">
        <v>8</v>
      </c>
      <c r="AJ53" s="24" t="s">
        <v>7</v>
      </c>
      <c r="AK53" s="24" t="s">
        <v>8</v>
      </c>
      <c r="AL53" s="24" t="s">
        <v>7</v>
      </c>
      <c r="AM53" s="24" t="s">
        <v>8</v>
      </c>
      <c r="AN53" s="24" t="s">
        <v>7</v>
      </c>
      <c r="AO53" s="24" t="s">
        <v>8</v>
      </c>
      <c r="AP53" s="24" t="s">
        <v>8</v>
      </c>
      <c r="AQ53" s="24" t="s">
        <v>8</v>
      </c>
      <c r="AR53" s="24" t="s">
        <v>8</v>
      </c>
      <c r="AS53" s="24" t="s">
        <v>8</v>
      </c>
      <c r="AT53" s="24" t="s">
        <v>8</v>
      </c>
      <c r="AU53" s="24" t="s">
        <v>8</v>
      </c>
      <c r="AV53" s="24" t="s">
        <v>8</v>
      </c>
      <c r="AW53" s="24" t="s">
        <v>8</v>
      </c>
      <c r="AX53" s="24" t="s">
        <v>7</v>
      </c>
      <c r="AY53" s="24" t="s">
        <v>8</v>
      </c>
      <c r="AZ53" s="24" t="s">
        <v>7</v>
      </c>
      <c r="BA53" s="24" t="s">
        <v>8</v>
      </c>
      <c r="BB53" s="24" t="s">
        <v>7</v>
      </c>
      <c r="BC53" s="24" t="s">
        <v>8</v>
      </c>
      <c r="BD53" s="24" t="s">
        <v>7</v>
      </c>
      <c r="BE53" s="24" t="s">
        <v>8</v>
      </c>
      <c r="BF53" s="24" t="s">
        <v>7</v>
      </c>
      <c r="BG53" s="24" t="s">
        <v>8</v>
      </c>
      <c r="BH53" s="24" t="s">
        <v>7</v>
      </c>
      <c r="BI53" s="24" t="s">
        <v>8</v>
      </c>
      <c r="BJ53" s="24" t="s">
        <v>7</v>
      </c>
      <c r="BK53" s="24" t="s">
        <v>8</v>
      </c>
      <c r="BL53" s="24" t="s">
        <v>8</v>
      </c>
      <c r="BM53" s="24" t="s">
        <v>8</v>
      </c>
      <c r="BN53" s="24" t="s">
        <v>8</v>
      </c>
      <c r="BO53" s="24" t="s">
        <v>8</v>
      </c>
      <c r="BP53" s="24" t="s">
        <v>8</v>
      </c>
      <c r="BQ53" s="24" t="s">
        <v>8</v>
      </c>
      <c r="BR53" s="24" t="s">
        <v>8</v>
      </c>
      <c r="BS53" s="24" t="s">
        <v>8</v>
      </c>
      <c r="BT53" s="24" t="s">
        <v>7</v>
      </c>
      <c r="BU53" s="24" t="s">
        <v>8</v>
      </c>
      <c r="BV53" s="24" t="s">
        <v>7</v>
      </c>
      <c r="BW53" s="24" t="s">
        <v>8</v>
      </c>
      <c r="BX53" s="24" t="s">
        <v>7</v>
      </c>
      <c r="BY53" s="24" t="s">
        <v>8</v>
      </c>
      <c r="BZ53" s="24" t="s">
        <v>8</v>
      </c>
      <c r="CA53" s="24" t="s">
        <v>8</v>
      </c>
      <c r="CB53" s="24" t="s">
        <v>7</v>
      </c>
      <c r="CC53" s="24" t="s">
        <v>8</v>
      </c>
      <c r="CD53" s="24" t="s">
        <v>7</v>
      </c>
      <c r="CE53" s="24" t="s">
        <v>8</v>
      </c>
      <c r="CF53" s="24" t="s">
        <v>8</v>
      </c>
      <c r="CG53" s="24" t="s">
        <v>8</v>
      </c>
      <c r="CH53" s="24" t="s">
        <v>7</v>
      </c>
      <c r="CI53" s="24" t="s">
        <v>8</v>
      </c>
      <c r="CJ53" s="24" t="s">
        <v>8</v>
      </c>
      <c r="CK53" s="24" t="s">
        <v>8</v>
      </c>
      <c r="CL53" s="24" t="s">
        <v>7</v>
      </c>
      <c r="CM53" s="24" t="s">
        <v>8</v>
      </c>
      <c r="CN53" s="24" t="s">
        <v>7</v>
      </c>
      <c r="CO53" s="24" t="s">
        <v>8</v>
      </c>
      <c r="CP53" s="24" t="s">
        <v>7</v>
      </c>
      <c r="CQ53" s="24" t="s">
        <v>8</v>
      </c>
      <c r="CR53" s="24" t="s">
        <v>7</v>
      </c>
      <c r="CS53" s="24" t="s">
        <v>8</v>
      </c>
      <c r="CT53" s="24" t="s">
        <v>8</v>
      </c>
      <c r="CU53" s="24" t="s">
        <v>8</v>
      </c>
      <c r="CV53" s="24" t="s">
        <v>7</v>
      </c>
      <c r="CW53" s="24" t="s">
        <v>8</v>
      </c>
      <c r="CX53" s="24" t="s">
        <v>7</v>
      </c>
      <c r="CY53" s="24" t="s">
        <v>8</v>
      </c>
      <c r="CZ53" s="24" t="s">
        <v>8</v>
      </c>
      <c r="DA53" s="24" t="s">
        <v>8</v>
      </c>
      <c r="DB53" s="24" t="s">
        <v>8</v>
      </c>
      <c r="DC53" s="24" t="s">
        <v>8</v>
      </c>
      <c r="DD53" s="24" t="s">
        <v>7</v>
      </c>
      <c r="DE53" s="24" t="s">
        <v>8</v>
      </c>
      <c r="DF53" s="24" t="s">
        <v>8</v>
      </c>
      <c r="DG53" s="24" t="s">
        <v>8</v>
      </c>
      <c r="DH53" s="24" t="s">
        <v>8</v>
      </c>
      <c r="DI53" s="24" t="s">
        <v>8</v>
      </c>
      <c r="DJ53" s="24" t="s">
        <v>7</v>
      </c>
      <c r="DK53" s="24" t="s">
        <v>8</v>
      </c>
      <c r="DL53" s="24" t="s">
        <v>8</v>
      </c>
      <c r="DM53" s="24" t="s">
        <v>8</v>
      </c>
      <c r="DN53" s="24" t="s">
        <v>7</v>
      </c>
      <c r="DO53" s="24" t="s">
        <v>8</v>
      </c>
      <c r="DP53" s="24" t="s">
        <v>7</v>
      </c>
      <c r="DQ53" s="24" t="s">
        <v>8</v>
      </c>
      <c r="DR53" s="24" t="s">
        <v>7</v>
      </c>
      <c r="DS53" s="24" t="s">
        <v>8</v>
      </c>
      <c r="DT53" s="24" t="s">
        <v>7</v>
      </c>
      <c r="DU53" s="24" t="s">
        <v>8</v>
      </c>
      <c r="DV53" s="24" t="s">
        <v>8</v>
      </c>
      <c r="DW53" s="24" t="s">
        <v>8</v>
      </c>
      <c r="DX53" s="24" t="s">
        <v>8</v>
      </c>
      <c r="DY53" s="24" t="s">
        <v>8</v>
      </c>
      <c r="DZ53" s="24" t="s">
        <v>7</v>
      </c>
      <c r="EA53" s="24" t="s">
        <v>8</v>
      </c>
      <c r="EB53" s="24" t="s">
        <v>7</v>
      </c>
      <c r="EC53" s="24" t="s">
        <v>8</v>
      </c>
      <c r="ED53" s="24" t="s">
        <v>7</v>
      </c>
      <c r="EE53" s="24" t="s">
        <v>8</v>
      </c>
      <c r="EF53" s="24" t="s">
        <v>7</v>
      </c>
      <c r="EG53" s="24" t="s">
        <v>8</v>
      </c>
      <c r="EH53" s="24" t="s">
        <v>7</v>
      </c>
      <c r="EI53" s="24" t="s">
        <v>8</v>
      </c>
      <c r="EJ53" s="24" t="s">
        <v>7</v>
      </c>
      <c r="EK53" s="24" t="s">
        <v>8</v>
      </c>
      <c r="EL53" s="24" t="s">
        <v>8</v>
      </c>
      <c r="EM53" s="24" t="s">
        <v>8</v>
      </c>
      <c r="EN53" s="24" t="s">
        <v>8</v>
      </c>
      <c r="EO53" s="24" t="s">
        <v>8</v>
      </c>
    </row>
    <row r="54" spans="5:145" x14ac:dyDescent="0.3">
      <c r="E54" s="24" t="s">
        <v>8</v>
      </c>
      <c r="F54" s="24" t="s">
        <v>7</v>
      </c>
      <c r="G54" s="24" t="s">
        <v>8</v>
      </c>
      <c r="H54" s="24" t="s">
        <v>7</v>
      </c>
      <c r="I54" s="24" t="s">
        <v>7</v>
      </c>
      <c r="J54" s="24" t="s">
        <v>7</v>
      </c>
      <c r="K54" s="24" t="s">
        <v>7</v>
      </c>
      <c r="L54" s="24" t="s">
        <v>7</v>
      </c>
      <c r="M54" s="24" t="s">
        <v>7</v>
      </c>
      <c r="N54" s="24" t="s">
        <v>7</v>
      </c>
      <c r="O54" s="24" t="s">
        <v>8</v>
      </c>
      <c r="P54" s="24" t="s">
        <v>7</v>
      </c>
      <c r="Q54" s="24" t="s">
        <v>8</v>
      </c>
      <c r="R54" s="24" t="s">
        <v>7</v>
      </c>
      <c r="S54" s="24" t="s">
        <v>7</v>
      </c>
      <c r="T54" s="24" t="s">
        <v>7</v>
      </c>
      <c r="U54" s="24" t="s">
        <v>7</v>
      </c>
      <c r="V54" s="24" t="s">
        <v>7</v>
      </c>
      <c r="W54" s="24" t="s">
        <v>7</v>
      </c>
      <c r="X54" s="24" t="s">
        <v>7</v>
      </c>
      <c r="Y54" s="24" t="s">
        <v>8</v>
      </c>
      <c r="Z54" s="24" t="s">
        <v>7</v>
      </c>
      <c r="AA54" s="24" t="s">
        <v>8</v>
      </c>
      <c r="AB54" s="24" t="s">
        <v>7</v>
      </c>
      <c r="AC54" s="24" t="s">
        <v>8</v>
      </c>
      <c r="AD54" s="24" t="s">
        <v>7</v>
      </c>
      <c r="AE54" s="24" t="s">
        <v>8</v>
      </c>
      <c r="AF54" s="24" t="s">
        <v>7</v>
      </c>
      <c r="AG54" s="24" t="s">
        <v>7</v>
      </c>
      <c r="AH54" s="24" t="s">
        <v>7</v>
      </c>
      <c r="AI54" s="24" t="s">
        <v>8</v>
      </c>
      <c r="AJ54" s="24" t="s">
        <v>7</v>
      </c>
      <c r="AK54" s="24" t="s">
        <v>8</v>
      </c>
      <c r="AL54" s="24" t="s">
        <v>7</v>
      </c>
      <c r="AM54" s="24" t="s">
        <v>8</v>
      </c>
      <c r="AN54" s="24" t="s">
        <v>7</v>
      </c>
      <c r="AO54" s="24" t="s">
        <v>7</v>
      </c>
      <c r="AP54" s="24" t="s">
        <v>7</v>
      </c>
      <c r="AQ54" s="24" t="s">
        <v>7</v>
      </c>
      <c r="AR54" s="24" t="s">
        <v>7</v>
      </c>
      <c r="AS54" s="24" t="s">
        <v>7</v>
      </c>
      <c r="AT54" s="24" t="s">
        <v>7</v>
      </c>
      <c r="AU54" s="24" t="s">
        <v>8</v>
      </c>
      <c r="AV54" s="24" t="s">
        <v>7</v>
      </c>
      <c r="AW54" s="24" t="s">
        <v>7</v>
      </c>
      <c r="AX54" s="24" t="s">
        <v>7</v>
      </c>
      <c r="AY54" s="24" t="s">
        <v>8</v>
      </c>
      <c r="AZ54" s="24" t="s">
        <v>7</v>
      </c>
      <c r="BA54" s="24" t="s">
        <v>8</v>
      </c>
      <c r="BB54" s="24" t="s">
        <v>7</v>
      </c>
      <c r="BC54" s="24" t="s">
        <v>8</v>
      </c>
      <c r="BD54" s="24" t="s">
        <v>7</v>
      </c>
      <c r="BE54" s="24" t="s">
        <v>7</v>
      </c>
      <c r="BF54" s="24" t="s">
        <v>7</v>
      </c>
      <c r="BG54" s="24" t="s">
        <v>8</v>
      </c>
      <c r="BH54" s="24" t="s">
        <v>7</v>
      </c>
      <c r="BI54" s="24" t="s">
        <v>8</v>
      </c>
      <c r="BJ54" s="24" t="s">
        <v>7</v>
      </c>
      <c r="BK54" s="24" t="s">
        <v>7</v>
      </c>
      <c r="BL54" s="24" t="s">
        <v>7</v>
      </c>
      <c r="BM54" s="24" t="s">
        <v>8</v>
      </c>
      <c r="BN54" s="24" t="s">
        <v>8</v>
      </c>
      <c r="BO54" s="24" t="s">
        <v>8</v>
      </c>
      <c r="BP54" s="24" t="s">
        <v>7</v>
      </c>
      <c r="BQ54" s="24" t="s">
        <v>7</v>
      </c>
      <c r="BR54" s="24" t="s">
        <v>7</v>
      </c>
      <c r="BS54" s="24" t="s">
        <v>8</v>
      </c>
      <c r="BT54" s="24" t="s">
        <v>7</v>
      </c>
      <c r="BU54" s="24" t="s">
        <v>8</v>
      </c>
      <c r="BV54" s="24" t="s">
        <v>7</v>
      </c>
      <c r="BW54" s="24" t="s">
        <v>8</v>
      </c>
      <c r="BX54" s="24" t="s">
        <v>7</v>
      </c>
      <c r="BY54" s="24" t="s">
        <v>7</v>
      </c>
      <c r="BZ54" s="24" t="s">
        <v>7</v>
      </c>
      <c r="CA54" s="24" t="s">
        <v>8</v>
      </c>
      <c r="CB54" s="24" t="s">
        <v>7</v>
      </c>
      <c r="CC54" s="24" t="s">
        <v>8</v>
      </c>
      <c r="CD54" s="24" t="s">
        <v>7</v>
      </c>
      <c r="CE54" s="24" t="s">
        <v>7</v>
      </c>
      <c r="CF54" s="24" t="s">
        <v>7</v>
      </c>
      <c r="CG54" s="24" t="s">
        <v>8</v>
      </c>
      <c r="CH54" s="24" t="s">
        <v>7</v>
      </c>
      <c r="CI54" s="24" t="s">
        <v>8</v>
      </c>
      <c r="CJ54" s="24" t="s">
        <v>7</v>
      </c>
      <c r="CK54" s="24" t="s">
        <v>7</v>
      </c>
      <c r="CL54" s="24" t="s">
        <v>7</v>
      </c>
      <c r="CM54" s="24" t="s">
        <v>8</v>
      </c>
      <c r="CN54" s="24" t="s">
        <v>7</v>
      </c>
      <c r="CO54" s="24" t="s">
        <v>7</v>
      </c>
      <c r="CP54" s="24" t="s">
        <v>7</v>
      </c>
      <c r="CQ54" s="24" t="s">
        <v>8</v>
      </c>
      <c r="CR54" s="24" t="s">
        <v>7</v>
      </c>
      <c r="CS54" s="24" t="s">
        <v>8</v>
      </c>
      <c r="CT54" s="24" t="s">
        <v>7</v>
      </c>
      <c r="CU54" s="24" t="s">
        <v>7</v>
      </c>
      <c r="CV54" s="24" t="s">
        <v>7</v>
      </c>
      <c r="CW54" s="24" t="s">
        <v>8</v>
      </c>
      <c r="CX54" s="24" t="s">
        <v>7</v>
      </c>
      <c r="CY54" s="24" t="s">
        <v>8</v>
      </c>
      <c r="CZ54" s="24" t="s">
        <v>7</v>
      </c>
      <c r="DA54" s="24" t="s">
        <v>7</v>
      </c>
      <c r="DB54" s="24" t="s">
        <v>7</v>
      </c>
      <c r="DC54" s="24" t="s">
        <v>8</v>
      </c>
      <c r="DD54" s="24" t="s">
        <v>7</v>
      </c>
      <c r="DE54" s="24" t="s">
        <v>8</v>
      </c>
      <c r="DF54" s="24" t="s">
        <v>7</v>
      </c>
      <c r="DG54" s="24" t="s">
        <v>7</v>
      </c>
      <c r="DH54" s="24" t="s">
        <v>7</v>
      </c>
      <c r="DI54" s="24" t="s">
        <v>8</v>
      </c>
      <c r="DJ54" s="24" t="s">
        <v>7</v>
      </c>
      <c r="DK54" s="24" t="s">
        <v>8</v>
      </c>
      <c r="DL54" s="24" t="s">
        <v>7</v>
      </c>
      <c r="DM54" s="24" t="s">
        <v>7</v>
      </c>
      <c r="DN54" s="24" t="s">
        <v>7</v>
      </c>
      <c r="DO54" s="24" t="s">
        <v>8</v>
      </c>
      <c r="DP54" s="24" t="s">
        <v>7</v>
      </c>
      <c r="DQ54" s="24" t="s">
        <v>7</v>
      </c>
      <c r="DR54" s="24" t="s">
        <v>7</v>
      </c>
      <c r="DS54" s="24" t="s">
        <v>8</v>
      </c>
      <c r="DT54" s="24" t="s">
        <v>7</v>
      </c>
      <c r="DU54" s="24" t="s">
        <v>7</v>
      </c>
      <c r="DV54" s="24" t="s">
        <v>7</v>
      </c>
      <c r="DW54" s="24" t="s">
        <v>8</v>
      </c>
      <c r="DX54" s="24" t="s">
        <v>8</v>
      </c>
      <c r="DY54" s="24" t="s">
        <v>8</v>
      </c>
      <c r="DZ54" s="24" t="s">
        <v>7</v>
      </c>
      <c r="EA54" s="24" t="s">
        <v>7</v>
      </c>
      <c r="EB54" s="24" t="s">
        <v>7</v>
      </c>
      <c r="EC54" s="24" t="s">
        <v>8</v>
      </c>
      <c r="ED54" s="24" t="s">
        <v>7</v>
      </c>
      <c r="EE54" s="24" t="s">
        <v>7</v>
      </c>
      <c r="EF54" s="24" t="s">
        <v>7</v>
      </c>
      <c r="EG54" s="24" t="s">
        <v>8</v>
      </c>
      <c r="EH54" s="24" t="s">
        <v>7</v>
      </c>
      <c r="EI54" s="24" t="s">
        <v>8</v>
      </c>
      <c r="EJ54" s="24" t="s">
        <v>7</v>
      </c>
      <c r="EK54" s="24" t="s">
        <v>7</v>
      </c>
      <c r="EL54" s="24" t="s">
        <v>7</v>
      </c>
      <c r="EM54" s="24" t="s">
        <v>7</v>
      </c>
      <c r="EN54" s="24" t="s">
        <v>7</v>
      </c>
      <c r="EO54" s="24" t="s">
        <v>8</v>
      </c>
    </row>
    <row r="55" spans="5:145" x14ac:dyDescent="0.3">
      <c r="E55" s="24" t="s">
        <v>8</v>
      </c>
      <c r="F55" s="24" t="s">
        <v>7</v>
      </c>
      <c r="G55" s="24" t="s">
        <v>8</v>
      </c>
      <c r="H55" s="24" t="s">
        <v>8</v>
      </c>
      <c r="I55" s="24" t="s">
        <v>8</v>
      </c>
      <c r="J55" s="24" t="s">
        <v>8</v>
      </c>
      <c r="K55" s="24" t="s">
        <v>8</v>
      </c>
      <c r="L55" s="24" t="s">
        <v>8</v>
      </c>
      <c r="M55" s="24" t="s">
        <v>8</v>
      </c>
      <c r="N55" s="24" t="s">
        <v>8</v>
      </c>
      <c r="O55" s="24" t="s">
        <v>8</v>
      </c>
      <c r="P55" s="24" t="s">
        <v>7</v>
      </c>
      <c r="Q55" s="24" t="s">
        <v>8</v>
      </c>
      <c r="R55" s="24" t="s">
        <v>7</v>
      </c>
      <c r="S55" s="24" t="s">
        <v>8</v>
      </c>
      <c r="T55" s="24" t="s">
        <v>8</v>
      </c>
      <c r="U55" s="24" t="s">
        <v>8</v>
      </c>
      <c r="V55" s="24" t="s">
        <v>8</v>
      </c>
      <c r="W55" s="24" t="s">
        <v>8</v>
      </c>
      <c r="X55" s="24" t="s">
        <v>7</v>
      </c>
      <c r="Y55" s="24" t="s">
        <v>8</v>
      </c>
      <c r="Z55" s="24" t="s">
        <v>7</v>
      </c>
      <c r="AA55" s="24" t="s">
        <v>8</v>
      </c>
      <c r="AB55" s="24" t="s">
        <v>7</v>
      </c>
      <c r="AC55" s="24" t="s">
        <v>8</v>
      </c>
      <c r="AD55" s="24" t="s">
        <v>7</v>
      </c>
      <c r="AE55" s="24" t="s">
        <v>8</v>
      </c>
      <c r="AF55" s="24" t="s">
        <v>8</v>
      </c>
      <c r="AG55" s="24" t="s">
        <v>8</v>
      </c>
      <c r="AH55" s="24" t="s">
        <v>7</v>
      </c>
      <c r="AI55" s="24" t="s">
        <v>8</v>
      </c>
      <c r="AJ55" s="24" t="s">
        <v>7</v>
      </c>
      <c r="AK55" s="24" t="s">
        <v>8</v>
      </c>
      <c r="AL55" s="24" t="s">
        <v>7</v>
      </c>
      <c r="AM55" s="24" t="s">
        <v>8</v>
      </c>
      <c r="AN55" s="24" t="s">
        <v>8</v>
      </c>
      <c r="AO55" s="24" t="s">
        <v>8</v>
      </c>
      <c r="AP55" s="24" t="s">
        <v>8</v>
      </c>
      <c r="AQ55" s="24" t="s">
        <v>8</v>
      </c>
      <c r="AR55" s="24" t="s">
        <v>8</v>
      </c>
      <c r="AS55" s="24" t="s">
        <v>8</v>
      </c>
      <c r="AT55" s="24" t="s">
        <v>7</v>
      </c>
      <c r="AU55" s="24" t="s">
        <v>8</v>
      </c>
      <c r="AV55" s="24" t="s">
        <v>7</v>
      </c>
      <c r="AW55" s="24" t="s">
        <v>8</v>
      </c>
      <c r="AX55" s="24" t="s">
        <v>8</v>
      </c>
      <c r="AY55" s="24" t="s">
        <v>8</v>
      </c>
      <c r="AZ55" s="24" t="s">
        <v>7</v>
      </c>
      <c r="BA55" s="24" t="s">
        <v>8</v>
      </c>
      <c r="BB55" s="24" t="s">
        <v>7</v>
      </c>
      <c r="BC55" s="24" t="s">
        <v>8</v>
      </c>
      <c r="BD55" s="24" t="s">
        <v>8</v>
      </c>
      <c r="BE55" s="24" t="s">
        <v>8</v>
      </c>
      <c r="BF55" s="24" t="s">
        <v>8</v>
      </c>
      <c r="BG55" s="24" t="s">
        <v>8</v>
      </c>
      <c r="BH55" s="24" t="s">
        <v>7</v>
      </c>
      <c r="BI55" s="24" t="s">
        <v>8</v>
      </c>
      <c r="BJ55" s="24" t="s">
        <v>8</v>
      </c>
      <c r="BK55" s="24" t="s">
        <v>8</v>
      </c>
      <c r="BL55" s="24" t="s">
        <v>7</v>
      </c>
      <c r="BM55" s="24" t="s">
        <v>8</v>
      </c>
      <c r="BN55" s="24" t="s">
        <v>8</v>
      </c>
      <c r="BO55" s="24" t="s">
        <v>8</v>
      </c>
      <c r="BP55" s="24" t="s">
        <v>7</v>
      </c>
      <c r="BQ55" s="24" t="s">
        <v>8</v>
      </c>
      <c r="BR55" s="24" t="s">
        <v>7</v>
      </c>
      <c r="BS55" s="24" t="s">
        <v>8</v>
      </c>
      <c r="BT55" s="24" t="s">
        <v>7</v>
      </c>
      <c r="BU55" s="24" t="s">
        <v>8</v>
      </c>
      <c r="BV55" s="24" t="s">
        <v>7</v>
      </c>
      <c r="BW55" s="24" t="s">
        <v>8</v>
      </c>
      <c r="BX55" s="24" t="s">
        <v>8</v>
      </c>
      <c r="BY55" s="24" t="s">
        <v>8</v>
      </c>
      <c r="BZ55" s="24" t="s">
        <v>7</v>
      </c>
      <c r="CA55" s="24" t="s">
        <v>8</v>
      </c>
      <c r="CB55" s="24" t="s">
        <v>7</v>
      </c>
      <c r="CC55" s="24" t="s">
        <v>8</v>
      </c>
      <c r="CD55" s="24" t="s">
        <v>8</v>
      </c>
      <c r="CE55" s="24" t="s">
        <v>8</v>
      </c>
      <c r="CF55" s="24" t="s">
        <v>7</v>
      </c>
      <c r="CG55" s="24" t="s">
        <v>8</v>
      </c>
      <c r="CH55" s="24" t="s">
        <v>7</v>
      </c>
      <c r="CI55" s="24" t="s">
        <v>8</v>
      </c>
      <c r="CJ55" s="24" t="s">
        <v>7</v>
      </c>
      <c r="CK55" s="24" t="s">
        <v>8</v>
      </c>
      <c r="CL55" s="24" t="s">
        <v>8</v>
      </c>
      <c r="CM55" s="24" t="s">
        <v>8</v>
      </c>
      <c r="CN55" s="24" t="s">
        <v>8</v>
      </c>
      <c r="CO55" s="24" t="s">
        <v>8</v>
      </c>
      <c r="CP55" s="24" t="s">
        <v>8</v>
      </c>
      <c r="CQ55" s="24" t="s">
        <v>8</v>
      </c>
      <c r="CR55" s="24" t="s">
        <v>7</v>
      </c>
      <c r="CS55" s="24" t="s">
        <v>8</v>
      </c>
      <c r="CT55" s="24" t="s">
        <v>7</v>
      </c>
      <c r="CU55" s="24" t="s">
        <v>8</v>
      </c>
      <c r="CV55" s="24" t="s">
        <v>8</v>
      </c>
      <c r="CW55" s="24" t="s">
        <v>8</v>
      </c>
      <c r="CX55" s="24" t="s">
        <v>7</v>
      </c>
      <c r="CY55" s="24" t="s">
        <v>8</v>
      </c>
      <c r="CZ55" s="24" t="s">
        <v>7</v>
      </c>
      <c r="DA55" s="24" t="s">
        <v>8</v>
      </c>
      <c r="DB55" s="24" t="s">
        <v>7</v>
      </c>
      <c r="DC55" s="24" t="s">
        <v>8</v>
      </c>
      <c r="DD55" s="24" t="s">
        <v>7</v>
      </c>
      <c r="DE55" s="24" t="s">
        <v>8</v>
      </c>
      <c r="DF55" s="24" t="s">
        <v>7</v>
      </c>
      <c r="DG55" s="24" t="s">
        <v>8</v>
      </c>
      <c r="DH55" s="24" t="s">
        <v>7</v>
      </c>
      <c r="DI55" s="24" t="s">
        <v>8</v>
      </c>
      <c r="DJ55" s="24" t="s">
        <v>7</v>
      </c>
      <c r="DK55" s="24" t="s">
        <v>8</v>
      </c>
      <c r="DL55" s="24" t="s">
        <v>7</v>
      </c>
      <c r="DM55" s="24" t="s">
        <v>8</v>
      </c>
      <c r="DN55" s="24" t="s">
        <v>8</v>
      </c>
      <c r="DO55" s="24" t="s">
        <v>8</v>
      </c>
      <c r="DP55" s="24" t="s">
        <v>8</v>
      </c>
      <c r="DQ55" s="24" t="s">
        <v>8</v>
      </c>
      <c r="DR55" s="24" t="s">
        <v>8</v>
      </c>
      <c r="DS55" s="24" t="s">
        <v>8</v>
      </c>
      <c r="DT55" s="24" t="s">
        <v>8</v>
      </c>
      <c r="DU55" s="24" t="s">
        <v>8</v>
      </c>
      <c r="DV55" s="24" t="s">
        <v>7</v>
      </c>
      <c r="DW55" s="24" t="s">
        <v>8</v>
      </c>
      <c r="DX55" s="24" t="s">
        <v>8</v>
      </c>
      <c r="DY55" s="24" t="s">
        <v>8</v>
      </c>
      <c r="DZ55" s="24" t="s">
        <v>8</v>
      </c>
      <c r="EA55" s="24" t="s">
        <v>8</v>
      </c>
      <c r="EB55" s="24" t="s">
        <v>8</v>
      </c>
      <c r="EC55" s="24" t="s">
        <v>8</v>
      </c>
      <c r="ED55" s="24" t="s">
        <v>8</v>
      </c>
      <c r="EE55" s="24" t="s">
        <v>8</v>
      </c>
      <c r="EF55" s="24" t="s">
        <v>8</v>
      </c>
      <c r="EG55" s="24" t="s">
        <v>8</v>
      </c>
      <c r="EH55" s="24" t="s">
        <v>7</v>
      </c>
      <c r="EI55" s="24" t="s">
        <v>8</v>
      </c>
      <c r="EJ55" s="24" t="s">
        <v>8</v>
      </c>
      <c r="EK55" s="24" t="s">
        <v>8</v>
      </c>
      <c r="EL55" s="24" t="s">
        <v>8</v>
      </c>
      <c r="EM55" s="24" t="s">
        <v>8</v>
      </c>
      <c r="EN55" s="24" t="s">
        <v>7</v>
      </c>
      <c r="EO55" s="24" t="s">
        <v>8</v>
      </c>
    </row>
    <row r="56" spans="5:145" x14ac:dyDescent="0.3">
      <c r="E56" s="24" t="s">
        <v>8</v>
      </c>
      <c r="F56" s="24" t="s">
        <v>7</v>
      </c>
      <c r="G56" s="24" t="s">
        <v>7</v>
      </c>
      <c r="H56" s="24" t="s">
        <v>7</v>
      </c>
      <c r="I56" s="24" t="s">
        <v>7</v>
      </c>
      <c r="J56" s="24" t="s">
        <v>7</v>
      </c>
      <c r="K56" s="24" t="s">
        <v>7</v>
      </c>
      <c r="L56" s="24" t="s">
        <v>7</v>
      </c>
      <c r="M56" s="24" t="s">
        <v>7</v>
      </c>
      <c r="N56" s="24" t="s">
        <v>7</v>
      </c>
      <c r="O56" s="24" t="s">
        <v>8</v>
      </c>
      <c r="P56" s="24" t="s">
        <v>7</v>
      </c>
      <c r="Q56" s="24" t="s">
        <v>8</v>
      </c>
      <c r="R56" s="24" t="s">
        <v>7</v>
      </c>
      <c r="S56" s="24" t="s">
        <v>8</v>
      </c>
      <c r="T56" s="24" t="s">
        <v>7</v>
      </c>
      <c r="U56" s="24" t="s">
        <v>7</v>
      </c>
      <c r="V56" s="24" t="s">
        <v>7</v>
      </c>
      <c r="W56" s="24" t="s">
        <v>8</v>
      </c>
      <c r="X56" s="24" t="s">
        <v>7</v>
      </c>
      <c r="Y56" s="24" t="s">
        <v>7</v>
      </c>
      <c r="Z56" s="24" t="s">
        <v>7</v>
      </c>
      <c r="AA56" s="24" t="s">
        <v>8</v>
      </c>
      <c r="AB56" s="24" t="s">
        <v>7</v>
      </c>
      <c r="AC56" s="24" t="s">
        <v>8</v>
      </c>
      <c r="AD56" s="24" t="s">
        <v>7</v>
      </c>
      <c r="AE56" s="24" t="s">
        <v>8</v>
      </c>
      <c r="AF56" s="24" t="s">
        <v>7</v>
      </c>
      <c r="AG56" s="24" t="s">
        <v>7</v>
      </c>
      <c r="AH56" s="24" t="s">
        <v>7</v>
      </c>
      <c r="AI56" s="24" t="s">
        <v>8</v>
      </c>
      <c r="AJ56" s="24" t="s">
        <v>7</v>
      </c>
      <c r="AK56" s="24" t="s">
        <v>8</v>
      </c>
      <c r="AL56" s="24" t="s">
        <v>7</v>
      </c>
      <c r="AM56" s="24" t="s">
        <v>8</v>
      </c>
      <c r="AN56" s="24" t="s">
        <v>7</v>
      </c>
      <c r="AO56" s="24" t="s">
        <v>7</v>
      </c>
      <c r="AP56" s="24" t="s">
        <v>7</v>
      </c>
      <c r="AQ56" s="24" t="s">
        <v>8</v>
      </c>
      <c r="AR56" s="24" t="s">
        <v>7</v>
      </c>
      <c r="AS56" s="24" t="s">
        <v>7</v>
      </c>
      <c r="AT56" s="24" t="s">
        <v>7</v>
      </c>
      <c r="AU56" s="24" t="s">
        <v>8</v>
      </c>
      <c r="AV56" s="24" t="s">
        <v>7</v>
      </c>
      <c r="AW56" s="24" t="s">
        <v>8</v>
      </c>
      <c r="AX56" s="24" t="s">
        <v>7</v>
      </c>
      <c r="AY56" s="24" t="s">
        <v>7</v>
      </c>
      <c r="AZ56" s="24" t="s">
        <v>7</v>
      </c>
      <c r="BA56" s="24" t="s">
        <v>8</v>
      </c>
      <c r="BB56" s="24" t="s">
        <v>7</v>
      </c>
      <c r="BC56" s="24" t="s">
        <v>8</v>
      </c>
      <c r="BD56" s="24" t="s">
        <v>7</v>
      </c>
      <c r="BE56" s="24" t="s">
        <v>7</v>
      </c>
      <c r="BF56" s="24" t="s">
        <v>7</v>
      </c>
      <c r="BG56" s="24" t="s">
        <v>8</v>
      </c>
      <c r="BH56" s="24" t="s">
        <v>7</v>
      </c>
      <c r="BI56" s="24" t="s">
        <v>8</v>
      </c>
      <c r="BJ56" s="24" t="s">
        <v>7</v>
      </c>
      <c r="BK56" s="24" t="s">
        <v>7</v>
      </c>
      <c r="BL56" s="24" t="s">
        <v>7</v>
      </c>
      <c r="BM56" s="24" t="s">
        <v>8</v>
      </c>
      <c r="BN56" s="24" t="s">
        <v>7</v>
      </c>
      <c r="BO56" s="24" t="s">
        <v>7</v>
      </c>
      <c r="BP56" s="24" t="s">
        <v>7</v>
      </c>
      <c r="BQ56" s="24" t="s">
        <v>8</v>
      </c>
      <c r="BR56" s="24" t="s">
        <v>7</v>
      </c>
      <c r="BS56" s="24" t="s">
        <v>8</v>
      </c>
      <c r="BT56" s="24" t="s">
        <v>7</v>
      </c>
      <c r="BU56" s="24" t="s">
        <v>8</v>
      </c>
      <c r="BV56" s="24" t="s">
        <v>7</v>
      </c>
      <c r="BW56" s="24" t="s">
        <v>8</v>
      </c>
      <c r="BX56" s="24" t="s">
        <v>7</v>
      </c>
      <c r="BY56" s="24" t="s">
        <v>7</v>
      </c>
      <c r="BZ56" s="24" t="s">
        <v>7</v>
      </c>
      <c r="CA56" s="24" t="s">
        <v>8</v>
      </c>
      <c r="CB56" s="24" t="s">
        <v>7</v>
      </c>
      <c r="CC56" s="24" t="s">
        <v>8</v>
      </c>
      <c r="CD56" s="24" t="s">
        <v>7</v>
      </c>
      <c r="CE56" s="24" t="s">
        <v>7</v>
      </c>
      <c r="CF56" s="24" t="s">
        <v>7</v>
      </c>
      <c r="CG56" s="24" t="s">
        <v>8</v>
      </c>
      <c r="CH56" s="24" t="s">
        <v>7</v>
      </c>
      <c r="CI56" s="24" t="s">
        <v>7</v>
      </c>
      <c r="CJ56" s="24" t="s">
        <v>7</v>
      </c>
      <c r="CK56" s="24" t="s">
        <v>8</v>
      </c>
      <c r="CL56" s="24" t="s">
        <v>7</v>
      </c>
      <c r="CM56" s="24" t="s">
        <v>7</v>
      </c>
      <c r="CN56" s="24" t="s">
        <v>7</v>
      </c>
      <c r="CO56" s="24" t="s">
        <v>7</v>
      </c>
      <c r="CP56" s="24" t="s">
        <v>7</v>
      </c>
      <c r="CQ56" s="24" t="s">
        <v>7</v>
      </c>
      <c r="CR56" s="24" t="s">
        <v>7</v>
      </c>
      <c r="CS56" s="24" t="s">
        <v>8</v>
      </c>
      <c r="CT56" s="24" t="s">
        <v>7</v>
      </c>
      <c r="CU56" s="24" t="s">
        <v>7</v>
      </c>
      <c r="CV56" s="24" t="s">
        <v>7</v>
      </c>
      <c r="CW56" s="24" t="s">
        <v>8</v>
      </c>
      <c r="CX56" s="24" t="s">
        <v>7</v>
      </c>
      <c r="CY56" s="24" t="s">
        <v>8</v>
      </c>
      <c r="CZ56" s="24" t="s">
        <v>7</v>
      </c>
      <c r="DA56" s="24" t="s">
        <v>8</v>
      </c>
      <c r="DB56" s="24" t="s">
        <v>7</v>
      </c>
      <c r="DC56" s="24" t="s">
        <v>8</v>
      </c>
      <c r="DD56" s="24" t="s">
        <v>7</v>
      </c>
      <c r="DE56" s="24" t="s">
        <v>8</v>
      </c>
      <c r="DF56" s="24" t="s">
        <v>7</v>
      </c>
      <c r="DG56" s="24" t="s">
        <v>8</v>
      </c>
      <c r="DH56" s="24" t="s">
        <v>7</v>
      </c>
      <c r="DI56" s="24" t="s">
        <v>7</v>
      </c>
      <c r="DJ56" s="24" t="s">
        <v>7</v>
      </c>
      <c r="DK56" s="24" t="s">
        <v>8</v>
      </c>
      <c r="DL56" s="24" t="s">
        <v>7</v>
      </c>
      <c r="DM56" s="24" t="s">
        <v>8</v>
      </c>
      <c r="DN56" s="24" t="s">
        <v>7</v>
      </c>
      <c r="DO56" s="24" t="s">
        <v>7</v>
      </c>
      <c r="DP56" s="24" t="s">
        <v>7</v>
      </c>
      <c r="DQ56" s="24" t="s">
        <v>7</v>
      </c>
      <c r="DR56" s="24" t="s">
        <v>7</v>
      </c>
      <c r="DS56" s="24" t="s">
        <v>7</v>
      </c>
      <c r="DT56" s="24" t="s">
        <v>7</v>
      </c>
      <c r="DU56" s="24" t="s">
        <v>8</v>
      </c>
      <c r="DV56" s="24" t="s">
        <v>7</v>
      </c>
      <c r="DW56" s="24" t="s">
        <v>7</v>
      </c>
      <c r="DX56" s="24" t="s">
        <v>7</v>
      </c>
      <c r="DY56" s="24" t="s">
        <v>7</v>
      </c>
      <c r="DZ56" s="24" t="s">
        <v>7</v>
      </c>
      <c r="EA56" s="24" t="s">
        <v>7</v>
      </c>
      <c r="EB56" s="24" t="s">
        <v>7</v>
      </c>
      <c r="EC56" s="24" t="s">
        <v>7</v>
      </c>
      <c r="ED56" s="24" t="s">
        <v>7</v>
      </c>
      <c r="EE56" s="24" t="s">
        <v>7</v>
      </c>
      <c r="EF56" s="24" t="s">
        <v>7</v>
      </c>
      <c r="EG56" s="24" t="s">
        <v>8</v>
      </c>
      <c r="EH56" s="24" t="s">
        <v>7</v>
      </c>
      <c r="EI56" s="24" t="s">
        <v>7</v>
      </c>
      <c r="EJ56" s="24" t="s">
        <v>7</v>
      </c>
      <c r="EK56" s="24" t="s">
        <v>7</v>
      </c>
      <c r="EL56" s="24" t="s">
        <v>7</v>
      </c>
      <c r="EM56" s="24" t="s">
        <v>7</v>
      </c>
      <c r="EN56" s="24" t="s">
        <v>7</v>
      </c>
      <c r="EO56" s="24" t="s">
        <v>8</v>
      </c>
    </row>
    <row r="57" spans="5:145" x14ac:dyDescent="0.3">
      <c r="E57" s="24" t="s">
        <v>8</v>
      </c>
      <c r="F57" s="24" t="s">
        <v>8</v>
      </c>
      <c r="G57" s="24" t="s">
        <v>8</v>
      </c>
      <c r="H57" s="24" t="s">
        <v>8</v>
      </c>
      <c r="I57" s="24" t="s">
        <v>8</v>
      </c>
      <c r="J57" s="24" t="s">
        <v>8</v>
      </c>
      <c r="K57" s="24" t="s">
        <v>8</v>
      </c>
      <c r="L57" s="24" t="s">
        <v>8</v>
      </c>
      <c r="M57" s="24" t="s">
        <v>8</v>
      </c>
      <c r="N57" s="24" t="s">
        <v>7</v>
      </c>
      <c r="O57" s="24" t="s">
        <v>8</v>
      </c>
      <c r="P57" s="24" t="s">
        <v>7</v>
      </c>
      <c r="Q57" s="24" t="s">
        <v>8</v>
      </c>
      <c r="R57" s="24" t="s">
        <v>7</v>
      </c>
      <c r="S57" s="24" t="s">
        <v>8</v>
      </c>
      <c r="T57" s="24" t="s">
        <v>7</v>
      </c>
      <c r="U57" s="24" t="s">
        <v>8</v>
      </c>
      <c r="V57" s="24" t="s">
        <v>7</v>
      </c>
      <c r="W57" s="24" t="s">
        <v>8</v>
      </c>
      <c r="X57" s="24" t="s">
        <v>8</v>
      </c>
      <c r="Y57" s="24" t="s">
        <v>8</v>
      </c>
      <c r="Z57" s="24" t="s">
        <v>8</v>
      </c>
      <c r="AA57" s="24" t="s">
        <v>8</v>
      </c>
      <c r="AB57" s="24" t="s">
        <v>7</v>
      </c>
      <c r="AC57" s="24" t="s">
        <v>8</v>
      </c>
      <c r="AD57" s="24" t="s">
        <v>7</v>
      </c>
      <c r="AE57" s="24" t="s">
        <v>8</v>
      </c>
      <c r="AF57" s="24" t="s">
        <v>7</v>
      </c>
      <c r="AG57" s="24" t="s">
        <v>8</v>
      </c>
      <c r="AH57" s="24" t="s">
        <v>8</v>
      </c>
      <c r="AI57" s="24" t="s">
        <v>8</v>
      </c>
      <c r="AJ57" s="24" t="s">
        <v>7</v>
      </c>
      <c r="AK57" s="24" t="s">
        <v>8</v>
      </c>
      <c r="AL57" s="24" t="s">
        <v>7</v>
      </c>
      <c r="AM57" s="24" t="s">
        <v>8</v>
      </c>
      <c r="AN57" s="24" t="s">
        <v>7</v>
      </c>
      <c r="AO57" s="24" t="s">
        <v>8</v>
      </c>
      <c r="AP57" s="24" t="s">
        <v>7</v>
      </c>
      <c r="AQ57" s="24" t="s">
        <v>8</v>
      </c>
      <c r="AR57" s="24" t="s">
        <v>7</v>
      </c>
      <c r="AS57" s="24" t="s">
        <v>8</v>
      </c>
      <c r="AT57" s="24" t="s">
        <v>8</v>
      </c>
      <c r="AU57" s="24" t="s">
        <v>8</v>
      </c>
      <c r="AV57" s="24" t="s">
        <v>7</v>
      </c>
      <c r="AW57" s="24" t="s">
        <v>8</v>
      </c>
      <c r="AX57" s="24" t="s">
        <v>7</v>
      </c>
      <c r="AY57" s="24" t="s">
        <v>8</v>
      </c>
      <c r="AZ57" s="24" t="s">
        <v>8</v>
      </c>
      <c r="BA57" s="24" t="s">
        <v>8</v>
      </c>
      <c r="BB57" s="24" t="s">
        <v>7</v>
      </c>
      <c r="BC57" s="24" t="s">
        <v>8</v>
      </c>
      <c r="BD57" s="24" t="s">
        <v>7</v>
      </c>
      <c r="BE57" s="24" t="s">
        <v>8</v>
      </c>
      <c r="BF57" s="24" t="s">
        <v>7</v>
      </c>
      <c r="BG57" s="24" t="s">
        <v>8</v>
      </c>
      <c r="BH57" s="24" t="s">
        <v>7</v>
      </c>
      <c r="BI57" s="24" t="s">
        <v>8</v>
      </c>
      <c r="BJ57" s="24" t="s">
        <v>7</v>
      </c>
      <c r="BK57" s="24" t="s">
        <v>8</v>
      </c>
      <c r="BL57" s="24" t="s">
        <v>8</v>
      </c>
      <c r="BM57" s="24" t="s">
        <v>8</v>
      </c>
      <c r="BN57" s="24" t="s">
        <v>7</v>
      </c>
      <c r="BO57" s="24" t="s">
        <v>8</v>
      </c>
      <c r="BP57" s="24" t="s">
        <v>8</v>
      </c>
      <c r="BQ57" s="24" t="s">
        <v>8</v>
      </c>
      <c r="BR57" s="24" t="s">
        <v>7</v>
      </c>
      <c r="BS57" s="24" t="s">
        <v>8</v>
      </c>
      <c r="BT57" s="24" t="s">
        <v>7</v>
      </c>
      <c r="BU57" s="24" t="s">
        <v>8</v>
      </c>
      <c r="BV57" s="24" t="s">
        <v>7</v>
      </c>
      <c r="BW57" s="24" t="s">
        <v>8</v>
      </c>
      <c r="BX57" s="24" t="s">
        <v>7</v>
      </c>
      <c r="BY57" s="24" t="s">
        <v>8</v>
      </c>
      <c r="BZ57" s="24" t="s">
        <v>8</v>
      </c>
      <c r="CA57" s="24" t="s">
        <v>8</v>
      </c>
      <c r="CB57" s="24" t="s">
        <v>7</v>
      </c>
      <c r="CC57" s="24" t="s">
        <v>8</v>
      </c>
      <c r="CD57" s="24" t="s">
        <v>7</v>
      </c>
      <c r="CE57" s="24" t="s">
        <v>8</v>
      </c>
      <c r="CF57" s="24" t="s">
        <v>8</v>
      </c>
      <c r="CG57" s="24" t="s">
        <v>8</v>
      </c>
      <c r="CH57" s="24" t="s">
        <v>8</v>
      </c>
      <c r="CI57" s="24" t="s">
        <v>8</v>
      </c>
      <c r="CJ57" s="24" t="s">
        <v>8</v>
      </c>
      <c r="CK57" s="24" t="s">
        <v>8</v>
      </c>
      <c r="CL57" s="24" t="s">
        <v>7</v>
      </c>
      <c r="CM57" s="24" t="s">
        <v>8</v>
      </c>
      <c r="CN57" s="24" t="s">
        <v>8</v>
      </c>
      <c r="CO57" s="24" t="s">
        <v>8</v>
      </c>
      <c r="CP57" s="24" t="s">
        <v>8</v>
      </c>
      <c r="CQ57" s="24" t="s">
        <v>8</v>
      </c>
      <c r="CR57" s="24" t="s">
        <v>8</v>
      </c>
      <c r="CS57" s="24" t="s">
        <v>8</v>
      </c>
      <c r="CT57" s="24" t="s">
        <v>8</v>
      </c>
      <c r="CU57" s="24" t="s">
        <v>8</v>
      </c>
      <c r="CV57" s="24" t="s">
        <v>7</v>
      </c>
      <c r="CW57" s="24" t="s">
        <v>8</v>
      </c>
      <c r="CX57" s="24" t="s">
        <v>7</v>
      </c>
      <c r="CY57" s="24" t="s">
        <v>8</v>
      </c>
      <c r="CZ57" s="24" t="s">
        <v>7</v>
      </c>
      <c r="DA57" s="24" t="s">
        <v>8</v>
      </c>
      <c r="DB57" s="24" t="s">
        <v>7</v>
      </c>
      <c r="DC57" s="24" t="s">
        <v>8</v>
      </c>
      <c r="DD57" s="24" t="s">
        <v>7</v>
      </c>
      <c r="DE57" s="24" t="s">
        <v>8</v>
      </c>
      <c r="DF57" s="24" t="s">
        <v>7</v>
      </c>
      <c r="DG57" s="24" t="s">
        <v>8</v>
      </c>
      <c r="DH57" s="24" t="s">
        <v>8</v>
      </c>
      <c r="DI57" s="24" t="s">
        <v>8</v>
      </c>
      <c r="DJ57" s="24" t="s">
        <v>8</v>
      </c>
      <c r="DK57" s="24" t="s">
        <v>8</v>
      </c>
      <c r="DL57" s="24" t="s">
        <v>7</v>
      </c>
      <c r="DM57" s="24" t="s">
        <v>8</v>
      </c>
      <c r="DN57" s="24" t="s">
        <v>7</v>
      </c>
      <c r="DO57" s="24" t="s">
        <v>8</v>
      </c>
      <c r="DP57" s="24" t="s">
        <v>8</v>
      </c>
      <c r="DQ57" s="24" t="s">
        <v>8</v>
      </c>
      <c r="DR57" s="24" t="s">
        <v>8</v>
      </c>
      <c r="DS57" s="24" t="s">
        <v>8</v>
      </c>
      <c r="DT57" s="24" t="s">
        <v>7</v>
      </c>
      <c r="DU57" s="24" t="s">
        <v>8</v>
      </c>
      <c r="DV57" s="24" t="s">
        <v>8</v>
      </c>
      <c r="DW57" s="24" t="s">
        <v>8</v>
      </c>
      <c r="DX57" s="24" t="s">
        <v>8</v>
      </c>
      <c r="DY57" s="24" t="s">
        <v>8</v>
      </c>
      <c r="DZ57" s="24" t="s">
        <v>8</v>
      </c>
      <c r="EA57" s="24" t="s">
        <v>8</v>
      </c>
      <c r="EB57" s="24" t="s">
        <v>8</v>
      </c>
      <c r="EC57" s="24" t="s">
        <v>8</v>
      </c>
      <c r="ED57" s="24" t="s">
        <v>8</v>
      </c>
      <c r="EE57" s="24" t="s">
        <v>8</v>
      </c>
      <c r="EF57" s="24" t="s">
        <v>7</v>
      </c>
      <c r="EG57" s="24" t="s">
        <v>8</v>
      </c>
      <c r="EH57" s="24" t="s">
        <v>8</v>
      </c>
      <c r="EI57" s="24" t="s">
        <v>8</v>
      </c>
      <c r="EJ57" s="24" t="s">
        <v>8</v>
      </c>
      <c r="EK57" s="24" t="s">
        <v>8</v>
      </c>
      <c r="EL57" s="24" t="s">
        <v>8</v>
      </c>
      <c r="EM57" s="24" t="s">
        <v>8</v>
      </c>
      <c r="EN57" s="24" t="s">
        <v>8</v>
      </c>
      <c r="EO57" s="24" t="s">
        <v>8</v>
      </c>
    </row>
    <row r="58" spans="5:145" x14ac:dyDescent="0.3">
      <c r="E58" s="24" t="s">
        <v>8</v>
      </c>
      <c r="F58" s="24" t="s">
        <v>7</v>
      </c>
      <c r="G58" s="24" t="s">
        <v>7</v>
      </c>
      <c r="H58" s="24" t="s">
        <v>7</v>
      </c>
      <c r="I58" s="24" t="s">
        <v>7</v>
      </c>
      <c r="J58" s="24" t="s">
        <v>7</v>
      </c>
      <c r="K58" s="24" t="s">
        <v>7</v>
      </c>
      <c r="L58" s="24" t="s">
        <v>7</v>
      </c>
      <c r="M58" s="24" t="s">
        <v>7</v>
      </c>
      <c r="N58" s="24" t="s">
        <v>7</v>
      </c>
      <c r="O58" s="24" t="s">
        <v>8</v>
      </c>
      <c r="P58" s="24" t="s">
        <v>7</v>
      </c>
      <c r="Q58" s="24" t="s">
        <v>8</v>
      </c>
      <c r="R58" s="24" t="s">
        <v>7</v>
      </c>
      <c r="S58" s="24" t="s">
        <v>7</v>
      </c>
      <c r="T58" s="24" t="s">
        <v>7</v>
      </c>
      <c r="U58" s="24" t="s">
        <v>8</v>
      </c>
      <c r="V58" s="24" t="s">
        <v>7</v>
      </c>
      <c r="W58" s="24" t="s">
        <v>7</v>
      </c>
      <c r="X58" s="24" t="s">
        <v>7</v>
      </c>
      <c r="Y58" s="24" t="s">
        <v>7</v>
      </c>
      <c r="Z58" s="24" t="s">
        <v>7</v>
      </c>
      <c r="AA58" s="24" t="s">
        <v>8</v>
      </c>
      <c r="AB58" s="24" t="s">
        <v>7</v>
      </c>
      <c r="AC58" s="24" t="s">
        <v>8</v>
      </c>
      <c r="AD58" s="24" t="s">
        <v>7</v>
      </c>
      <c r="AE58" s="24" t="s">
        <v>8</v>
      </c>
      <c r="AF58" s="24" t="s">
        <v>7</v>
      </c>
      <c r="AG58" s="24" t="s">
        <v>8</v>
      </c>
      <c r="AH58" s="24" t="s">
        <v>7</v>
      </c>
      <c r="AI58" s="24" t="s">
        <v>7</v>
      </c>
      <c r="AJ58" s="24" t="s">
        <v>7</v>
      </c>
      <c r="AK58" s="24" t="s">
        <v>8</v>
      </c>
      <c r="AL58" s="24" t="s">
        <v>7</v>
      </c>
      <c r="AM58" s="24" t="s">
        <v>7</v>
      </c>
      <c r="AN58" s="24" t="s">
        <v>7</v>
      </c>
      <c r="AO58" s="24" t="s">
        <v>8</v>
      </c>
      <c r="AP58" s="24" t="s">
        <v>7</v>
      </c>
      <c r="AQ58" s="24" t="s">
        <v>8</v>
      </c>
      <c r="AR58" s="24" t="s">
        <v>7</v>
      </c>
      <c r="AS58" s="24" t="s">
        <v>7</v>
      </c>
      <c r="AT58" s="24" t="s">
        <v>7</v>
      </c>
      <c r="AU58" s="24" t="s">
        <v>8</v>
      </c>
      <c r="AV58" s="24" t="s">
        <v>7</v>
      </c>
      <c r="AW58" s="24" t="s">
        <v>8</v>
      </c>
      <c r="AX58" s="24" t="s">
        <v>7</v>
      </c>
      <c r="AY58" s="24" t="s">
        <v>7</v>
      </c>
      <c r="AZ58" s="24" t="s">
        <v>7</v>
      </c>
      <c r="BA58" s="24" t="s">
        <v>8</v>
      </c>
      <c r="BB58" s="24" t="s">
        <v>7</v>
      </c>
      <c r="BC58" s="24" t="s">
        <v>8</v>
      </c>
      <c r="BD58" s="24" t="s">
        <v>7</v>
      </c>
      <c r="BE58" s="24" t="s">
        <v>8</v>
      </c>
      <c r="BF58" s="24" t="s">
        <v>7</v>
      </c>
      <c r="BG58" s="24" t="s">
        <v>8</v>
      </c>
      <c r="BH58" s="24" t="s">
        <v>7</v>
      </c>
      <c r="BI58" s="24" t="s">
        <v>8</v>
      </c>
      <c r="BJ58" s="24" t="s">
        <v>7</v>
      </c>
      <c r="BK58" s="24" t="s">
        <v>8</v>
      </c>
      <c r="BL58" s="24" t="s">
        <v>8</v>
      </c>
      <c r="BM58" s="24" t="s">
        <v>8</v>
      </c>
      <c r="BN58" s="24" t="s">
        <v>7</v>
      </c>
      <c r="BO58" s="24" t="s">
        <v>7</v>
      </c>
      <c r="BP58" s="24" t="s">
        <v>7</v>
      </c>
      <c r="BQ58" s="24" t="s">
        <v>8</v>
      </c>
      <c r="BR58" s="24" t="s">
        <v>7</v>
      </c>
      <c r="BS58" s="24" t="s">
        <v>8</v>
      </c>
      <c r="BT58" s="24" t="s">
        <v>7</v>
      </c>
      <c r="BU58" s="24" t="s">
        <v>8</v>
      </c>
      <c r="BV58" s="24" t="s">
        <v>7</v>
      </c>
      <c r="BW58" s="24" t="s">
        <v>8</v>
      </c>
      <c r="BX58" s="24" t="s">
        <v>7</v>
      </c>
      <c r="BY58" s="24" t="s">
        <v>8</v>
      </c>
      <c r="BZ58" s="24" t="s">
        <v>7</v>
      </c>
      <c r="CA58" s="24" t="s">
        <v>7</v>
      </c>
      <c r="CB58" s="24" t="s">
        <v>7</v>
      </c>
      <c r="CC58" s="24" t="s">
        <v>8</v>
      </c>
      <c r="CD58" s="24" t="s">
        <v>7</v>
      </c>
      <c r="CE58" s="24" t="s">
        <v>7</v>
      </c>
      <c r="CF58" s="24" t="s">
        <v>7</v>
      </c>
      <c r="CG58" s="24" t="s">
        <v>7</v>
      </c>
      <c r="CH58" s="24" t="s">
        <v>7</v>
      </c>
      <c r="CI58" s="24" t="s">
        <v>7</v>
      </c>
      <c r="CJ58" s="24" t="s">
        <v>7</v>
      </c>
      <c r="CK58" s="24" t="s">
        <v>8</v>
      </c>
      <c r="CL58" s="24" t="s">
        <v>7</v>
      </c>
      <c r="CM58" s="24" t="s">
        <v>8</v>
      </c>
      <c r="CN58" s="24" t="s">
        <v>7</v>
      </c>
      <c r="CO58" s="24" t="s">
        <v>7</v>
      </c>
      <c r="CP58" s="24" t="s">
        <v>7</v>
      </c>
      <c r="CQ58" s="24" t="s">
        <v>8</v>
      </c>
      <c r="CR58" s="24" t="s">
        <v>7</v>
      </c>
      <c r="CS58" s="24" t="s">
        <v>7</v>
      </c>
      <c r="CT58" s="24" t="s">
        <v>7</v>
      </c>
      <c r="CU58" s="24" t="s">
        <v>8</v>
      </c>
      <c r="CV58" s="24" t="s">
        <v>7</v>
      </c>
      <c r="CW58" s="24" t="s">
        <v>8</v>
      </c>
      <c r="CX58" s="24" t="s">
        <v>7</v>
      </c>
      <c r="CY58" s="24" t="s">
        <v>8</v>
      </c>
      <c r="CZ58" s="24" t="s">
        <v>7</v>
      </c>
      <c r="DA58" s="24" t="s">
        <v>8</v>
      </c>
      <c r="DB58" s="24" t="s">
        <v>7</v>
      </c>
      <c r="DC58" s="24" t="s">
        <v>8</v>
      </c>
      <c r="DD58" s="24" t="s">
        <v>7</v>
      </c>
      <c r="DE58" s="24" t="s">
        <v>8</v>
      </c>
      <c r="DF58" s="24" t="s">
        <v>7</v>
      </c>
      <c r="DG58" s="24" t="s">
        <v>8</v>
      </c>
      <c r="DH58" s="24" t="s">
        <v>8</v>
      </c>
      <c r="DI58" s="24" t="s">
        <v>8</v>
      </c>
      <c r="DJ58" s="24" t="s">
        <v>7</v>
      </c>
      <c r="DK58" s="24" t="s">
        <v>7</v>
      </c>
      <c r="DL58" s="24" t="s">
        <v>7</v>
      </c>
      <c r="DM58" s="24" t="s">
        <v>8</v>
      </c>
      <c r="DN58" s="24" t="s">
        <v>7</v>
      </c>
      <c r="DO58" s="24" t="s">
        <v>7</v>
      </c>
      <c r="DP58" s="24" t="s">
        <v>7</v>
      </c>
      <c r="DQ58" s="24" t="s">
        <v>7</v>
      </c>
      <c r="DR58" s="24" t="s">
        <v>7</v>
      </c>
      <c r="DS58" s="24" t="s">
        <v>8</v>
      </c>
      <c r="DT58" s="24" t="s">
        <v>7</v>
      </c>
      <c r="DU58" s="24" t="s">
        <v>8</v>
      </c>
      <c r="DV58" s="24" t="s">
        <v>7</v>
      </c>
      <c r="DW58" s="24" t="s">
        <v>7</v>
      </c>
      <c r="DX58" s="24" t="s">
        <v>7</v>
      </c>
      <c r="DY58" s="24" t="s">
        <v>8</v>
      </c>
      <c r="DZ58" s="24" t="s">
        <v>7</v>
      </c>
      <c r="EA58" s="24" t="s">
        <v>7</v>
      </c>
      <c r="EB58" s="24" t="s">
        <v>7</v>
      </c>
      <c r="EC58" s="24" t="s">
        <v>7</v>
      </c>
      <c r="ED58" s="24" t="s">
        <v>7</v>
      </c>
      <c r="EE58" s="24" t="s">
        <v>7</v>
      </c>
      <c r="EF58" s="24" t="s">
        <v>7</v>
      </c>
      <c r="EG58" s="24" t="s">
        <v>8</v>
      </c>
      <c r="EH58" s="24" t="s">
        <v>8</v>
      </c>
      <c r="EI58" s="24" t="s">
        <v>8</v>
      </c>
      <c r="EJ58" s="24" t="s">
        <v>7</v>
      </c>
      <c r="EK58" s="24" t="s">
        <v>7</v>
      </c>
      <c r="EL58" s="24" t="s">
        <v>7</v>
      </c>
      <c r="EM58" s="24" t="s">
        <v>7</v>
      </c>
      <c r="EN58" s="24" t="s">
        <v>7</v>
      </c>
      <c r="EO58" s="24" t="s">
        <v>8</v>
      </c>
    </row>
    <row r="59" spans="5:145" x14ac:dyDescent="0.3">
      <c r="E59" s="24" t="s">
        <v>8</v>
      </c>
      <c r="F59" s="24" t="s">
        <v>7</v>
      </c>
      <c r="G59" s="24" t="s">
        <v>8</v>
      </c>
      <c r="H59" s="24" t="s">
        <v>8</v>
      </c>
      <c r="I59" s="24" t="s">
        <v>8</v>
      </c>
      <c r="J59" s="24" t="s">
        <v>8</v>
      </c>
      <c r="K59" s="24" t="s">
        <v>8</v>
      </c>
      <c r="L59" s="24" t="s">
        <v>8</v>
      </c>
      <c r="M59" s="24" t="s">
        <v>8</v>
      </c>
      <c r="N59" s="24" t="s">
        <v>8</v>
      </c>
      <c r="O59" s="24" t="s">
        <v>8</v>
      </c>
      <c r="P59" s="24" t="s">
        <v>7</v>
      </c>
      <c r="Q59" s="24" t="s">
        <v>8</v>
      </c>
      <c r="R59" s="24" t="s">
        <v>8</v>
      </c>
      <c r="S59" s="24" t="s">
        <v>8</v>
      </c>
      <c r="T59" s="24" t="s">
        <v>8</v>
      </c>
      <c r="U59" s="24" t="s">
        <v>8</v>
      </c>
      <c r="V59" s="24" t="s">
        <v>8</v>
      </c>
      <c r="W59" s="24" t="s">
        <v>8</v>
      </c>
      <c r="X59" s="24" t="s">
        <v>8</v>
      </c>
      <c r="Y59" s="24" t="s">
        <v>8</v>
      </c>
      <c r="Z59" s="24" t="s">
        <v>7</v>
      </c>
      <c r="AA59" s="24" t="s">
        <v>8</v>
      </c>
      <c r="AB59" s="24" t="s">
        <v>7</v>
      </c>
      <c r="AC59" s="24" t="s">
        <v>8</v>
      </c>
      <c r="AD59" s="24" t="s">
        <v>7</v>
      </c>
      <c r="AE59" s="24" t="s">
        <v>8</v>
      </c>
      <c r="AF59" s="24" t="s">
        <v>7</v>
      </c>
      <c r="AG59" s="24" t="s">
        <v>8</v>
      </c>
      <c r="AH59" s="24" t="s">
        <v>7</v>
      </c>
      <c r="AI59" s="24" t="s">
        <v>8</v>
      </c>
      <c r="AJ59" s="24" t="s">
        <v>8</v>
      </c>
      <c r="AK59" s="24" t="s">
        <v>8</v>
      </c>
      <c r="AL59" s="24" t="s">
        <v>8</v>
      </c>
      <c r="AM59" s="24" t="s">
        <v>8</v>
      </c>
      <c r="AN59" s="24" t="s">
        <v>8</v>
      </c>
      <c r="AO59" s="24" t="s">
        <v>8</v>
      </c>
      <c r="AP59" s="24" t="s">
        <v>7</v>
      </c>
      <c r="AQ59" s="24" t="s">
        <v>8</v>
      </c>
      <c r="AR59" s="24" t="s">
        <v>8</v>
      </c>
      <c r="AS59" s="24" t="s">
        <v>8</v>
      </c>
      <c r="AT59" s="24" t="s">
        <v>7</v>
      </c>
      <c r="AU59" s="24" t="s">
        <v>8</v>
      </c>
      <c r="AV59" s="24" t="s">
        <v>7</v>
      </c>
      <c r="AW59" s="24" t="s">
        <v>8</v>
      </c>
      <c r="AX59" s="24" t="s">
        <v>8</v>
      </c>
      <c r="AY59" s="24" t="s">
        <v>8</v>
      </c>
      <c r="AZ59" s="24" t="s">
        <v>7</v>
      </c>
      <c r="BA59" s="24" t="s">
        <v>8</v>
      </c>
      <c r="BB59" s="24" t="s">
        <v>7</v>
      </c>
      <c r="BC59" s="24" t="s">
        <v>8</v>
      </c>
      <c r="BD59" s="24" t="s">
        <v>7</v>
      </c>
      <c r="BE59" s="24" t="s">
        <v>8</v>
      </c>
      <c r="BF59" s="24" t="s">
        <v>7</v>
      </c>
      <c r="BG59" s="24" t="s">
        <v>8</v>
      </c>
      <c r="BH59" s="24" t="s">
        <v>7</v>
      </c>
      <c r="BI59" s="24" t="s">
        <v>8</v>
      </c>
      <c r="BJ59" s="24" t="s">
        <v>7</v>
      </c>
      <c r="BK59" s="24" t="s">
        <v>8</v>
      </c>
      <c r="BL59" s="24" t="s">
        <v>8</v>
      </c>
      <c r="BM59" s="24" t="s">
        <v>8</v>
      </c>
      <c r="BN59" s="24" t="s">
        <v>8</v>
      </c>
      <c r="BO59" s="24" t="s">
        <v>8</v>
      </c>
      <c r="BP59" s="24" t="s">
        <v>7</v>
      </c>
      <c r="BQ59" s="24" t="s">
        <v>8</v>
      </c>
      <c r="BR59" s="24" t="s">
        <v>7</v>
      </c>
      <c r="BS59" s="24" t="s">
        <v>8</v>
      </c>
      <c r="BT59" s="24" t="s">
        <v>7</v>
      </c>
      <c r="BU59" s="24" t="s">
        <v>8</v>
      </c>
      <c r="BV59" s="24" t="s">
        <v>7</v>
      </c>
      <c r="BW59" s="24" t="s">
        <v>8</v>
      </c>
      <c r="BX59" s="24" t="s">
        <v>7</v>
      </c>
      <c r="BY59" s="24" t="s">
        <v>8</v>
      </c>
      <c r="BZ59" s="24" t="s">
        <v>7</v>
      </c>
      <c r="CA59" s="24" t="s">
        <v>8</v>
      </c>
      <c r="CB59" s="24" t="s">
        <v>8</v>
      </c>
      <c r="CC59" s="24" t="s">
        <v>8</v>
      </c>
      <c r="CD59" s="24" t="s">
        <v>8</v>
      </c>
      <c r="CE59" s="24" t="s">
        <v>8</v>
      </c>
      <c r="CF59" s="24" t="s">
        <v>8</v>
      </c>
      <c r="CG59" s="24" t="s">
        <v>8</v>
      </c>
      <c r="CH59" s="24" t="s">
        <v>8</v>
      </c>
      <c r="CI59" s="24" t="s">
        <v>8</v>
      </c>
      <c r="CJ59" s="24" t="s">
        <v>7</v>
      </c>
      <c r="CK59" s="24" t="s">
        <v>8</v>
      </c>
      <c r="CL59" s="24" t="s">
        <v>7</v>
      </c>
      <c r="CM59" s="24" t="s">
        <v>8</v>
      </c>
      <c r="CN59" s="24" t="s">
        <v>7</v>
      </c>
      <c r="CO59" s="24" t="s">
        <v>8</v>
      </c>
      <c r="CP59" s="24" t="s">
        <v>7</v>
      </c>
      <c r="CQ59" s="24" t="s">
        <v>8</v>
      </c>
      <c r="CR59" s="24" t="s">
        <v>7</v>
      </c>
      <c r="CS59" s="24" t="s">
        <v>8</v>
      </c>
      <c r="CT59" s="24" t="s">
        <v>7</v>
      </c>
      <c r="CU59" s="24" t="s">
        <v>8</v>
      </c>
      <c r="CV59" s="24" t="s">
        <v>7</v>
      </c>
      <c r="CW59" s="24" t="s">
        <v>8</v>
      </c>
      <c r="CX59" s="24" t="s">
        <v>7</v>
      </c>
      <c r="CY59" s="24" t="s">
        <v>8</v>
      </c>
      <c r="CZ59" s="24" t="s">
        <v>7</v>
      </c>
      <c r="DA59" s="24" t="s">
        <v>8</v>
      </c>
      <c r="DB59" s="24" t="s">
        <v>7</v>
      </c>
      <c r="DC59" s="24" t="s">
        <v>8</v>
      </c>
      <c r="DD59" s="24" t="s">
        <v>7</v>
      </c>
      <c r="DE59" s="24" t="s">
        <v>8</v>
      </c>
      <c r="DF59" s="24" t="s">
        <v>7</v>
      </c>
      <c r="DG59" s="24" t="s">
        <v>8</v>
      </c>
      <c r="DH59" s="24" t="s">
        <v>8</v>
      </c>
      <c r="DI59" s="24" t="s">
        <v>8</v>
      </c>
      <c r="DJ59" s="24" t="s">
        <v>7</v>
      </c>
      <c r="DK59" s="24" t="s">
        <v>8</v>
      </c>
      <c r="DL59" s="24" t="s">
        <v>8</v>
      </c>
      <c r="DM59" s="24" t="s">
        <v>8</v>
      </c>
      <c r="DN59" s="24" t="s">
        <v>8</v>
      </c>
      <c r="DO59" s="24" t="s">
        <v>8</v>
      </c>
      <c r="DP59" s="24" t="s">
        <v>8</v>
      </c>
      <c r="DQ59" s="24" t="s">
        <v>8</v>
      </c>
      <c r="DR59" s="24" t="s">
        <v>7</v>
      </c>
      <c r="DS59" s="24" t="s">
        <v>8</v>
      </c>
      <c r="DT59" s="24" t="s">
        <v>7</v>
      </c>
      <c r="DU59" s="24" t="s">
        <v>8</v>
      </c>
      <c r="DV59" s="24" t="s">
        <v>7</v>
      </c>
      <c r="DW59" s="24" t="s">
        <v>8</v>
      </c>
      <c r="DX59" s="24" t="s">
        <v>7</v>
      </c>
      <c r="DY59" s="24" t="s">
        <v>8</v>
      </c>
      <c r="DZ59" s="24" t="s">
        <v>7</v>
      </c>
      <c r="EA59" s="24" t="s">
        <v>8</v>
      </c>
      <c r="EB59" s="24" t="s">
        <v>8</v>
      </c>
      <c r="EC59" s="24" t="s">
        <v>8</v>
      </c>
      <c r="ED59" s="24" t="s">
        <v>8</v>
      </c>
      <c r="EE59" s="24" t="s">
        <v>8</v>
      </c>
      <c r="EF59" s="24" t="s">
        <v>8</v>
      </c>
      <c r="EG59" s="24" t="s">
        <v>8</v>
      </c>
      <c r="EH59" s="24" t="s">
        <v>8</v>
      </c>
      <c r="EI59" s="24" t="s">
        <v>8</v>
      </c>
      <c r="EJ59" s="24" t="s">
        <v>7</v>
      </c>
      <c r="EK59" s="24" t="s">
        <v>8</v>
      </c>
      <c r="EL59" s="24" t="s">
        <v>8</v>
      </c>
      <c r="EM59" s="24" t="s">
        <v>8</v>
      </c>
      <c r="EN59" s="24" t="s">
        <v>7</v>
      </c>
      <c r="EO59" s="24" t="s">
        <v>8</v>
      </c>
    </row>
    <row r="60" spans="5:145" x14ac:dyDescent="0.3">
      <c r="E60" s="24" t="s">
        <v>8</v>
      </c>
      <c r="F60" s="24" t="s">
        <v>7</v>
      </c>
      <c r="G60" s="24" t="s">
        <v>7</v>
      </c>
      <c r="H60" s="24" t="s">
        <v>7</v>
      </c>
      <c r="I60" s="24" t="s">
        <v>7</v>
      </c>
      <c r="J60" s="24" t="s">
        <v>7</v>
      </c>
      <c r="K60" s="24" t="s">
        <v>7</v>
      </c>
      <c r="L60" s="24" t="s">
        <v>7</v>
      </c>
      <c r="M60" s="24" t="s">
        <v>7</v>
      </c>
      <c r="N60" s="24" t="s">
        <v>7</v>
      </c>
      <c r="O60" s="24" t="s">
        <v>8</v>
      </c>
      <c r="P60" s="24" t="s">
        <v>7</v>
      </c>
      <c r="Q60" s="24" t="s">
        <v>8</v>
      </c>
      <c r="R60" s="24" t="s">
        <v>7</v>
      </c>
      <c r="S60" s="24" t="s">
        <v>7</v>
      </c>
      <c r="T60" s="24" t="s">
        <v>7</v>
      </c>
      <c r="U60" s="24" t="s">
        <v>7</v>
      </c>
      <c r="V60" s="24" t="s">
        <v>7</v>
      </c>
      <c r="W60" s="24" t="s">
        <v>7</v>
      </c>
      <c r="X60" s="24" t="s">
        <v>7</v>
      </c>
      <c r="Y60" s="24" t="s">
        <v>7</v>
      </c>
      <c r="Z60" s="24" t="s">
        <v>7</v>
      </c>
      <c r="AA60" s="24" t="s">
        <v>8</v>
      </c>
      <c r="AB60" s="24" t="s">
        <v>7</v>
      </c>
      <c r="AC60" s="24" t="s">
        <v>7</v>
      </c>
      <c r="AD60" s="24" t="s">
        <v>7</v>
      </c>
      <c r="AE60" s="24" t="s">
        <v>8</v>
      </c>
      <c r="AF60" s="24" t="s">
        <v>7</v>
      </c>
      <c r="AG60" s="24" t="s">
        <v>8</v>
      </c>
      <c r="AH60" s="24" t="s">
        <v>7</v>
      </c>
      <c r="AI60" s="24" t="s">
        <v>7</v>
      </c>
      <c r="AJ60" s="24" t="s">
        <v>7</v>
      </c>
      <c r="AK60" s="24" t="s">
        <v>7</v>
      </c>
      <c r="AL60" s="24" t="s">
        <v>7</v>
      </c>
      <c r="AM60" s="24" t="s">
        <v>7</v>
      </c>
      <c r="AN60" s="24" t="s">
        <v>7</v>
      </c>
      <c r="AO60" s="24" t="s">
        <v>8</v>
      </c>
      <c r="AP60" s="24" t="s">
        <v>7</v>
      </c>
      <c r="AQ60" s="24" t="s">
        <v>7</v>
      </c>
      <c r="AR60" s="24" t="s">
        <v>7</v>
      </c>
      <c r="AS60" s="24" t="s">
        <v>8</v>
      </c>
      <c r="AT60" s="24" t="s">
        <v>7</v>
      </c>
      <c r="AU60" s="24" t="s">
        <v>8</v>
      </c>
      <c r="AV60" s="24" t="s">
        <v>7</v>
      </c>
      <c r="AW60" s="24" t="s">
        <v>8</v>
      </c>
      <c r="AX60" s="24" t="s">
        <v>7</v>
      </c>
      <c r="AY60" s="24" t="s">
        <v>7</v>
      </c>
      <c r="AZ60" s="24" t="s">
        <v>7</v>
      </c>
      <c r="BA60" s="24" t="s">
        <v>8</v>
      </c>
      <c r="BB60" s="24" t="s">
        <v>7</v>
      </c>
      <c r="BC60" s="24" t="s">
        <v>7</v>
      </c>
      <c r="BD60" s="24" t="s">
        <v>7</v>
      </c>
      <c r="BE60" s="24" t="s">
        <v>8</v>
      </c>
      <c r="BF60" s="24" t="s">
        <v>7</v>
      </c>
      <c r="BG60" s="24" t="s">
        <v>8</v>
      </c>
      <c r="BH60" s="24" t="s">
        <v>7</v>
      </c>
      <c r="BI60" s="24" t="s">
        <v>8</v>
      </c>
      <c r="BJ60" s="24" t="s">
        <v>7</v>
      </c>
      <c r="BK60" s="24" t="s">
        <v>7</v>
      </c>
      <c r="BL60" s="24" t="s">
        <v>7</v>
      </c>
      <c r="BM60" s="24" t="s">
        <v>8</v>
      </c>
      <c r="BN60" s="24" t="s">
        <v>7</v>
      </c>
      <c r="BO60" s="24" t="s">
        <v>7</v>
      </c>
      <c r="BP60" s="24" t="s">
        <v>7</v>
      </c>
      <c r="BQ60" s="24" t="s">
        <v>8</v>
      </c>
      <c r="BR60" s="24" t="s">
        <v>7</v>
      </c>
      <c r="BS60" s="24" t="s">
        <v>8</v>
      </c>
      <c r="BT60" s="24" t="s">
        <v>7</v>
      </c>
      <c r="BU60" s="24" t="s">
        <v>8</v>
      </c>
      <c r="BV60" s="24" t="s">
        <v>7</v>
      </c>
      <c r="BW60" s="24" t="s">
        <v>8</v>
      </c>
      <c r="BX60" s="24" t="s">
        <v>7</v>
      </c>
      <c r="BY60" s="24" t="s">
        <v>8</v>
      </c>
      <c r="BZ60" s="24" t="s">
        <v>7</v>
      </c>
      <c r="CA60" s="24" t="s">
        <v>7</v>
      </c>
      <c r="CB60" s="24" t="s">
        <v>7</v>
      </c>
      <c r="CC60" s="24" t="s">
        <v>8</v>
      </c>
      <c r="CD60" s="24" t="s">
        <v>7</v>
      </c>
      <c r="CE60" s="24" t="s">
        <v>7</v>
      </c>
      <c r="CF60" s="24" t="s">
        <v>7</v>
      </c>
      <c r="CG60" s="24" t="s">
        <v>8</v>
      </c>
      <c r="CH60" s="24" t="s">
        <v>7</v>
      </c>
      <c r="CI60" s="24" t="s">
        <v>7</v>
      </c>
      <c r="CJ60" s="24" t="s">
        <v>7</v>
      </c>
      <c r="CK60" s="24" t="s">
        <v>8</v>
      </c>
      <c r="CL60" s="24" t="s">
        <v>7</v>
      </c>
      <c r="CM60" s="24" t="s">
        <v>8</v>
      </c>
      <c r="CN60" s="24" t="s">
        <v>7</v>
      </c>
      <c r="CO60" s="24" t="s">
        <v>8</v>
      </c>
      <c r="CP60" s="24" t="s">
        <v>7</v>
      </c>
      <c r="CQ60" s="24" t="s">
        <v>8</v>
      </c>
      <c r="CR60" s="24" t="s">
        <v>7</v>
      </c>
      <c r="CS60" s="24" t="s">
        <v>8</v>
      </c>
      <c r="CT60" s="24" t="s">
        <v>7</v>
      </c>
      <c r="CU60" s="24" t="s">
        <v>8</v>
      </c>
      <c r="CV60" s="24" t="s">
        <v>7</v>
      </c>
      <c r="CW60" s="24" t="s">
        <v>8</v>
      </c>
      <c r="CX60" s="24" t="s">
        <v>7</v>
      </c>
      <c r="CY60" s="24" t="s">
        <v>8</v>
      </c>
      <c r="CZ60" s="24" t="s">
        <v>7</v>
      </c>
      <c r="DA60" s="24" t="s">
        <v>8</v>
      </c>
      <c r="DB60" s="24" t="s">
        <v>7</v>
      </c>
      <c r="DC60" s="24" t="s">
        <v>7</v>
      </c>
      <c r="DD60" s="24" t="s">
        <v>7</v>
      </c>
      <c r="DE60" s="24" t="s">
        <v>8</v>
      </c>
      <c r="DF60" s="24" t="s">
        <v>7</v>
      </c>
      <c r="DG60" s="24" t="s">
        <v>7</v>
      </c>
      <c r="DH60" s="24" t="s">
        <v>7</v>
      </c>
      <c r="DI60" s="24" t="s">
        <v>7</v>
      </c>
      <c r="DJ60" s="24" t="s">
        <v>7</v>
      </c>
      <c r="DK60" s="24" t="s">
        <v>8</v>
      </c>
      <c r="DL60" s="24" t="s">
        <v>7</v>
      </c>
      <c r="DM60" s="24" t="s">
        <v>7</v>
      </c>
      <c r="DN60" s="24" t="s">
        <v>7</v>
      </c>
      <c r="DO60" s="24" t="s">
        <v>7</v>
      </c>
      <c r="DP60" s="24" t="s">
        <v>7</v>
      </c>
      <c r="DQ60" s="24" t="s">
        <v>8</v>
      </c>
      <c r="DR60" s="24" t="s">
        <v>7</v>
      </c>
      <c r="DS60" s="24" t="s">
        <v>8</v>
      </c>
      <c r="DT60" s="24" t="s">
        <v>7</v>
      </c>
      <c r="DU60" s="24" t="s">
        <v>7</v>
      </c>
      <c r="DV60" s="24" t="s">
        <v>7</v>
      </c>
      <c r="DW60" s="24" t="s">
        <v>8</v>
      </c>
      <c r="DX60" s="24" t="s">
        <v>7</v>
      </c>
      <c r="DY60" s="24" t="s">
        <v>7</v>
      </c>
      <c r="DZ60" s="24" t="s">
        <v>7</v>
      </c>
      <c r="EA60" s="24" t="s">
        <v>8</v>
      </c>
      <c r="EB60" s="24" t="s">
        <v>7</v>
      </c>
      <c r="EC60" s="24" t="s">
        <v>7</v>
      </c>
      <c r="ED60" s="24" t="s">
        <v>7</v>
      </c>
      <c r="EE60" s="24" t="s">
        <v>7</v>
      </c>
      <c r="EF60" s="24" t="s">
        <v>7</v>
      </c>
      <c r="EG60" s="24" t="s">
        <v>7</v>
      </c>
      <c r="EH60" s="24" t="s">
        <v>7</v>
      </c>
      <c r="EI60" s="24" t="s">
        <v>8</v>
      </c>
      <c r="EJ60" s="24" t="s">
        <v>7</v>
      </c>
      <c r="EK60" s="24" t="s">
        <v>8</v>
      </c>
      <c r="EL60" s="24" t="s">
        <v>7</v>
      </c>
      <c r="EM60" s="24" t="s">
        <v>7</v>
      </c>
      <c r="EN60" s="24" t="s">
        <v>7</v>
      </c>
      <c r="EO60" s="24" t="s">
        <v>8</v>
      </c>
    </row>
    <row r="61" spans="5:145" x14ac:dyDescent="0.3">
      <c r="E61" s="24" t="s">
        <v>8</v>
      </c>
      <c r="F61" s="24" t="s">
        <v>8</v>
      </c>
      <c r="G61" s="24" t="s">
        <v>8</v>
      </c>
      <c r="H61" s="24" t="s">
        <v>8</v>
      </c>
      <c r="I61" s="24" t="s">
        <v>8</v>
      </c>
      <c r="J61" s="24" t="s">
        <v>8</v>
      </c>
      <c r="K61" s="24" t="s">
        <v>8</v>
      </c>
      <c r="L61" s="24" t="s">
        <v>8</v>
      </c>
      <c r="M61" s="24" t="s">
        <v>8</v>
      </c>
      <c r="N61" s="24" t="s">
        <v>7</v>
      </c>
      <c r="O61" s="24" t="s">
        <v>8</v>
      </c>
      <c r="P61" s="24" t="s">
        <v>7</v>
      </c>
      <c r="Q61" s="24" t="s">
        <v>8</v>
      </c>
      <c r="R61" s="24" t="s">
        <v>7</v>
      </c>
      <c r="S61" s="24" t="s">
        <v>8</v>
      </c>
      <c r="T61" s="24" t="s">
        <v>8</v>
      </c>
      <c r="U61" s="24" t="s">
        <v>8</v>
      </c>
      <c r="V61" s="24" t="s">
        <v>8</v>
      </c>
      <c r="W61" s="24" t="s">
        <v>8</v>
      </c>
      <c r="X61" s="24" t="s">
        <v>8</v>
      </c>
      <c r="Y61" s="24" t="s">
        <v>8</v>
      </c>
      <c r="Z61" s="24" t="s">
        <v>8</v>
      </c>
      <c r="AA61" s="24" t="s">
        <v>8</v>
      </c>
      <c r="AB61" s="24" t="s">
        <v>8</v>
      </c>
      <c r="AC61" s="24" t="s">
        <v>8</v>
      </c>
      <c r="AD61" s="24" t="s">
        <v>8</v>
      </c>
      <c r="AE61" s="24" t="s">
        <v>8</v>
      </c>
      <c r="AF61" s="24" t="s">
        <v>7</v>
      </c>
      <c r="AG61" s="24" t="s">
        <v>8</v>
      </c>
      <c r="AH61" s="24" t="s">
        <v>8</v>
      </c>
      <c r="AI61" s="24" t="s">
        <v>8</v>
      </c>
      <c r="AJ61" s="24" t="s">
        <v>8</v>
      </c>
      <c r="AK61" s="24" t="s">
        <v>8</v>
      </c>
      <c r="AL61" s="24" t="s">
        <v>8</v>
      </c>
      <c r="AM61" s="24" t="s">
        <v>8</v>
      </c>
      <c r="AN61" s="24" t="s">
        <v>7</v>
      </c>
      <c r="AO61" s="24" t="s">
        <v>8</v>
      </c>
      <c r="AP61" s="24" t="s">
        <v>8</v>
      </c>
      <c r="AQ61" s="24" t="s">
        <v>8</v>
      </c>
      <c r="AR61" s="24" t="s">
        <v>7</v>
      </c>
      <c r="AS61" s="24" t="s">
        <v>8</v>
      </c>
      <c r="AT61" s="24" t="s">
        <v>7</v>
      </c>
      <c r="AU61" s="24" t="s">
        <v>8</v>
      </c>
      <c r="AV61" s="24" t="s">
        <v>7</v>
      </c>
      <c r="AW61" s="24" t="s">
        <v>8</v>
      </c>
      <c r="AX61" s="24" t="s">
        <v>7</v>
      </c>
      <c r="AY61" s="24" t="s">
        <v>8</v>
      </c>
      <c r="AZ61" s="24" t="s">
        <v>8</v>
      </c>
      <c r="BA61" s="24" t="s">
        <v>8</v>
      </c>
      <c r="BB61" s="24" t="s">
        <v>8</v>
      </c>
      <c r="BC61" s="24" t="s">
        <v>8</v>
      </c>
      <c r="BD61" s="24" t="s">
        <v>8</v>
      </c>
      <c r="BE61" s="24" t="s">
        <v>8</v>
      </c>
      <c r="BF61" s="24" t="s">
        <v>7</v>
      </c>
      <c r="BG61" s="24" t="s">
        <v>8</v>
      </c>
      <c r="BH61" s="24" t="s">
        <v>7</v>
      </c>
      <c r="BI61" s="24" t="s">
        <v>8</v>
      </c>
      <c r="BJ61" s="24" t="s">
        <v>8</v>
      </c>
      <c r="BK61" s="24" t="s">
        <v>8</v>
      </c>
      <c r="BL61" s="24" t="s">
        <v>7</v>
      </c>
      <c r="BM61" s="24" t="s">
        <v>8</v>
      </c>
      <c r="BN61" s="24" t="s">
        <v>7</v>
      </c>
      <c r="BO61" s="24" t="s">
        <v>8</v>
      </c>
      <c r="BP61" s="24" t="s">
        <v>8</v>
      </c>
      <c r="BQ61" s="24" t="s">
        <v>8</v>
      </c>
      <c r="BR61" s="24" t="s">
        <v>7</v>
      </c>
      <c r="BS61" s="24" t="s">
        <v>8</v>
      </c>
      <c r="BT61" s="24" t="s">
        <v>7</v>
      </c>
      <c r="BU61" s="24" t="s">
        <v>8</v>
      </c>
      <c r="BV61" s="24" t="s">
        <v>7</v>
      </c>
      <c r="BW61" s="24" t="s">
        <v>8</v>
      </c>
      <c r="BX61" s="24" t="s">
        <v>7</v>
      </c>
      <c r="BY61" s="24" t="s">
        <v>8</v>
      </c>
      <c r="BZ61" s="24" t="s">
        <v>8</v>
      </c>
      <c r="CA61" s="24" t="s">
        <v>8</v>
      </c>
      <c r="CB61" s="24" t="s">
        <v>7</v>
      </c>
      <c r="CC61" s="24" t="s">
        <v>8</v>
      </c>
      <c r="CD61" s="24" t="s">
        <v>7</v>
      </c>
      <c r="CE61" s="24" t="s">
        <v>8</v>
      </c>
      <c r="CF61" s="24" t="s">
        <v>7</v>
      </c>
      <c r="CG61" s="24" t="s">
        <v>8</v>
      </c>
      <c r="CH61" s="24" t="s">
        <v>7</v>
      </c>
      <c r="CI61" s="24" t="s">
        <v>8</v>
      </c>
      <c r="CJ61" s="24" t="s">
        <v>8</v>
      </c>
      <c r="CK61" s="24" t="s">
        <v>8</v>
      </c>
      <c r="CL61" s="24" t="s">
        <v>7</v>
      </c>
      <c r="CM61" s="24" t="s">
        <v>8</v>
      </c>
      <c r="CN61" s="24" t="s">
        <v>7</v>
      </c>
      <c r="CO61" s="24" t="s">
        <v>8</v>
      </c>
      <c r="CP61" s="24" t="s">
        <v>7</v>
      </c>
      <c r="CQ61" s="24" t="s">
        <v>8</v>
      </c>
      <c r="CR61" s="24" t="s">
        <v>7</v>
      </c>
      <c r="CS61" s="24" t="s">
        <v>8</v>
      </c>
      <c r="CT61" s="24" t="s">
        <v>7</v>
      </c>
      <c r="CU61" s="24" t="s">
        <v>8</v>
      </c>
      <c r="CV61" s="24" t="s">
        <v>7</v>
      </c>
      <c r="CW61" s="24" t="s">
        <v>8</v>
      </c>
      <c r="CX61" s="24" t="s">
        <v>7</v>
      </c>
      <c r="CY61" s="24" t="s">
        <v>8</v>
      </c>
      <c r="CZ61" s="24" t="s">
        <v>7</v>
      </c>
      <c r="DA61" s="24" t="s">
        <v>8</v>
      </c>
      <c r="DB61" s="24" t="s">
        <v>8</v>
      </c>
      <c r="DC61" s="24" t="s">
        <v>8</v>
      </c>
      <c r="DD61" s="24" t="s">
        <v>8</v>
      </c>
      <c r="DE61" s="24" t="s">
        <v>8</v>
      </c>
      <c r="DF61" s="24" t="s">
        <v>8</v>
      </c>
      <c r="DG61" s="24" t="s">
        <v>8</v>
      </c>
      <c r="DH61" s="24" t="s">
        <v>8</v>
      </c>
      <c r="DI61" s="24" t="s">
        <v>8</v>
      </c>
      <c r="DJ61" s="24" t="s">
        <v>8</v>
      </c>
      <c r="DK61" s="24" t="s">
        <v>8</v>
      </c>
      <c r="DL61" s="24" t="s">
        <v>7</v>
      </c>
      <c r="DM61" s="24" t="s">
        <v>8</v>
      </c>
      <c r="DN61" s="24" t="s">
        <v>8</v>
      </c>
      <c r="DO61" s="24" t="s">
        <v>8</v>
      </c>
      <c r="DP61" s="24" t="s">
        <v>7</v>
      </c>
      <c r="DQ61" s="24" t="s">
        <v>8</v>
      </c>
      <c r="DR61" s="24" t="s">
        <v>7</v>
      </c>
      <c r="DS61" s="24" t="s">
        <v>8</v>
      </c>
      <c r="DT61" s="24" t="s">
        <v>8</v>
      </c>
      <c r="DU61" s="24" t="s">
        <v>8</v>
      </c>
      <c r="DV61" s="24" t="s">
        <v>8</v>
      </c>
      <c r="DW61" s="24" t="s">
        <v>8</v>
      </c>
      <c r="DX61" s="24" t="s">
        <v>8</v>
      </c>
      <c r="DY61" s="24" t="s">
        <v>8</v>
      </c>
      <c r="DZ61" s="24" t="s">
        <v>8</v>
      </c>
      <c r="EA61" s="24" t="s">
        <v>8</v>
      </c>
      <c r="EB61" s="24" t="s">
        <v>7</v>
      </c>
      <c r="EC61" s="24" t="s">
        <v>8</v>
      </c>
      <c r="ED61" s="24" t="s">
        <v>8</v>
      </c>
      <c r="EE61" s="24" t="s">
        <v>8</v>
      </c>
      <c r="EF61" s="24" t="s">
        <v>8</v>
      </c>
      <c r="EG61" s="24" t="s">
        <v>8</v>
      </c>
      <c r="EH61" s="24" t="s">
        <v>7</v>
      </c>
      <c r="EI61" s="24" t="s">
        <v>8</v>
      </c>
      <c r="EJ61" s="24" t="s">
        <v>7</v>
      </c>
      <c r="EK61" s="24" t="s">
        <v>8</v>
      </c>
      <c r="EL61" s="24" t="s">
        <v>7</v>
      </c>
      <c r="EM61" s="24" t="s">
        <v>8</v>
      </c>
      <c r="EN61" s="24" t="s">
        <v>8</v>
      </c>
      <c r="EO61" s="24" t="s">
        <v>8</v>
      </c>
    </row>
    <row r="62" spans="5:145" x14ac:dyDescent="0.3">
      <c r="E62" s="24" t="s">
        <v>8</v>
      </c>
      <c r="F62" s="24" t="s">
        <v>7</v>
      </c>
      <c r="G62" s="24" t="s">
        <v>7</v>
      </c>
      <c r="H62" s="24" t="s">
        <v>7</v>
      </c>
      <c r="I62" s="24" t="s">
        <v>7</v>
      </c>
      <c r="J62" s="24" t="s">
        <v>7</v>
      </c>
      <c r="K62" s="24" t="s">
        <v>7</v>
      </c>
      <c r="L62" s="24" t="s">
        <v>7</v>
      </c>
      <c r="M62" s="24" t="s">
        <v>7</v>
      </c>
      <c r="N62" s="24" t="s">
        <v>7</v>
      </c>
      <c r="O62" s="24" t="s">
        <v>8</v>
      </c>
      <c r="P62" s="24" t="s">
        <v>7</v>
      </c>
      <c r="Q62" s="24" t="s">
        <v>8</v>
      </c>
      <c r="R62" s="24" t="s">
        <v>7</v>
      </c>
      <c r="S62" s="24" t="s">
        <v>7</v>
      </c>
      <c r="T62" s="24" t="s">
        <v>7</v>
      </c>
      <c r="U62" s="24" t="s">
        <v>7</v>
      </c>
      <c r="V62" s="24" t="s">
        <v>7</v>
      </c>
      <c r="W62" s="24" t="s">
        <v>7</v>
      </c>
      <c r="X62" s="24" t="s">
        <v>7</v>
      </c>
      <c r="Y62" s="24" t="s">
        <v>7</v>
      </c>
      <c r="Z62" s="24" t="s">
        <v>7</v>
      </c>
      <c r="AA62" s="24" t="s">
        <v>7</v>
      </c>
      <c r="AB62" s="24" t="s">
        <v>7</v>
      </c>
      <c r="AC62" s="24" t="s">
        <v>7</v>
      </c>
      <c r="AD62" s="24" t="s">
        <v>7</v>
      </c>
      <c r="AE62" s="24" t="s">
        <v>8</v>
      </c>
      <c r="AF62" s="24" t="s">
        <v>7</v>
      </c>
      <c r="AG62" s="24" t="s">
        <v>8</v>
      </c>
      <c r="AH62" s="24" t="s">
        <v>7</v>
      </c>
      <c r="AI62" s="24" t="s">
        <v>7</v>
      </c>
      <c r="AJ62" s="24" t="s">
        <v>7</v>
      </c>
      <c r="AK62" s="24" t="s">
        <v>8</v>
      </c>
      <c r="AL62" s="24" t="s">
        <v>8</v>
      </c>
      <c r="AM62" s="24" t="s">
        <v>8</v>
      </c>
      <c r="AN62" s="24" t="s">
        <v>7</v>
      </c>
      <c r="AO62" s="24" t="s">
        <v>8</v>
      </c>
      <c r="AP62" s="24" t="s">
        <v>8</v>
      </c>
      <c r="AQ62" s="24" t="s">
        <v>8</v>
      </c>
      <c r="AR62" s="24" t="s">
        <v>7</v>
      </c>
      <c r="AS62" s="24" t="s">
        <v>7</v>
      </c>
      <c r="AT62" s="24" t="s">
        <v>7</v>
      </c>
      <c r="AU62" s="24" t="s">
        <v>8</v>
      </c>
      <c r="AV62" s="24" t="s">
        <v>7</v>
      </c>
      <c r="AW62" s="24" t="s">
        <v>7</v>
      </c>
      <c r="AX62" s="24" t="s">
        <v>7</v>
      </c>
      <c r="AY62" s="24" t="s">
        <v>8</v>
      </c>
      <c r="AZ62" s="24" t="s">
        <v>8</v>
      </c>
      <c r="BA62" s="24" t="s">
        <v>8</v>
      </c>
      <c r="BB62" s="24" t="s">
        <v>7</v>
      </c>
      <c r="BC62" s="24" t="s">
        <v>7</v>
      </c>
      <c r="BD62" s="24" t="s">
        <v>7</v>
      </c>
      <c r="BE62" s="24" t="s">
        <v>8</v>
      </c>
      <c r="BF62" s="24" t="s">
        <v>7</v>
      </c>
      <c r="BG62" s="24" t="s">
        <v>8</v>
      </c>
      <c r="BH62" s="24" t="s">
        <v>7</v>
      </c>
      <c r="BI62" s="24" t="s">
        <v>8</v>
      </c>
      <c r="BJ62" s="24" t="s">
        <v>7</v>
      </c>
      <c r="BK62" s="24" t="s">
        <v>7</v>
      </c>
      <c r="BL62" s="24" t="s">
        <v>7</v>
      </c>
      <c r="BM62" s="24" t="s">
        <v>8</v>
      </c>
      <c r="BN62" s="24" t="s">
        <v>7</v>
      </c>
      <c r="BO62" s="24" t="s">
        <v>7</v>
      </c>
      <c r="BP62" s="24" t="s">
        <v>7</v>
      </c>
      <c r="BQ62" s="24" t="s">
        <v>8</v>
      </c>
      <c r="BR62" s="24" t="s">
        <v>7</v>
      </c>
      <c r="BS62" s="24" t="s">
        <v>8</v>
      </c>
      <c r="BT62" s="24" t="s">
        <v>7</v>
      </c>
      <c r="BU62" s="24" t="s">
        <v>8</v>
      </c>
      <c r="BV62" s="24" t="s">
        <v>7</v>
      </c>
      <c r="BW62" s="24" t="s">
        <v>8</v>
      </c>
      <c r="BX62" s="24" t="s">
        <v>7</v>
      </c>
      <c r="BY62" s="24" t="s">
        <v>8</v>
      </c>
      <c r="BZ62" s="24" t="s">
        <v>7</v>
      </c>
      <c r="CA62" s="24" t="s">
        <v>7</v>
      </c>
      <c r="CB62" s="24" t="s">
        <v>7</v>
      </c>
      <c r="CC62" s="24" t="s">
        <v>8</v>
      </c>
      <c r="CD62" s="24" t="s">
        <v>7</v>
      </c>
      <c r="CE62" s="24" t="s">
        <v>8</v>
      </c>
      <c r="CF62" s="24" t="s">
        <v>7</v>
      </c>
      <c r="CG62" s="24" t="s">
        <v>7</v>
      </c>
      <c r="CH62" s="24" t="s">
        <v>7</v>
      </c>
      <c r="CI62" s="24" t="s">
        <v>8</v>
      </c>
      <c r="CJ62" s="24" t="s">
        <v>8</v>
      </c>
      <c r="CK62" s="24" t="s">
        <v>8</v>
      </c>
      <c r="CL62" s="24" t="s">
        <v>7</v>
      </c>
      <c r="CM62" s="24" t="s">
        <v>8</v>
      </c>
      <c r="CN62" s="24" t="s">
        <v>7</v>
      </c>
      <c r="CO62" s="24" t="s">
        <v>8</v>
      </c>
      <c r="CP62" s="24" t="s">
        <v>7</v>
      </c>
      <c r="CQ62" s="24" t="s">
        <v>8</v>
      </c>
      <c r="CR62" s="24" t="s">
        <v>7</v>
      </c>
      <c r="CS62" s="24" t="s">
        <v>8</v>
      </c>
      <c r="CT62" s="24" t="s">
        <v>7</v>
      </c>
      <c r="CU62" s="24" t="s">
        <v>8</v>
      </c>
      <c r="CV62" s="24" t="s">
        <v>7</v>
      </c>
      <c r="CW62" s="24" t="s">
        <v>8</v>
      </c>
      <c r="CX62" s="24" t="s">
        <v>7</v>
      </c>
      <c r="CY62" s="24" t="s">
        <v>8</v>
      </c>
      <c r="CZ62" s="24" t="s">
        <v>7</v>
      </c>
      <c r="DA62" s="24" t="s">
        <v>8</v>
      </c>
      <c r="DB62" s="24" t="s">
        <v>7</v>
      </c>
      <c r="DC62" s="24" t="s">
        <v>7</v>
      </c>
      <c r="DD62" s="24" t="s">
        <v>7</v>
      </c>
      <c r="DE62" s="24" t="s">
        <v>7</v>
      </c>
      <c r="DF62" s="24" t="s">
        <v>7</v>
      </c>
      <c r="DG62" s="24" t="s">
        <v>7</v>
      </c>
      <c r="DH62" s="24" t="s">
        <v>7</v>
      </c>
      <c r="DI62" s="24" t="s">
        <v>7</v>
      </c>
      <c r="DJ62" s="24" t="s">
        <v>7</v>
      </c>
      <c r="DK62" s="24" t="s">
        <v>8</v>
      </c>
      <c r="DL62" s="24" t="s">
        <v>7</v>
      </c>
      <c r="DM62" s="24" t="s">
        <v>7</v>
      </c>
      <c r="DN62" s="24" t="s">
        <v>7</v>
      </c>
      <c r="DO62" s="24" t="s">
        <v>8</v>
      </c>
      <c r="DP62" s="24" t="s">
        <v>7</v>
      </c>
      <c r="DQ62" s="24" t="s">
        <v>7</v>
      </c>
      <c r="DR62" s="24" t="s">
        <v>7</v>
      </c>
      <c r="DS62" s="24" t="s">
        <v>8</v>
      </c>
      <c r="DT62" s="24" t="s">
        <v>7</v>
      </c>
      <c r="DU62" s="24" t="s">
        <v>7</v>
      </c>
      <c r="DV62" s="24" t="s">
        <v>7</v>
      </c>
      <c r="DW62" s="24" t="s">
        <v>8</v>
      </c>
      <c r="DX62" s="24" t="s">
        <v>7</v>
      </c>
      <c r="DY62" s="24" t="s">
        <v>7</v>
      </c>
      <c r="DZ62" s="24" t="s">
        <v>7</v>
      </c>
      <c r="EA62" s="24" t="s">
        <v>8</v>
      </c>
      <c r="EB62" s="24" t="s">
        <v>7</v>
      </c>
      <c r="EC62" s="24" t="s">
        <v>8</v>
      </c>
      <c r="ED62" s="24" t="s">
        <v>7</v>
      </c>
      <c r="EE62" s="24" t="s">
        <v>7</v>
      </c>
      <c r="EF62" s="24" t="s">
        <v>7</v>
      </c>
      <c r="EG62" s="24" t="s">
        <v>8</v>
      </c>
      <c r="EH62" s="24" t="s">
        <v>7</v>
      </c>
      <c r="EI62" s="24" t="s">
        <v>7</v>
      </c>
      <c r="EJ62" s="24" t="s">
        <v>7</v>
      </c>
      <c r="EK62" s="24" t="s">
        <v>8</v>
      </c>
      <c r="EL62" s="24" t="s">
        <v>7</v>
      </c>
      <c r="EM62" s="24" t="s">
        <v>7</v>
      </c>
      <c r="EN62" s="24" t="s">
        <v>7</v>
      </c>
      <c r="EO62" s="24" t="s">
        <v>8</v>
      </c>
    </row>
    <row r="63" spans="5:145" x14ac:dyDescent="0.3">
      <c r="E63" s="24" t="s">
        <v>8</v>
      </c>
      <c r="F63" s="24" t="s">
        <v>7</v>
      </c>
      <c r="G63" s="24" t="s">
        <v>8</v>
      </c>
      <c r="H63" s="24" t="s">
        <v>8</v>
      </c>
      <c r="I63" s="24" t="s">
        <v>8</v>
      </c>
      <c r="J63" s="24" t="s">
        <v>8</v>
      </c>
      <c r="K63" s="24" t="s">
        <v>8</v>
      </c>
      <c r="L63" s="24" t="s">
        <v>8</v>
      </c>
      <c r="M63" s="24" t="s">
        <v>8</v>
      </c>
      <c r="N63" s="24" t="s">
        <v>8</v>
      </c>
      <c r="O63" s="24" t="s">
        <v>8</v>
      </c>
      <c r="P63" s="24" t="s">
        <v>7</v>
      </c>
      <c r="Q63" s="24" t="s">
        <v>8</v>
      </c>
      <c r="R63" s="24" t="s">
        <v>8</v>
      </c>
      <c r="S63" s="24" t="s">
        <v>8</v>
      </c>
      <c r="T63" s="24" t="s">
        <v>8</v>
      </c>
      <c r="U63" s="24" t="s">
        <v>8</v>
      </c>
      <c r="V63" s="24" t="s">
        <v>8</v>
      </c>
      <c r="W63" s="24" t="s">
        <v>8</v>
      </c>
      <c r="X63" s="24" t="s">
        <v>8</v>
      </c>
      <c r="Y63" s="24" t="s">
        <v>8</v>
      </c>
      <c r="Z63" s="24" t="s">
        <v>8</v>
      </c>
      <c r="AA63" s="24" t="s">
        <v>8</v>
      </c>
      <c r="AB63" s="24" t="s">
        <v>8</v>
      </c>
      <c r="AC63" s="24" t="s">
        <v>8</v>
      </c>
      <c r="AD63" s="24" t="s">
        <v>7</v>
      </c>
      <c r="AE63" s="24" t="s">
        <v>8</v>
      </c>
      <c r="AF63" s="24" t="s">
        <v>7</v>
      </c>
      <c r="AG63" s="24" t="s">
        <v>8</v>
      </c>
      <c r="AH63" s="24" t="s">
        <v>7</v>
      </c>
      <c r="AI63" s="24" t="s">
        <v>8</v>
      </c>
      <c r="AJ63" s="24" t="s">
        <v>7</v>
      </c>
      <c r="AK63" s="24" t="s">
        <v>8</v>
      </c>
      <c r="AL63" s="24" t="s">
        <v>8</v>
      </c>
      <c r="AM63" s="24" t="s">
        <v>8</v>
      </c>
      <c r="AN63" s="24" t="s">
        <v>7</v>
      </c>
      <c r="AO63" s="24" t="s">
        <v>8</v>
      </c>
      <c r="AP63" s="24" t="s">
        <v>8</v>
      </c>
      <c r="AQ63" s="24" t="s">
        <v>8</v>
      </c>
      <c r="AR63" s="24" t="s">
        <v>8</v>
      </c>
      <c r="AS63" s="24" t="s">
        <v>8</v>
      </c>
      <c r="AT63" s="24" t="s">
        <v>8</v>
      </c>
      <c r="AU63" s="24" t="s">
        <v>8</v>
      </c>
      <c r="AV63" s="24" t="s">
        <v>8</v>
      </c>
      <c r="AW63" s="24" t="s">
        <v>8</v>
      </c>
      <c r="AX63" s="24" t="s">
        <v>8</v>
      </c>
      <c r="AY63" s="24" t="s">
        <v>8</v>
      </c>
      <c r="AZ63" s="24" t="s">
        <v>8</v>
      </c>
      <c r="BA63" s="24" t="s">
        <v>8</v>
      </c>
      <c r="BB63" s="24" t="s">
        <v>7</v>
      </c>
      <c r="BC63" s="24" t="s">
        <v>8</v>
      </c>
      <c r="BD63" s="24" t="s">
        <v>7</v>
      </c>
      <c r="BE63" s="24" t="s">
        <v>8</v>
      </c>
      <c r="BF63" s="24" t="s">
        <v>7</v>
      </c>
      <c r="BG63" s="24" t="s">
        <v>8</v>
      </c>
      <c r="BH63" s="24" t="s">
        <v>7</v>
      </c>
      <c r="BI63" s="24" t="s">
        <v>8</v>
      </c>
      <c r="BJ63" s="24" t="s">
        <v>7</v>
      </c>
      <c r="BK63" s="24" t="s">
        <v>8</v>
      </c>
      <c r="BL63" s="24" t="s">
        <v>8</v>
      </c>
      <c r="BM63" s="24" t="s">
        <v>8</v>
      </c>
      <c r="BN63" s="24" t="s">
        <v>8</v>
      </c>
      <c r="BO63" s="24" t="s">
        <v>8</v>
      </c>
      <c r="BP63" s="24" t="s">
        <v>7</v>
      </c>
      <c r="BQ63" s="24" t="s">
        <v>8</v>
      </c>
      <c r="BR63" s="24" t="s">
        <v>7</v>
      </c>
      <c r="BS63" s="24" t="s">
        <v>8</v>
      </c>
      <c r="BT63" s="24" t="s">
        <v>7</v>
      </c>
      <c r="BU63" s="24" t="s">
        <v>8</v>
      </c>
      <c r="BV63" s="24" t="s">
        <v>7</v>
      </c>
      <c r="BW63" s="24" t="s">
        <v>8</v>
      </c>
      <c r="BX63" s="24" t="s">
        <v>7</v>
      </c>
      <c r="BY63" s="24" t="s">
        <v>8</v>
      </c>
      <c r="BZ63" s="24" t="s">
        <v>7</v>
      </c>
      <c r="CA63" s="24" t="s">
        <v>8</v>
      </c>
      <c r="CB63" s="24" t="s">
        <v>8</v>
      </c>
      <c r="CC63" s="24" t="s">
        <v>8</v>
      </c>
      <c r="CD63" s="24" t="s">
        <v>7</v>
      </c>
      <c r="CE63" s="24" t="s">
        <v>8</v>
      </c>
      <c r="CF63" s="24" t="s">
        <v>8</v>
      </c>
      <c r="CG63" s="24" t="s">
        <v>8</v>
      </c>
      <c r="CH63" s="24" t="s">
        <v>8</v>
      </c>
      <c r="CI63" s="24" t="s">
        <v>8</v>
      </c>
      <c r="CJ63" s="24" t="s">
        <v>8</v>
      </c>
      <c r="CK63" s="24" t="s">
        <v>8</v>
      </c>
      <c r="CL63" s="24" t="s">
        <v>7</v>
      </c>
      <c r="CM63" s="24" t="s">
        <v>8</v>
      </c>
      <c r="CN63" s="24" t="s">
        <v>7</v>
      </c>
      <c r="CO63" s="24" t="s">
        <v>8</v>
      </c>
      <c r="CP63" s="24" t="s">
        <v>7</v>
      </c>
      <c r="CQ63" s="24" t="s">
        <v>8</v>
      </c>
      <c r="CR63" s="24" t="s">
        <v>7</v>
      </c>
      <c r="CS63" s="24" t="s">
        <v>8</v>
      </c>
      <c r="CT63" s="24" t="s">
        <v>7</v>
      </c>
      <c r="CU63" s="24" t="s">
        <v>8</v>
      </c>
      <c r="CV63" s="24" t="s">
        <v>7</v>
      </c>
      <c r="CW63" s="24" t="s">
        <v>8</v>
      </c>
      <c r="CX63" s="24" t="s">
        <v>7</v>
      </c>
      <c r="CY63" s="24" t="s">
        <v>8</v>
      </c>
      <c r="CZ63" s="24" t="s">
        <v>7</v>
      </c>
      <c r="DA63" s="24" t="s">
        <v>8</v>
      </c>
      <c r="DB63" s="24" t="s">
        <v>7</v>
      </c>
      <c r="DC63" s="24" t="s">
        <v>8</v>
      </c>
      <c r="DD63" s="24" t="s">
        <v>8</v>
      </c>
      <c r="DE63" s="24" t="s">
        <v>8</v>
      </c>
      <c r="DF63" s="24" t="s">
        <v>8</v>
      </c>
      <c r="DG63" s="24" t="s">
        <v>8</v>
      </c>
      <c r="DH63" s="24" t="s">
        <v>8</v>
      </c>
      <c r="DI63" s="24" t="s">
        <v>8</v>
      </c>
      <c r="DJ63" s="24" t="s">
        <v>7</v>
      </c>
      <c r="DK63" s="24" t="s">
        <v>8</v>
      </c>
      <c r="DL63" s="24" t="s">
        <v>8</v>
      </c>
      <c r="DM63" s="24" t="s">
        <v>8</v>
      </c>
      <c r="DN63" s="24" t="s">
        <v>7</v>
      </c>
      <c r="DO63" s="24" t="s">
        <v>8</v>
      </c>
      <c r="DP63" s="24" t="s">
        <v>8</v>
      </c>
      <c r="DQ63" s="24" t="s">
        <v>8</v>
      </c>
      <c r="DR63" s="24" t="s">
        <v>8</v>
      </c>
      <c r="DS63" s="24" t="s">
        <v>8</v>
      </c>
      <c r="DT63" s="24" t="s">
        <v>7</v>
      </c>
      <c r="DU63" s="24" t="s">
        <v>8</v>
      </c>
      <c r="DV63" s="24" t="s">
        <v>7</v>
      </c>
      <c r="DW63" s="24" t="s">
        <v>8</v>
      </c>
      <c r="DX63" s="24" t="s">
        <v>7</v>
      </c>
      <c r="DY63" s="24" t="s">
        <v>8</v>
      </c>
      <c r="DZ63" s="24" t="s">
        <v>7</v>
      </c>
      <c r="EA63" s="24" t="s">
        <v>8</v>
      </c>
      <c r="EB63" s="24" t="s">
        <v>7</v>
      </c>
      <c r="EC63" s="24" t="s">
        <v>8</v>
      </c>
      <c r="ED63" s="24" t="s">
        <v>7</v>
      </c>
      <c r="EE63" s="24" t="s">
        <v>8</v>
      </c>
      <c r="EF63" s="24" t="s">
        <v>7</v>
      </c>
      <c r="EG63" s="24" t="s">
        <v>8</v>
      </c>
      <c r="EH63" s="24" t="s">
        <v>8</v>
      </c>
      <c r="EI63" s="24" t="s">
        <v>8</v>
      </c>
      <c r="EJ63" s="24" t="s">
        <v>8</v>
      </c>
      <c r="EK63" s="24" t="s">
        <v>8</v>
      </c>
      <c r="EL63" s="24" t="s">
        <v>8</v>
      </c>
      <c r="EM63" s="24" t="s">
        <v>8</v>
      </c>
      <c r="EN63" s="24" t="s">
        <v>7</v>
      </c>
      <c r="EO63" s="24" t="s">
        <v>8</v>
      </c>
    </row>
    <row r="64" spans="5:145" x14ac:dyDescent="0.3">
      <c r="E64" s="24" t="s">
        <v>8</v>
      </c>
      <c r="F64" s="24" t="s">
        <v>7</v>
      </c>
      <c r="G64" s="24" t="s">
        <v>7</v>
      </c>
      <c r="H64" s="24" t="s">
        <v>7</v>
      </c>
      <c r="I64" s="24" t="s">
        <v>7</v>
      </c>
      <c r="J64" s="24" t="s">
        <v>7</v>
      </c>
      <c r="K64" s="24" t="s">
        <v>7</v>
      </c>
      <c r="L64" s="24" t="s">
        <v>7</v>
      </c>
      <c r="M64" s="24" t="s">
        <v>7</v>
      </c>
      <c r="N64" s="24" t="s">
        <v>7</v>
      </c>
      <c r="O64" s="24" t="s">
        <v>7</v>
      </c>
      <c r="P64" s="24" t="s">
        <v>7</v>
      </c>
      <c r="Q64" s="24" t="s">
        <v>8</v>
      </c>
      <c r="R64" s="24" t="s">
        <v>8</v>
      </c>
      <c r="S64" s="24" t="s">
        <v>8</v>
      </c>
      <c r="T64" s="24" t="s">
        <v>7</v>
      </c>
      <c r="U64" s="24" t="s">
        <v>7</v>
      </c>
      <c r="V64" s="24" t="s">
        <v>7</v>
      </c>
      <c r="W64" s="24" t="s">
        <v>8</v>
      </c>
      <c r="X64" s="24" t="s">
        <v>7</v>
      </c>
      <c r="Y64" s="24" t="s">
        <v>7</v>
      </c>
      <c r="Z64" s="24" t="s">
        <v>7</v>
      </c>
      <c r="AA64" s="24" t="s">
        <v>8</v>
      </c>
      <c r="AB64" s="24" t="s">
        <v>7</v>
      </c>
      <c r="AC64" s="24" t="s">
        <v>7</v>
      </c>
      <c r="AD64" s="24" t="s">
        <v>7</v>
      </c>
      <c r="AE64" s="24" t="s">
        <v>8</v>
      </c>
      <c r="AF64" s="24" t="s">
        <v>7</v>
      </c>
      <c r="AG64" s="24" t="s">
        <v>7</v>
      </c>
      <c r="AH64" s="24" t="s">
        <v>7</v>
      </c>
      <c r="AI64" s="24" t="s">
        <v>8</v>
      </c>
      <c r="AJ64" s="24" t="s">
        <v>7</v>
      </c>
      <c r="AK64" s="24" t="s">
        <v>7</v>
      </c>
      <c r="AL64" s="24" t="s">
        <v>7</v>
      </c>
      <c r="AM64" s="24" t="s">
        <v>7</v>
      </c>
      <c r="AN64" s="24" t="s">
        <v>7</v>
      </c>
      <c r="AO64" s="24" t="s">
        <v>8</v>
      </c>
      <c r="AP64" s="24" t="s">
        <v>7</v>
      </c>
      <c r="AQ64" s="24" t="s">
        <v>7</v>
      </c>
      <c r="AR64" s="24" t="s">
        <v>7</v>
      </c>
      <c r="AS64" s="24" t="s">
        <v>7</v>
      </c>
      <c r="AT64" s="24" t="s">
        <v>7</v>
      </c>
      <c r="AU64" s="24" t="s">
        <v>7</v>
      </c>
      <c r="AV64" s="24" t="s">
        <v>7</v>
      </c>
      <c r="AW64" s="24" t="s">
        <v>7</v>
      </c>
      <c r="AX64" s="24" t="s">
        <v>7</v>
      </c>
      <c r="AY64" s="24" t="s">
        <v>7</v>
      </c>
      <c r="AZ64" s="24" t="s">
        <v>7</v>
      </c>
      <c r="BA64" s="24" t="s">
        <v>7</v>
      </c>
      <c r="BB64" s="24" t="s">
        <v>7</v>
      </c>
      <c r="BC64" s="24" t="s">
        <v>8</v>
      </c>
      <c r="BD64" s="24" t="s">
        <v>7</v>
      </c>
      <c r="BE64" s="24" t="s">
        <v>8</v>
      </c>
      <c r="BF64" s="24" t="s">
        <v>7</v>
      </c>
      <c r="BG64" s="24" t="s">
        <v>8</v>
      </c>
      <c r="BH64" s="24" t="s">
        <v>7</v>
      </c>
      <c r="BI64" s="24" t="s">
        <v>8</v>
      </c>
      <c r="BJ64" s="24" t="s">
        <v>7</v>
      </c>
      <c r="BK64" s="24" t="s">
        <v>8</v>
      </c>
      <c r="BL64" s="24" t="s">
        <v>7</v>
      </c>
      <c r="BM64" s="24" t="s">
        <v>7</v>
      </c>
      <c r="BN64" s="24" t="s">
        <v>7</v>
      </c>
      <c r="BO64" s="24" t="s">
        <v>8</v>
      </c>
      <c r="BP64" s="24" t="s">
        <v>7</v>
      </c>
      <c r="BQ64" s="24" t="s">
        <v>8</v>
      </c>
      <c r="BR64" s="24" t="s">
        <v>7</v>
      </c>
      <c r="BS64" s="24" t="s">
        <v>7</v>
      </c>
      <c r="BT64" s="24" t="s">
        <v>7</v>
      </c>
      <c r="BU64" s="24" t="s">
        <v>8</v>
      </c>
      <c r="BV64" s="24" t="s">
        <v>7</v>
      </c>
      <c r="BW64" s="24" t="s">
        <v>7</v>
      </c>
      <c r="BX64" s="24" t="s">
        <v>7</v>
      </c>
      <c r="BY64" s="24" t="s">
        <v>8</v>
      </c>
      <c r="BZ64" s="24" t="s">
        <v>7</v>
      </c>
      <c r="CA64" s="24" t="s">
        <v>7</v>
      </c>
      <c r="CB64" s="24" t="s">
        <v>7</v>
      </c>
      <c r="CC64" s="24" t="s">
        <v>8</v>
      </c>
      <c r="CD64" s="24" t="s">
        <v>7</v>
      </c>
      <c r="CE64" s="24" t="s">
        <v>7</v>
      </c>
      <c r="CF64" s="24" t="s">
        <v>7</v>
      </c>
      <c r="CG64" s="24" t="s">
        <v>7</v>
      </c>
      <c r="CH64" s="24" t="s">
        <v>7</v>
      </c>
      <c r="CI64" s="24" t="s">
        <v>7</v>
      </c>
      <c r="CJ64" s="24" t="s">
        <v>7</v>
      </c>
      <c r="CK64" s="24" t="s">
        <v>8</v>
      </c>
      <c r="CL64" s="24" t="s">
        <v>7</v>
      </c>
      <c r="CM64" s="24" t="s">
        <v>8</v>
      </c>
      <c r="CN64" s="24" t="s">
        <v>7</v>
      </c>
      <c r="CO64" s="24" t="s">
        <v>8</v>
      </c>
      <c r="CP64" s="24" t="s">
        <v>7</v>
      </c>
      <c r="CQ64" s="24" t="s">
        <v>8</v>
      </c>
      <c r="CR64" s="24" t="s">
        <v>7</v>
      </c>
      <c r="CS64" s="24" t="s">
        <v>8</v>
      </c>
      <c r="CT64" s="24" t="s">
        <v>7</v>
      </c>
      <c r="CU64" s="24" t="s">
        <v>8</v>
      </c>
      <c r="CV64" s="24" t="s">
        <v>7</v>
      </c>
      <c r="CW64" s="24" t="s">
        <v>8</v>
      </c>
      <c r="CX64" s="24" t="s">
        <v>7</v>
      </c>
      <c r="CY64" s="24" t="s">
        <v>8</v>
      </c>
      <c r="CZ64" s="24" t="s">
        <v>7</v>
      </c>
      <c r="DA64" s="24" t="s">
        <v>8</v>
      </c>
      <c r="DB64" s="24" t="s">
        <v>7</v>
      </c>
      <c r="DC64" s="24" t="s">
        <v>7</v>
      </c>
      <c r="DD64" s="24" t="s">
        <v>7</v>
      </c>
      <c r="DE64" s="24" t="s">
        <v>7</v>
      </c>
      <c r="DF64" s="24" t="s">
        <v>7</v>
      </c>
      <c r="DG64" s="24" t="s">
        <v>7</v>
      </c>
      <c r="DH64" s="24" t="s">
        <v>7</v>
      </c>
      <c r="DI64" s="24" t="s">
        <v>8</v>
      </c>
      <c r="DJ64" s="24" t="s">
        <v>7</v>
      </c>
      <c r="DK64" s="24" t="s">
        <v>7</v>
      </c>
      <c r="DL64" s="24" t="s">
        <v>7</v>
      </c>
      <c r="DM64" s="24" t="s">
        <v>7</v>
      </c>
      <c r="DN64" s="24" t="s">
        <v>7</v>
      </c>
      <c r="DO64" s="24" t="s">
        <v>8</v>
      </c>
      <c r="DP64" s="24" t="s">
        <v>7</v>
      </c>
      <c r="DQ64" s="24" t="s">
        <v>7</v>
      </c>
      <c r="DR64" s="24" t="s">
        <v>7</v>
      </c>
      <c r="DS64" s="24" t="s">
        <v>7</v>
      </c>
      <c r="DT64" s="24" t="s">
        <v>7</v>
      </c>
      <c r="DU64" s="24" t="s">
        <v>8</v>
      </c>
      <c r="DV64" s="24" t="s">
        <v>7</v>
      </c>
      <c r="DW64" s="24" t="s">
        <v>7</v>
      </c>
      <c r="DX64" s="24" t="s">
        <v>7</v>
      </c>
      <c r="DY64" s="24" t="s">
        <v>8</v>
      </c>
      <c r="DZ64" s="24" t="s">
        <v>7</v>
      </c>
      <c r="EA64" s="24" t="s">
        <v>7</v>
      </c>
      <c r="EB64" s="24" t="s">
        <v>7</v>
      </c>
      <c r="EC64" s="24" t="s">
        <v>8</v>
      </c>
      <c r="ED64" s="24" t="s">
        <v>7</v>
      </c>
      <c r="EE64" s="24" t="s">
        <v>8</v>
      </c>
      <c r="EF64" s="24" t="s">
        <v>7</v>
      </c>
      <c r="EG64" s="24" t="s">
        <v>7</v>
      </c>
      <c r="EH64" s="24" t="s">
        <v>7</v>
      </c>
      <c r="EI64" s="24" t="s">
        <v>7</v>
      </c>
      <c r="EJ64" s="24" t="s">
        <v>7</v>
      </c>
      <c r="EK64" s="24" t="s">
        <v>7</v>
      </c>
      <c r="EL64" s="24" t="s">
        <v>7</v>
      </c>
      <c r="EM64" s="24" t="s">
        <v>7</v>
      </c>
      <c r="EN64" s="24" t="s">
        <v>7</v>
      </c>
      <c r="EO64" s="24" t="s">
        <v>8</v>
      </c>
    </row>
    <row r="65" spans="5:145" x14ac:dyDescent="0.3">
      <c r="E65" s="24" t="s">
        <v>8</v>
      </c>
      <c r="F65" s="24" t="s">
        <v>8</v>
      </c>
      <c r="G65" s="24" t="s">
        <v>8</v>
      </c>
      <c r="H65" s="24" t="s">
        <v>8</v>
      </c>
      <c r="I65" s="24" t="s">
        <v>8</v>
      </c>
      <c r="J65" s="24" t="s">
        <v>8</v>
      </c>
      <c r="K65" s="24" t="s">
        <v>8</v>
      </c>
      <c r="L65" s="24" t="s">
        <v>8</v>
      </c>
      <c r="M65" s="24" t="s">
        <v>8</v>
      </c>
      <c r="N65" s="24" t="s">
        <v>8</v>
      </c>
      <c r="O65" s="24" t="s">
        <v>8</v>
      </c>
      <c r="P65" s="24" t="s">
        <v>8</v>
      </c>
      <c r="Q65" s="24" t="s">
        <v>8</v>
      </c>
      <c r="R65" s="24" t="s">
        <v>8</v>
      </c>
      <c r="S65" s="24" t="s">
        <v>8</v>
      </c>
      <c r="T65" s="24" t="s">
        <v>7</v>
      </c>
      <c r="U65" s="24" t="s">
        <v>8</v>
      </c>
      <c r="V65" s="24" t="s">
        <v>7</v>
      </c>
      <c r="W65" s="24" t="s">
        <v>8</v>
      </c>
      <c r="X65" s="24" t="s">
        <v>7</v>
      </c>
      <c r="Y65" s="24" t="s">
        <v>8</v>
      </c>
      <c r="Z65" s="24" t="s">
        <v>7</v>
      </c>
      <c r="AA65" s="24" t="s">
        <v>8</v>
      </c>
      <c r="AB65" s="24" t="s">
        <v>7</v>
      </c>
      <c r="AC65" s="24" t="s">
        <v>8</v>
      </c>
      <c r="AD65" s="24" t="s">
        <v>8</v>
      </c>
      <c r="AE65" s="24" t="s">
        <v>8</v>
      </c>
      <c r="AF65" s="24" t="s">
        <v>8</v>
      </c>
      <c r="AG65" s="24" t="s">
        <v>8</v>
      </c>
      <c r="AH65" s="24" t="s">
        <v>8</v>
      </c>
      <c r="AI65" s="24" t="s">
        <v>8</v>
      </c>
      <c r="AJ65" s="24" t="s">
        <v>8</v>
      </c>
      <c r="AK65" s="24" t="s">
        <v>8</v>
      </c>
      <c r="AL65" s="24" t="s">
        <v>8</v>
      </c>
      <c r="AM65" s="24" t="s">
        <v>8</v>
      </c>
      <c r="AN65" s="24" t="s">
        <v>8</v>
      </c>
      <c r="AO65" s="24" t="s">
        <v>8</v>
      </c>
      <c r="AP65" s="24" t="s">
        <v>7</v>
      </c>
      <c r="AQ65" s="24" t="s">
        <v>8</v>
      </c>
      <c r="AR65" s="24" t="s">
        <v>8</v>
      </c>
      <c r="AS65" s="24" t="s">
        <v>8</v>
      </c>
      <c r="AT65" s="24" t="s">
        <v>8</v>
      </c>
      <c r="AU65" s="24" t="s">
        <v>8</v>
      </c>
      <c r="AV65" s="24" t="s">
        <v>8</v>
      </c>
      <c r="AW65" s="24" t="s">
        <v>8</v>
      </c>
      <c r="AX65" s="24" t="s">
        <v>8</v>
      </c>
      <c r="AY65" s="24" t="s">
        <v>8</v>
      </c>
      <c r="AZ65" s="24" t="s">
        <v>8</v>
      </c>
      <c r="BA65" s="24" t="s">
        <v>8</v>
      </c>
      <c r="BB65" s="24" t="s">
        <v>8</v>
      </c>
      <c r="BC65" s="24" t="s">
        <v>8</v>
      </c>
      <c r="BD65" s="24" t="s">
        <v>7</v>
      </c>
      <c r="BE65" s="24" t="s">
        <v>8</v>
      </c>
      <c r="BF65" s="24" t="s">
        <v>7</v>
      </c>
      <c r="BG65" s="24" t="s">
        <v>8</v>
      </c>
      <c r="BH65" s="24" t="s">
        <v>7</v>
      </c>
      <c r="BI65" s="24" t="s">
        <v>8</v>
      </c>
      <c r="BJ65" s="24" t="s">
        <v>7</v>
      </c>
      <c r="BK65" s="24" t="s">
        <v>8</v>
      </c>
      <c r="BL65" s="24" t="s">
        <v>7</v>
      </c>
      <c r="BM65" s="24" t="s">
        <v>8</v>
      </c>
      <c r="BN65" s="24" t="s">
        <v>7</v>
      </c>
      <c r="BO65" s="24" t="s">
        <v>8</v>
      </c>
      <c r="BP65" s="24" t="s">
        <v>7</v>
      </c>
      <c r="BQ65" s="24" t="s">
        <v>8</v>
      </c>
      <c r="BR65" s="24" t="s">
        <v>8</v>
      </c>
      <c r="BS65" s="24" t="s">
        <v>8</v>
      </c>
      <c r="BT65" s="24" t="s">
        <v>8</v>
      </c>
      <c r="BU65" s="24" t="s">
        <v>8</v>
      </c>
      <c r="BV65" s="24" t="s">
        <v>8</v>
      </c>
      <c r="BW65" s="24" t="s">
        <v>8</v>
      </c>
      <c r="BX65" s="24" t="s">
        <v>8</v>
      </c>
      <c r="BY65" s="24" t="s">
        <v>8</v>
      </c>
      <c r="BZ65" s="24" t="s">
        <v>8</v>
      </c>
      <c r="CA65" s="24" t="s">
        <v>8</v>
      </c>
      <c r="CB65" s="24" t="s">
        <v>7</v>
      </c>
      <c r="CC65" s="24" t="s">
        <v>8</v>
      </c>
      <c r="CD65" s="24" t="s">
        <v>8</v>
      </c>
      <c r="CE65" s="24" t="s">
        <v>8</v>
      </c>
      <c r="CF65" s="24" t="s">
        <v>8</v>
      </c>
      <c r="CG65" s="24" t="s">
        <v>8</v>
      </c>
      <c r="CH65" s="24" t="s">
        <v>8</v>
      </c>
      <c r="CI65" s="24" t="s">
        <v>8</v>
      </c>
      <c r="CJ65" s="24" t="s">
        <v>7</v>
      </c>
      <c r="CK65" s="24" t="s">
        <v>8</v>
      </c>
      <c r="CL65" s="24" t="s">
        <v>7</v>
      </c>
      <c r="CM65" s="24" t="s">
        <v>8</v>
      </c>
      <c r="CN65" s="24" t="s">
        <v>7</v>
      </c>
      <c r="CO65" s="24" t="s">
        <v>8</v>
      </c>
      <c r="CP65" s="24" t="s">
        <v>7</v>
      </c>
      <c r="CQ65" s="24" t="s">
        <v>8</v>
      </c>
      <c r="CR65" s="24" t="s">
        <v>7</v>
      </c>
      <c r="CS65" s="24" t="s">
        <v>8</v>
      </c>
      <c r="CT65" s="24" t="s">
        <v>7</v>
      </c>
      <c r="CU65" s="24" t="s">
        <v>8</v>
      </c>
      <c r="CV65" s="24" t="s">
        <v>7</v>
      </c>
      <c r="CW65" s="24" t="s">
        <v>8</v>
      </c>
      <c r="CX65" s="24" t="s">
        <v>7</v>
      </c>
      <c r="CY65" s="24" t="s">
        <v>8</v>
      </c>
      <c r="CZ65" s="24" t="s">
        <v>7</v>
      </c>
      <c r="DA65" s="24" t="s">
        <v>8</v>
      </c>
      <c r="DB65" s="24" t="s">
        <v>8</v>
      </c>
      <c r="DC65" s="24" t="s">
        <v>8</v>
      </c>
      <c r="DD65" s="24" t="s">
        <v>8</v>
      </c>
      <c r="DE65" s="24" t="s">
        <v>8</v>
      </c>
      <c r="DF65" s="24" t="s">
        <v>8</v>
      </c>
      <c r="DG65" s="24" t="s">
        <v>8</v>
      </c>
      <c r="DH65" s="24" t="s">
        <v>7</v>
      </c>
      <c r="DI65" s="24" t="s">
        <v>8</v>
      </c>
      <c r="DJ65" s="24" t="s">
        <v>8</v>
      </c>
      <c r="DK65" s="24" t="s">
        <v>8</v>
      </c>
      <c r="DL65" s="24" t="s">
        <v>8</v>
      </c>
      <c r="DM65" s="24" t="s">
        <v>8</v>
      </c>
      <c r="DN65" s="24" t="s">
        <v>8</v>
      </c>
      <c r="DO65" s="24" t="s">
        <v>8</v>
      </c>
      <c r="DP65" s="24" t="s">
        <v>7</v>
      </c>
      <c r="DQ65" s="24" t="s">
        <v>8</v>
      </c>
      <c r="DR65" s="24" t="s">
        <v>8</v>
      </c>
      <c r="DS65" s="24" t="s">
        <v>8</v>
      </c>
      <c r="DT65" s="24" t="s">
        <v>8</v>
      </c>
      <c r="DU65" s="24" t="s">
        <v>8</v>
      </c>
      <c r="DV65" s="24" t="s">
        <v>8</v>
      </c>
      <c r="DW65" s="24" t="s">
        <v>8</v>
      </c>
      <c r="DX65" s="24" t="s">
        <v>8</v>
      </c>
      <c r="DY65" s="24" t="s">
        <v>8</v>
      </c>
      <c r="DZ65" s="24" t="s">
        <v>8</v>
      </c>
      <c r="EA65" s="24" t="s">
        <v>8</v>
      </c>
      <c r="EB65" s="24" t="s">
        <v>8</v>
      </c>
      <c r="EC65" s="24" t="s">
        <v>8</v>
      </c>
      <c r="ED65" s="24" t="s">
        <v>7</v>
      </c>
      <c r="EE65" s="24" t="s">
        <v>8</v>
      </c>
      <c r="EF65" s="24" t="s">
        <v>8</v>
      </c>
      <c r="EG65" s="24" t="s">
        <v>8</v>
      </c>
      <c r="EH65" s="24" t="s">
        <v>8</v>
      </c>
      <c r="EI65" s="24" t="s">
        <v>8</v>
      </c>
      <c r="EJ65" s="24" t="s">
        <v>8</v>
      </c>
      <c r="EK65" s="24" t="s">
        <v>8</v>
      </c>
      <c r="EL65" s="24" t="s">
        <v>8</v>
      </c>
      <c r="EM65" s="24" t="s">
        <v>8</v>
      </c>
      <c r="EN65" s="24" t="s">
        <v>8</v>
      </c>
      <c r="EO65" s="24" t="s">
        <v>8</v>
      </c>
    </row>
    <row r="66" spans="5:145" x14ac:dyDescent="0.3">
      <c r="E66" s="24" t="s">
        <v>8</v>
      </c>
      <c r="F66" s="24" t="s">
        <v>7</v>
      </c>
      <c r="G66" s="24" t="s">
        <v>7</v>
      </c>
      <c r="H66" s="24" t="s">
        <v>7</v>
      </c>
      <c r="I66" s="24" t="s">
        <v>7</v>
      </c>
      <c r="J66" s="24" t="s">
        <v>7</v>
      </c>
      <c r="K66" s="24" t="s">
        <v>8</v>
      </c>
      <c r="L66" s="24" t="s">
        <v>7</v>
      </c>
      <c r="M66" s="24" t="s">
        <v>7</v>
      </c>
      <c r="N66" s="24" t="s">
        <v>7</v>
      </c>
      <c r="O66" s="24" t="s">
        <v>8</v>
      </c>
      <c r="P66" s="24" t="s">
        <v>7</v>
      </c>
      <c r="Q66" s="24" t="s">
        <v>7</v>
      </c>
      <c r="R66" s="24" t="s">
        <v>7</v>
      </c>
      <c r="S66" s="24" t="s">
        <v>7</v>
      </c>
      <c r="T66" s="24" t="s">
        <v>7</v>
      </c>
      <c r="U66" s="24" t="s">
        <v>8</v>
      </c>
      <c r="V66" s="24" t="s">
        <v>7</v>
      </c>
      <c r="W66" s="24" t="s">
        <v>7</v>
      </c>
      <c r="X66" s="24" t="s">
        <v>7</v>
      </c>
      <c r="Y66" s="24" t="s">
        <v>8</v>
      </c>
      <c r="Z66" s="24" t="s">
        <v>7</v>
      </c>
      <c r="AA66" s="24" t="s">
        <v>7</v>
      </c>
      <c r="AB66" s="24" t="s">
        <v>7</v>
      </c>
      <c r="AC66" s="24" t="s">
        <v>8</v>
      </c>
      <c r="AD66" s="24" t="s">
        <v>7</v>
      </c>
      <c r="AE66" s="24" t="s">
        <v>7</v>
      </c>
      <c r="AF66" s="24" t="s">
        <v>7</v>
      </c>
      <c r="AG66" s="24" t="s">
        <v>8</v>
      </c>
      <c r="AH66" s="24" t="s">
        <v>7</v>
      </c>
      <c r="AI66" s="24" t="s">
        <v>7</v>
      </c>
      <c r="AJ66" s="24" t="s">
        <v>7</v>
      </c>
      <c r="AK66" s="24" t="s">
        <v>8</v>
      </c>
      <c r="AL66" s="24" t="s">
        <v>7</v>
      </c>
      <c r="AM66" s="24" t="s">
        <v>7</v>
      </c>
      <c r="AN66" s="24" t="s">
        <v>7</v>
      </c>
      <c r="AO66" s="24" t="s">
        <v>7</v>
      </c>
      <c r="AP66" s="24" t="s">
        <v>7</v>
      </c>
      <c r="AQ66" s="24" t="s">
        <v>8</v>
      </c>
      <c r="AR66" s="24" t="s">
        <v>7</v>
      </c>
      <c r="AS66" s="24" t="s">
        <v>7</v>
      </c>
      <c r="AT66" s="24" t="s">
        <v>7</v>
      </c>
      <c r="AU66" s="24" t="s">
        <v>7</v>
      </c>
      <c r="AV66" s="24" t="s">
        <v>7</v>
      </c>
      <c r="AW66" s="24" t="s">
        <v>7</v>
      </c>
      <c r="AX66" s="24" t="s">
        <v>7</v>
      </c>
      <c r="AY66" s="24" t="s">
        <v>8</v>
      </c>
      <c r="AZ66" s="24" t="s">
        <v>7</v>
      </c>
      <c r="BA66" s="24" t="s">
        <v>7</v>
      </c>
      <c r="BB66" s="24" t="s">
        <v>7</v>
      </c>
      <c r="BC66" s="24" t="s">
        <v>7</v>
      </c>
      <c r="BD66" s="24" t="s">
        <v>7</v>
      </c>
      <c r="BE66" s="24" t="s">
        <v>8</v>
      </c>
      <c r="BF66" s="24" t="s">
        <v>7</v>
      </c>
      <c r="BG66" s="24" t="s">
        <v>8</v>
      </c>
      <c r="BH66" s="24" t="s">
        <v>7</v>
      </c>
      <c r="BI66" s="24" t="s">
        <v>8</v>
      </c>
      <c r="BJ66" s="24" t="s">
        <v>7</v>
      </c>
      <c r="BK66" s="24" t="s">
        <v>8</v>
      </c>
      <c r="BL66" s="24" t="s">
        <v>7</v>
      </c>
      <c r="BM66" s="24" t="s">
        <v>8</v>
      </c>
      <c r="BN66" s="24" t="s">
        <v>7</v>
      </c>
      <c r="BO66" s="24" t="s">
        <v>8</v>
      </c>
      <c r="BP66" s="24" t="s">
        <v>7</v>
      </c>
      <c r="BQ66" s="24" t="s">
        <v>7</v>
      </c>
      <c r="BR66" s="24" t="s">
        <v>7</v>
      </c>
      <c r="BS66" s="24" t="s">
        <v>7</v>
      </c>
      <c r="BT66" s="24" t="s">
        <v>7</v>
      </c>
      <c r="BU66" s="24" t="s">
        <v>8</v>
      </c>
      <c r="BV66" s="24" t="s">
        <v>7</v>
      </c>
      <c r="BW66" s="24" t="s">
        <v>7</v>
      </c>
      <c r="BX66" s="24" t="s">
        <v>7</v>
      </c>
      <c r="BY66" s="24" t="s">
        <v>7</v>
      </c>
      <c r="BZ66" s="24" t="s">
        <v>7</v>
      </c>
      <c r="CA66" s="24" t="s">
        <v>7</v>
      </c>
      <c r="CB66" s="24" t="s">
        <v>7</v>
      </c>
      <c r="CC66" s="24" t="s">
        <v>8</v>
      </c>
      <c r="CD66" s="24" t="s">
        <v>7</v>
      </c>
      <c r="CE66" s="24" t="s">
        <v>7</v>
      </c>
      <c r="CF66" s="24" t="s">
        <v>7</v>
      </c>
      <c r="CG66" s="24" t="s">
        <v>8</v>
      </c>
      <c r="CH66" s="24" t="s">
        <v>7</v>
      </c>
      <c r="CI66" s="24" t="s">
        <v>7</v>
      </c>
      <c r="CJ66" s="24" t="s">
        <v>7</v>
      </c>
      <c r="CK66" s="24" t="s">
        <v>8</v>
      </c>
      <c r="CL66" s="24" t="s">
        <v>7</v>
      </c>
      <c r="CM66" s="24" t="s">
        <v>7</v>
      </c>
      <c r="CN66" s="24" t="s">
        <v>7</v>
      </c>
      <c r="CO66" s="24" t="s">
        <v>8</v>
      </c>
      <c r="CP66" s="24" t="s">
        <v>7</v>
      </c>
      <c r="CQ66" s="24" t="s">
        <v>7</v>
      </c>
      <c r="CR66" s="24" t="s">
        <v>7</v>
      </c>
      <c r="CS66" s="24" t="s">
        <v>8</v>
      </c>
      <c r="CT66" s="24" t="s">
        <v>7</v>
      </c>
      <c r="CU66" s="24" t="s">
        <v>8</v>
      </c>
      <c r="CV66" s="24" t="s">
        <v>7</v>
      </c>
      <c r="CW66" s="24" t="s">
        <v>8</v>
      </c>
      <c r="CX66" s="24" t="s">
        <v>7</v>
      </c>
      <c r="CY66" s="24" t="s">
        <v>7</v>
      </c>
      <c r="CZ66" s="24" t="s">
        <v>7</v>
      </c>
      <c r="DA66" s="24" t="s">
        <v>8</v>
      </c>
      <c r="DB66" s="24" t="s">
        <v>7</v>
      </c>
      <c r="DC66" s="24" t="s">
        <v>7</v>
      </c>
      <c r="DD66" s="24" t="s">
        <v>7</v>
      </c>
      <c r="DE66" s="24" t="s">
        <v>8</v>
      </c>
      <c r="DF66" s="24" t="s">
        <v>7</v>
      </c>
      <c r="DG66" s="24" t="s">
        <v>7</v>
      </c>
      <c r="DH66" s="24" t="s">
        <v>7</v>
      </c>
      <c r="DI66" s="24" t="s">
        <v>8</v>
      </c>
      <c r="DJ66" s="24" t="s">
        <v>7</v>
      </c>
      <c r="DK66" s="24" t="s">
        <v>7</v>
      </c>
      <c r="DL66" s="24" t="s">
        <v>7</v>
      </c>
      <c r="DM66" s="24" t="s">
        <v>8</v>
      </c>
      <c r="DN66" s="24" t="s">
        <v>8</v>
      </c>
      <c r="DO66" s="24" t="s">
        <v>8</v>
      </c>
      <c r="DP66" s="24" t="s">
        <v>7</v>
      </c>
      <c r="DQ66" s="24" t="s">
        <v>8</v>
      </c>
      <c r="DR66" s="24" t="s">
        <v>7</v>
      </c>
      <c r="DS66" s="24" t="s">
        <v>7</v>
      </c>
      <c r="DT66" s="24" t="s">
        <v>7</v>
      </c>
      <c r="DU66" s="24" t="s">
        <v>7</v>
      </c>
      <c r="DV66" s="24" t="s">
        <v>7</v>
      </c>
      <c r="DW66" s="24" t="s">
        <v>7</v>
      </c>
      <c r="DX66" s="24" t="s">
        <v>7</v>
      </c>
      <c r="DY66" s="24" t="s">
        <v>7</v>
      </c>
      <c r="DZ66" s="24" t="s">
        <v>7</v>
      </c>
      <c r="EA66" s="24" t="s">
        <v>8</v>
      </c>
      <c r="EB66" s="24" t="s">
        <v>7</v>
      </c>
      <c r="EC66" s="24" t="s">
        <v>7</v>
      </c>
      <c r="ED66" s="24" t="s">
        <v>7</v>
      </c>
      <c r="EE66" s="24" t="s">
        <v>8</v>
      </c>
      <c r="EF66" s="24" t="s">
        <v>7</v>
      </c>
      <c r="EG66" s="24" t="s">
        <v>7</v>
      </c>
      <c r="EH66" s="24" t="s">
        <v>7</v>
      </c>
      <c r="EI66" s="24" t="s">
        <v>8</v>
      </c>
      <c r="EJ66" s="24" t="s">
        <v>7</v>
      </c>
      <c r="EK66" s="24" t="s">
        <v>7</v>
      </c>
      <c r="EL66" s="24" t="s">
        <v>7</v>
      </c>
      <c r="EM66" s="24" t="s">
        <v>8</v>
      </c>
      <c r="EN66" s="24" t="s">
        <v>8</v>
      </c>
      <c r="EO66" s="24" t="s">
        <v>8</v>
      </c>
    </row>
    <row r="67" spans="5:145" x14ac:dyDescent="0.3">
      <c r="E67" s="24" t="s">
        <v>8</v>
      </c>
      <c r="F67" s="24" t="s">
        <v>7</v>
      </c>
      <c r="G67" s="24" t="s">
        <v>8</v>
      </c>
      <c r="H67" s="24" t="s">
        <v>8</v>
      </c>
      <c r="I67" s="24" t="s">
        <v>8</v>
      </c>
      <c r="J67" s="24" t="s">
        <v>7</v>
      </c>
      <c r="K67" s="24" t="s">
        <v>8</v>
      </c>
      <c r="L67" s="24" t="s">
        <v>7</v>
      </c>
      <c r="M67" s="24" t="s">
        <v>8</v>
      </c>
      <c r="N67" s="24" t="s">
        <v>7</v>
      </c>
      <c r="O67" s="24" t="s">
        <v>8</v>
      </c>
      <c r="P67" s="24" t="s">
        <v>7</v>
      </c>
      <c r="Q67" s="24" t="s">
        <v>8</v>
      </c>
      <c r="R67" s="24" t="s">
        <v>8</v>
      </c>
      <c r="S67" s="24" t="s">
        <v>8</v>
      </c>
      <c r="T67" s="24" t="s">
        <v>8</v>
      </c>
      <c r="U67" s="24" t="s">
        <v>8</v>
      </c>
      <c r="V67" s="24" t="s">
        <v>8</v>
      </c>
      <c r="W67" s="24" t="s">
        <v>8</v>
      </c>
      <c r="X67" s="24" t="s">
        <v>8</v>
      </c>
      <c r="Y67" s="24" t="s">
        <v>8</v>
      </c>
      <c r="Z67" s="24" t="s">
        <v>8</v>
      </c>
      <c r="AA67" s="24" t="s">
        <v>8</v>
      </c>
      <c r="AB67" s="24" t="s">
        <v>8</v>
      </c>
      <c r="AC67" s="24" t="s">
        <v>8</v>
      </c>
      <c r="AD67" s="24" t="s">
        <v>7</v>
      </c>
      <c r="AE67" s="24" t="s">
        <v>8</v>
      </c>
      <c r="AF67" s="24" t="s">
        <v>7</v>
      </c>
      <c r="AG67" s="24" t="s">
        <v>8</v>
      </c>
      <c r="AH67" s="24" t="s">
        <v>7</v>
      </c>
      <c r="AI67" s="24" t="s">
        <v>8</v>
      </c>
      <c r="AJ67" s="24" t="s">
        <v>7</v>
      </c>
      <c r="AK67" s="24" t="s">
        <v>8</v>
      </c>
      <c r="AL67" s="24" t="s">
        <v>7</v>
      </c>
      <c r="AM67" s="24" t="s">
        <v>8</v>
      </c>
      <c r="AN67" s="24" t="s">
        <v>8</v>
      </c>
      <c r="AO67" s="24" t="s">
        <v>8</v>
      </c>
      <c r="AP67" s="24" t="s">
        <v>8</v>
      </c>
      <c r="AQ67" s="24" t="s">
        <v>8</v>
      </c>
      <c r="AR67" s="24" t="s">
        <v>7</v>
      </c>
      <c r="AS67" s="24" t="s">
        <v>8</v>
      </c>
      <c r="AT67" s="24" t="s">
        <v>8</v>
      </c>
      <c r="AU67" s="24" t="s">
        <v>8</v>
      </c>
      <c r="AV67" s="24" t="s">
        <v>8</v>
      </c>
      <c r="AW67" s="24" t="s">
        <v>8</v>
      </c>
      <c r="AX67" s="24" t="s">
        <v>7</v>
      </c>
      <c r="AY67" s="24" t="s">
        <v>8</v>
      </c>
      <c r="AZ67" s="24" t="s">
        <v>7</v>
      </c>
      <c r="BA67" s="24" t="s">
        <v>8</v>
      </c>
      <c r="BB67" s="24" t="s">
        <v>8</v>
      </c>
      <c r="BC67" s="24" t="s">
        <v>8</v>
      </c>
      <c r="BD67" s="24" t="s">
        <v>8</v>
      </c>
      <c r="BE67" s="24" t="s">
        <v>8</v>
      </c>
      <c r="BF67" s="24" t="s">
        <v>7</v>
      </c>
      <c r="BG67" s="24" t="s">
        <v>8</v>
      </c>
      <c r="BH67" s="24" t="s">
        <v>7</v>
      </c>
      <c r="BI67" s="24" t="s">
        <v>8</v>
      </c>
      <c r="BJ67" s="24" t="s">
        <v>7</v>
      </c>
      <c r="BK67" s="24" t="s">
        <v>8</v>
      </c>
      <c r="BL67" s="24" t="s">
        <v>7</v>
      </c>
      <c r="BM67" s="24" t="s">
        <v>8</v>
      </c>
      <c r="BN67" s="24" t="s">
        <v>7</v>
      </c>
      <c r="BO67" s="24" t="s">
        <v>8</v>
      </c>
      <c r="BP67" s="24" t="s">
        <v>8</v>
      </c>
      <c r="BQ67" s="24" t="s">
        <v>8</v>
      </c>
      <c r="BR67" s="24" t="s">
        <v>8</v>
      </c>
      <c r="BS67" s="24" t="s">
        <v>8</v>
      </c>
      <c r="BT67" s="24" t="s">
        <v>7</v>
      </c>
      <c r="BU67" s="24" t="s">
        <v>8</v>
      </c>
      <c r="BV67" s="24" t="s">
        <v>7</v>
      </c>
      <c r="BW67" s="24" t="s">
        <v>8</v>
      </c>
      <c r="BX67" s="24" t="s">
        <v>8</v>
      </c>
      <c r="BY67" s="24" t="s">
        <v>8</v>
      </c>
      <c r="BZ67" s="24" t="s">
        <v>8</v>
      </c>
      <c r="CA67" s="24" t="s">
        <v>8</v>
      </c>
      <c r="CB67" s="24" t="s">
        <v>8</v>
      </c>
      <c r="CC67" s="24" t="s">
        <v>8</v>
      </c>
      <c r="CD67" s="24" t="s">
        <v>7</v>
      </c>
      <c r="CE67" s="24" t="s">
        <v>8</v>
      </c>
      <c r="CF67" s="24" t="s">
        <v>7</v>
      </c>
      <c r="CG67" s="24" t="s">
        <v>8</v>
      </c>
      <c r="CH67" s="24" t="s">
        <v>7</v>
      </c>
      <c r="CI67" s="24" t="s">
        <v>8</v>
      </c>
      <c r="CJ67" s="24" t="s">
        <v>8</v>
      </c>
      <c r="CK67" s="24" t="s">
        <v>8</v>
      </c>
      <c r="CL67" s="24" t="s">
        <v>8</v>
      </c>
      <c r="CM67" s="24" t="s">
        <v>8</v>
      </c>
      <c r="CN67" s="24" t="s">
        <v>8</v>
      </c>
      <c r="CO67" s="24" t="s">
        <v>8</v>
      </c>
      <c r="CP67" s="24" t="s">
        <v>8</v>
      </c>
      <c r="CQ67" s="24" t="s">
        <v>8</v>
      </c>
      <c r="CR67" s="24" t="s">
        <v>8</v>
      </c>
      <c r="CS67" s="24" t="s">
        <v>8</v>
      </c>
      <c r="CT67" s="24" t="s">
        <v>7</v>
      </c>
      <c r="CU67" s="24" t="s">
        <v>8</v>
      </c>
      <c r="CV67" s="24" t="s">
        <v>7</v>
      </c>
      <c r="CW67" s="24" t="s">
        <v>8</v>
      </c>
      <c r="CX67" s="24" t="s">
        <v>8</v>
      </c>
      <c r="CY67" s="24" t="s">
        <v>8</v>
      </c>
      <c r="CZ67" s="24" t="s">
        <v>8</v>
      </c>
      <c r="DA67" s="24" t="s">
        <v>8</v>
      </c>
      <c r="DB67" s="24" t="s">
        <v>7</v>
      </c>
      <c r="DC67" s="24" t="s">
        <v>8</v>
      </c>
      <c r="DD67" s="24" t="s">
        <v>7</v>
      </c>
      <c r="DE67" s="24" t="s">
        <v>8</v>
      </c>
      <c r="DF67" s="24" t="s">
        <v>7</v>
      </c>
      <c r="DG67" s="24" t="s">
        <v>8</v>
      </c>
      <c r="DH67" s="24" t="s">
        <v>8</v>
      </c>
      <c r="DI67" s="24" t="s">
        <v>8</v>
      </c>
      <c r="DJ67" s="24" t="s">
        <v>7</v>
      </c>
      <c r="DK67" s="24" t="s">
        <v>8</v>
      </c>
      <c r="DL67" s="24" t="s">
        <v>7</v>
      </c>
      <c r="DM67" s="24" t="s">
        <v>8</v>
      </c>
      <c r="DN67" s="24" t="s">
        <v>8</v>
      </c>
      <c r="DO67" s="24" t="s">
        <v>8</v>
      </c>
      <c r="DP67" s="24" t="s">
        <v>7</v>
      </c>
      <c r="DQ67" s="24" t="s">
        <v>8</v>
      </c>
      <c r="DR67" s="24" t="s">
        <v>7</v>
      </c>
      <c r="DS67" s="24" t="s">
        <v>8</v>
      </c>
      <c r="DT67" s="24" t="s">
        <v>8</v>
      </c>
      <c r="DU67" s="24" t="s">
        <v>8</v>
      </c>
      <c r="DV67" s="24" t="s">
        <v>8</v>
      </c>
      <c r="DW67" s="24" t="s">
        <v>8</v>
      </c>
      <c r="DX67" s="24" t="s">
        <v>8</v>
      </c>
      <c r="DY67" s="24" t="s">
        <v>8</v>
      </c>
      <c r="DZ67" s="24" t="s">
        <v>7</v>
      </c>
      <c r="EA67" s="24" t="s">
        <v>8</v>
      </c>
      <c r="EB67" s="24" t="s">
        <v>7</v>
      </c>
      <c r="EC67" s="24" t="s">
        <v>8</v>
      </c>
      <c r="ED67" s="24" t="s">
        <v>8</v>
      </c>
      <c r="EE67" s="24" t="s">
        <v>8</v>
      </c>
      <c r="EF67" s="24" t="s">
        <v>7</v>
      </c>
      <c r="EG67" s="24" t="s">
        <v>8</v>
      </c>
      <c r="EH67" s="24" t="s">
        <v>7</v>
      </c>
      <c r="EI67" s="24" t="s">
        <v>8</v>
      </c>
      <c r="EJ67" s="24" t="s">
        <v>7</v>
      </c>
      <c r="EK67" s="24" t="s">
        <v>8</v>
      </c>
      <c r="EL67" s="24" t="s">
        <v>7</v>
      </c>
      <c r="EM67" s="24" t="s">
        <v>8</v>
      </c>
      <c r="EN67" s="24" t="s">
        <v>8</v>
      </c>
      <c r="EO67" s="24" t="s">
        <v>8</v>
      </c>
    </row>
    <row r="68" spans="5:145" x14ac:dyDescent="0.3">
      <c r="E68" s="24" t="s">
        <v>8</v>
      </c>
      <c r="F68" s="24" t="s">
        <v>7</v>
      </c>
      <c r="G68" s="24" t="s">
        <v>7</v>
      </c>
      <c r="H68" s="24" t="s">
        <v>7</v>
      </c>
      <c r="I68" s="24" t="s">
        <v>8</v>
      </c>
      <c r="J68" s="24" t="s">
        <v>7</v>
      </c>
      <c r="K68" s="24" t="s">
        <v>8</v>
      </c>
      <c r="L68" s="24" t="s">
        <v>7</v>
      </c>
      <c r="M68" s="24" t="s">
        <v>8</v>
      </c>
      <c r="N68" s="24" t="s">
        <v>7</v>
      </c>
      <c r="O68" s="24" t="s">
        <v>8</v>
      </c>
      <c r="P68" s="24" t="s">
        <v>7</v>
      </c>
      <c r="Q68" s="24" t="s">
        <v>7</v>
      </c>
      <c r="R68" s="24" t="s">
        <v>7</v>
      </c>
      <c r="S68" s="24" t="s">
        <v>7</v>
      </c>
      <c r="T68" s="24" t="s">
        <v>7</v>
      </c>
      <c r="U68" s="24" t="s">
        <v>7</v>
      </c>
      <c r="V68" s="24" t="s">
        <v>7</v>
      </c>
      <c r="W68" s="24" t="s">
        <v>7</v>
      </c>
      <c r="X68" s="24" t="s">
        <v>7</v>
      </c>
      <c r="Y68" s="24" t="s">
        <v>8</v>
      </c>
      <c r="Z68" s="24" t="s">
        <v>7</v>
      </c>
      <c r="AA68" s="24" t="s">
        <v>7</v>
      </c>
      <c r="AB68" s="24" t="s">
        <v>7</v>
      </c>
      <c r="AC68" s="24" t="s">
        <v>8</v>
      </c>
      <c r="AD68" s="24" t="s">
        <v>7</v>
      </c>
      <c r="AE68" s="24" t="s">
        <v>8</v>
      </c>
      <c r="AF68" s="24" t="s">
        <v>7</v>
      </c>
      <c r="AG68" s="24" t="s">
        <v>8</v>
      </c>
      <c r="AH68" s="24" t="s">
        <v>7</v>
      </c>
      <c r="AI68" s="24" t="s">
        <v>8</v>
      </c>
      <c r="AJ68" s="24" t="s">
        <v>7</v>
      </c>
      <c r="AK68" s="24" t="s">
        <v>7</v>
      </c>
      <c r="AL68" s="24" t="s">
        <v>7</v>
      </c>
      <c r="AM68" s="24" t="s">
        <v>8</v>
      </c>
      <c r="AN68" s="24" t="s">
        <v>7</v>
      </c>
      <c r="AO68" s="24" t="s">
        <v>7</v>
      </c>
      <c r="AP68" s="24" t="s">
        <v>7</v>
      </c>
      <c r="AQ68" s="24" t="s">
        <v>8</v>
      </c>
      <c r="AR68" s="24" t="s">
        <v>7</v>
      </c>
      <c r="AS68" s="24" t="s">
        <v>7</v>
      </c>
      <c r="AT68" s="24" t="s">
        <v>7</v>
      </c>
      <c r="AU68" s="24" t="s">
        <v>7</v>
      </c>
      <c r="AV68" s="24" t="s">
        <v>7</v>
      </c>
      <c r="AW68" s="24" t="s">
        <v>8</v>
      </c>
      <c r="AX68" s="24" t="s">
        <v>7</v>
      </c>
      <c r="AY68" s="24" t="s">
        <v>8</v>
      </c>
      <c r="AZ68" s="24" t="s">
        <v>7</v>
      </c>
      <c r="BA68" s="24" t="s">
        <v>7</v>
      </c>
      <c r="BB68" s="24" t="s">
        <v>7</v>
      </c>
      <c r="BC68" s="24" t="s">
        <v>8</v>
      </c>
      <c r="BD68" s="24" t="s">
        <v>8</v>
      </c>
      <c r="BE68" s="24" t="s">
        <v>8</v>
      </c>
      <c r="BF68" s="24" t="s">
        <v>7</v>
      </c>
      <c r="BG68" s="24" t="s">
        <v>8</v>
      </c>
      <c r="BH68" s="24" t="s">
        <v>7</v>
      </c>
      <c r="BI68" s="24" t="s">
        <v>8</v>
      </c>
      <c r="BJ68" s="24" t="s">
        <v>7</v>
      </c>
      <c r="BK68" s="24" t="s">
        <v>7</v>
      </c>
      <c r="BL68" s="24" t="s">
        <v>7</v>
      </c>
      <c r="BM68" s="24" t="s">
        <v>8</v>
      </c>
      <c r="BN68" s="24" t="s">
        <v>7</v>
      </c>
      <c r="BO68" s="24" t="s">
        <v>8</v>
      </c>
      <c r="BP68" s="24" t="s">
        <v>7</v>
      </c>
      <c r="BQ68" s="24" t="s">
        <v>7</v>
      </c>
      <c r="BR68" s="24" t="s">
        <v>7</v>
      </c>
      <c r="BS68" s="24" t="s">
        <v>8</v>
      </c>
      <c r="BT68" s="24" t="s">
        <v>7</v>
      </c>
      <c r="BU68" s="24" t="s">
        <v>8</v>
      </c>
      <c r="BV68" s="24" t="s">
        <v>7</v>
      </c>
      <c r="BW68" s="24" t="s">
        <v>7</v>
      </c>
      <c r="BX68" s="24" t="s">
        <v>7</v>
      </c>
      <c r="BY68" s="24" t="s">
        <v>8</v>
      </c>
      <c r="BZ68" s="24" t="s">
        <v>7</v>
      </c>
      <c r="CA68" s="24" t="s">
        <v>7</v>
      </c>
      <c r="CB68" s="24" t="s">
        <v>7</v>
      </c>
      <c r="CC68" s="24" t="s">
        <v>7</v>
      </c>
      <c r="CD68" s="24" t="s">
        <v>7</v>
      </c>
      <c r="CE68" s="24" t="s">
        <v>8</v>
      </c>
      <c r="CF68" s="24" t="s">
        <v>7</v>
      </c>
      <c r="CG68" s="24" t="s">
        <v>8</v>
      </c>
      <c r="CH68" s="24" t="s">
        <v>7</v>
      </c>
      <c r="CI68" s="24" t="s">
        <v>7</v>
      </c>
      <c r="CJ68" s="24" t="s">
        <v>7</v>
      </c>
      <c r="CK68" s="24" t="s">
        <v>7</v>
      </c>
      <c r="CL68" s="24" t="s">
        <v>7</v>
      </c>
      <c r="CM68" s="24" t="s">
        <v>7</v>
      </c>
      <c r="CN68" s="24" t="s">
        <v>7</v>
      </c>
      <c r="CO68" s="24" t="s">
        <v>7</v>
      </c>
      <c r="CP68" s="24" t="s">
        <v>7</v>
      </c>
      <c r="CQ68" s="24" t="s">
        <v>7</v>
      </c>
      <c r="CR68" s="24" t="s">
        <v>7</v>
      </c>
      <c r="CS68" s="24" t="s">
        <v>8</v>
      </c>
      <c r="CT68" s="24" t="s">
        <v>7</v>
      </c>
      <c r="CU68" s="24" t="s">
        <v>8</v>
      </c>
      <c r="CV68" s="24" t="s">
        <v>7</v>
      </c>
      <c r="CW68" s="24" t="s">
        <v>8</v>
      </c>
      <c r="CX68" s="24" t="s">
        <v>7</v>
      </c>
      <c r="CY68" s="24" t="s">
        <v>7</v>
      </c>
      <c r="CZ68" s="24" t="s">
        <v>7</v>
      </c>
      <c r="DA68" s="24" t="s">
        <v>7</v>
      </c>
      <c r="DB68" s="24" t="s">
        <v>7</v>
      </c>
      <c r="DC68" s="24" t="s">
        <v>8</v>
      </c>
      <c r="DD68" s="24" t="s">
        <v>7</v>
      </c>
      <c r="DE68" s="24" t="s">
        <v>7</v>
      </c>
      <c r="DF68" s="24" t="s">
        <v>7</v>
      </c>
      <c r="DG68" s="24" t="s">
        <v>8</v>
      </c>
      <c r="DH68" s="24" t="s">
        <v>8</v>
      </c>
      <c r="DI68" s="24" t="s">
        <v>8</v>
      </c>
      <c r="DJ68" s="24" t="s">
        <v>7</v>
      </c>
      <c r="DK68" s="24" t="s">
        <v>8</v>
      </c>
      <c r="DL68" s="24" t="s">
        <v>7</v>
      </c>
      <c r="DM68" s="24" t="s">
        <v>8</v>
      </c>
      <c r="DN68" s="24" t="s">
        <v>7</v>
      </c>
      <c r="DO68" s="24" t="s">
        <v>7</v>
      </c>
      <c r="DP68" s="24" t="s">
        <v>7</v>
      </c>
      <c r="DQ68" s="24" t="s">
        <v>8</v>
      </c>
      <c r="DR68" s="24" t="s">
        <v>7</v>
      </c>
      <c r="DS68" s="24" t="s">
        <v>7</v>
      </c>
      <c r="DT68" s="24" t="s">
        <v>7</v>
      </c>
      <c r="DU68" s="24" t="s">
        <v>7</v>
      </c>
      <c r="DV68" s="24" t="s">
        <v>7</v>
      </c>
      <c r="DW68" s="24" t="s">
        <v>7</v>
      </c>
      <c r="DX68" s="24" t="s">
        <v>7</v>
      </c>
      <c r="DY68" s="24" t="s">
        <v>8</v>
      </c>
      <c r="DZ68" s="24" t="s">
        <v>7</v>
      </c>
      <c r="EA68" s="24" t="s">
        <v>7</v>
      </c>
      <c r="EB68" s="24" t="s">
        <v>7</v>
      </c>
      <c r="EC68" s="24" t="s">
        <v>8</v>
      </c>
      <c r="ED68" s="24" t="s">
        <v>7</v>
      </c>
      <c r="EE68" s="24" t="s">
        <v>7</v>
      </c>
      <c r="EF68" s="24" t="s">
        <v>7</v>
      </c>
      <c r="EG68" s="24" t="s">
        <v>8</v>
      </c>
      <c r="EH68" s="24" t="s">
        <v>7</v>
      </c>
      <c r="EI68" s="24" t="s">
        <v>7</v>
      </c>
      <c r="EJ68" s="24" t="s">
        <v>7</v>
      </c>
      <c r="EK68" s="24" t="s">
        <v>8</v>
      </c>
      <c r="EL68" s="24" t="s">
        <v>7</v>
      </c>
      <c r="EM68" s="24" t="s">
        <v>7</v>
      </c>
      <c r="EN68" s="24" t="s">
        <v>7</v>
      </c>
      <c r="EO68" s="24" t="s">
        <v>8</v>
      </c>
    </row>
    <row r="69" spans="5:145" x14ac:dyDescent="0.3">
      <c r="E69" s="24" t="s">
        <v>8</v>
      </c>
      <c r="F69" s="24" t="s">
        <v>8</v>
      </c>
      <c r="G69" s="24" t="s">
        <v>8</v>
      </c>
      <c r="H69" s="24" t="s">
        <v>7</v>
      </c>
      <c r="I69" s="24" t="s">
        <v>8</v>
      </c>
      <c r="J69" s="24" t="s">
        <v>7</v>
      </c>
      <c r="K69" s="24" t="s">
        <v>8</v>
      </c>
      <c r="L69" s="24" t="s">
        <v>7</v>
      </c>
      <c r="M69" s="24" t="s">
        <v>8</v>
      </c>
      <c r="N69" s="24" t="s">
        <v>7</v>
      </c>
      <c r="O69" s="24" t="s">
        <v>8</v>
      </c>
      <c r="P69" s="24" t="s">
        <v>8</v>
      </c>
      <c r="Q69" s="24" t="s">
        <v>8</v>
      </c>
      <c r="R69" s="24" t="s">
        <v>8</v>
      </c>
      <c r="S69" s="24" t="s">
        <v>8</v>
      </c>
      <c r="T69" s="24" t="s">
        <v>8</v>
      </c>
      <c r="U69" s="24" t="s">
        <v>8</v>
      </c>
      <c r="V69" s="24" t="s">
        <v>8</v>
      </c>
      <c r="W69" s="24" t="s">
        <v>8</v>
      </c>
      <c r="X69" s="24" t="s">
        <v>7</v>
      </c>
      <c r="Y69" s="24" t="s">
        <v>8</v>
      </c>
      <c r="Z69" s="24" t="s">
        <v>7</v>
      </c>
      <c r="AA69" s="24" t="s">
        <v>8</v>
      </c>
      <c r="AB69" s="24" t="s">
        <v>7</v>
      </c>
      <c r="AC69" s="24" t="s">
        <v>8</v>
      </c>
      <c r="AD69" s="24" t="s">
        <v>7</v>
      </c>
      <c r="AE69" s="24" t="s">
        <v>8</v>
      </c>
      <c r="AF69" s="24" t="s">
        <v>7</v>
      </c>
      <c r="AG69" s="24" t="s">
        <v>8</v>
      </c>
      <c r="AH69" s="24" t="s">
        <v>7</v>
      </c>
      <c r="AI69" s="24" t="s">
        <v>8</v>
      </c>
      <c r="AJ69" s="24" t="s">
        <v>8</v>
      </c>
      <c r="AK69" s="24" t="s">
        <v>8</v>
      </c>
      <c r="AL69" s="24" t="s">
        <v>8</v>
      </c>
      <c r="AM69" s="24" t="s">
        <v>8</v>
      </c>
      <c r="AN69" s="24" t="s">
        <v>7</v>
      </c>
      <c r="AO69" s="24" t="s">
        <v>8</v>
      </c>
      <c r="AP69" s="24" t="s">
        <v>7</v>
      </c>
      <c r="AQ69" s="24" t="s">
        <v>8</v>
      </c>
      <c r="AR69" s="24" t="s">
        <v>8</v>
      </c>
      <c r="AS69" s="24" t="s">
        <v>8</v>
      </c>
      <c r="AT69" s="24" t="s">
        <v>8</v>
      </c>
      <c r="AU69" s="24" t="s">
        <v>8</v>
      </c>
      <c r="AV69" s="24" t="s">
        <v>7</v>
      </c>
      <c r="AW69" s="24" t="s">
        <v>8</v>
      </c>
      <c r="AX69" s="24" t="s">
        <v>7</v>
      </c>
      <c r="AY69" s="24" t="s">
        <v>8</v>
      </c>
      <c r="AZ69" s="24" t="s">
        <v>8</v>
      </c>
      <c r="BA69" s="24" t="s">
        <v>8</v>
      </c>
      <c r="BB69" s="24" t="s">
        <v>7</v>
      </c>
      <c r="BC69" s="24" t="s">
        <v>8</v>
      </c>
      <c r="BD69" s="24" t="s">
        <v>8</v>
      </c>
      <c r="BE69" s="24" t="s">
        <v>8</v>
      </c>
      <c r="BF69" s="24" t="s">
        <v>7</v>
      </c>
      <c r="BG69" s="24" t="s">
        <v>8</v>
      </c>
      <c r="BH69" s="24" t="s">
        <v>7</v>
      </c>
      <c r="BI69" s="24" t="s">
        <v>8</v>
      </c>
      <c r="BJ69" s="24" t="s">
        <v>8</v>
      </c>
      <c r="BK69" s="24" t="s">
        <v>8</v>
      </c>
      <c r="BL69" s="24" t="s">
        <v>8</v>
      </c>
      <c r="BM69" s="24" t="s">
        <v>8</v>
      </c>
      <c r="BN69" s="24" t="s">
        <v>7</v>
      </c>
      <c r="BO69" s="24" t="s">
        <v>8</v>
      </c>
      <c r="BP69" s="24" t="s">
        <v>7</v>
      </c>
      <c r="BQ69" s="24" t="s">
        <v>8</v>
      </c>
      <c r="BR69" s="24" t="s">
        <v>7</v>
      </c>
      <c r="BS69" s="24" t="s">
        <v>8</v>
      </c>
      <c r="BT69" s="24" t="s">
        <v>7</v>
      </c>
      <c r="BU69" s="24" t="s">
        <v>8</v>
      </c>
      <c r="BV69" s="24" t="s">
        <v>8</v>
      </c>
      <c r="BW69" s="24" t="s">
        <v>8</v>
      </c>
      <c r="BX69" s="24" t="s">
        <v>7</v>
      </c>
      <c r="BY69" s="24" t="s">
        <v>8</v>
      </c>
      <c r="BZ69" s="24" t="s">
        <v>7</v>
      </c>
      <c r="CA69" s="24" t="s">
        <v>8</v>
      </c>
      <c r="CB69" s="24" t="s">
        <v>8</v>
      </c>
      <c r="CC69" s="24" t="s">
        <v>8</v>
      </c>
      <c r="CD69" s="24" t="s">
        <v>8</v>
      </c>
      <c r="CE69" s="24" t="s">
        <v>8</v>
      </c>
      <c r="CF69" s="24" t="s">
        <v>7</v>
      </c>
      <c r="CG69" s="24" t="s">
        <v>8</v>
      </c>
      <c r="CH69" s="24" t="s">
        <v>8</v>
      </c>
      <c r="CI69" s="24" t="s">
        <v>8</v>
      </c>
      <c r="CJ69" s="24" t="s">
        <v>8</v>
      </c>
      <c r="CK69" s="24" t="s">
        <v>8</v>
      </c>
      <c r="CL69" s="24" t="s">
        <v>8</v>
      </c>
      <c r="CM69" s="24" t="s">
        <v>8</v>
      </c>
      <c r="CN69" s="24" t="s">
        <v>8</v>
      </c>
      <c r="CO69" s="24" t="s">
        <v>8</v>
      </c>
      <c r="CP69" s="24" t="s">
        <v>8</v>
      </c>
      <c r="CQ69" s="24" t="s">
        <v>8</v>
      </c>
      <c r="CR69" s="24" t="s">
        <v>7</v>
      </c>
      <c r="CS69" s="24" t="s">
        <v>8</v>
      </c>
      <c r="CT69" s="24" t="s">
        <v>7</v>
      </c>
      <c r="CU69" s="24" t="s">
        <v>8</v>
      </c>
      <c r="CV69" s="24" t="s">
        <v>7</v>
      </c>
      <c r="CW69" s="24" t="s">
        <v>8</v>
      </c>
      <c r="CX69" s="24" t="s">
        <v>7</v>
      </c>
      <c r="CY69" s="24" t="s">
        <v>8</v>
      </c>
      <c r="CZ69" s="24" t="s">
        <v>8</v>
      </c>
      <c r="DA69" s="24" t="s">
        <v>8</v>
      </c>
      <c r="DB69" s="24" t="s">
        <v>8</v>
      </c>
      <c r="DC69" s="24" t="s">
        <v>8</v>
      </c>
      <c r="DD69" s="24" t="s">
        <v>8</v>
      </c>
      <c r="DE69" s="24" t="s">
        <v>8</v>
      </c>
      <c r="DF69" s="24" t="s">
        <v>8</v>
      </c>
      <c r="DG69" s="24" t="s">
        <v>8</v>
      </c>
      <c r="DH69" s="24" t="s">
        <v>8</v>
      </c>
      <c r="DI69" s="24" t="s">
        <v>8</v>
      </c>
      <c r="DJ69" s="24" t="s">
        <v>7</v>
      </c>
      <c r="DK69" s="24" t="s">
        <v>8</v>
      </c>
      <c r="DL69" s="24" t="s">
        <v>7</v>
      </c>
      <c r="DM69" s="24" t="s">
        <v>8</v>
      </c>
      <c r="DN69" s="24" t="s">
        <v>7</v>
      </c>
      <c r="DO69" s="24" t="s">
        <v>8</v>
      </c>
      <c r="DP69" s="24" t="s">
        <v>8</v>
      </c>
      <c r="DQ69" s="24" t="s">
        <v>8</v>
      </c>
      <c r="DR69" s="24" t="s">
        <v>8</v>
      </c>
      <c r="DS69" s="24" t="s">
        <v>8</v>
      </c>
      <c r="DT69" s="24" t="s">
        <v>8</v>
      </c>
      <c r="DU69" s="24" t="s">
        <v>8</v>
      </c>
      <c r="DV69" s="24" t="s">
        <v>8</v>
      </c>
      <c r="DW69" s="24" t="s">
        <v>8</v>
      </c>
      <c r="DX69" s="24" t="s">
        <v>7</v>
      </c>
      <c r="DY69" s="24" t="s">
        <v>8</v>
      </c>
      <c r="DZ69" s="24" t="s">
        <v>8</v>
      </c>
      <c r="EA69" s="24" t="s">
        <v>8</v>
      </c>
      <c r="EB69" s="24" t="s">
        <v>8</v>
      </c>
      <c r="EC69" s="24" t="s">
        <v>8</v>
      </c>
      <c r="ED69" s="24" t="s">
        <v>7</v>
      </c>
      <c r="EE69" s="24" t="s">
        <v>8</v>
      </c>
      <c r="EF69" s="24" t="s">
        <v>8</v>
      </c>
      <c r="EG69" s="24" t="s">
        <v>8</v>
      </c>
      <c r="EH69" s="24" t="s">
        <v>8</v>
      </c>
      <c r="EI69" s="24" t="s">
        <v>8</v>
      </c>
      <c r="EJ69" s="24" t="s">
        <v>8</v>
      </c>
      <c r="EK69" s="24" t="s">
        <v>8</v>
      </c>
      <c r="EL69" s="24" t="s">
        <v>8</v>
      </c>
      <c r="EM69" s="24" t="s">
        <v>8</v>
      </c>
      <c r="EN69" s="24" t="s">
        <v>7</v>
      </c>
      <c r="EO69" s="24" t="s">
        <v>8</v>
      </c>
    </row>
    <row r="70" spans="5:145" x14ac:dyDescent="0.3">
      <c r="E70" s="24" t="s">
        <v>8</v>
      </c>
      <c r="F70" s="24" t="s">
        <v>7</v>
      </c>
      <c r="G70" s="24" t="s">
        <v>7</v>
      </c>
      <c r="H70" s="24" t="s">
        <v>7</v>
      </c>
      <c r="I70" s="24" t="s">
        <v>8</v>
      </c>
      <c r="J70" s="24" t="s">
        <v>7</v>
      </c>
      <c r="K70" s="24" t="s">
        <v>7</v>
      </c>
      <c r="L70" s="24" t="s">
        <v>7</v>
      </c>
      <c r="M70" s="24" t="s">
        <v>8</v>
      </c>
      <c r="N70" s="24" t="s">
        <v>7</v>
      </c>
      <c r="O70" s="24" t="s">
        <v>8</v>
      </c>
      <c r="P70" s="24" t="s">
        <v>7</v>
      </c>
      <c r="Q70" s="24" t="s">
        <v>7</v>
      </c>
      <c r="R70" s="24" t="s">
        <v>7</v>
      </c>
      <c r="S70" s="24" t="s">
        <v>7</v>
      </c>
      <c r="T70" s="24" t="s">
        <v>7</v>
      </c>
      <c r="U70" s="24" t="s">
        <v>7</v>
      </c>
      <c r="V70" s="24" t="s">
        <v>7</v>
      </c>
      <c r="W70" s="24" t="s">
        <v>7</v>
      </c>
      <c r="X70" s="24" t="s">
        <v>7</v>
      </c>
      <c r="Y70" s="24" t="s">
        <v>8</v>
      </c>
      <c r="Z70" s="24" t="s">
        <v>7</v>
      </c>
      <c r="AA70" s="24" t="s">
        <v>8</v>
      </c>
      <c r="AB70" s="24" t="s">
        <v>7</v>
      </c>
      <c r="AC70" s="24" t="s">
        <v>7</v>
      </c>
      <c r="AD70" s="24" t="s">
        <v>7</v>
      </c>
      <c r="AE70" s="24" t="s">
        <v>8</v>
      </c>
      <c r="AF70" s="24" t="s">
        <v>7</v>
      </c>
      <c r="AG70" s="24" t="s">
        <v>7</v>
      </c>
      <c r="AH70" s="24" t="s">
        <v>7</v>
      </c>
      <c r="AI70" s="24" t="s">
        <v>8</v>
      </c>
      <c r="AJ70" s="24" t="s">
        <v>8</v>
      </c>
      <c r="AK70" s="24" t="s">
        <v>8</v>
      </c>
      <c r="AL70" s="24" t="s">
        <v>7</v>
      </c>
      <c r="AM70" s="24" t="s">
        <v>7</v>
      </c>
      <c r="AN70" s="24" t="s">
        <v>7</v>
      </c>
      <c r="AO70" s="24" t="s">
        <v>8</v>
      </c>
      <c r="AP70" s="24" t="s">
        <v>7</v>
      </c>
      <c r="AQ70" s="24" t="s">
        <v>7</v>
      </c>
      <c r="AR70" s="24" t="s">
        <v>7</v>
      </c>
      <c r="AS70" s="24" t="s">
        <v>7</v>
      </c>
      <c r="AT70" s="24" t="s">
        <v>7</v>
      </c>
      <c r="AU70" s="24" t="s">
        <v>7</v>
      </c>
      <c r="AV70" s="24" t="s">
        <v>7</v>
      </c>
      <c r="AW70" s="24" t="s">
        <v>8</v>
      </c>
      <c r="AX70" s="24" t="s">
        <v>7</v>
      </c>
      <c r="AY70" s="24" t="s">
        <v>7</v>
      </c>
      <c r="AZ70" s="24" t="s">
        <v>7</v>
      </c>
      <c r="BA70" s="24" t="s">
        <v>8</v>
      </c>
      <c r="BB70" s="24" t="s">
        <v>7</v>
      </c>
      <c r="BC70" s="24" t="s">
        <v>7</v>
      </c>
      <c r="BD70" s="24" t="s">
        <v>7</v>
      </c>
      <c r="BE70" s="24" t="s">
        <v>8</v>
      </c>
      <c r="BF70" s="24" t="s">
        <v>7</v>
      </c>
      <c r="BG70" s="24" t="s">
        <v>8</v>
      </c>
      <c r="BH70" s="24" t="s">
        <v>7</v>
      </c>
      <c r="BI70" s="24" t="s">
        <v>7</v>
      </c>
      <c r="BJ70" s="24" t="s">
        <v>7</v>
      </c>
      <c r="BK70" s="24" t="s">
        <v>7</v>
      </c>
      <c r="BL70" s="24" t="s">
        <v>7</v>
      </c>
      <c r="BM70" s="24" t="s">
        <v>8</v>
      </c>
      <c r="BN70" s="24" t="s">
        <v>7</v>
      </c>
      <c r="BO70" s="24" t="s">
        <v>8</v>
      </c>
      <c r="BP70" s="24" t="s">
        <v>7</v>
      </c>
      <c r="BQ70" s="24" t="s">
        <v>8</v>
      </c>
      <c r="BR70" s="24" t="s">
        <v>7</v>
      </c>
      <c r="BS70" s="24" t="s">
        <v>8</v>
      </c>
      <c r="BT70" s="24" t="s">
        <v>7</v>
      </c>
      <c r="BU70" s="24" t="s">
        <v>8</v>
      </c>
      <c r="BV70" s="24" t="s">
        <v>8</v>
      </c>
      <c r="BW70" s="24" t="s">
        <v>8</v>
      </c>
      <c r="BX70" s="24" t="s">
        <v>7</v>
      </c>
      <c r="BY70" s="24" t="s">
        <v>8</v>
      </c>
      <c r="BZ70" s="24" t="s">
        <v>7</v>
      </c>
      <c r="CA70" s="24" t="s">
        <v>8</v>
      </c>
      <c r="CB70" s="24" t="s">
        <v>7</v>
      </c>
      <c r="CC70" s="24" t="s">
        <v>7</v>
      </c>
      <c r="CD70" s="24" t="s">
        <v>7</v>
      </c>
      <c r="CE70" s="24" t="s">
        <v>8</v>
      </c>
      <c r="CF70" s="24" t="s">
        <v>7</v>
      </c>
      <c r="CG70" s="24" t="s">
        <v>8</v>
      </c>
      <c r="CH70" s="24" t="s">
        <v>7</v>
      </c>
      <c r="CI70" s="24" t="s">
        <v>7</v>
      </c>
      <c r="CJ70" s="24" t="s">
        <v>7</v>
      </c>
      <c r="CK70" s="24" t="s">
        <v>7</v>
      </c>
      <c r="CL70" s="24" t="s">
        <v>7</v>
      </c>
      <c r="CM70" s="24" t="s">
        <v>7</v>
      </c>
      <c r="CN70" s="24" t="s">
        <v>7</v>
      </c>
      <c r="CO70" s="24" t="s">
        <v>8</v>
      </c>
      <c r="CP70" s="24" t="s">
        <v>7</v>
      </c>
      <c r="CQ70" s="24" t="s">
        <v>7</v>
      </c>
      <c r="CR70" s="24" t="s">
        <v>7</v>
      </c>
      <c r="CS70" s="24" t="s">
        <v>8</v>
      </c>
      <c r="CT70" s="24" t="s">
        <v>7</v>
      </c>
      <c r="CU70" s="24" t="s">
        <v>7</v>
      </c>
      <c r="CV70" s="24" t="s">
        <v>7</v>
      </c>
      <c r="CW70" s="24" t="s">
        <v>8</v>
      </c>
      <c r="CX70" s="24" t="s">
        <v>7</v>
      </c>
      <c r="CY70" s="24" t="s">
        <v>8</v>
      </c>
      <c r="CZ70" s="24" t="s">
        <v>7</v>
      </c>
      <c r="DA70" s="24" t="s">
        <v>7</v>
      </c>
      <c r="DB70" s="24" t="s">
        <v>7</v>
      </c>
      <c r="DC70" s="24" t="s">
        <v>7</v>
      </c>
      <c r="DD70" s="24" t="s">
        <v>7</v>
      </c>
      <c r="DE70" s="24" t="s">
        <v>7</v>
      </c>
      <c r="DF70" s="24" t="s">
        <v>7</v>
      </c>
      <c r="DG70" s="24" t="s">
        <v>7</v>
      </c>
      <c r="DH70" s="24" t="s">
        <v>7</v>
      </c>
      <c r="DI70" s="24" t="s">
        <v>8</v>
      </c>
      <c r="DJ70" s="24" t="s">
        <v>7</v>
      </c>
      <c r="DK70" s="24" t="s">
        <v>8</v>
      </c>
      <c r="DL70" s="24" t="s">
        <v>7</v>
      </c>
      <c r="DM70" s="24" t="s">
        <v>7</v>
      </c>
      <c r="DN70" s="24" t="s">
        <v>7</v>
      </c>
      <c r="DO70" s="24" t="s">
        <v>8</v>
      </c>
      <c r="DP70" s="24" t="s">
        <v>7</v>
      </c>
      <c r="DQ70" s="24" t="s">
        <v>7</v>
      </c>
      <c r="DR70" s="24" t="s">
        <v>7</v>
      </c>
      <c r="DS70" s="24" t="s">
        <v>8</v>
      </c>
      <c r="DT70" s="24" t="s">
        <v>7</v>
      </c>
      <c r="DU70" s="24" t="s">
        <v>7</v>
      </c>
      <c r="DV70" s="24" t="s">
        <v>7</v>
      </c>
      <c r="DW70" s="24" t="s">
        <v>8</v>
      </c>
      <c r="DX70" s="24" t="s">
        <v>7</v>
      </c>
      <c r="DY70" s="24" t="s">
        <v>7</v>
      </c>
      <c r="DZ70" s="24" t="s">
        <v>7</v>
      </c>
      <c r="EA70" s="24" t="s">
        <v>7</v>
      </c>
      <c r="EB70" s="24" t="s">
        <v>7</v>
      </c>
      <c r="EC70" s="24" t="s">
        <v>8</v>
      </c>
      <c r="ED70" s="24" t="s">
        <v>7</v>
      </c>
      <c r="EE70" s="24" t="s">
        <v>8</v>
      </c>
      <c r="EF70" s="24" t="s">
        <v>7</v>
      </c>
      <c r="EG70" s="24" t="s">
        <v>7</v>
      </c>
      <c r="EH70" s="24" t="s">
        <v>7</v>
      </c>
      <c r="EI70" s="24" t="s">
        <v>7</v>
      </c>
      <c r="EJ70" s="24" t="s">
        <v>7</v>
      </c>
      <c r="EK70" s="24" t="s">
        <v>7</v>
      </c>
      <c r="EL70" s="24" t="s">
        <v>7</v>
      </c>
      <c r="EM70" s="24" t="s">
        <v>7</v>
      </c>
      <c r="EN70" s="24" t="s">
        <v>7</v>
      </c>
      <c r="EO70" s="24" t="s">
        <v>8</v>
      </c>
    </row>
    <row r="71" spans="5:145" x14ac:dyDescent="0.3">
      <c r="E71" s="24" t="s">
        <v>8</v>
      </c>
      <c r="F71" s="24" t="s">
        <v>7</v>
      </c>
      <c r="G71" s="24" t="s">
        <v>8</v>
      </c>
      <c r="H71" s="24" t="s">
        <v>8</v>
      </c>
      <c r="I71" s="24" t="s">
        <v>8</v>
      </c>
      <c r="J71" s="24" t="s">
        <v>8</v>
      </c>
      <c r="K71" s="24" t="s">
        <v>8</v>
      </c>
      <c r="L71" s="24" t="s">
        <v>8</v>
      </c>
      <c r="M71" s="24" t="s">
        <v>8</v>
      </c>
      <c r="N71" s="24" t="s">
        <v>7</v>
      </c>
      <c r="O71" s="24" t="s">
        <v>8</v>
      </c>
      <c r="P71" s="24" t="s">
        <v>7</v>
      </c>
      <c r="Q71" s="24" t="s">
        <v>8</v>
      </c>
      <c r="R71" s="24" t="s">
        <v>8</v>
      </c>
      <c r="S71" s="24" t="s">
        <v>8</v>
      </c>
      <c r="T71" s="24" t="s">
        <v>8</v>
      </c>
      <c r="U71" s="24" t="s">
        <v>8</v>
      </c>
      <c r="V71" s="24" t="s">
        <v>8</v>
      </c>
      <c r="W71" s="24" t="s">
        <v>8</v>
      </c>
      <c r="X71" s="24" t="s">
        <v>8</v>
      </c>
      <c r="Y71" s="24" t="s">
        <v>8</v>
      </c>
      <c r="Z71" s="24" t="s">
        <v>7</v>
      </c>
      <c r="AA71" s="24" t="s">
        <v>8</v>
      </c>
      <c r="AB71" s="24" t="s">
        <v>8</v>
      </c>
      <c r="AC71" s="24" t="s">
        <v>8</v>
      </c>
      <c r="AD71" s="24" t="s">
        <v>8</v>
      </c>
      <c r="AE71" s="24" t="s">
        <v>8</v>
      </c>
      <c r="AF71" s="24" t="s">
        <v>8</v>
      </c>
      <c r="AG71" s="24" t="s">
        <v>8</v>
      </c>
      <c r="AH71" s="24" t="s">
        <v>8</v>
      </c>
      <c r="AI71" s="24" t="s">
        <v>8</v>
      </c>
      <c r="AJ71" s="24" t="s">
        <v>8</v>
      </c>
      <c r="AK71" s="24" t="s">
        <v>8</v>
      </c>
      <c r="AL71" s="24" t="s">
        <v>7</v>
      </c>
      <c r="AM71" s="24" t="s">
        <v>8</v>
      </c>
      <c r="AN71" s="24" t="s">
        <v>8</v>
      </c>
      <c r="AO71" s="24" t="s">
        <v>8</v>
      </c>
      <c r="AP71" s="24" t="s">
        <v>8</v>
      </c>
      <c r="AQ71" s="24" t="s">
        <v>8</v>
      </c>
      <c r="AR71" s="24" t="s">
        <v>8</v>
      </c>
      <c r="AS71" s="24" t="s">
        <v>8</v>
      </c>
      <c r="AT71" s="24" t="s">
        <v>8</v>
      </c>
      <c r="AU71" s="24" t="s">
        <v>8</v>
      </c>
      <c r="AV71" s="24" t="s">
        <v>8</v>
      </c>
      <c r="AW71" s="24" t="s">
        <v>8</v>
      </c>
      <c r="AX71" s="24" t="s">
        <v>8</v>
      </c>
      <c r="AY71" s="24" t="s">
        <v>8</v>
      </c>
      <c r="AZ71" s="24" t="s">
        <v>7</v>
      </c>
      <c r="BA71" s="24" t="s">
        <v>8</v>
      </c>
      <c r="BB71" s="24" t="s">
        <v>8</v>
      </c>
      <c r="BC71" s="24" t="s">
        <v>8</v>
      </c>
      <c r="BD71" s="24" t="s">
        <v>7</v>
      </c>
      <c r="BE71" s="24" t="s">
        <v>8</v>
      </c>
      <c r="BF71" s="24" t="s">
        <v>7</v>
      </c>
      <c r="BG71" s="24" t="s">
        <v>8</v>
      </c>
      <c r="BH71" s="24" t="s">
        <v>8</v>
      </c>
      <c r="BI71" s="24" t="s">
        <v>8</v>
      </c>
      <c r="BJ71" s="24" t="s">
        <v>8</v>
      </c>
      <c r="BK71" s="24" t="s">
        <v>8</v>
      </c>
      <c r="BL71" s="24" t="s">
        <v>7</v>
      </c>
      <c r="BM71" s="24" t="s">
        <v>8</v>
      </c>
      <c r="BN71" s="24" t="s">
        <v>7</v>
      </c>
      <c r="BO71" s="24" t="s">
        <v>8</v>
      </c>
      <c r="BP71" s="24" t="s">
        <v>7</v>
      </c>
      <c r="BQ71" s="24" t="s">
        <v>8</v>
      </c>
      <c r="BR71" s="24" t="s">
        <v>7</v>
      </c>
      <c r="BS71" s="24" t="s">
        <v>8</v>
      </c>
      <c r="BT71" s="24" t="s">
        <v>7</v>
      </c>
      <c r="BU71" s="24" t="s">
        <v>8</v>
      </c>
      <c r="BV71" s="24" t="s">
        <v>8</v>
      </c>
      <c r="BW71" s="24" t="s">
        <v>8</v>
      </c>
      <c r="BX71" s="24" t="s">
        <v>7</v>
      </c>
      <c r="BY71" s="24" t="s">
        <v>8</v>
      </c>
      <c r="BZ71" s="24" t="s">
        <v>7</v>
      </c>
      <c r="CA71" s="24" t="s">
        <v>8</v>
      </c>
      <c r="CB71" s="24" t="s">
        <v>7</v>
      </c>
      <c r="CC71" s="24" t="s">
        <v>8</v>
      </c>
      <c r="CD71" s="24" t="s">
        <v>7</v>
      </c>
      <c r="CE71" s="24" t="s">
        <v>8</v>
      </c>
      <c r="CF71" s="24" t="s">
        <v>7</v>
      </c>
      <c r="CG71" s="24" t="s">
        <v>8</v>
      </c>
      <c r="CH71" s="24" t="s">
        <v>7</v>
      </c>
      <c r="CI71" s="24" t="s">
        <v>8</v>
      </c>
      <c r="CJ71" s="24" t="s">
        <v>8</v>
      </c>
      <c r="CK71" s="24" t="s">
        <v>8</v>
      </c>
      <c r="CL71" s="24" t="s">
        <v>8</v>
      </c>
      <c r="CM71" s="24" t="s">
        <v>8</v>
      </c>
      <c r="CN71" s="24" t="s">
        <v>7</v>
      </c>
      <c r="CO71" s="24" t="s">
        <v>8</v>
      </c>
      <c r="CP71" s="24" t="s">
        <v>7</v>
      </c>
      <c r="CQ71" s="24" t="s">
        <v>8</v>
      </c>
      <c r="CR71" s="24" t="s">
        <v>8</v>
      </c>
      <c r="CS71" s="24" t="s">
        <v>8</v>
      </c>
      <c r="CT71" s="24" t="s">
        <v>8</v>
      </c>
      <c r="CU71" s="24" t="s">
        <v>8</v>
      </c>
      <c r="CV71" s="24" t="s">
        <v>8</v>
      </c>
      <c r="CW71" s="24" t="s">
        <v>8</v>
      </c>
      <c r="CX71" s="24" t="s">
        <v>7</v>
      </c>
      <c r="CY71" s="24" t="s">
        <v>8</v>
      </c>
      <c r="CZ71" s="24" t="s">
        <v>7</v>
      </c>
      <c r="DA71" s="24" t="s">
        <v>8</v>
      </c>
      <c r="DB71" s="24" t="s">
        <v>8</v>
      </c>
      <c r="DC71" s="24" t="s">
        <v>8</v>
      </c>
      <c r="DD71" s="24" t="s">
        <v>8</v>
      </c>
      <c r="DE71" s="24" t="s">
        <v>8</v>
      </c>
      <c r="DF71" s="24" t="s">
        <v>8</v>
      </c>
      <c r="DG71" s="24" t="s">
        <v>8</v>
      </c>
      <c r="DH71" s="24" t="s">
        <v>7</v>
      </c>
      <c r="DI71" s="24" t="s">
        <v>8</v>
      </c>
      <c r="DJ71" s="24" t="s">
        <v>7</v>
      </c>
      <c r="DK71" s="24" t="s">
        <v>8</v>
      </c>
      <c r="DL71" s="24" t="s">
        <v>8</v>
      </c>
      <c r="DM71" s="24" t="s">
        <v>8</v>
      </c>
      <c r="DN71" s="24" t="s">
        <v>8</v>
      </c>
      <c r="DO71" s="24" t="s">
        <v>8</v>
      </c>
      <c r="DP71" s="24" t="s">
        <v>7</v>
      </c>
      <c r="DQ71" s="24" t="s">
        <v>8</v>
      </c>
      <c r="DR71" s="24" t="s">
        <v>7</v>
      </c>
      <c r="DS71" s="24" t="s">
        <v>8</v>
      </c>
      <c r="DT71" s="24" t="s">
        <v>7</v>
      </c>
      <c r="DU71" s="24" t="s">
        <v>8</v>
      </c>
      <c r="DV71" s="24" t="s">
        <v>7</v>
      </c>
      <c r="DW71" s="24" t="s">
        <v>8</v>
      </c>
      <c r="DX71" s="24" t="s">
        <v>8</v>
      </c>
      <c r="DY71" s="24" t="s">
        <v>8</v>
      </c>
      <c r="DZ71" s="24" t="s">
        <v>8</v>
      </c>
      <c r="EA71" s="24" t="s">
        <v>8</v>
      </c>
      <c r="EB71" s="24" t="s">
        <v>7</v>
      </c>
      <c r="EC71" s="24" t="s">
        <v>8</v>
      </c>
      <c r="ED71" s="24" t="s">
        <v>7</v>
      </c>
      <c r="EE71" s="24" t="s">
        <v>8</v>
      </c>
      <c r="EF71" s="24" t="s">
        <v>7</v>
      </c>
      <c r="EG71" s="24" t="s">
        <v>8</v>
      </c>
      <c r="EH71" s="24" t="s">
        <v>8</v>
      </c>
      <c r="EI71" s="24" t="s">
        <v>8</v>
      </c>
      <c r="EJ71" s="24" t="s">
        <v>8</v>
      </c>
      <c r="EK71" s="24" t="s">
        <v>8</v>
      </c>
      <c r="EL71" s="24" t="s">
        <v>8</v>
      </c>
      <c r="EM71" s="24" t="s">
        <v>8</v>
      </c>
      <c r="EN71" s="24" t="s">
        <v>8</v>
      </c>
      <c r="EO71" s="24" t="s">
        <v>8</v>
      </c>
    </row>
    <row r="72" spans="5:145" x14ac:dyDescent="0.3">
      <c r="E72" s="24" t="s">
        <v>8</v>
      </c>
      <c r="F72" s="24" t="s">
        <v>7</v>
      </c>
      <c r="G72" s="24" t="s">
        <v>7</v>
      </c>
      <c r="H72" s="24" t="s">
        <v>7</v>
      </c>
      <c r="I72" s="24" t="s">
        <v>7</v>
      </c>
      <c r="J72" s="24" t="s">
        <v>7</v>
      </c>
      <c r="K72" s="24" t="s">
        <v>7</v>
      </c>
      <c r="L72" s="24" t="s">
        <v>7</v>
      </c>
      <c r="M72" s="24" t="s">
        <v>8</v>
      </c>
      <c r="N72" s="24" t="s">
        <v>7</v>
      </c>
      <c r="O72" s="24" t="s">
        <v>8</v>
      </c>
      <c r="P72" s="24" t="s">
        <v>7</v>
      </c>
      <c r="Q72" s="24" t="s">
        <v>7</v>
      </c>
      <c r="R72" s="24" t="s">
        <v>7</v>
      </c>
      <c r="S72" s="24" t="s">
        <v>7</v>
      </c>
      <c r="T72" s="24" t="s">
        <v>7</v>
      </c>
      <c r="U72" s="24" t="s">
        <v>7</v>
      </c>
      <c r="V72" s="24" t="s">
        <v>7</v>
      </c>
      <c r="W72" s="24" t="s">
        <v>8</v>
      </c>
      <c r="X72" s="24" t="s">
        <v>7</v>
      </c>
      <c r="Y72" s="24" t="s">
        <v>7</v>
      </c>
      <c r="Z72" s="24" t="s">
        <v>7</v>
      </c>
      <c r="AA72" s="24" t="s">
        <v>8</v>
      </c>
      <c r="AB72" s="24" t="s">
        <v>7</v>
      </c>
      <c r="AC72" s="24" t="s">
        <v>7</v>
      </c>
      <c r="AD72" s="24" t="s">
        <v>7</v>
      </c>
      <c r="AE72" s="24" t="s">
        <v>7</v>
      </c>
      <c r="AF72" s="24" t="s">
        <v>7</v>
      </c>
      <c r="AG72" s="24" t="s">
        <v>7</v>
      </c>
      <c r="AH72" s="24" t="s">
        <v>7</v>
      </c>
      <c r="AI72" s="24" t="s">
        <v>7</v>
      </c>
      <c r="AJ72" s="24" t="s">
        <v>7</v>
      </c>
      <c r="AK72" s="24" t="s">
        <v>8</v>
      </c>
      <c r="AL72" s="24" t="s">
        <v>7</v>
      </c>
      <c r="AM72" s="24" t="s">
        <v>7</v>
      </c>
      <c r="AN72" s="24" t="s">
        <v>7</v>
      </c>
      <c r="AO72" s="24" t="s">
        <v>7</v>
      </c>
      <c r="AP72" s="24" t="s">
        <v>7</v>
      </c>
      <c r="AQ72" s="24" t="s">
        <v>7</v>
      </c>
      <c r="AR72" s="24" t="s">
        <v>7</v>
      </c>
      <c r="AS72" s="24" t="s">
        <v>7</v>
      </c>
      <c r="AT72" s="24" t="s">
        <v>7</v>
      </c>
      <c r="AU72" s="24" t="s">
        <v>7</v>
      </c>
      <c r="AV72" s="24" t="s">
        <v>7</v>
      </c>
      <c r="AW72" s="24" t="s">
        <v>7</v>
      </c>
      <c r="AX72" s="24" t="s">
        <v>7</v>
      </c>
      <c r="AY72" s="24" t="s">
        <v>8</v>
      </c>
      <c r="AZ72" s="24" t="s">
        <v>7</v>
      </c>
      <c r="BA72" s="24" t="s">
        <v>7</v>
      </c>
      <c r="BB72" s="24" t="s">
        <v>7</v>
      </c>
      <c r="BC72" s="24" t="s">
        <v>8</v>
      </c>
      <c r="BD72" s="24" t="s">
        <v>7</v>
      </c>
      <c r="BE72" s="24" t="s">
        <v>8</v>
      </c>
      <c r="BF72" s="24" t="s">
        <v>7</v>
      </c>
      <c r="BG72" s="24" t="s">
        <v>8</v>
      </c>
      <c r="BH72" s="24" t="s">
        <v>7</v>
      </c>
      <c r="BI72" s="24" t="s">
        <v>7</v>
      </c>
      <c r="BJ72" s="24" t="s">
        <v>7</v>
      </c>
      <c r="BK72" s="24" t="s">
        <v>8</v>
      </c>
      <c r="BL72" s="24" t="s">
        <v>7</v>
      </c>
      <c r="BM72" s="24" t="s">
        <v>8</v>
      </c>
      <c r="BN72" s="24" t="s">
        <v>7</v>
      </c>
      <c r="BO72" s="24" t="s">
        <v>8</v>
      </c>
      <c r="BP72" s="24" t="s">
        <v>7</v>
      </c>
      <c r="BQ72" s="24" t="s">
        <v>8</v>
      </c>
      <c r="BR72" s="24" t="s">
        <v>7</v>
      </c>
      <c r="BS72" s="24" t="s">
        <v>7</v>
      </c>
      <c r="BT72" s="24" t="s">
        <v>7</v>
      </c>
      <c r="BU72" s="24" t="s">
        <v>8</v>
      </c>
      <c r="BV72" s="24" t="s">
        <v>7</v>
      </c>
      <c r="BW72" s="24" t="s">
        <v>7</v>
      </c>
      <c r="BX72" s="24" t="s">
        <v>7</v>
      </c>
      <c r="BY72" s="24" t="s">
        <v>8</v>
      </c>
      <c r="BZ72" s="24" t="s">
        <v>7</v>
      </c>
      <c r="CA72" s="24" t="s">
        <v>7</v>
      </c>
      <c r="CB72" s="24" t="s">
        <v>7</v>
      </c>
      <c r="CC72" s="24" t="s">
        <v>8</v>
      </c>
      <c r="CD72" s="24" t="s">
        <v>7</v>
      </c>
      <c r="CE72" s="24" t="s">
        <v>8</v>
      </c>
      <c r="CF72" s="24" t="s">
        <v>7</v>
      </c>
      <c r="CG72" s="24" t="s">
        <v>8</v>
      </c>
      <c r="CH72" s="24" t="s">
        <v>7</v>
      </c>
      <c r="CI72" s="24" t="s">
        <v>7</v>
      </c>
      <c r="CJ72" s="24" t="s">
        <v>7</v>
      </c>
      <c r="CK72" s="24" t="s">
        <v>8</v>
      </c>
      <c r="CL72" s="24" t="s">
        <v>8</v>
      </c>
      <c r="CM72" s="24" t="s">
        <v>8</v>
      </c>
      <c r="CN72" s="24" t="s">
        <v>7</v>
      </c>
      <c r="CO72" s="24" t="s">
        <v>8</v>
      </c>
      <c r="CP72" s="24" t="s">
        <v>7</v>
      </c>
      <c r="CQ72" s="24" t="s">
        <v>7</v>
      </c>
      <c r="CR72" s="24" t="s">
        <v>7</v>
      </c>
      <c r="CS72" s="24" t="s">
        <v>7</v>
      </c>
      <c r="CT72" s="24" t="s">
        <v>7</v>
      </c>
      <c r="CU72" s="24" t="s">
        <v>7</v>
      </c>
      <c r="CV72" s="24" t="s">
        <v>7</v>
      </c>
      <c r="CW72" s="24" t="s">
        <v>8</v>
      </c>
      <c r="CX72" s="24" t="s">
        <v>7</v>
      </c>
      <c r="CY72" s="24" t="s">
        <v>8</v>
      </c>
      <c r="CZ72" s="24" t="s">
        <v>7</v>
      </c>
      <c r="DA72" s="24" t="s">
        <v>8</v>
      </c>
      <c r="DB72" s="24" t="s">
        <v>7</v>
      </c>
      <c r="DC72" s="24" t="s">
        <v>7</v>
      </c>
      <c r="DD72" s="24" t="s">
        <v>7</v>
      </c>
      <c r="DE72" s="24" t="s">
        <v>7</v>
      </c>
      <c r="DF72" s="24" t="s">
        <v>7</v>
      </c>
      <c r="DG72" s="24" t="s">
        <v>7</v>
      </c>
      <c r="DH72" s="24" t="s">
        <v>7</v>
      </c>
      <c r="DI72" s="24" t="s">
        <v>8</v>
      </c>
      <c r="DJ72" s="24" t="s">
        <v>7</v>
      </c>
      <c r="DK72" s="24" t="s">
        <v>8</v>
      </c>
      <c r="DL72" s="24" t="s">
        <v>7</v>
      </c>
      <c r="DM72" s="24" t="s">
        <v>7</v>
      </c>
      <c r="DN72" s="24" t="s">
        <v>7</v>
      </c>
      <c r="DO72" s="24" t="s">
        <v>7</v>
      </c>
      <c r="DP72" s="24" t="s">
        <v>7</v>
      </c>
      <c r="DQ72" s="24" t="s">
        <v>8</v>
      </c>
      <c r="DR72" s="24" t="s">
        <v>7</v>
      </c>
      <c r="DS72" s="24" t="s">
        <v>7</v>
      </c>
      <c r="DT72" s="24" t="s">
        <v>7</v>
      </c>
      <c r="DU72" s="24" t="s">
        <v>8</v>
      </c>
      <c r="DV72" s="24" t="s">
        <v>7</v>
      </c>
      <c r="DW72" s="24" t="s">
        <v>8</v>
      </c>
      <c r="DX72" s="24" t="s">
        <v>7</v>
      </c>
      <c r="DY72" s="24" t="s">
        <v>7</v>
      </c>
      <c r="DZ72" s="24" t="s">
        <v>7</v>
      </c>
      <c r="EA72" s="24" t="s">
        <v>7</v>
      </c>
      <c r="EB72" s="24" t="s">
        <v>7</v>
      </c>
      <c r="EC72" s="24" t="s">
        <v>8</v>
      </c>
      <c r="ED72" s="24" t="s">
        <v>7</v>
      </c>
      <c r="EE72" s="24" t="s">
        <v>8</v>
      </c>
      <c r="EF72" s="24" t="s">
        <v>7</v>
      </c>
      <c r="EG72" s="24" t="s">
        <v>8</v>
      </c>
      <c r="EH72" s="24" t="s">
        <v>7</v>
      </c>
      <c r="EI72" s="24" t="s">
        <v>7</v>
      </c>
      <c r="EJ72" s="24" t="s">
        <v>7</v>
      </c>
      <c r="EK72" s="24" t="s">
        <v>8</v>
      </c>
      <c r="EL72" s="24" t="s">
        <v>7</v>
      </c>
      <c r="EM72" s="24" t="s">
        <v>7</v>
      </c>
      <c r="EN72" s="24" t="s">
        <v>7</v>
      </c>
      <c r="EO72" s="24" t="s">
        <v>8</v>
      </c>
    </row>
    <row r="73" spans="5:145" x14ac:dyDescent="0.3">
      <c r="E73" s="24" t="s">
        <v>8</v>
      </c>
      <c r="F73" s="24" t="s">
        <v>8</v>
      </c>
      <c r="G73" s="24" t="s">
        <v>8</v>
      </c>
      <c r="H73" s="24" t="s">
        <v>8</v>
      </c>
      <c r="I73" s="24" t="s">
        <v>8</v>
      </c>
      <c r="J73" s="24" t="s">
        <v>8</v>
      </c>
      <c r="K73" s="24" t="s">
        <v>8</v>
      </c>
      <c r="L73" s="24" t="s">
        <v>7</v>
      </c>
      <c r="M73" s="24" t="s">
        <v>8</v>
      </c>
      <c r="N73" s="24" t="s">
        <v>7</v>
      </c>
      <c r="O73" s="24" t="s">
        <v>8</v>
      </c>
      <c r="P73" s="24" t="s">
        <v>8</v>
      </c>
      <c r="Q73" s="24" t="s">
        <v>8</v>
      </c>
      <c r="R73" s="24" t="s">
        <v>8</v>
      </c>
      <c r="S73" s="24" t="s">
        <v>8</v>
      </c>
      <c r="T73" s="24" t="s">
        <v>8</v>
      </c>
      <c r="U73" s="24" t="s">
        <v>8</v>
      </c>
      <c r="V73" s="24" t="s">
        <v>7</v>
      </c>
      <c r="W73" s="24" t="s">
        <v>8</v>
      </c>
      <c r="X73" s="24" t="s">
        <v>7</v>
      </c>
      <c r="Y73" s="24" t="s">
        <v>8</v>
      </c>
      <c r="Z73" s="24" t="s">
        <v>8</v>
      </c>
      <c r="AA73" s="24" t="s">
        <v>8</v>
      </c>
      <c r="AB73" s="24" t="s">
        <v>7</v>
      </c>
      <c r="AC73" s="24" t="s">
        <v>8</v>
      </c>
      <c r="AD73" s="24" t="s">
        <v>8</v>
      </c>
      <c r="AE73" s="24" t="s">
        <v>8</v>
      </c>
      <c r="AF73" s="24" t="s">
        <v>8</v>
      </c>
      <c r="AG73" s="24" t="s">
        <v>8</v>
      </c>
      <c r="AH73" s="24" t="s">
        <v>8</v>
      </c>
      <c r="AI73" s="24" t="s">
        <v>8</v>
      </c>
      <c r="AJ73" s="24" t="s">
        <v>7</v>
      </c>
      <c r="AK73" s="24" t="s">
        <v>8</v>
      </c>
      <c r="AL73" s="24" t="s">
        <v>8</v>
      </c>
      <c r="AM73" s="24" t="s">
        <v>8</v>
      </c>
      <c r="AN73" s="24" t="s">
        <v>8</v>
      </c>
      <c r="AO73" s="24" t="s">
        <v>8</v>
      </c>
      <c r="AP73" s="24" t="s">
        <v>8</v>
      </c>
      <c r="AQ73" s="24" t="s">
        <v>8</v>
      </c>
      <c r="AR73" s="24" t="s">
        <v>8</v>
      </c>
      <c r="AS73" s="24" t="s">
        <v>8</v>
      </c>
      <c r="AT73" s="24" t="s">
        <v>8</v>
      </c>
      <c r="AU73" s="24" t="s">
        <v>8</v>
      </c>
      <c r="AV73" s="24" t="s">
        <v>8</v>
      </c>
      <c r="AW73" s="24" t="s">
        <v>8</v>
      </c>
      <c r="AX73" s="24" t="s">
        <v>7</v>
      </c>
      <c r="AY73" s="24" t="s">
        <v>8</v>
      </c>
      <c r="AZ73" s="24" t="s">
        <v>8</v>
      </c>
      <c r="BA73" s="24" t="s">
        <v>8</v>
      </c>
      <c r="BB73" s="24" t="s">
        <v>7</v>
      </c>
      <c r="BC73" s="24" t="s">
        <v>8</v>
      </c>
      <c r="BD73" s="24" t="s">
        <v>7</v>
      </c>
      <c r="BE73" s="24" t="s">
        <v>8</v>
      </c>
      <c r="BF73" s="24" t="s">
        <v>7</v>
      </c>
      <c r="BG73" s="24" t="s">
        <v>8</v>
      </c>
      <c r="BH73" s="24" t="s">
        <v>7</v>
      </c>
      <c r="BI73" s="24" t="s">
        <v>8</v>
      </c>
      <c r="BJ73" s="24" t="s">
        <v>7</v>
      </c>
      <c r="BK73" s="24" t="s">
        <v>8</v>
      </c>
      <c r="BL73" s="24" t="s">
        <v>7</v>
      </c>
      <c r="BM73" s="24" t="s">
        <v>8</v>
      </c>
      <c r="BN73" s="24" t="s">
        <v>7</v>
      </c>
      <c r="BO73" s="24" t="s">
        <v>8</v>
      </c>
      <c r="BP73" s="24" t="s">
        <v>7</v>
      </c>
      <c r="BQ73" s="24" t="s">
        <v>8</v>
      </c>
      <c r="BR73" s="24" t="s">
        <v>8</v>
      </c>
      <c r="BS73" s="24" t="s">
        <v>8</v>
      </c>
      <c r="BT73" s="24" t="s">
        <v>8</v>
      </c>
      <c r="BU73" s="24" t="s">
        <v>8</v>
      </c>
      <c r="BV73" s="24" t="s">
        <v>7</v>
      </c>
      <c r="BW73" s="24" t="s">
        <v>8</v>
      </c>
      <c r="BX73" s="24" t="s">
        <v>8</v>
      </c>
      <c r="BY73" s="24" t="s">
        <v>8</v>
      </c>
      <c r="BZ73" s="24" t="s">
        <v>8</v>
      </c>
      <c r="CA73" s="24" t="s">
        <v>8</v>
      </c>
      <c r="CB73" s="24" t="s">
        <v>8</v>
      </c>
      <c r="CC73" s="24" t="s">
        <v>8</v>
      </c>
      <c r="CD73" s="24" t="s">
        <v>7</v>
      </c>
      <c r="CE73" s="24" t="s">
        <v>8</v>
      </c>
      <c r="CF73" s="24" t="s">
        <v>7</v>
      </c>
      <c r="CG73" s="24" t="s">
        <v>8</v>
      </c>
      <c r="CH73" s="24" t="s">
        <v>8</v>
      </c>
      <c r="CI73" s="24" t="s">
        <v>8</v>
      </c>
      <c r="CJ73" s="24" t="s">
        <v>7</v>
      </c>
      <c r="CK73" s="24" t="s">
        <v>8</v>
      </c>
      <c r="CL73" s="24" t="s">
        <v>8</v>
      </c>
      <c r="CM73" s="24" t="s">
        <v>8</v>
      </c>
      <c r="CN73" s="24" t="s">
        <v>7</v>
      </c>
      <c r="CO73" s="24" t="s">
        <v>8</v>
      </c>
      <c r="CP73" s="24" t="s">
        <v>8</v>
      </c>
      <c r="CQ73" s="24" t="s">
        <v>8</v>
      </c>
      <c r="CR73" s="24" t="s">
        <v>8</v>
      </c>
      <c r="CS73" s="24" t="s">
        <v>8</v>
      </c>
      <c r="CT73" s="24" t="s">
        <v>8</v>
      </c>
      <c r="CU73" s="24" t="s">
        <v>8</v>
      </c>
      <c r="CV73" s="24" t="s">
        <v>7</v>
      </c>
      <c r="CW73" s="24" t="s">
        <v>8</v>
      </c>
      <c r="CX73" s="24" t="s">
        <v>7</v>
      </c>
      <c r="CY73" s="24" t="s">
        <v>8</v>
      </c>
      <c r="CZ73" s="24" t="s">
        <v>7</v>
      </c>
      <c r="DA73" s="24" t="s">
        <v>8</v>
      </c>
      <c r="DB73" s="24" t="s">
        <v>7</v>
      </c>
      <c r="DC73" s="24" t="s">
        <v>8</v>
      </c>
      <c r="DD73" s="24" t="s">
        <v>8</v>
      </c>
      <c r="DE73" s="24" t="s">
        <v>8</v>
      </c>
      <c r="DF73" s="24" t="s">
        <v>8</v>
      </c>
      <c r="DG73" s="24" t="s">
        <v>8</v>
      </c>
      <c r="DH73" s="24" t="s">
        <v>8</v>
      </c>
      <c r="DI73" s="24" t="s">
        <v>8</v>
      </c>
      <c r="DJ73" s="24" t="s">
        <v>7</v>
      </c>
      <c r="DK73" s="24" t="s">
        <v>8</v>
      </c>
      <c r="DL73" s="24" t="s">
        <v>7</v>
      </c>
      <c r="DM73" s="24" t="s">
        <v>8</v>
      </c>
      <c r="DN73" s="24" t="s">
        <v>8</v>
      </c>
      <c r="DO73" s="24" t="s">
        <v>8</v>
      </c>
      <c r="DP73" s="24" t="s">
        <v>8</v>
      </c>
      <c r="DQ73" s="24" t="s">
        <v>8</v>
      </c>
      <c r="DR73" s="24" t="s">
        <v>8</v>
      </c>
      <c r="DS73" s="24" t="s">
        <v>8</v>
      </c>
      <c r="DT73" s="24" t="s">
        <v>8</v>
      </c>
      <c r="DU73" s="24" t="s">
        <v>8</v>
      </c>
      <c r="DV73" s="24" t="s">
        <v>7</v>
      </c>
      <c r="DW73" s="24" t="s">
        <v>8</v>
      </c>
      <c r="DX73" s="24" t="s">
        <v>7</v>
      </c>
      <c r="DY73" s="24" t="s">
        <v>8</v>
      </c>
      <c r="DZ73" s="24" t="s">
        <v>8</v>
      </c>
      <c r="EA73" s="24" t="s">
        <v>8</v>
      </c>
      <c r="EB73" s="24" t="s">
        <v>8</v>
      </c>
      <c r="EC73" s="24" t="s">
        <v>8</v>
      </c>
      <c r="ED73" s="24" t="s">
        <v>7</v>
      </c>
      <c r="EE73" s="24" t="s">
        <v>8</v>
      </c>
      <c r="EF73" s="24" t="s">
        <v>7</v>
      </c>
      <c r="EG73" s="24" t="s">
        <v>8</v>
      </c>
      <c r="EH73" s="24" t="s">
        <v>7</v>
      </c>
      <c r="EI73" s="24" t="s">
        <v>8</v>
      </c>
      <c r="EJ73" s="24" t="s">
        <v>7</v>
      </c>
      <c r="EK73" s="24" t="s">
        <v>8</v>
      </c>
      <c r="EL73" s="24" t="s">
        <v>7</v>
      </c>
      <c r="EM73" s="24" t="s">
        <v>8</v>
      </c>
      <c r="EN73" s="24" t="s">
        <v>7</v>
      </c>
      <c r="EO73" s="24" t="s">
        <v>8</v>
      </c>
    </row>
    <row r="74" spans="5:145" x14ac:dyDescent="0.3">
      <c r="E74" s="24" t="s">
        <v>8</v>
      </c>
      <c r="F74" s="24" t="s">
        <v>7</v>
      </c>
      <c r="G74" s="24" t="s">
        <v>7</v>
      </c>
      <c r="H74" s="24" t="s">
        <v>7</v>
      </c>
      <c r="I74" s="24" t="s">
        <v>8</v>
      </c>
      <c r="J74" s="24" t="s">
        <v>8</v>
      </c>
      <c r="K74" s="24" t="s">
        <v>8</v>
      </c>
      <c r="L74" s="24" t="s">
        <v>7</v>
      </c>
      <c r="M74" s="24" t="s">
        <v>8</v>
      </c>
      <c r="N74" s="24" t="s">
        <v>7</v>
      </c>
      <c r="O74" s="24" t="s">
        <v>8</v>
      </c>
      <c r="P74" s="24" t="s">
        <v>7</v>
      </c>
      <c r="Q74" s="24" t="s">
        <v>7</v>
      </c>
      <c r="R74" s="24" t="s">
        <v>7</v>
      </c>
      <c r="S74" s="24" t="s">
        <v>8</v>
      </c>
      <c r="T74" s="24" t="s">
        <v>7</v>
      </c>
      <c r="U74" s="24" t="s">
        <v>7</v>
      </c>
      <c r="V74" s="24" t="s">
        <v>7</v>
      </c>
      <c r="W74" s="24" t="s">
        <v>8</v>
      </c>
      <c r="X74" s="24" t="s">
        <v>7</v>
      </c>
      <c r="Y74" s="24" t="s">
        <v>8</v>
      </c>
      <c r="Z74" s="24" t="s">
        <v>8</v>
      </c>
      <c r="AA74" s="24" t="s">
        <v>8</v>
      </c>
      <c r="AB74" s="24" t="s">
        <v>7</v>
      </c>
      <c r="AC74" s="24" t="s">
        <v>7</v>
      </c>
      <c r="AD74" s="24" t="s">
        <v>7</v>
      </c>
      <c r="AE74" s="24" t="s">
        <v>7</v>
      </c>
      <c r="AF74" s="24" t="s">
        <v>7</v>
      </c>
      <c r="AG74" s="24" t="s">
        <v>7</v>
      </c>
      <c r="AH74" s="24" t="s">
        <v>7</v>
      </c>
      <c r="AI74" s="24" t="s">
        <v>8</v>
      </c>
      <c r="AJ74" s="24" t="s">
        <v>7</v>
      </c>
      <c r="AK74" s="24" t="s">
        <v>7</v>
      </c>
      <c r="AL74" s="24" t="s">
        <v>7</v>
      </c>
      <c r="AM74" s="24" t="s">
        <v>7</v>
      </c>
      <c r="AN74" s="24" t="s">
        <v>7</v>
      </c>
      <c r="AO74" s="24" t="s">
        <v>7</v>
      </c>
      <c r="AP74" s="24" t="s">
        <v>7</v>
      </c>
      <c r="AQ74" s="24" t="s">
        <v>7</v>
      </c>
      <c r="AR74" s="24" t="s">
        <v>7</v>
      </c>
      <c r="AS74" s="24" t="s">
        <v>8</v>
      </c>
      <c r="AT74" s="24" t="s">
        <v>7</v>
      </c>
      <c r="AU74" s="24" t="s">
        <v>7</v>
      </c>
      <c r="AV74" s="24" t="s">
        <v>7</v>
      </c>
      <c r="AW74" s="24" t="s">
        <v>8</v>
      </c>
      <c r="AX74" s="24" t="s">
        <v>7</v>
      </c>
      <c r="AY74" s="24" t="s">
        <v>7</v>
      </c>
      <c r="AZ74" s="24" t="s">
        <v>7</v>
      </c>
      <c r="BA74" s="24" t="s">
        <v>8</v>
      </c>
      <c r="BB74" s="24" t="s">
        <v>7</v>
      </c>
      <c r="BC74" s="24" t="s">
        <v>8</v>
      </c>
      <c r="BD74" s="24" t="s">
        <v>7</v>
      </c>
      <c r="BE74" s="24" t="s">
        <v>8</v>
      </c>
      <c r="BF74" s="24" t="s">
        <v>7</v>
      </c>
      <c r="BG74" s="24" t="s">
        <v>8</v>
      </c>
      <c r="BH74" s="24" t="s">
        <v>7</v>
      </c>
      <c r="BI74" s="24" t="s">
        <v>8</v>
      </c>
      <c r="BJ74" s="24" t="s">
        <v>7</v>
      </c>
      <c r="BK74" s="24" t="s">
        <v>8</v>
      </c>
      <c r="BL74" s="24" t="s">
        <v>7</v>
      </c>
      <c r="BM74" s="24" t="s">
        <v>8</v>
      </c>
      <c r="BN74" s="24" t="s">
        <v>7</v>
      </c>
      <c r="BO74" s="24" t="s">
        <v>8</v>
      </c>
      <c r="BP74" s="24" t="s">
        <v>7</v>
      </c>
      <c r="BQ74" s="24" t="s">
        <v>8</v>
      </c>
      <c r="BR74" s="24" t="s">
        <v>7</v>
      </c>
      <c r="BS74" s="24" t="s">
        <v>7</v>
      </c>
      <c r="BT74" s="24" t="s">
        <v>7</v>
      </c>
      <c r="BU74" s="24" t="s">
        <v>7</v>
      </c>
      <c r="BV74" s="24" t="s">
        <v>7</v>
      </c>
      <c r="BW74" s="24" t="s">
        <v>8</v>
      </c>
      <c r="BX74" s="24" t="s">
        <v>7</v>
      </c>
      <c r="BY74" s="24" t="s">
        <v>7</v>
      </c>
      <c r="BZ74" s="24" t="s">
        <v>7</v>
      </c>
      <c r="CA74" s="24" t="s">
        <v>7</v>
      </c>
      <c r="CB74" s="24" t="s">
        <v>7</v>
      </c>
      <c r="CC74" s="24" t="s">
        <v>7</v>
      </c>
      <c r="CD74" s="24" t="s">
        <v>7</v>
      </c>
      <c r="CE74" s="24" t="s">
        <v>8</v>
      </c>
      <c r="CF74" s="24" t="s">
        <v>7</v>
      </c>
      <c r="CG74" s="24" t="s">
        <v>8</v>
      </c>
      <c r="CH74" s="24" t="s">
        <v>7</v>
      </c>
      <c r="CI74" s="24" t="s">
        <v>7</v>
      </c>
      <c r="CJ74" s="24" t="s">
        <v>7</v>
      </c>
      <c r="CK74" s="24" t="s">
        <v>8</v>
      </c>
      <c r="CL74" s="24" t="s">
        <v>7</v>
      </c>
      <c r="CM74" s="24" t="s">
        <v>7</v>
      </c>
      <c r="CN74" s="24" t="s">
        <v>7</v>
      </c>
      <c r="CO74" s="24" t="s">
        <v>8</v>
      </c>
      <c r="CP74" s="24" t="s">
        <v>7</v>
      </c>
      <c r="CQ74" s="24" t="s">
        <v>7</v>
      </c>
      <c r="CR74" s="24" t="s">
        <v>7</v>
      </c>
      <c r="CS74" s="24" t="s">
        <v>8</v>
      </c>
      <c r="CT74" s="24" t="s">
        <v>7</v>
      </c>
      <c r="CU74" s="24" t="s">
        <v>7</v>
      </c>
      <c r="CV74" s="24" t="s">
        <v>7</v>
      </c>
      <c r="CW74" s="24" t="s">
        <v>8</v>
      </c>
      <c r="CX74" s="24" t="s">
        <v>7</v>
      </c>
      <c r="CY74" s="24" t="s">
        <v>7</v>
      </c>
      <c r="CZ74" s="24" t="s">
        <v>7</v>
      </c>
      <c r="DA74" s="24" t="s">
        <v>8</v>
      </c>
      <c r="DB74" s="24" t="s">
        <v>7</v>
      </c>
      <c r="DC74" s="24" t="s">
        <v>7</v>
      </c>
      <c r="DD74" s="24" t="s">
        <v>7</v>
      </c>
      <c r="DE74" s="24" t="s">
        <v>7</v>
      </c>
      <c r="DF74" s="24" t="s">
        <v>7</v>
      </c>
      <c r="DG74" s="24" t="s">
        <v>7</v>
      </c>
      <c r="DH74" s="24" t="s">
        <v>7</v>
      </c>
      <c r="DI74" s="24" t="s">
        <v>7</v>
      </c>
      <c r="DJ74" s="24" t="s">
        <v>7</v>
      </c>
      <c r="DK74" s="24" t="s">
        <v>8</v>
      </c>
      <c r="DL74" s="24" t="s">
        <v>7</v>
      </c>
      <c r="DM74" s="24" t="s">
        <v>7</v>
      </c>
      <c r="DN74" s="24" t="s">
        <v>7</v>
      </c>
      <c r="DO74" s="24" t="s">
        <v>8</v>
      </c>
      <c r="DP74" s="24" t="s">
        <v>7</v>
      </c>
      <c r="DQ74" s="24" t="s">
        <v>7</v>
      </c>
      <c r="DR74" s="24" t="s">
        <v>7</v>
      </c>
      <c r="DS74" s="24" t="s">
        <v>7</v>
      </c>
      <c r="DT74" s="24" t="s">
        <v>7</v>
      </c>
      <c r="DU74" s="24" t="s">
        <v>8</v>
      </c>
      <c r="DV74" s="24" t="s">
        <v>7</v>
      </c>
      <c r="DW74" s="24" t="s">
        <v>7</v>
      </c>
      <c r="DX74" s="24" t="s">
        <v>7</v>
      </c>
      <c r="DY74" s="24" t="s">
        <v>8</v>
      </c>
      <c r="DZ74" s="24" t="s">
        <v>7</v>
      </c>
      <c r="EA74" s="24" t="s">
        <v>7</v>
      </c>
      <c r="EB74" s="24" t="s">
        <v>7</v>
      </c>
      <c r="EC74" s="24" t="s">
        <v>7</v>
      </c>
      <c r="ED74" s="24" t="s">
        <v>7</v>
      </c>
      <c r="EE74" s="24" t="s">
        <v>8</v>
      </c>
      <c r="EF74" s="24" t="s">
        <v>7</v>
      </c>
      <c r="EG74" s="24" t="s">
        <v>7</v>
      </c>
      <c r="EH74" s="24" t="s">
        <v>7</v>
      </c>
      <c r="EI74" s="24" t="s">
        <v>8</v>
      </c>
      <c r="EJ74" s="24" t="s">
        <v>7</v>
      </c>
      <c r="EK74" s="24" t="s">
        <v>7</v>
      </c>
      <c r="EL74" s="24" t="s">
        <v>7</v>
      </c>
      <c r="EM74" s="24" t="s">
        <v>8</v>
      </c>
      <c r="EN74" s="24" t="s">
        <v>7</v>
      </c>
      <c r="EO74" s="24" t="s">
        <v>8</v>
      </c>
    </row>
    <row r="75" spans="5:145" x14ac:dyDescent="0.3">
      <c r="E75" s="24" t="s">
        <v>8</v>
      </c>
      <c r="F75" s="24" t="s">
        <v>7</v>
      </c>
      <c r="G75" s="24" t="s">
        <v>8</v>
      </c>
      <c r="H75" s="24" t="s">
        <v>7</v>
      </c>
      <c r="I75" s="24" t="s">
        <v>8</v>
      </c>
      <c r="J75" s="24" t="s">
        <v>8</v>
      </c>
      <c r="K75" s="24" t="s">
        <v>8</v>
      </c>
      <c r="L75" s="24" t="s">
        <v>7</v>
      </c>
      <c r="M75" s="24" t="s">
        <v>8</v>
      </c>
      <c r="N75" s="24" t="s">
        <v>7</v>
      </c>
      <c r="O75" s="24" t="s">
        <v>8</v>
      </c>
      <c r="P75" s="24" t="s">
        <v>7</v>
      </c>
      <c r="Q75" s="24" t="s">
        <v>8</v>
      </c>
      <c r="R75" s="24" t="s">
        <v>7</v>
      </c>
      <c r="S75" s="24" t="s">
        <v>8</v>
      </c>
      <c r="T75" s="24" t="s">
        <v>7</v>
      </c>
      <c r="U75" s="24" t="s">
        <v>8</v>
      </c>
      <c r="V75" s="24" t="s">
        <v>8</v>
      </c>
      <c r="W75" s="24" t="s">
        <v>8</v>
      </c>
      <c r="X75" s="24" t="s">
        <v>7</v>
      </c>
      <c r="Y75" s="24" t="s">
        <v>8</v>
      </c>
      <c r="Z75" s="24" t="s">
        <v>8</v>
      </c>
      <c r="AA75" s="24" t="s">
        <v>8</v>
      </c>
      <c r="AB75" s="24" t="s">
        <v>8</v>
      </c>
      <c r="AC75" s="24" t="s">
        <v>8</v>
      </c>
      <c r="AD75" s="24" t="s">
        <v>8</v>
      </c>
      <c r="AE75" s="24" t="s">
        <v>8</v>
      </c>
      <c r="AF75" s="24" t="s">
        <v>8</v>
      </c>
      <c r="AG75" s="24" t="s">
        <v>8</v>
      </c>
      <c r="AH75" s="24" t="s">
        <v>7</v>
      </c>
      <c r="AI75" s="24" t="s">
        <v>8</v>
      </c>
      <c r="AJ75" s="24" t="s">
        <v>8</v>
      </c>
      <c r="AK75" s="24" t="s">
        <v>8</v>
      </c>
      <c r="AL75" s="24" t="s">
        <v>8</v>
      </c>
      <c r="AM75" s="24" t="s">
        <v>8</v>
      </c>
      <c r="AN75" s="24" t="s">
        <v>8</v>
      </c>
      <c r="AO75" s="24" t="s">
        <v>8</v>
      </c>
      <c r="AP75" s="24" t="s">
        <v>8</v>
      </c>
      <c r="AQ75" s="24" t="s">
        <v>8</v>
      </c>
      <c r="AR75" s="24" t="s">
        <v>7</v>
      </c>
      <c r="AS75" s="24" t="s">
        <v>8</v>
      </c>
      <c r="AT75" s="24" t="s">
        <v>7</v>
      </c>
      <c r="AU75" s="24" t="s">
        <v>8</v>
      </c>
      <c r="AV75" s="24" t="s">
        <v>7</v>
      </c>
      <c r="AW75" s="24" t="s">
        <v>8</v>
      </c>
      <c r="AX75" s="24" t="s">
        <v>8</v>
      </c>
      <c r="AY75" s="24" t="s">
        <v>8</v>
      </c>
      <c r="AZ75" s="24" t="s">
        <v>7</v>
      </c>
      <c r="BA75" s="24" t="s">
        <v>8</v>
      </c>
      <c r="BB75" s="24" t="s">
        <v>7</v>
      </c>
      <c r="BC75" s="24" t="s">
        <v>8</v>
      </c>
      <c r="BD75" s="24" t="s">
        <v>7</v>
      </c>
      <c r="BE75" s="24" t="s">
        <v>8</v>
      </c>
      <c r="BF75" s="24" t="s">
        <v>7</v>
      </c>
      <c r="BG75" s="24" t="s">
        <v>8</v>
      </c>
      <c r="BH75" s="24" t="s">
        <v>7</v>
      </c>
      <c r="BI75" s="24" t="s">
        <v>8</v>
      </c>
      <c r="BJ75" s="24" t="s">
        <v>7</v>
      </c>
      <c r="BK75" s="24" t="s">
        <v>8</v>
      </c>
      <c r="BL75" s="24" t="s">
        <v>7</v>
      </c>
      <c r="BM75" s="24" t="s">
        <v>8</v>
      </c>
      <c r="BN75" s="24" t="s">
        <v>7</v>
      </c>
      <c r="BO75" s="24" t="s">
        <v>8</v>
      </c>
      <c r="BP75" s="24" t="s">
        <v>7</v>
      </c>
      <c r="BQ75" s="24" t="s">
        <v>8</v>
      </c>
      <c r="BR75" s="24" t="s">
        <v>7</v>
      </c>
      <c r="BS75" s="24" t="s">
        <v>8</v>
      </c>
      <c r="BT75" s="24" t="s">
        <v>8</v>
      </c>
      <c r="BU75" s="24" t="s">
        <v>8</v>
      </c>
      <c r="BV75" s="24" t="s">
        <v>8</v>
      </c>
      <c r="BW75" s="24" t="s">
        <v>8</v>
      </c>
      <c r="BX75" s="24" t="s">
        <v>7</v>
      </c>
      <c r="BY75" s="24" t="s">
        <v>8</v>
      </c>
      <c r="BZ75" s="24" t="s">
        <v>8</v>
      </c>
      <c r="CA75" s="24" t="s">
        <v>8</v>
      </c>
      <c r="CB75" s="24" t="s">
        <v>8</v>
      </c>
      <c r="CC75" s="24" t="s">
        <v>8</v>
      </c>
      <c r="CD75" s="24" t="s">
        <v>8</v>
      </c>
      <c r="CE75" s="24" t="s">
        <v>8</v>
      </c>
      <c r="CF75" s="24" t="s">
        <v>7</v>
      </c>
      <c r="CG75" s="24" t="s">
        <v>8</v>
      </c>
      <c r="CH75" s="24" t="s">
        <v>7</v>
      </c>
      <c r="CI75" s="24" t="s">
        <v>8</v>
      </c>
      <c r="CJ75" s="24" t="s">
        <v>8</v>
      </c>
      <c r="CK75" s="24" t="s">
        <v>8</v>
      </c>
      <c r="CL75" s="24" t="s">
        <v>7</v>
      </c>
      <c r="CM75" s="24" t="s">
        <v>8</v>
      </c>
      <c r="CN75" s="24" t="s">
        <v>8</v>
      </c>
      <c r="CO75" s="24" t="s">
        <v>8</v>
      </c>
      <c r="CP75" s="24" t="s">
        <v>7</v>
      </c>
      <c r="CQ75" s="24" t="s">
        <v>8</v>
      </c>
      <c r="CR75" s="24" t="s">
        <v>7</v>
      </c>
      <c r="CS75" s="24" t="s">
        <v>8</v>
      </c>
      <c r="CT75" s="24" t="s">
        <v>7</v>
      </c>
      <c r="CU75" s="24" t="s">
        <v>8</v>
      </c>
      <c r="CV75" s="24" t="s">
        <v>8</v>
      </c>
      <c r="CW75" s="24" t="s">
        <v>8</v>
      </c>
      <c r="CX75" s="24" t="s">
        <v>8</v>
      </c>
      <c r="CY75" s="24" t="s">
        <v>8</v>
      </c>
      <c r="CZ75" s="24" t="s">
        <v>8</v>
      </c>
      <c r="DA75" s="24" t="s">
        <v>8</v>
      </c>
      <c r="DB75" s="24" t="s">
        <v>8</v>
      </c>
      <c r="DC75" s="24" t="s">
        <v>8</v>
      </c>
      <c r="DD75" s="24" t="s">
        <v>8</v>
      </c>
      <c r="DE75" s="24" t="s">
        <v>8</v>
      </c>
      <c r="DF75" s="24" t="s">
        <v>8</v>
      </c>
      <c r="DG75" s="24" t="s">
        <v>8</v>
      </c>
      <c r="DH75" s="24" t="s">
        <v>8</v>
      </c>
      <c r="DI75" s="24" t="s">
        <v>8</v>
      </c>
      <c r="DJ75" s="24" t="s">
        <v>8</v>
      </c>
      <c r="DK75" s="24" t="s">
        <v>8</v>
      </c>
      <c r="DL75" s="24" t="s">
        <v>8</v>
      </c>
      <c r="DM75" s="24" t="s">
        <v>8</v>
      </c>
      <c r="DN75" s="24" t="s">
        <v>7</v>
      </c>
      <c r="DO75" s="24" t="s">
        <v>8</v>
      </c>
      <c r="DP75" s="24" t="s">
        <v>7</v>
      </c>
      <c r="DQ75" s="24" t="s">
        <v>8</v>
      </c>
      <c r="DR75" s="24" t="s">
        <v>8</v>
      </c>
      <c r="DS75" s="24" t="s">
        <v>8</v>
      </c>
      <c r="DT75" s="24" t="s">
        <v>7</v>
      </c>
      <c r="DU75" s="24" t="s">
        <v>8</v>
      </c>
      <c r="DV75" s="24" t="s">
        <v>8</v>
      </c>
      <c r="DW75" s="24" t="s">
        <v>8</v>
      </c>
      <c r="DX75" s="24" t="s">
        <v>8</v>
      </c>
      <c r="DY75" s="24" t="s">
        <v>8</v>
      </c>
      <c r="DZ75" s="24" t="s">
        <v>7</v>
      </c>
      <c r="EA75" s="24" t="s">
        <v>8</v>
      </c>
      <c r="EB75" s="24" t="s">
        <v>8</v>
      </c>
      <c r="EC75" s="24" t="s">
        <v>8</v>
      </c>
      <c r="ED75" s="24" t="s">
        <v>8</v>
      </c>
      <c r="EE75" s="24" t="s">
        <v>8</v>
      </c>
      <c r="EF75" s="24" t="s">
        <v>8</v>
      </c>
      <c r="EG75" s="24" t="s">
        <v>8</v>
      </c>
      <c r="EH75" s="24" t="s">
        <v>8</v>
      </c>
      <c r="EI75" s="24" t="s">
        <v>8</v>
      </c>
      <c r="EJ75" s="24" t="s">
        <v>8</v>
      </c>
      <c r="EK75" s="24" t="s">
        <v>8</v>
      </c>
      <c r="EL75" s="24" t="s">
        <v>8</v>
      </c>
      <c r="EM75" s="24" t="s">
        <v>8</v>
      </c>
      <c r="EN75" s="24" t="s">
        <v>7</v>
      </c>
      <c r="EO75" s="24" t="s">
        <v>8</v>
      </c>
    </row>
    <row r="76" spans="5:145" x14ac:dyDescent="0.3">
      <c r="E76" s="24" t="s">
        <v>8</v>
      </c>
      <c r="F76" s="24" t="s">
        <v>7</v>
      </c>
      <c r="G76" s="24" t="s">
        <v>8</v>
      </c>
      <c r="H76" s="24" t="s">
        <v>7</v>
      </c>
      <c r="I76" s="24" t="s">
        <v>7</v>
      </c>
      <c r="J76" s="24" t="s">
        <v>7</v>
      </c>
      <c r="K76" s="24" t="s">
        <v>7</v>
      </c>
      <c r="L76" s="24" t="s">
        <v>7</v>
      </c>
      <c r="M76" s="24" t="s">
        <v>8</v>
      </c>
      <c r="N76" s="24" t="s">
        <v>7</v>
      </c>
      <c r="O76" s="24" t="s">
        <v>7</v>
      </c>
      <c r="P76" s="24" t="s">
        <v>7</v>
      </c>
      <c r="Q76" s="24" t="s">
        <v>8</v>
      </c>
      <c r="R76" s="24" t="s">
        <v>7</v>
      </c>
      <c r="S76" s="24" t="s">
        <v>8</v>
      </c>
      <c r="T76" s="24" t="s">
        <v>7</v>
      </c>
      <c r="U76" s="24" t="s">
        <v>7</v>
      </c>
      <c r="V76" s="24" t="s">
        <v>7</v>
      </c>
      <c r="W76" s="24" t="s">
        <v>8</v>
      </c>
      <c r="X76" s="24" t="s">
        <v>7</v>
      </c>
      <c r="Y76" s="24" t="s">
        <v>8</v>
      </c>
      <c r="Z76" s="24" t="s">
        <v>7</v>
      </c>
      <c r="AA76" s="24" t="s">
        <v>7</v>
      </c>
      <c r="AB76" s="24" t="s">
        <v>7</v>
      </c>
      <c r="AC76" s="24" t="s">
        <v>7</v>
      </c>
      <c r="AD76" s="24" t="s">
        <v>7</v>
      </c>
      <c r="AE76" s="24" t="s">
        <v>8</v>
      </c>
      <c r="AF76" s="24" t="s">
        <v>7</v>
      </c>
      <c r="AG76" s="24" t="s">
        <v>7</v>
      </c>
      <c r="AH76" s="24" t="s">
        <v>7</v>
      </c>
      <c r="AI76" s="24" t="s">
        <v>8</v>
      </c>
      <c r="AJ76" s="24" t="s">
        <v>7</v>
      </c>
      <c r="AK76" s="24" t="s">
        <v>7</v>
      </c>
      <c r="AL76" s="24" t="s">
        <v>7</v>
      </c>
      <c r="AM76" s="24" t="s">
        <v>7</v>
      </c>
      <c r="AN76" s="24" t="s">
        <v>7</v>
      </c>
      <c r="AO76" s="24" t="s">
        <v>7</v>
      </c>
      <c r="AP76" s="24" t="s">
        <v>7</v>
      </c>
      <c r="AQ76" s="24" t="s">
        <v>8</v>
      </c>
      <c r="AR76" s="24" t="s">
        <v>7</v>
      </c>
      <c r="AS76" s="24" t="s">
        <v>8</v>
      </c>
      <c r="AT76" s="24" t="s">
        <v>7</v>
      </c>
      <c r="AU76" s="24" t="s">
        <v>8</v>
      </c>
      <c r="AV76" s="24" t="s">
        <v>7</v>
      </c>
      <c r="AW76" s="24" t="s">
        <v>8</v>
      </c>
      <c r="AX76" s="24" t="s">
        <v>7</v>
      </c>
      <c r="AY76" s="24" t="s">
        <v>7</v>
      </c>
      <c r="AZ76" s="24" t="s">
        <v>7</v>
      </c>
      <c r="BA76" s="24" t="s">
        <v>8</v>
      </c>
      <c r="BB76" s="24" t="s">
        <v>7</v>
      </c>
      <c r="BC76" s="24" t="s">
        <v>8</v>
      </c>
      <c r="BD76" s="24" t="s">
        <v>7</v>
      </c>
      <c r="BE76" s="24" t="s">
        <v>8</v>
      </c>
      <c r="BF76" s="24" t="s">
        <v>7</v>
      </c>
      <c r="BG76" s="24" t="s">
        <v>8</v>
      </c>
      <c r="BH76" s="24" t="s">
        <v>7</v>
      </c>
      <c r="BI76" s="24" t="s">
        <v>8</v>
      </c>
      <c r="BJ76" s="24" t="s">
        <v>7</v>
      </c>
      <c r="BK76" s="24" t="s">
        <v>8</v>
      </c>
      <c r="BL76" s="24" t="s">
        <v>7</v>
      </c>
      <c r="BM76" s="24" t="s">
        <v>8</v>
      </c>
      <c r="BN76" s="24" t="s">
        <v>7</v>
      </c>
      <c r="BO76" s="24" t="s">
        <v>8</v>
      </c>
      <c r="BP76" s="24" t="s">
        <v>7</v>
      </c>
      <c r="BQ76" s="24" t="s">
        <v>8</v>
      </c>
      <c r="BR76" s="24" t="s">
        <v>7</v>
      </c>
      <c r="BS76" s="24" t="s">
        <v>8</v>
      </c>
      <c r="BT76" s="24" t="s">
        <v>7</v>
      </c>
      <c r="BU76" s="24" t="s">
        <v>7</v>
      </c>
      <c r="BV76" s="24" t="s">
        <v>7</v>
      </c>
      <c r="BW76" s="24" t="s">
        <v>8</v>
      </c>
      <c r="BX76" s="24" t="s">
        <v>7</v>
      </c>
      <c r="BY76" s="24" t="s">
        <v>7</v>
      </c>
      <c r="BZ76" s="24" t="s">
        <v>7</v>
      </c>
      <c r="CA76" s="24" t="s">
        <v>7</v>
      </c>
      <c r="CB76" s="24" t="s">
        <v>7</v>
      </c>
      <c r="CC76" s="24" t="s">
        <v>7</v>
      </c>
      <c r="CD76" s="24" t="s">
        <v>7</v>
      </c>
      <c r="CE76" s="24" t="s">
        <v>8</v>
      </c>
      <c r="CF76" s="24" t="s">
        <v>7</v>
      </c>
      <c r="CG76" s="24" t="s">
        <v>8</v>
      </c>
      <c r="CH76" s="24" t="s">
        <v>7</v>
      </c>
      <c r="CI76" s="24" t="s">
        <v>7</v>
      </c>
      <c r="CJ76" s="24" t="s">
        <v>7</v>
      </c>
      <c r="CK76" s="24" t="s">
        <v>8</v>
      </c>
      <c r="CL76" s="24" t="s">
        <v>7</v>
      </c>
      <c r="CM76" s="24" t="s">
        <v>7</v>
      </c>
      <c r="CN76" s="24" t="s">
        <v>7</v>
      </c>
      <c r="CO76" s="24" t="s">
        <v>8</v>
      </c>
      <c r="CP76" s="24" t="s">
        <v>7</v>
      </c>
      <c r="CQ76" s="24" t="s">
        <v>8</v>
      </c>
      <c r="CR76" s="24" t="s">
        <v>7</v>
      </c>
      <c r="CS76" s="24" t="s">
        <v>7</v>
      </c>
      <c r="CT76" s="24" t="s">
        <v>7</v>
      </c>
      <c r="CU76" s="24" t="s">
        <v>8</v>
      </c>
      <c r="CV76" s="24" t="s">
        <v>8</v>
      </c>
      <c r="CW76" s="24" t="s">
        <v>8</v>
      </c>
      <c r="CX76" s="24" t="s">
        <v>7</v>
      </c>
      <c r="CY76" s="24" t="s">
        <v>7</v>
      </c>
      <c r="CZ76" s="24" t="s">
        <v>7</v>
      </c>
      <c r="DA76" s="24" t="s">
        <v>8</v>
      </c>
      <c r="DB76" s="24" t="s">
        <v>7</v>
      </c>
      <c r="DC76" s="24" t="s">
        <v>7</v>
      </c>
      <c r="DD76" s="24" t="s">
        <v>7</v>
      </c>
      <c r="DE76" s="24" t="s">
        <v>8</v>
      </c>
      <c r="DF76" s="24" t="s">
        <v>7</v>
      </c>
      <c r="DG76" s="24" t="s">
        <v>7</v>
      </c>
      <c r="DH76" s="24" t="s">
        <v>7</v>
      </c>
      <c r="DI76" s="24" t="s">
        <v>8</v>
      </c>
      <c r="DJ76" s="24" t="s">
        <v>7</v>
      </c>
      <c r="DK76" s="24" t="s">
        <v>7</v>
      </c>
      <c r="DL76" s="24" t="s">
        <v>7</v>
      </c>
      <c r="DM76" s="24" t="s">
        <v>7</v>
      </c>
      <c r="DN76" s="24" t="s">
        <v>7</v>
      </c>
      <c r="DO76" s="24" t="s">
        <v>8</v>
      </c>
      <c r="DP76" s="24" t="s">
        <v>7</v>
      </c>
      <c r="DQ76" s="24" t="s">
        <v>8</v>
      </c>
      <c r="DR76" s="24" t="s">
        <v>7</v>
      </c>
      <c r="DS76" s="24" t="s">
        <v>7</v>
      </c>
      <c r="DT76" s="24" t="s">
        <v>7</v>
      </c>
      <c r="DU76" s="24" t="s">
        <v>8</v>
      </c>
      <c r="DV76" s="24" t="s">
        <v>7</v>
      </c>
      <c r="DW76" s="24" t="s">
        <v>7</v>
      </c>
      <c r="DX76" s="24" t="s">
        <v>7</v>
      </c>
      <c r="DY76" s="24" t="s">
        <v>8</v>
      </c>
      <c r="DZ76" s="24" t="s">
        <v>7</v>
      </c>
      <c r="EA76" s="24" t="s">
        <v>8</v>
      </c>
      <c r="EB76" s="24" t="s">
        <v>7</v>
      </c>
      <c r="EC76" s="24" t="s">
        <v>7</v>
      </c>
      <c r="ED76" s="24" t="s">
        <v>7</v>
      </c>
      <c r="EE76" s="24" t="s">
        <v>7</v>
      </c>
      <c r="EF76" s="24" t="s">
        <v>7</v>
      </c>
      <c r="EG76" s="24" t="s">
        <v>8</v>
      </c>
      <c r="EH76" s="24" t="s">
        <v>7</v>
      </c>
      <c r="EI76" s="24" t="s">
        <v>7</v>
      </c>
      <c r="EJ76" s="24" t="s">
        <v>7</v>
      </c>
      <c r="EK76" s="24" t="s">
        <v>8</v>
      </c>
      <c r="EL76" s="24" t="s">
        <v>7</v>
      </c>
      <c r="EM76" s="24" t="s">
        <v>7</v>
      </c>
      <c r="EN76" s="24" t="s">
        <v>7</v>
      </c>
      <c r="EO76" s="24" t="s">
        <v>8</v>
      </c>
    </row>
    <row r="77" spans="5:145" x14ac:dyDescent="0.3">
      <c r="E77" s="24" t="s">
        <v>8</v>
      </c>
      <c r="F77" s="24" t="s">
        <v>7</v>
      </c>
      <c r="G77" s="24" t="s">
        <v>8</v>
      </c>
      <c r="H77" s="24" t="s">
        <v>8</v>
      </c>
      <c r="I77" s="24" t="s">
        <v>8</v>
      </c>
      <c r="J77" s="24" t="s">
        <v>8</v>
      </c>
      <c r="K77" s="24" t="s">
        <v>8</v>
      </c>
      <c r="L77" s="24" t="s">
        <v>8</v>
      </c>
      <c r="M77" s="24" t="s">
        <v>8</v>
      </c>
      <c r="N77" s="24" t="s">
        <v>8</v>
      </c>
      <c r="O77" s="24" t="s">
        <v>8</v>
      </c>
      <c r="P77" s="24" t="s">
        <v>8</v>
      </c>
      <c r="Q77" s="24" t="s">
        <v>8</v>
      </c>
      <c r="R77" s="24" t="s">
        <v>7</v>
      </c>
      <c r="S77" s="24" t="s">
        <v>8</v>
      </c>
      <c r="T77" s="24" t="s">
        <v>8</v>
      </c>
      <c r="U77" s="24" t="s">
        <v>8</v>
      </c>
      <c r="V77" s="24" t="s">
        <v>7</v>
      </c>
      <c r="W77" s="24" t="s">
        <v>8</v>
      </c>
      <c r="X77" s="24" t="s">
        <v>7</v>
      </c>
      <c r="Y77" s="24" t="s">
        <v>8</v>
      </c>
      <c r="Z77" s="24" t="s">
        <v>7</v>
      </c>
      <c r="AA77" s="24" t="s">
        <v>8</v>
      </c>
      <c r="AB77" s="24" t="s">
        <v>8</v>
      </c>
      <c r="AC77" s="24" t="s">
        <v>8</v>
      </c>
      <c r="AD77" s="24" t="s">
        <v>7</v>
      </c>
      <c r="AE77" s="24" t="s">
        <v>8</v>
      </c>
      <c r="AF77" s="24" t="s">
        <v>7</v>
      </c>
      <c r="AG77" s="24" t="s">
        <v>8</v>
      </c>
      <c r="AH77" s="24" t="s">
        <v>8</v>
      </c>
      <c r="AI77" s="24" t="s">
        <v>8</v>
      </c>
      <c r="AJ77" s="24" t="s">
        <v>7</v>
      </c>
      <c r="AK77" s="24" t="s">
        <v>8</v>
      </c>
      <c r="AL77" s="24" t="s">
        <v>8</v>
      </c>
      <c r="AM77" s="24" t="s">
        <v>8</v>
      </c>
      <c r="AN77" s="24" t="s">
        <v>8</v>
      </c>
      <c r="AO77" s="24" t="s">
        <v>8</v>
      </c>
      <c r="AP77" s="24" t="s">
        <v>7</v>
      </c>
      <c r="AQ77" s="24" t="s">
        <v>8</v>
      </c>
      <c r="AR77" s="24" t="s">
        <v>7</v>
      </c>
      <c r="AS77" s="24" t="s">
        <v>8</v>
      </c>
      <c r="AT77" s="24" t="s">
        <v>7</v>
      </c>
      <c r="AU77" s="24" t="s">
        <v>8</v>
      </c>
      <c r="AV77" s="24" t="s">
        <v>7</v>
      </c>
      <c r="AW77" s="24" t="s">
        <v>8</v>
      </c>
      <c r="AX77" s="24" t="s">
        <v>7</v>
      </c>
      <c r="AY77" s="24" t="s">
        <v>8</v>
      </c>
      <c r="AZ77" s="24" t="s">
        <v>8</v>
      </c>
      <c r="BA77" s="24" t="s">
        <v>8</v>
      </c>
      <c r="BB77" s="24" t="s">
        <v>7</v>
      </c>
      <c r="BC77" s="24" t="s">
        <v>8</v>
      </c>
      <c r="BD77" s="24" t="s">
        <v>7</v>
      </c>
      <c r="BE77" s="24" t="s">
        <v>8</v>
      </c>
      <c r="BF77" s="24" t="s">
        <v>7</v>
      </c>
      <c r="BG77" s="24" t="s">
        <v>8</v>
      </c>
      <c r="BH77" s="24" t="s">
        <v>7</v>
      </c>
      <c r="BI77" s="24" t="s">
        <v>8</v>
      </c>
      <c r="BJ77" s="24" t="s">
        <v>7</v>
      </c>
      <c r="BK77" s="24" t="s">
        <v>8</v>
      </c>
      <c r="BL77" s="24" t="s">
        <v>7</v>
      </c>
      <c r="BM77" s="24" t="s">
        <v>8</v>
      </c>
      <c r="BN77" s="24" t="s">
        <v>7</v>
      </c>
      <c r="BO77" s="24" t="s">
        <v>8</v>
      </c>
      <c r="BP77" s="24" t="s">
        <v>7</v>
      </c>
      <c r="BQ77" s="24" t="s">
        <v>8</v>
      </c>
      <c r="BR77" s="24" t="s">
        <v>7</v>
      </c>
      <c r="BS77" s="24" t="s">
        <v>8</v>
      </c>
      <c r="BT77" s="24" t="s">
        <v>7</v>
      </c>
      <c r="BU77" s="24" t="s">
        <v>8</v>
      </c>
      <c r="BV77" s="24" t="s">
        <v>7</v>
      </c>
      <c r="BW77" s="24" t="s">
        <v>8</v>
      </c>
      <c r="BX77" s="24" t="s">
        <v>8</v>
      </c>
      <c r="BY77" s="24" t="s">
        <v>8</v>
      </c>
      <c r="BZ77" s="24" t="s">
        <v>8</v>
      </c>
      <c r="CA77" s="24" t="s">
        <v>8</v>
      </c>
      <c r="CB77" s="24" t="s">
        <v>8</v>
      </c>
      <c r="CC77" s="24" t="s">
        <v>8</v>
      </c>
      <c r="CD77" s="24" t="s">
        <v>7</v>
      </c>
      <c r="CE77" s="24" t="s">
        <v>8</v>
      </c>
      <c r="CF77" s="24" t="s">
        <v>7</v>
      </c>
      <c r="CG77" s="24" t="s">
        <v>8</v>
      </c>
      <c r="CH77" s="24" t="s">
        <v>8</v>
      </c>
      <c r="CI77" s="24" t="s">
        <v>8</v>
      </c>
      <c r="CJ77" s="24" t="s">
        <v>7</v>
      </c>
      <c r="CK77" s="24" t="s">
        <v>8</v>
      </c>
      <c r="CL77" s="24" t="s">
        <v>8</v>
      </c>
      <c r="CM77" s="24" t="s">
        <v>8</v>
      </c>
      <c r="CN77" s="24" t="s">
        <v>7</v>
      </c>
      <c r="CO77" s="24" t="s">
        <v>8</v>
      </c>
      <c r="CP77" s="24" t="s">
        <v>7</v>
      </c>
      <c r="CQ77" s="24" t="s">
        <v>8</v>
      </c>
      <c r="CR77" s="24" t="s">
        <v>8</v>
      </c>
      <c r="CS77" s="24" t="s">
        <v>8</v>
      </c>
      <c r="CT77" s="24" t="s">
        <v>8</v>
      </c>
      <c r="CU77" s="24" t="s">
        <v>8</v>
      </c>
      <c r="CV77" s="24" t="s">
        <v>8</v>
      </c>
      <c r="CW77" s="24" t="s">
        <v>8</v>
      </c>
      <c r="CX77" s="24" t="s">
        <v>7</v>
      </c>
      <c r="CY77" s="24" t="s">
        <v>8</v>
      </c>
      <c r="CZ77" s="24" t="s">
        <v>7</v>
      </c>
      <c r="DA77" s="24" t="s">
        <v>8</v>
      </c>
      <c r="DB77" s="24" t="s">
        <v>7</v>
      </c>
      <c r="DC77" s="24" t="s">
        <v>8</v>
      </c>
      <c r="DD77" s="24" t="s">
        <v>7</v>
      </c>
      <c r="DE77" s="24" t="s">
        <v>8</v>
      </c>
      <c r="DF77" s="24" t="s">
        <v>7</v>
      </c>
      <c r="DG77" s="24" t="s">
        <v>8</v>
      </c>
      <c r="DH77" s="24" t="s">
        <v>7</v>
      </c>
      <c r="DI77" s="24" t="s">
        <v>8</v>
      </c>
      <c r="DJ77" s="24" t="s">
        <v>7</v>
      </c>
      <c r="DK77" s="24" t="s">
        <v>8</v>
      </c>
      <c r="DL77" s="24" t="s">
        <v>8</v>
      </c>
      <c r="DM77" s="24" t="s">
        <v>8</v>
      </c>
      <c r="DN77" s="24" t="s">
        <v>8</v>
      </c>
      <c r="DO77" s="24" t="s">
        <v>8</v>
      </c>
      <c r="DP77" s="24" t="s">
        <v>7</v>
      </c>
      <c r="DQ77" s="24" t="s">
        <v>8</v>
      </c>
      <c r="DR77" s="24" t="s">
        <v>7</v>
      </c>
      <c r="DS77" s="24" t="s">
        <v>8</v>
      </c>
      <c r="DT77" s="24" t="s">
        <v>8</v>
      </c>
      <c r="DU77" s="24" t="s">
        <v>8</v>
      </c>
      <c r="DV77" s="24" t="s">
        <v>7</v>
      </c>
      <c r="DW77" s="24" t="s">
        <v>8</v>
      </c>
      <c r="DX77" s="24" t="s">
        <v>7</v>
      </c>
      <c r="DY77" s="24" t="s">
        <v>8</v>
      </c>
      <c r="DZ77" s="24" t="s">
        <v>7</v>
      </c>
      <c r="EA77" s="24" t="s">
        <v>8</v>
      </c>
      <c r="EB77" s="24" t="s">
        <v>7</v>
      </c>
      <c r="EC77" s="24" t="s">
        <v>8</v>
      </c>
      <c r="ED77" s="24" t="s">
        <v>8</v>
      </c>
      <c r="EE77" s="24" t="s">
        <v>8</v>
      </c>
      <c r="EF77" s="24" t="s">
        <v>7</v>
      </c>
      <c r="EG77" s="24" t="s">
        <v>8</v>
      </c>
      <c r="EH77" s="24" t="s">
        <v>7</v>
      </c>
      <c r="EI77" s="24" t="s">
        <v>8</v>
      </c>
      <c r="EJ77" s="24" t="s">
        <v>7</v>
      </c>
      <c r="EK77" s="24" t="s">
        <v>8</v>
      </c>
      <c r="EL77" s="24" t="s">
        <v>7</v>
      </c>
      <c r="EM77" s="24" t="s">
        <v>8</v>
      </c>
      <c r="EN77" s="24" t="s">
        <v>8</v>
      </c>
      <c r="EO77" s="24" t="s">
        <v>8</v>
      </c>
    </row>
    <row r="78" spans="5:145" x14ac:dyDescent="0.3">
      <c r="E78" s="24" t="s">
        <v>8</v>
      </c>
      <c r="F78" s="24" t="s">
        <v>7</v>
      </c>
      <c r="G78" s="24" t="s">
        <v>7</v>
      </c>
      <c r="H78" s="24" t="s">
        <v>7</v>
      </c>
      <c r="I78" s="24" t="s">
        <v>8</v>
      </c>
      <c r="J78" s="24" t="s">
        <v>7</v>
      </c>
      <c r="K78" s="24" t="s">
        <v>7</v>
      </c>
      <c r="L78" s="24" t="s">
        <v>7</v>
      </c>
      <c r="M78" s="24" t="s">
        <v>7</v>
      </c>
      <c r="N78" s="24" t="s">
        <v>7</v>
      </c>
      <c r="O78" s="24" t="s">
        <v>8</v>
      </c>
      <c r="P78" s="24" t="s">
        <v>7</v>
      </c>
      <c r="Q78" s="24" t="s">
        <v>7</v>
      </c>
      <c r="R78" s="24" t="s">
        <v>7</v>
      </c>
      <c r="S78" s="24" t="s">
        <v>8</v>
      </c>
      <c r="T78" s="24" t="s">
        <v>8</v>
      </c>
      <c r="U78" s="24" t="s">
        <v>8</v>
      </c>
      <c r="V78" s="24" t="s">
        <v>7</v>
      </c>
      <c r="W78" s="24" t="s">
        <v>7</v>
      </c>
      <c r="X78" s="24" t="s">
        <v>7</v>
      </c>
      <c r="Y78" s="24" t="s">
        <v>8</v>
      </c>
      <c r="Z78" s="24" t="s">
        <v>7</v>
      </c>
      <c r="AA78" s="24" t="s">
        <v>7</v>
      </c>
      <c r="AB78" s="24" t="s">
        <v>7</v>
      </c>
      <c r="AC78" s="24" t="s">
        <v>8</v>
      </c>
      <c r="AD78" s="24" t="s">
        <v>7</v>
      </c>
      <c r="AE78" s="24" t="s">
        <v>7</v>
      </c>
      <c r="AF78" s="24" t="s">
        <v>7</v>
      </c>
      <c r="AG78" s="24" t="s">
        <v>8</v>
      </c>
      <c r="AH78" s="24" t="s">
        <v>7</v>
      </c>
      <c r="AI78" s="24" t="s">
        <v>7</v>
      </c>
      <c r="AJ78" s="24" t="s">
        <v>7</v>
      </c>
      <c r="AK78" s="24" t="s">
        <v>8</v>
      </c>
      <c r="AL78" s="24" t="s">
        <v>7</v>
      </c>
      <c r="AM78" s="24" t="s">
        <v>7</v>
      </c>
      <c r="AN78" s="24" t="s">
        <v>7</v>
      </c>
      <c r="AO78" s="24" t="s">
        <v>7</v>
      </c>
      <c r="AP78" s="24" t="s">
        <v>7</v>
      </c>
      <c r="AQ78" s="24" t="s">
        <v>8</v>
      </c>
      <c r="AR78" s="24" t="s">
        <v>7</v>
      </c>
      <c r="AS78" s="24" t="s">
        <v>7</v>
      </c>
      <c r="AT78" s="24" t="s">
        <v>7</v>
      </c>
      <c r="AU78" s="24" t="s">
        <v>8</v>
      </c>
      <c r="AV78" s="24" t="s">
        <v>7</v>
      </c>
      <c r="AW78" s="24" t="s">
        <v>7</v>
      </c>
      <c r="AX78" s="24" t="s">
        <v>7</v>
      </c>
      <c r="AY78" s="24" t="s">
        <v>8</v>
      </c>
      <c r="AZ78" s="24" t="s">
        <v>8</v>
      </c>
      <c r="BA78" s="24" t="s">
        <v>8</v>
      </c>
      <c r="BB78" s="24" t="s">
        <v>7</v>
      </c>
      <c r="BC78" s="24" t="s">
        <v>7</v>
      </c>
      <c r="BD78" s="24" t="s">
        <v>7</v>
      </c>
      <c r="BE78" s="24" t="s">
        <v>8</v>
      </c>
      <c r="BF78" s="24" t="s">
        <v>7</v>
      </c>
      <c r="BG78" s="24" t="s">
        <v>7</v>
      </c>
      <c r="BH78" s="24" t="s">
        <v>7</v>
      </c>
      <c r="BI78" s="24" t="s">
        <v>8</v>
      </c>
      <c r="BJ78" s="24" t="s">
        <v>7</v>
      </c>
      <c r="BK78" s="24" t="s">
        <v>7</v>
      </c>
      <c r="BL78" s="24" t="s">
        <v>7</v>
      </c>
      <c r="BM78" s="24" t="s">
        <v>8</v>
      </c>
      <c r="BN78" s="24" t="s">
        <v>7</v>
      </c>
      <c r="BO78" s="24" t="s">
        <v>7</v>
      </c>
      <c r="BP78" s="24" t="s">
        <v>7</v>
      </c>
      <c r="BQ78" s="24" t="s">
        <v>8</v>
      </c>
      <c r="BR78" s="24" t="s">
        <v>7</v>
      </c>
      <c r="BS78" s="24" t="s">
        <v>8</v>
      </c>
      <c r="BT78" s="24" t="s">
        <v>7</v>
      </c>
      <c r="BU78" s="24" t="s">
        <v>8</v>
      </c>
      <c r="BV78" s="24" t="s">
        <v>7</v>
      </c>
      <c r="BW78" s="24" t="s">
        <v>7</v>
      </c>
      <c r="BX78" s="24" t="s">
        <v>7</v>
      </c>
      <c r="BY78" s="24" t="s">
        <v>7</v>
      </c>
      <c r="BZ78" s="24" t="s">
        <v>7</v>
      </c>
      <c r="CA78" s="24" t="s">
        <v>8</v>
      </c>
      <c r="CB78" s="24" t="s">
        <v>7</v>
      </c>
      <c r="CC78" s="24" t="s">
        <v>7</v>
      </c>
      <c r="CD78" s="24" t="s">
        <v>7</v>
      </c>
      <c r="CE78" s="24" t="s">
        <v>8</v>
      </c>
      <c r="CF78" s="24" t="s">
        <v>7</v>
      </c>
      <c r="CG78" s="24" t="s">
        <v>8</v>
      </c>
      <c r="CH78" s="24" t="s">
        <v>7</v>
      </c>
      <c r="CI78" s="24" t="s">
        <v>7</v>
      </c>
      <c r="CJ78" s="24" t="s">
        <v>7</v>
      </c>
      <c r="CK78" s="24" t="s">
        <v>8</v>
      </c>
      <c r="CL78" s="24" t="s">
        <v>8</v>
      </c>
      <c r="CM78" s="24" t="s">
        <v>8</v>
      </c>
      <c r="CN78" s="24" t="s">
        <v>7</v>
      </c>
      <c r="CO78" s="24" t="s">
        <v>8</v>
      </c>
      <c r="CP78" s="24" t="s">
        <v>7</v>
      </c>
      <c r="CQ78" s="24" t="s">
        <v>7</v>
      </c>
      <c r="CR78" s="24" t="s">
        <v>7</v>
      </c>
      <c r="CS78" s="24" t="s">
        <v>8</v>
      </c>
      <c r="CT78" s="24" t="s">
        <v>7</v>
      </c>
      <c r="CU78" s="24" t="s">
        <v>7</v>
      </c>
      <c r="CV78" s="24" t="s">
        <v>7</v>
      </c>
      <c r="CW78" s="24" t="s">
        <v>7</v>
      </c>
      <c r="CX78" s="24" t="s">
        <v>7</v>
      </c>
      <c r="CY78" s="24" t="s">
        <v>8</v>
      </c>
      <c r="CZ78" s="24" t="s">
        <v>7</v>
      </c>
      <c r="DA78" s="24" t="s">
        <v>7</v>
      </c>
      <c r="DB78" s="24" t="s">
        <v>7</v>
      </c>
      <c r="DC78" s="24" t="s">
        <v>8</v>
      </c>
      <c r="DD78" s="24" t="s">
        <v>7</v>
      </c>
      <c r="DE78" s="24" t="s">
        <v>7</v>
      </c>
      <c r="DF78" s="24" t="s">
        <v>7</v>
      </c>
      <c r="DG78" s="24" t="s">
        <v>8</v>
      </c>
      <c r="DH78" s="24" t="s">
        <v>7</v>
      </c>
      <c r="DI78" s="24" t="s">
        <v>8</v>
      </c>
      <c r="DJ78" s="24" t="s">
        <v>7</v>
      </c>
      <c r="DK78" s="24" t="s">
        <v>7</v>
      </c>
      <c r="DL78" s="24" t="s">
        <v>7</v>
      </c>
      <c r="DM78" s="24" t="s">
        <v>7</v>
      </c>
      <c r="DN78" s="24" t="s">
        <v>7</v>
      </c>
      <c r="DO78" s="24" t="s">
        <v>7</v>
      </c>
      <c r="DP78" s="24" t="s">
        <v>7</v>
      </c>
      <c r="DQ78" s="24" t="s">
        <v>8</v>
      </c>
      <c r="DR78" s="24" t="s">
        <v>7</v>
      </c>
      <c r="DS78" s="24" t="s">
        <v>7</v>
      </c>
      <c r="DT78" s="24" t="s">
        <v>7</v>
      </c>
      <c r="DU78" s="24" t="s">
        <v>7</v>
      </c>
      <c r="DV78" s="24" t="s">
        <v>7</v>
      </c>
      <c r="DW78" s="24" t="s">
        <v>8</v>
      </c>
      <c r="DX78" s="24" t="s">
        <v>7</v>
      </c>
      <c r="DY78" s="24" t="s">
        <v>7</v>
      </c>
      <c r="DZ78" s="24" t="s">
        <v>7</v>
      </c>
      <c r="EA78" s="24" t="s">
        <v>8</v>
      </c>
      <c r="EB78" s="24" t="s">
        <v>7</v>
      </c>
      <c r="EC78" s="24" t="s">
        <v>7</v>
      </c>
      <c r="ED78" s="24" t="s">
        <v>7</v>
      </c>
      <c r="EE78" s="24" t="s">
        <v>8</v>
      </c>
      <c r="EF78" s="24" t="s">
        <v>7</v>
      </c>
      <c r="EG78" s="24" t="s">
        <v>8</v>
      </c>
      <c r="EH78" s="24" t="s">
        <v>7</v>
      </c>
      <c r="EI78" s="24" t="s">
        <v>8</v>
      </c>
      <c r="EJ78" s="24" t="s">
        <v>7</v>
      </c>
      <c r="EK78" s="24" t="s">
        <v>8</v>
      </c>
      <c r="EL78" s="24" t="s">
        <v>7</v>
      </c>
      <c r="EM78" s="24" t="s">
        <v>8</v>
      </c>
      <c r="EN78" s="24" t="s">
        <v>8</v>
      </c>
      <c r="EO78" s="24" t="s">
        <v>8</v>
      </c>
    </row>
    <row r="79" spans="5:145" x14ac:dyDescent="0.3">
      <c r="E79" s="24" t="s">
        <v>8</v>
      </c>
      <c r="F79" s="24" t="s">
        <v>8</v>
      </c>
      <c r="G79" s="24" t="s">
        <v>8</v>
      </c>
      <c r="H79" s="24" t="s">
        <v>7</v>
      </c>
      <c r="I79" s="24" t="s">
        <v>8</v>
      </c>
      <c r="J79" s="24" t="s">
        <v>7</v>
      </c>
      <c r="K79" s="24" t="s">
        <v>8</v>
      </c>
      <c r="L79" s="24" t="s">
        <v>8</v>
      </c>
      <c r="M79" s="24" t="s">
        <v>8</v>
      </c>
      <c r="N79" s="24" t="s">
        <v>7</v>
      </c>
      <c r="O79" s="24" t="s">
        <v>8</v>
      </c>
      <c r="P79" s="24" t="s">
        <v>7</v>
      </c>
      <c r="Q79" s="24" t="s">
        <v>8</v>
      </c>
      <c r="R79" s="24" t="s">
        <v>8</v>
      </c>
      <c r="S79" s="24" t="s">
        <v>8</v>
      </c>
      <c r="T79" s="24" t="s">
        <v>8</v>
      </c>
      <c r="U79" s="24" t="s">
        <v>8</v>
      </c>
      <c r="V79" s="24" t="s">
        <v>8</v>
      </c>
      <c r="W79" s="24" t="s">
        <v>8</v>
      </c>
      <c r="X79" s="24" t="s">
        <v>8</v>
      </c>
      <c r="Y79" s="24" t="s">
        <v>8</v>
      </c>
      <c r="Z79" s="24" t="s">
        <v>8</v>
      </c>
      <c r="AA79" s="24" t="s">
        <v>8</v>
      </c>
      <c r="AB79" s="24" t="s">
        <v>7</v>
      </c>
      <c r="AC79" s="24" t="s">
        <v>8</v>
      </c>
      <c r="AD79" s="24" t="s">
        <v>8</v>
      </c>
      <c r="AE79" s="24" t="s">
        <v>8</v>
      </c>
      <c r="AF79" s="24" t="s">
        <v>8</v>
      </c>
      <c r="AG79" s="24" t="s">
        <v>8</v>
      </c>
      <c r="AH79" s="24" t="s">
        <v>7</v>
      </c>
      <c r="AI79" s="24" t="s">
        <v>8</v>
      </c>
      <c r="AJ79" s="24" t="s">
        <v>8</v>
      </c>
      <c r="AK79" s="24" t="s">
        <v>8</v>
      </c>
      <c r="AL79" s="24" t="s">
        <v>7</v>
      </c>
      <c r="AM79" s="24" t="s">
        <v>8</v>
      </c>
      <c r="AN79" s="24" t="s">
        <v>8</v>
      </c>
      <c r="AO79" s="24" t="s">
        <v>8</v>
      </c>
      <c r="AP79" s="24" t="s">
        <v>8</v>
      </c>
      <c r="AQ79" s="24" t="s">
        <v>8</v>
      </c>
      <c r="AR79" s="24" t="s">
        <v>8</v>
      </c>
      <c r="AS79" s="24" t="s">
        <v>8</v>
      </c>
      <c r="AT79" s="24" t="s">
        <v>8</v>
      </c>
      <c r="AU79" s="24" t="s">
        <v>8</v>
      </c>
      <c r="AV79" s="24" t="s">
        <v>8</v>
      </c>
      <c r="AW79" s="24" t="s">
        <v>8</v>
      </c>
      <c r="AX79" s="24" t="s">
        <v>8</v>
      </c>
      <c r="AY79" s="24" t="s">
        <v>8</v>
      </c>
      <c r="AZ79" s="24" t="s">
        <v>8</v>
      </c>
      <c r="BA79" s="24" t="s">
        <v>8</v>
      </c>
      <c r="BB79" s="24" t="s">
        <v>8</v>
      </c>
      <c r="BC79" s="24" t="s">
        <v>8</v>
      </c>
      <c r="BD79" s="24" t="s">
        <v>8</v>
      </c>
      <c r="BE79" s="24" t="s">
        <v>8</v>
      </c>
      <c r="BF79" s="24" t="s">
        <v>8</v>
      </c>
      <c r="BG79" s="24" t="s">
        <v>8</v>
      </c>
      <c r="BH79" s="24" t="s">
        <v>8</v>
      </c>
      <c r="BI79" s="24" t="s">
        <v>8</v>
      </c>
      <c r="BJ79" s="24" t="s">
        <v>8</v>
      </c>
      <c r="BK79" s="24" t="s">
        <v>8</v>
      </c>
      <c r="BL79" s="24" t="s">
        <v>8</v>
      </c>
      <c r="BM79" s="24" t="s">
        <v>8</v>
      </c>
      <c r="BN79" s="24" t="s">
        <v>8</v>
      </c>
      <c r="BO79" s="24" t="s">
        <v>8</v>
      </c>
      <c r="BP79" s="24" t="s">
        <v>8</v>
      </c>
      <c r="BQ79" s="24" t="s">
        <v>8</v>
      </c>
      <c r="BR79" s="24" t="s">
        <v>7</v>
      </c>
      <c r="BS79" s="24" t="s">
        <v>8</v>
      </c>
      <c r="BT79" s="24" t="s">
        <v>7</v>
      </c>
      <c r="BU79" s="24" t="s">
        <v>8</v>
      </c>
      <c r="BV79" s="24" t="s">
        <v>8</v>
      </c>
      <c r="BW79" s="24" t="s">
        <v>8</v>
      </c>
      <c r="BX79" s="24" t="s">
        <v>8</v>
      </c>
      <c r="BY79" s="24" t="s">
        <v>8</v>
      </c>
      <c r="BZ79" s="24" t="s">
        <v>7</v>
      </c>
      <c r="CA79" s="24" t="s">
        <v>8</v>
      </c>
      <c r="CB79" s="24" t="s">
        <v>7</v>
      </c>
      <c r="CC79" s="24" t="s">
        <v>8</v>
      </c>
      <c r="CD79" s="24" t="s">
        <v>8</v>
      </c>
      <c r="CE79" s="24" t="s">
        <v>8</v>
      </c>
      <c r="CF79" s="24" t="s">
        <v>7</v>
      </c>
      <c r="CG79" s="24" t="s">
        <v>8</v>
      </c>
      <c r="CH79" s="24" t="s">
        <v>7</v>
      </c>
      <c r="CI79" s="24" t="s">
        <v>8</v>
      </c>
      <c r="CJ79" s="24" t="s">
        <v>8</v>
      </c>
      <c r="CK79" s="24" t="s">
        <v>8</v>
      </c>
      <c r="CL79" s="24" t="s">
        <v>8</v>
      </c>
      <c r="CM79" s="24" t="s">
        <v>8</v>
      </c>
      <c r="CN79" s="24" t="s">
        <v>7</v>
      </c>
      <c r="CO79" s="24" t="s">
        <v>8</v>
      </c>
      <c r="CP79" s="24" t="s">
        <v>8</v>
      </c>
      <c r="CQ79" s="24" t="s">
        <v>8</v>
      </c>
      <c r="CR79" s="24" t="s">
        <v>7</v>
      </c>
      <c r="CS79" s="24" t="s">
        <v>8</v>
      </c>
      <c r="CT79" s="24" t="s">
        <v>7</v>
      </c>
      <c r="CU79" s="24" t="s">
        <v>8</v>
      </c>
      <c r="CV79" s="24" t="s">
        <v>8</v>
      </c>
      <c r="CW79" s="24" t="s">
        <v>8</v>
      </c>
      <c r="CX79" s="24" t="s">
        <v>8</v>
      </c>
      <c r="CY79" s="24" t="s">
        <v>8</v>
      </c>
      <c r="CZ79" s="24" t="s">
        <v>8</v>
      </c>
      <c r="DA79" s="24" t="s">
        <v>8</v>
      </c>
      <c r="DB79" s="24" t="s">
        <v>8</v>
      </c>
      <c r="DC79" s="24" t="s">
        <v>8</v>
      </c>
      <c r="DD79" s="24" t="s">
        <v>8</v>
      </c>
      <c r="DE79" s="24" t="s">
        <v>8</v>
      </c>
      <c r="DF79" s="24" t="s">
        <v>8</v>
      </c>
      <c r="DG79" s="24" t="s">
        <v>8</v>
      </c>
      <c r="DH79" s="24" t="s">
        <v>7</v>
      </c>
      <c r="DI79" s="24" t="s">
        <v>8</v>
      </c>
      <c r="DJ79" s="24" t="s">
        <v>8</v>
      </c>
      <c r="DK79" s="24" t="s">
        <v>8</v>
      </c>
      <c r="DL79" s="24" t="s">
        <v>8</v>
      </c>
      <c r="DM79" s="24" t="s">
        <v>8</v>
      </c>
      <c r="DN79" s="24" t="s">
        <v>8</v>
      </c>
      <c r="DO79" s="24" t="s">
        <v>8</v>
      </c>
      <c r="DP79" s="24" t="s">
        <v>8</v>
      </c>
      <c r="DQ79" s="24" t="s">
        <v>8</v>
      </c>
      <c r="DR79" s="24" t="s">
        <v>8</v>
      </c>
      <c r="DS79" s="24" t="s">
        <v>8</v>
      </c>
      <c r="DT79" s="24" t="s">
        <v>8</v>
      </c>
      <c r="DU79" s="24" t="s">
        <v>8</v>
      </c>
      <c r="DV79" s="24" t="s">
        <v>8</v>
      </c>
      <c r="DW79" s="24" t="s">
        <v>8</v>
      </c>
      <c r="DX79" s="24" t="s">
        <v>8</v>
      </c>
      <c r="DY79" s="24" t="s">
        <v>8</v>
      </c>
      <c r="DZ79" s="24" t="s">
        <v>8</v>
      </c>
      <c r="EA79" s="24" t="s">
        <v>8</v>
      </c>
      <c r="EB79" s="24" t="s">
        <v>8</v>
      </c>
      <c r="EC79" s="24" t="s">
        <v>8</v>
      </c>
      <c r="ED79" s="24" t="s">
        <v>7</v>
      </c>
      <c r="EE79" s="24" t="s">
        <v>8</v>
      </c>
      <c r="EF79" s="24" t="s">
        <v>7</v>
      </c>
      <c r="EG79" s="24" t="s">
        <v>8</v>
      </c>
      <c r="EH79" s="24" t="s">
        <v>7</v>
      </c>
      <c r="EI79" s="24" t="s">
        <v>8</v>
      </c>
      <c r="EJ79" s="24" t="s">
        <v>7</v>
      </c>
      <c r="EK79" s="24" t="s">
        <v>8</v>
      </c>
      <c r="EL79" s="24" t="s">
        <v>7</v>
      </c>
      <c r="EM79" s="24" t="s">
        <v>8</v>
      </c>
      <c r="EN79" s="24" t="s">
        <v>8</v>
      </c>
      <c r="EO79" s="24" t="s">
        <v>8</v>
      </c>
    </row>
    <row r="80" spans="5:145" x14ac:dyDescent="0.3">
      <c r="E80" s="24" t="s">
        <v>8</v>
      </c>
      <c r="F80" s="24" t="s">
        <v>7</v>
      </c>
      <c r="G80" s="24" t="s">
        <v>7</v>
      </c>
      <c r="H80" s="24" t="s">
        <v>7</v>
      </c>
      <c r="I80" s="24" t="s">
        <v>8</v>
      </c>
      <c r="J80" s="24" t="s">
        <v>7</v>
      </c>
      <c r="K80" s="24" t="s">
        <v>8</v>
      </c>
      <c r="L80" s="24" t="s">
        <v>7</v>
      </c>
      <c r="M80" s="24" t="s">
        <v>7</v>
      </c>
      <c r="N80" s="24" t="s">
        <v>7</v>
      </c>
      <c r="O80" s="24" t="s">
        <v>8</v>
      </c>
      <c r="P80" s="24" t="s">
        <v>7</v>
      </c>
      <c r="Q80" s="24" t="s">
        <v>8</v>
      </c>
      <c r="R80" s="24" t="s">
        <v>7</v>
      </c>
      <c r="S80" s="24" t="s">
        <v>7</v>
      </c>
      <c r="T80" s="24" t="s">
        <v>7</v>
      </c>
      <c r="U80" s="24" t="s">
        <v>7</v>
      </c>
      <c r="V80" s="24" t="s">
        <v>7</v>
      </c>
      <c r="W80" s="24" t="s">
        <v>7</v>
      </c>
      <c r="X80" s="24" t="s">
        <v>7</v>
      </c>
      <c r="Y80" s="24" t="s">
        <v>8</v>
      </c>
      <c r="Z80" s="24" t="s">
        <v>8</v>
      </c>
      <c r="AA80" s="24" t="s">
        <v>8</v>
      </c>
      <c r="AB80" s="24" t="s">
        <v>7</v>
      </c>
      <c r="AC80" s="24" t="s">
        <v>7</v>
      </c>
      <c r="AD80" s="24" t="s">
        <v>7</v>
      </c>
      <c r="AE80" s="24" t="s">
        <v>8</v>
      </c>
      <c r="AF80" s="24" t="s">
        <v>7</v>
      </c>
      <c r="AG80" s="24" t="s">
        <v>7</v>
      </c>
      <c r="AH80" s="24" t="s">
        <v>7</v>
      </c>
      <c r="AI80" s="24" t="s">
        <v>8</v>
      </c>
      <c r="AJ80" s="24" t="s">
        <v>8</v>
      </c>
      <c r="AK80" s="24" t="s">
        <v>8</v>
      </c>
      <c r="AL80" s="24" t="s">
        <v>7</v>
      </c>
      <c r="AM80" s="24" t="s">
        <v>7</v>
      </c>
      <c r="AN80" s="24" t="s">
        <v>7</v>
      </c>
      <c r="AO80" s="24" t="s">
        <v>7</v>
      </c>
      <c r="AP80" s="24" t="s">
        <v>7</v>
      </c>
      <c r="AQ80" s="24" t="s">
        <v>7</v>
      </c>
      <c r="AR80" s="24" t="s">
        <v>7</v>
      </c>
      <c r="AS80" s="24" t="s">
        <v>7</v>
      </c>
      <c r="AT80" s="24" t="s">
        <v>7</v>
      </c>
      <c r="AU80" s="24" t="s">
        <v>7</v>
      </c>
      <c r="AV80" s="24" t="s">
        <v>7</v>
      </c>
      <c r="AW80" s="24" t="s">
        <v>8</v>
      </c>
      <c r="AX80" s="24" t="s">
        <v>8</v>
      </c>
      <c r="AY80" s="24" t="s">
        <v>8</v>
      </c>
      <c r="AZ80" s="24" t="s">
        <v>7</v>
      </c>
      <c r="BA80" s="24" t="s">
        <v>7</v>
      </c>
      <c r="BB80" s="24" t="s">
        <v>7</v>
      </c>
      <c r="BC80" s="24" t="s">
        <v>7</v>
      </c>
      <c r="BD80" s="24" t="s">
        <v>7</v>
      </c>
      <c r="BE80" s="24" t="s">
        <v>7</v>
      </c>
      <c r="BF80" s="24" t="s">
        <v>7</v>
      </c>
      <c r="BG80" s="24" t="s">
        <v>7</v>
      </c>
      <c r="BH80" s="24" t="s">
        <v>7</v>
      </c>
      <c r="BI80" s="24" t="s">
        <v>7</v>
      </c>
      <c r="BJ80" s="24" t="s">
        <v>7</v>
      </c>
      <c r="BK80" s="24" t="s">
        <v>8</v>
      </c>
      <c r="BL80" s="24" t="s">
        <v>7</v>
      </c>
      <c r="BM80" s="24" t="s">
        <v>7</v>
      </c>
      <c r="BN80" s="24" t="s">
        <v>7</v>
      </c>
      <c r="BO80" s="24" t="s">
        <v>7</v>
      </c>
      <c r="BP80" s="24" t="s">
        <v>7</v>
      </c>
      <c r="BQ80" s="24" t="s">
        <v>7</v>
      </c>
      <c r="BR80" s="24" t="s">
        <v>7</v>
      </c>
      <c r="BS80" s="24" t="s">
        <v>8</v>
      </c>
      <c r="BT80" s="24" t="s">
        <v>7</v>
      </c>
      <c r="BU80" s="24" t="s">
        <v>7</v>
      </c>
      <c r="BV80" s="24" t="s">
        <v>7</v>
      </c>
      <c r="BW80" s="24" t="s">
        <v>8</v>
      </c>
      <c r="BX80" s="24" t="s">
        <v>7</v>
      </c>
      <c r="BY80" s="24" t="s">
        <v>7</v>
      </c>
      <c r="BZ80" s="24" t="s">
        <v>7</v>
      </c>
      <c r="CA80" s="24" t="s">
        <v>8</v>
      </c>
      <c r="CB80" s="24" t="s">
        <v>7</v>
      </c>
      <c r="CC80" s="24" t="s">
        <v>8</v>
      </c>
      <c r="CD80" s="24" t="s">
        <v>8</v>
      </c>
      <c r="CE80" s="24" t="s">
        <v>8</v>
      </c>
      <c r="CF80" s="24" t="s">
        <v>7</v>
      </c>
      <c r="CG80" s="24" t="s">
        <v>8</v>
      </c>
      <c r="CH80" s="24" t="s">
        <v>7</v>
      </c>
      <c r="CI80" s="24" t="s">
        <v>7</v>
      </c>
      <c r="CJ80" s="24" t="s">
        <v>7</v>
      </c>
      <c r="CK80" s="24" t="s">
        <v>7</v>
      </c>
      <c r="CL80" s="24" t="s">
        <v>7</v>
      </c>
      <c r="CM80" s="24" t="s">
        <v>8</v>
      </c>
      <c r="CN80" s="24" t="s">
        <v>7</v>
      </c>
      <c r="CO80" s="24" t="s">
        <v>7</v>
      </c>
      <c r="CP80" s="24" t="s">
        <v>7</v>
      </c>
      <c r="CQ80" s="24" t="s">
        <v>7</v>
      </c>
      <c r="CR80" s="24" t="s">
        <v>7</v>
      </c>
      <c r="CS80" s="24" t="s">
        <v>8</v>
      </c>
      <c r="CT80" s="24" t="s">
        <v>7</v>
      </c>
      <c r="CU80" s="24" t="s">
        <v>7</v>
      </c>
      <c r="CV80" s="24" t="s">
        <v>7</v>
      </c>
      <c r="CW80" s="24" t="s">
        <v>7</v>
      </c>
      <c r="CX80" s="24" t="s">
        <v>7</v>
      </c>
      <c r="CY80" s="24" t="s">
        <v>7</v>
      </c>
      <c r="CZ80" s="24" t="s">
        <v>7</v>
      </c>
      <c r="DA80" s="24" t="s">
        <v>7</v>
      </c>
      <c r="DB80" s="24" t="s">
        <v>7</v>
      </c>
      <c r="DC80" s="24" t="s">
        <v>7</v>
      </c>
      <c r="DD80" s="24" t="s">
        <v>7</v>
      </c>
      <c r="DE80" s="24" t="s">
        <v>7</v>
      </c>
      <c r="DF80" s="24" t="s">
        <v>7</v>
      </c>
      <c r="DG80" s="24" t="s">
        <v>8</v>
      </c>
      <c r="DH80" s="24" t="s">
        <v>7</v>
      </c>
      <c r="DI80" s="24" t="s">
        <v>7</v>
      </c>
      <c r="DJ80" s="24" t="s">
        <v>7</v>
      </c>
      <c r="DK80" s="24" t="s">
        <v>7</v>
      </c>
      <c r="DL80" s="24" t="s">
        <v>7</v>
      </c>
      <c r="DM80" s="24" t="s">
        <v>7</v>
      </c>
      <c r="DN80" s="24" t="s">
        <v>7</v>
      </c>
      <c r="DO80" s="24" t="s">
        <v>8</v>
      </c>
      <c r="DP80" s="24" t="s">
        <v>7</v>
      </c>
      <c r="DQ80" s="24" t="s">
        <v>7</v>
      </c>
      <c r="DR80" s="24" t="s">
        <v>7</v>
      </c>
      <c r="DS80" s="24" t="s">
        <v>7</v>
      </c>
      <c r="DT80" s="24" t="s">
        <v>7</v>
      </c>
      <c r="DU80" s="24" t="s">
        <v>8</v>
      </c>
      <c r="DV80" s="24" t="s">
        <v>7</v>
      </c>
      <c r="DW80" s="24" t="s">
        <v>7</v>
      </c>
      <c r="DX80" s="24" t="s">
        <v>7</v>
      </c>
      <c r="DY80" s="24" t="s">
        <v>8</v>
      </c>
      <c r="DZ80" s="24" t="s">
        <v>7</v>
      </c>
      <c r="EA80" s="24" t="s">
        <v>7</v>
      </c>
      <c r="EB80" s="24" t="s">
        <v>7</v>
      </c>
      <c r="EC80" s="24" t="s">
        <v>7</v>
      </c>
      <c r="ED80" s="24" t="s">
        <v>7</v>
      </c>
      <c r="EE80" s="24" t="s">
        <v>8</v>
      </c>
      <c r="EF80" s="24" t="s">
        <v>7</v>
      </c>
      <c r="EG80" s="24" t="s">
        <v>8</v>
      </c>
      <c r="EH80" s="24" t="s">
        <v>7</v>
      </c>
      <c r="EI80" s="24" t="s">
        <v>8</v>
      </c>
      <c r="EJ80" s="24" t="s">
        <v>7</v>
      </c>
      <c r="EK80" s="24" t="s">
        <v>8</v>
      </c>
      <c r="EL80" s="24" t="s">
        <v>7</v>
      </c>
      <c r="EM80" s="24" t="s">
        <v>7</v>
      </c>
      <c r="EN80" s="24" t="s">
        <v>7</v>
      </c>
      <c r="EO80" s="24" t="s">
        <v>8</v>
      </c>
    </row>
    <row r="81" spans="5:145" x14ac:dyDescent="0.3">
      <c r="E81" s="24" t="s">
        <v>8</v>
      </c>
      <c r="F81" s="24" t="s">
        <v>7</v>
      </c>
      <c r="G81" s="24" t="s">
        <v>8</v>
      </c>
      <c r="H81" s="24" t="s">
        <v>8</v>
      </c>
      <c r="I81" s="24" t="s">
        <v>8</v>
      </c>
      <c r="J81" s="24" t="s">
        <v>7</v>
      </c>
      <c r="K81" s="24" t="s">
        <v>8</v>
      </c>
      <c r="L81" s="24" t="s">
        <v>7</v>
      </c>
      <c r="M81" s="24" t="s">
        <v>8</v>
      </c>
      <c r="N81" s="24" t="s">
        <v>8</v>
      </c>
      <c r="O81" s="24" t="s">
        <v>8</v>
      </c>
      <c r="P81" s="24" t="s">
        <v>7</v>
      </c>
      <c r="Q81" s="24" t="s">
        <v>8</v>
      </c>
      <c r="R81" s="24" t="s">
        <v>7</v>
      </c>
      <c r="S81" s="24" t="s">
        <v>8</v>
      </c>
      <c r="T81" s="24" t="s">
        <v>8</v>
      </c>
      <c r="U81" s="24" t="s">
        <v>8</v>
      </c>
      <c r="V81" s="24" t="s">
        <v>8</v>
      </c>
      <c r="W81" s="24" t="s">
        <v>8</v>
      </c>
      <c r="X81" s="24" t="s">
        <v>7</v>
      </c>
      <c r="Y81" s="24" t="s">
        <v>8</v>
      </c>
      <c r="Z81" s="24" t="s">
        <v>8</v>
      </c>
      <c r="AA81" s="24" t="s">
        <v>8</v>
      </c>
      <c r="AB81" s="24" t="s">
        <v>8</v>
      </c>
      <c r="AC81" s="24" t="s">
        <v>8</v>
      </c>
      <c r="AD81" s="24" t="s">
        <v>7</v>
      </c>
      <c r="AE81" s="24" t="s">
        <v>8</v>
      </c>
      <c r="AF81" s="24" t="s">
        <v>7</v>
      </c>
      <c r="AG81" s="24" t="s">
        <v>8</v>
      </c>
      <c r="AH81" s="24" t="s">
        <v>8</v>
      </c>
      <c r="AI81" s="24" t="s">
        <v>8</v>
      </c>
      <c r="AJ81" s="24" t="s">
        <v>8</v>
      </c>
      <c r="AK81" s="24" t="s">
        <v>8</v>
      </c>
      <c r="AL81" s="24" t="s">
        <v>8</v>
      </c>
      <c r="AM81" s="24" t="s">
        <v>8</v>
      </c>
      <c r="AN81" s="24" t="s">
        <v>8</v>
      </c>
      <c r="AO81" s="24" t="s">
        <v>8</v>
      </c>
      <c r="AP81" s="24" t="s">
        <v>8</v>
      </c>
      <c r="AQ81" s="24" t="s">
        <v>8</v>
      </c>
      <c r="AR81" s="24" t="s">
        <v>8</v>
      </c>
      <c r="AS81" s="24" t="s">
        <v>8</v>
      </c>
      <c r="AT81" s="24" t="s">
        <v>8</v>
      </c>
      <c r="AU81" s="24" t="s">
        <v>8</v>
      </c>
      <c r="AV81" s="24" t="s">
        <v>7</v>
      </c>
      <c r="AW81" s="24" t="s">
        <v>8</v>
      </c>
      <c r="AX81" s="24" t="s">
        <v>8</v>
      </c>
      <c r="AY81" s="24" t="s">
        <v>8</v>
      </c>
      <c r="AZ81" s="24" t="s">
        <v>7</v>
      </c>
      <c r="BA81" s="24" t="s">
        <v>8</v>
      </c>
      <c r="BB81" s="24" t="s">
        <v>8</v>
      </c>
      <c r="BC81" s="24" t="s">
        <v>8</v>
      </c>
      <c r="BD81" s="24" t="s">
        <v>8</v>
      </c>
      <c r="BE81" s="24" t="s">
        <v>8</v>
      </c>
      <c r="BF81" s="24" t="s">
        <v>8</v>
      </c>
      <c r="BG81" s="24" t="s">
        <v>8</v>
      </c>
      <c r="BH81" s="24" t="s">
        <v>8</v>
      </c>
      <c r="BI81" s="24" t="s">
        <v>8</v>
      </c>
      <c r="BJ81" s="24" t="s">
        <v>7</v>
      </c>
      <c r="BK81" s="24" t="s">
        <v>8</v>
      </c>
      <c r="BL81" s="24" t="s">
        <v>7</v>
      </c>
      <c r="BM81" s="24" t="s">
        <v>8</v>
      </c>
      <c r="BN81" s="24" t="s">
        <v>8</v>
      </c>
      <c r="BO81" s="24" t="s">
        <v>8</v>
      </c>
      <c r="BP81" s="24" t="s">
        <v>8</v>
      </c>
      <c r="BQ81" s="24" t="s">
        <v>8</v>
      </c>
      <c r="BR81" s="24" t="s">
        <v>8</v>
      </c>
      <c r="BS81" s="24" t="s">
        <v>8</v>
      </c>
      <c r="BT81" s="24" t="s">
        <v>8</v>
      </c>
      <c r="BU81" s="24" t="s">
        <v>8</v>
      </c>
      <c r="BV81" s="24" t="s">
        <v>7</v>
      </c>
      <c r="BW81" s="24" t="s">
        <v>8</v>
      </c>
      <c r="BX81" s="24" t="s">
        <v>7</v>
      </c>
      <c r="BY81" s="24" t="s">
        <v>8</v>
      </c>
      <c r="BZ81" s="24" t="s">
        <v>8</v>
      </c>
      <c r="CA81" s="24" t="s">
        <v>8</v>
      </c>
      <c r="CB81" s="24" t="s">
        <v>7</v>
      </c>
      <c r="CC81" s="24" t="s">
        <v>8</v>
      </c>
      <c r="CD81" s="24" t="s">
        <v>8</v>
      </c>
      <c r="CE81" s="24" t="s">
        <v>8</v>
      </c>
      <c r="CF81" s="24" t="s">
        <v>7</v>
      </c>
      <c r="CG81" s="24" t="s">
        <v>8</v>
      </c>
      <c r="CH81" s="24" t="s">
        <v>8</v>
      </c>
      <c r="CI81" s="24" t="s">
        <v>8</v>
      </c>
      <c r="CJ81" s="24" t="s">
        <v>8</v>
      </c>
      <c r="CK81" s="24" t="s">
        <v>8</v>
      </c>
      <c r="CL81" s="24" t="s">
        <v>7</v>
      </c>
      <c r="CM81" s="24" t="s">
        <v>8</v>
      </c>
      <c r="CN81" s="24" t="s">
        <v>8</v>
      </c>
      <c r="CO81" s="24" t="s">
        <v>8</v>
      </c>
      <c r="CP81" s="24" t="s">
        <v>8</v>
      </c>
      <c r="CQ81" s="24" t="s">
        <v>8</v>
      </c>
      <c r="CR81" s="24" t="s">
        <v>8</v>
      </c>
      <c r="CS81" s="24" t="s">
        <v>8</v>
      </c>
      <c r="CT81" s="24" t="s">
        <v>8</v>
      </c>
      <c r="CU81" s="24" t="s">
        <v>8</v>
      </c>
      <c r="CV81" s="24" t="s">
        <v>8</v>
      </c>
      <c r="CW81" s="24" t="s">
        <v>8</v>
      </c>
      <c r="CX81" s="24" t="s">
        <v>8</v>
      </c>
      <c r="CY81" s="24" t="s">
        <v>8</v>
      </c>
      <c r="CZ81" s="24" t="s">
        <v>8</v>
      </c>
      <c r="DA81" s="24" t="s">
        <v>8</v>
      </c>
      <c r="DB81" s="24" t="s">
        <v>8</v>
      </c>
      <c r="DC81" s="24" t="s">
        <v>8</v>
      </c>
      <c r="DD81" s="24" t="s">
        <v>8</v>
      </c>
      <c r="DE81" s="24" t="s">
        <v>8</v>
      </c>
      <c r="DF81" s="24" t="s">
        <v>7</v>
      </c>
      <c r="DG81" s="24" t="s">
        <v>8</v>
      </c>
      <c r="DH81" s="24" t="s">
        <v>8</v>
      </c>
      <c r="DI81" s="24" t="s">
        <v>8</v>
      </c>
      <c r="DJ81" s="24" t="s">
        <v>8</v>
      </c>
      <c r="DK81" s="24" t="s">
        <v>8</v>
      </c>
      <c r="DL81" s="24" t="s">
        <v>8</v>
      </c>
      <c r="DM81" s="24" t="s">
        <v>8</v>
      </c>
      <c r="DN81" s="24" t="s">
        <v>7</v>
      </c>
      <c r="DO81" s="24" t="s">
        <v>8</v>
      </c>
      <c r="DP81" s="24" t="s">
        <v>7</v>
      </c>
      <c r="DQ81" s="24" t="s">
        <v>8</v>
      </c>
      <c r="DR81" s="24" t="s">
        <v>8</v>
      </c>
      <c r="DS81" s="24" t="s">
        <v>8</v>
      </c>
      <c r="DT81" s="24" t="s">
        <v>7</v>
      </c>
      <c r="DU81" s="24" t="s">
        <v>8</v>
      </c>
      <c r="DV81" s="24" t="s">
        <v>7</v>
      </c>
      <c r="DW81" s="24" t="s">
        <v>8</v>
      </c>
      <c r="DX81" s="24" t="s">
        <v>7</v>
      </c>
      <c r="DY81" s="24" t="s">
        <v>8</v>
      </c>
      <c r="DZ81" s="24" t="s">
        <v>7</v>
      </c>
      <c r="EA81" s="24" t="s">
        <v>8</v>
      </c>
      <c r="EB81" s="24" t="s">
        <v>8</v>
      </c>
      <c r="EC81" s="24" t="s">
        <v>8</v>
      </c>
      <c r="ED81" s="24" t="s">
        <v>8</v>
      </c>
      <c r="EE81" s="24" t="s">
        <v>8</v>
      </c>
      <c r="EF81" s="24" t="s">
        <v>7</v>
      </c>
      <c r="EG81" s="24" t="s">
        <v>8</v>
      </c>
      <c r="EH81" s="24" t="s">
        <v>7</v>
      </c>
      <c r="EI81" s="24" t="s">
        <v>8</v>
      </c>
      <c r="EJ81" s="24" t="s">
        <v>7</v>
      </c>
      <c r="EK81" s="24" t="s">
        <v>8</v>
      </c>
      <c r="EL81" s="24" t="s">
        <v>8</v>
      </c>
      <c r="EM81" s="24" t="s">
        <v>8</v>
      </c>
      <c r="EN81" s="24" t="s">
        <v>7</v>
      </c>
      <c r="EO81" s="24" t="s">
        <v>8</v>
      </c>
    </row>
    <row r="82" spans="5:145" x14ac:dyDescent="0.3">
      <c r="E82" s="24" t="s">
        <v>8</v>
      </c>
      <c r="F82" s="24" t="s">
        <v>7</v>
      </c>
      <c r="G82" s="24" t="s">
        <v>7</v>
      </c>
      <c r="H82" s="24" t="s">
        <v>7</v>
      </c>
      <c r="I82" s="24" t="s">
        <v>7</v>
      </c>
      <c r="J82" s="24" t="s">
        <v>7</v>
      </c>
      <c r="K82" s="24" t="s">
        <v>8</v>
      </c>
      <c r="L82" s="24" t="s">
        <v>7</v>
      </c>
      <c r="M82" s="24" t="s">
        <v>7</v>
      </c>
      <c r="N82" s="24" t="s">
        <v>7</v>
      </c>
      <c r="O82" s="24" t="s">
        <v>8</v>
      </c>
      <c r="P82" s="24" t="s">
        <v>7</v>
      </c>
      <c r="Q82" s="24" t="s">
        <v>8</v>
      </c>
      <c r="R82" s="24" t="s">
        <v>7</v>
      </c>
      <c r="S82" s="24" t="s">
        <v>7</v>
      </c>
      <c r="T82" s="24" t="s">
        <v>7</v>
      </c>
      <c r="U82" s="24" t="s">
        <v>8</v>
      </c>
      <c r="V82" s="24" t="s">
        <v>7</v>
      </c>
      <c r="W82" s="24" t="s">
        <v>7</v>
      </c>
      <c r="X82" s="24" t="s">
        <v>7</v>
      </c>
      <c r="Y82" s="24" t="s">
        <v>8</v>
      </c>
      <c r="Z82" s="24" t="s">
        <v>7</v>
      </c>
      <c r="AA82" s="24" t="s">
        <v>7</v>
      </c>
      <c r="AB82" s="24" t="s">
        <v>7</v>
      </c>
      <c r="AC82" s="24" t="s">
        <v>8</v>
      </c>
      <c r="AD82" s="24" t="s">
        <v>7</v>
      </c>
      <c r="AE82" s="24" t="s">
        <v>7</v>
      </c>
      <c r="AF82" s="24" t="s">
        <v>7</v>
      </c>
      <c r="AG82" s="24" t="s">
        <v>8</v>
      </c>
      <c r="AH82" s="24" t="s">
        <v>8</v>
      </c>
      <c r="AI82" s="24" t="s">
        <v>8</v>
      </c>
      <c r="AJ82" s="24" t="s">
        <v>7</v>
      </c>
      <c r="AK82" s="24" t="s">
        <v>7</v>
      </c>
      <c r="AL82" s="24" t="s">
        <v>7</v>
      </c>
      <c r="AM82" s="24" t="s">
        <v>8</v>
      </c>
      <c r="AN82" s="24" t="s">
        <v>7</v>
      </c>
      <c r="AO82" s="24" t="s">
        <v>7</v>
      </c>
      <c r="AP82" s="24" t="s">
        <v>7</v>
      </c>
      <c r="AQ82" s="24" t="s">
        <v>7</v>
      </c>
      <c r="AR82" s="24" t="s">
        <v>7</v>
      </c>
      <c r="AS82" s="24" t="s">
        <v>7</v>
      </c>
      <c r="AT82" s="24" t="s">
        <v>7</v>
      </c>
      <c r="AU82" s="24" t="s">
        <v>8</v>
      </c>
      <c r="AV82" s="24" t="s">
        <v>7</v>
      </c>
      <c r="AW82" s="24" t="s">
        <v>7</v>
      </c>
      <c r="AX82" s="24" t="s">
        <v>7</v>
      </c>
      <c r="AY82" s="24" t="s">
        <v>7</v>
      </c>
      <c r="AZ82" s="24" t="s">
        <v>7</v>
      </c>
      <c r="BA82" s="24" t="s">
        <v>8</v>
      </c>
      <c r="BB82" s="24" t="s">
        <v>7</v>
      </c>
      <c r="BC82" s="24" t="s">
        <v>7</v>
      </c>
      <c r="BD82" s="24" t="s">
        <v>7</v>
      </c>
      <c r="BE82" s="24" t="s">
        <v>7</v>
      </c>
      <c r="BF82" s="24" t="s">
        <v>7</v>
      </c>
      <c r="BG82" s="24" t="s">
        <v>7</v>
      </c>
      <c r="BH82" s="24" t="s">
        <v>7</v>
      </c>
      <c r="BI82" s="24" t="s">
        <v>7</v>
      </c>
      <c r="BJ82" s="24" t="s">
        <v>7</v>
      </c>
      <c r="BK82" s="24" t="s">
        <v>8</v>
      </c>
      <c r="BL82" s="24" t="s">
        <v>7</v>
      </c>
      <c r="BM82" s="24" t="s">
        <v>8</v>
      </c>
      <c r="BN82" s="24" t="s">
        <v>7</v>
      </c>
      <c r="BO82" s="24" t="s">
        <v>7</v>
      </c>
      <c r="BP82" s="24" t="s">
        <v>7</v>
      </c>
      <c r="BQ82" s="24" t="s">
        <v>7</v>
      </c>
      <c r="BR82" s="24" t="s">
        <v>7</v>
      </c>
      <c r="BS82" s="24" t="s">
        <v>8</v>
      </c>
      <c r="BT82" s="24" t="s">
        <v>7</v>
      </c>
      <c r="BU82" s="24" t="s">
        <v>7</v>
      </c>
      <c r="BV82" s="24" t="s">
        <v>7</v>
      </c>
      <c r="BW82" s="24" t="s">
        <v>8</v>
      </c>
      <c r="BX82" s="24" t="s">
        <v>7</v>
      </c>
      <c r="BY82" s="24" t="s">
        <v>7</v>
      </c>
      <c r="BZ82" s="24" t="s">
        <v>7</v>
      </c>
      <c r="CA82" s="24" t="s">
        <v>8</v>
      </c>
      <c r="CB82" s="24" t="s">
        <v>7</v>
      </c>
      <c r="CC82" s="24" t="s">
        <v>7</v>
      </c>
      <c r="CD82" s="24" t="s">
        <v>7</v>
      </c>
      <c r="CE82" s="24" t="s">
        <v>8</v>
      </c>
      <c r="CF82" s="24" t="s">
        <v>7</v>
      </c>
      <c r="CG82" s="24" t="s">
        <v>8</v>
      </c>
      <c r="CH82" s="24" t="s">
        <v>7</v>
      </c>
      <c r="CI82" s="24" t="s">
        <v>7</v>
      </c>
      <c r="CJ82" s="24" t="s">
        <v>7</v>
      </c>
      <c r="CK82" s="24" t="s">
        <v>7</v>
      </c>
      <c r="CL82" s="24" t="s">
        <v>7</v>
      </c>
      <c r="CM82" s="24" t="s">
        <v>8</v>
      </c>
      <c r="CN82" s="24" t="s">
        <v>8</v>
      </c>
      <c r="CO82" s="24" t="s">
        <v>8</v>
      </c>
      <c r="CP82" s="24" t="s">
        <v>7</v>
      </c>
      <c r="CQ82" s="24" t="s">
        <v>7</v>
      </c>
      <c r="CR82" s="24" t="s">
        <v>7</v>
      </c>
      <c r="CS82" s="24" t="s">
        <v>8</v>
      </c>
      <c r="CT82" s="24" t="s">
        <v>7</v>
      </c>
      <c r="CU82" s="24" t="s">
        <v>7</v>
      </c>
      <c r="CV82" s="24" t="s">
        <v>7</v>
      </c>
      <c r="CW82" s="24" t="s">
        <v>8</v>
      </c>
      <c r="CX82" s="24" t="s">
        <v>7</v>
      </c>
      <c r="CY82" s="24" t="s">
        <v>7</v>
      </c>
      <c r="CZ82" s="24" t="s">
        <v>7</v>
      </c>
      <c r="DA82" s="24" t="s">
        <v>8</v>
      </c>
      <c r="DB82" s="24" t="s">
        <v>7</v>
      </c>
      <c r="DC82" s="24" t="s">
        <v>7</v>
      </c>
      <c r="DD82" s="24" t="s">
        <v>7</v>
      </c>
      <c r="DE82" s="24" t="s">
        <v>8</v>
      </c>
      <c r="DF82" s="24" t="s">
        <v>7</v>
      </c>
      <c r="DG82" s="24" t="s">
        <v>7</v>
      </c>
      <c r="DH82" s="24" t="s">
        <v>7</v>
      </c>
      <c r="DI82" s="24" t="s">
        <v>7</v>
      </c>
      <c r="DJ82" s="24" t="s">
        <v>7</v>
      </c>
      <c r="DK82" s="24" t="s">
        <v>7</v>
      </c>
      <c r="DL82" s="24" t="s">
        <v>7</v>
      </c>
      <c r="DM82" s="24" t="s">
        <v>8</v>
      </c>
      <c r="DN82" s="24" t="s">
        <v>7</v>
      </c>
      <c r="DO82" s="24" t="s">
        <v>8</v>
      </c>
      <c r="DP82" s="24" t="s">
        <v>7</v>
      </c>
      <c r="DQ82" s="24" t="s">
        <v>7</v>
      </c>
      <c r="DR82" s="24" t="s">
        <v>7</v>
      </c>
      <c r="DS82" s="24" t="s">
        <v>8</v>
      </c>
      <c r="DT82" s="24" t="s">
        <v>7</v>
      </c>
      <c r="DU82" s="24" t="s">
        <v>8</v>
      </c>
      <c r="DV82" s="24" t="s">
        <v>7</v>
      </c>
      <c r="DW82" s="24" t="s">
        <v>8</v>
      </c>
      <c r="DX82" s="24" t="s">
        <v>7</v>
      </c>
      <c r="DY82" s="24" t="s">
        <v>8</v>
      </c>
      <c r="DZ82" s="24" t="s">
        <v>7</v>
      </c>
      <c r="EA82" s="24" t="s">
        <v>7</v>
      </c>
      <c r="EB82" s="24" t="s">
        <v>7</v>
      </c>
      <c r="EC82" s="24" t="s">
        <v>7</v>
      </c>
      <c r="ED82" s="24" t="s">
        <v>7</v>
      </c>
      <c r="EE82" s="24" t="s">
        <v>8</v>
      </c>
      <c r="EF82" s="24" t="s">
        <v>7</v>
      </c>
      <c r="EG82" s="24" t="s">
        <v>8</v>
      </c>
      <c r="EH82" s="24" t="s">
        <v>7</v>
      </c>
      <c r="EI82" s="24" t="s">
        <v>8</v>
      </c>
      <c r="EJ82" s="24" t="s">
        <v>7</v>
      </c>
      <c r="EK82" s="24" t="s">
        <v>8</v>
      </c>
      <c r="EL82" s="24" t="s">
        <v>7</v>
      </c>
      <c r="EM82" s="24" t="s">
        <v>7</v>
      </c>
      <c r="EN82" s="24" t="s">
        <v>7</v>
      </c>
      <c r="EO82" s="24" t="s">
        <v>8</v>
      </c>
    </row>
    <row r="83" spans="5:145" x14ac:dyDescent="0.3">
      <c r="E83" s="24" t="s">
        <v>8</v>
      </c>
      <c r="F83" s="24" t="s">
        <v>8</v>
      </c>
      <c r="G83" s="24" t="s">
        <v>8</v>
      </c>
      <c r="H83" s="24" t="s">
        <v>8</v>
      </c>
      <c r="I83" s="24" t="s">
        <v>8</v>
      </c>
      <c r="J83" s="24" t="s">
        <v>8</v>
      </c>
      <c r="K83" s="24" t="s">
        <v>8</v>
      </c>
      <c r="L83" s="24" t="s">
        <v>8</v>
      </c>
      <c r="M83" s="24" t="s">
        <v>8</v>
      </c>
      <c r="N83" s="24" t="s">
        <v>7</v>
      </c>
      <c r="O83" s="24" t="s">
        <v>8</v>
      </c>
      <c r="P83" s="24" t="s">
        <v>7</v>
      </c>
      <c r="Q83" s="24" t="s">
        <v>8</v>
      </c>
      <c r="R83" s="24" t="s">
        <v>8</v>
      </c>
      <c r="S83" s="24" t="s">
        <v>8</v>
      </c>
      <c r="T83" s="24" t="s">
        <v>7</v>
      </c>
      <c r="U83" s="24" t="s">
        <v>8</v>
      </c>
      <c r="V83" s="24" t="s">
        <v>7</v>
      </c>
      <c r="W83" s="24" t="s">
        <v>8</v>
      </c>
      <c r="X83" s="24" t="s">
        <v>8</v>
      </c>
      <c r="Y83" s="24" t="s">
        <v>8</v>
      </c>
      <c r="Z83" s="24" t="s">
        <v>7</v>
      </c>
      <c r="AA83" s="24" t="s">
        <v>8</v>
      </c>
      <c r="AB83" s="24" t="s">
        <v>7</v>
      </c>
      <c r="AC83" s="24" t="s">
        <v>8</v>
      </c>
      <c r="AD83" s="24" t="s">
        <v>8</v>
      </c>
      <c r="AE83" s="24" t="s">
        <v>8</v>
      </c>
      <c r="AF83" s="24" t="s">
        <v>8</v>
      </c>
      <c r="AG83" s="24" t="s">
        <v>8</v>
      </c>
      <c r="AH83" s="24" t="s">
        <v>8</v>
      </c>
      <c r="AI83" s="24" t="s">
        <v>8</v>
      </c>
      <c r="AJ83" s="24" t="s">
        <v>7</v>
      </c>
      <c r="AK83" s="24" t="s">
        <v>8</v>
      </c>
      <c r="AL83" s="24" t="s">
        <v>7</v>
      </c>
      <c r="AM83" s="24" t="s">
        <v>8</v>
      </c>
      <c r="AN83" s="24" t="s">
        <v>7</v>
      </c>
      <c r="AO83" s="24" t="s">
        <v>8</v>
      </c>
      <c r="AP83" s="24" t="s">
        <v>8</v>
      </c>
      <c r="AQ83" s="24" t="s">
        <v>8</v>
      </c>
      <c r="AR83" s="24" t="s">
        <v>8</v>
      </c>
      <c r="AS83" s="24" t="s">
        <v>8</v>
      </c>
      <c r="AT83" s="24" t="s">
        <v>7</v>
      </c>
      <c r="AU83" s="24" t="s">
        <v>8</v>
      </c>
      <c r="AV83" s="24" t="s">
        <v>8</v>
      </c>
      <c r="AW83" s="24" t="s">
        <v>8</v>
      </c>
      <c r="AX83" s="24" t="s">
        <v>8</v>
      </c>
      <c r="AY83" s="24" t="s">
        <v>8</v>
      </c>
      <c r="AZ83" s="24" t="s">
        <v>8</v>
      </c>
      <c r="BA83" s="24" t="s">
        <v>8</v>
      </c>
      <c r="BB83" s="24" t="s">
        <v>7</v>
      </c>
      <c r="BC83" s="24" t="s">
        <v>8</v>
      </c>
      <c r="BD83" s="24" t="s">
        <v>8</v>
      </c>
      <c r="BE83" s="24" t="s">
        <v>8</v>
      </c>
      <c r="BF83" s="24" t="s">
        <v>8</v>
      </c>
      <c r="BG83" s="24" t="s">
        <v>8</v>
      </c>
      <c r="BH83" s="24" t="s">
        <v>8</v>
      </c>
      <c r="BI83" s="24" t="s">
        <v>8</v>
      </c>
      <c r="BJ83" s="24" t="s">
        <v>8</v>
      </c>
      <c r="BK83" s="24" t="s">
        <v>8</v>
      </c>
      <c r="BL83" s="24" t="s">
        <v>7</v>
      </c>
      <c r="BM83" s="24" t="s">
        <v>8</v>
      </c>
      <c r="BN83" s="24" t="s">
        <v>7</v>
      </c>
      <c r="BO83" s="24" t="s">
        <v>8</v>
      </c>
      <c r="BP83" s="24" t="s">
        <v>8</v>
      </c>
      <c r="BQ83" s="24" t="s">
        <v>8</v>
      </c>
      <c r="BR83" s="24" t="s">
        <v>7</v>
      </c>
      <c r="BS83" s="24" t="s">
        <v>8</v>
      </c>
      <c r="BT83" s="24" t="s">
        <v>7</v>
      </c>
      <c r="BU83" s="24" t="s">
        <v>8</v>
      </c>
      <c r="BV83" s="24" t="s">
        <v>8</v>
      </c>
      <c r="BW83" s="24" t="s">
        <v>8</v>
      </c>
      <c r="BX83" s="24" t="s">
        <v>8</v>
      </c>
      <c r="BY83" s="24" t="s">
        <v>8</v>
      </c>
      <c r="BZ83" s="24" t="s">
        <v>7</v>
      </c>
      <c r="CA83" s="24" t="s">
        <v>8</v>
      </c>
      <c r="CB83" s="24" t="s">
        <v>8</v>
      </c>
      <c r="CC83" s="24" t="s">
        <v>8</v>
      </c>
      <c r="CD83" s="24" t="s">
        <v>7</v>
      </c>
      <c r="CE83" s="24" t="s">
        <v>8</v>
      </c>
      <c r="CF83" s="24" t="s">
        <v>7</v>
      </c>
      <c r="CG83" s="24" t="s">
        <v>8</v>
      </c>
      <c r="CH83" s="24" t="s">
        <v>7</v>
      </c>
      <c r="CI83" s="24" t="s">
        <v>8</v>
      </c>
      <c r="CJ83" s="24" t="s">
        <v>8</v>
      </c>
      <c r="CK83" s="24" t="s">
        <v>8</v>
      </c>
      <c r="CL83" s="24" t="s">
        <v>8</v>
      </c>
      <c r="CM83" s="24" t="s">
        <v>8</v>
      </c>
      <c r="CN83" s="24" t="s">
        <v>8</v>
      </c>
      <c r="CO83" s="24" t="s">
        <v>8</v>
      </c>
      <c r="CP83" s="24" t="s">
        <v>7</v>
      </c>
      <c r="CQ83" s="24" t="s">
        <v>8</v>
      </c>
      <c r="CR83" s="24" t="s">
        <v>7</v>
      </c>
      <c r="CS83" s="24" t="s">
        <v>8</v>
      </c>
      <c r="CT83" s="24" t="s">
        <v>7</v>
      </c>
      <c r="CU83" s="24" t="s">
        <v>8</v>
      </c>
      <c r="CV83" s="24" t="s">
        <v>7</v>
      </c>
      <c r="CW83" s="24" t="s">
        <v>8</v>
      </c>
      <c r="CX83" s="24" t="s">
        <v>7</v>
      </c>
      <c r="CY83" s="24" t="s">
        <v>8</v>
      </c>
      <c r="CZ83" s="24" t="s">
        <v>7</v>
      </c>
      <c r="DA83" s="24" t="s">
        <v>8</v>
      </c>
      <c r="DB83" s="24" t="s">
        <v>7</v>
      </c>
      <c r="DC83" s="24" t="s">
        <v>8</v>
      </c>
      <c r="DD83" s="24" t="s">
        <v>7</v>
      </c>
      <c r="DE83" s="24" t="s">
        <v>8</v>
      </c>
      <c r="DF83" s="24" t="s">
        <v>8</v>
      </c>
      <c r="DG83" s="24" t="s">
        <v>8</v>
      </c>
      <c r="DH83" s="24" t="s">
        <v>8</v>
      </c>
      <c r="DI83" s="24" t="s">
        <v>8</v>
      </c>
      <c r="DJ83" s="24" t="s">
        <v>8</v>
      </c>
      <c r="DK83" s="24" t="s">
        <v>8</v>
      </c>
      <c r="DL83" s="24" t="s">
        <v>7</v>
      </c>
      <c r="DM83" s="24" t="s">
        <v>8</v>
      </c>
      <c r="DN83" s="24" t="s">
        <v>7</v>
      </c>
      <c r="DO83" s="24" t="s">
        <v>8</v>
      </c>
      <c r="DP83" s="24" t="s">
        <v>8</v>
      </c>
      <c r="DQ83" s="24" t="s">
        <v>8</v>
      </c>
      <c r="DR83" s="24" t="s">
        <v>7</v>
      </c>
      <c r="DS83" s="24" t="s">
        <v>8</v>
      </c>
      <c r="DT83" s="24" t="s">
        <v>7</v>
      </c>
      <c r="DU83" s="24" t="s">
        <v>8</v>
      </c>
      <c r="DV83" s="24" t="s">
        <v>7</v>
      </c>
      <c r="DW83" s="24" t="s">
        <v>8</v>
      </c>
      <c r="DX83" s="24" t="s">
        <v>7</v>
      </c>
      <c r="DY83" s="24" t="s">
        <v>8</v>
      </c>
      <c r="DZ83" s="24" t="s">
        <v>8</v>
      </c>
      <c r="EA83" s="24" t="s">
        <v>8</v>
      </c>
      <c r="EB83" s="24" t="s">
        <v>8</v>
      </c>
      <c r="EC83" s="24" t="s">
        <v>8</v>
      </c>
      <c r="ED83" s="24" t="s">
        <v>7</v>
      </c>
      <c r="EE83" s="24" t="s">
        <v>8</v>
      </c>
      <c r="EF83" s="24" t="s">
        <v>7</v>
      </c>
      <c r="EG83" s="24" t="s">
        <v>8</v>
      </c>
      <c r="EH83" s="24" t="s">
        <v>7</v>
      </c>
      <c r="EI83" s="24" t="s">
        <v>8</v>
      </c>
      <c r="EJ83" s="24" t="s">
        <v>7</v>
      </c>
      <c r="EK83" s="24" t="s">
        <v>8</v>
      </c>
      <c r="EL83" s="24" t="s">
        <v>7</v>
      </c>
      <c r="EM83" s="24" t="s">
        <v>8</v>
      </c>
      <c r="EN83" s="24" t="s">
        <v>8</v>
      </c>
      <c r="EO83" s="24" t="s">
        <v>8</v>
      </c>
    </row>
    <row r="84" spans="5:145" x14ac:dyDescent="0.3">
      <c r="E84" s="24" t="s">
        <v>8</v>
      </c>
      <c r="F84" s="24" t="s">
        <v>7</v>
      </c>
      <c r="G84" s="24" t="s">
        <v>7</v>
      </c>
      <c r="H84" s="24" t="s">
        <v>7</v>
      </c>
      <c r="I84" s="24" t="s">
        <v>7</v>
      </c>
      <c r="J84" s="24" t="s">
        <v>7</v>
      </c>
      <c r="K84" s="24" t="s">
        <v>7</v>
      </c>
      <c r="L84" s="24" t="s">
        <v>7</v>
      </c>
      <c r="M84" s="24" t="s">
        <v>7</v>
      </c>
      <c r="N84" s="24" t="s">
        <v>7</v>
      </c>
      <c r="O84" s="24" t="s">
        <v>8</v>
      </c>
      <c r="P84" s="24" t="s">
        <v>7</v>
      </c>
      <c r="Q84" s="24" t="s">
        <v>7</v>
      </c>
      <c r="R84" s="24" t="s">
        <v>7</v>
      </c>
      <c r="S84" s="24" t="s">
        <v>8</v>
      </c>
      <c r="T84" s="24" t="s">
        <v>7</v>
      </c>
      <c r="U84" s="24" t="s">
        <v>8</v>
      </c>
      <c r="V84" s="24" t="s">
        <v>7</v>
      </c>
      <c r="W84" s="24" t="s">
        <v>7</v>
      </c>
      <c r="X84" s="24" t="s">
        <v>7</v>
      </c>
      <c r="Y84" s="24" t="s">
        <v>8</v>
      </c>
      <c r="Z84" s="24" t="s">
        <v>7</v>
      </c>
      <c r="AA84" s="24" t="s">
        <v>8</v>
      </c>
      <c r="AB84" s="24" t="s">
        <v>7</v>
      </c>
      <c r="AC84" s="24" t="s">
        <v>8</v>
      </c>
      <c r="AD84" s="24" t="s">
        <v>7</v>
      </c>
      <c r="AE84" s="24" t="s">
        <v>7</v>
      </c>
      <c r="AF84" s="24" t="s">
        <v>7</v>
      </c>
      <c r="AG84" s="24" t="s">
        <v>7</v>
      </c>
      <c r="AH84" s="24" t="s">
        <v>7</v>
      </c>
      <c r="AI84" s="24" t="s">
        <v>7</v>
      </c>
      <c r="AJ84" s="24" t="s">
        <v>7</v>
      </c>
      <c r="AK84" s="24" t="s">
        <v>8</v>
      </c>
      <c r="AL84" s="24" t="s">
        <v>7</v>
      </c>
      <c r="AM84" s="24" t="s">
        <v>7</v>
      </c>
      <c r="AN84" s="24" t="s">
        <v>7</v>
      </c>
      <c r="AO84" s="24" t="s">
        <v>8</v>
      </c>
      <c r="AP84" s="24" t="s">
        <v>7</v>
      </c>
      <c r="AQ84" s="24" t="s">
        <v>7</v>
      </c>
      <c r="AR84" s="24" t="s">
        <v>7</v>
      </c>
      <c r="AS84" s="24" t="s">
        <v>8</v>
      </c>
      <c r="AT84" s="24" t="s">
        <v>7</v>
      </c>
      <c r="AU84" s="24" t="s">
        <v>7</v>
      </c>
      <c r="AV84" s="24" t="s">
        <v>7</v>
      </c>
      <c r="AW84" s="24" t="s">
        <v>7</v>
      </c>
      <c r="AX84" s="24" t="s">
        <v>7</v>
      </c>
      <c r="AY84" s="24" t="s">
        <v>7</v>
      </c>
      <c r="AZ84" s="24" t="s">
        <v>7</v>
      </c>
      <c r="BA84" s="24" t="s">
        <v>8</v>
      </c>
      <c r="BB84" s="24" t="s">
        <v>7</v>
      </c>
      <c r="BC84" s="24" t="s">
        <v>7</v>
      </c>
      <c r="BD84" s="24" t="s">
        <v>7</v>
      </c>
      <c r="BE84" s="24" t="s">
        <v>7</v>
      </c>
      <c r="BF84" s="24" t="s">
        <v>7</v>
      </c>
      <c r="BG84" s="24" t="s">
        <v>7</v>
      </c>
      <c r="BH84" s="24" t="s">
        <v>7</v>
      </c>
      <c r="BI84" s="24" t="s">
        <v>7</v>
      </c>
      <c r="BJ84" s="24" t="s">
        <v>7</v>
      </c>
      <c r="BK84" s="24" t="s">
        <v>8</v>
      </c>
      <c r="BL84" s="24" t="s">
        <v>7</v>
      </c>
      <c r="BM84" s="24" t="s">
        <v>7</v>
      </c>
      <c r="BN84" s="24" t="s">
        <v>7</v>
      </c>
      <c r="BO84" s="24" t="s">
        <v>8</v>
      </c>
      <c r="BP84" s="24" t="s">
        <v>8</v>
      </c>
      <c r="BQ84" s="24" t="s">
        <v>8</v>
      </c>
      <c r="BR84" s="24" t="s">
        <v>7</v>
      </c>
      <c r="BS84" s="24" t="s">
        <v>7</v>
      </c>
      <c r="BT84" s="24" t="s">
        <v>7</v>
      </c>
      <c r="BU84" s="24" t="s">
        <v>8</v>
      </c>
      <c r="BV84" s="24" t="s">
        <v>8</v>
      </c>
      <c r="BW84" s="24" t="s">
        <v>8</v>
      </c>
      <c r="BX84" s="24" t="s">
        <v>8</v>
      </c>
      <c r="BY84" s="24" t="s">
        <v>8</v>
      </c>
      <c r="BZ84" s="24" t="s">
        <v>7</v>
      </c>
      <c r="CA84" s="24" t="s">
        <v>7</v>
      </c>
      <c r="CB84" s="24" t="s">
        <v>7</v>
      </c>
      <c r="CC84" s="24" t="s">
        <v>8</v>
      </c>
      <c r="CD84" s="24" t="s">
        <v>7</v>
      </c>
      <c r="CE84" s="24" t="s">
        <v>8</v>
      </c>
      <c r="CF84" s="24" t="s">
        <v>7</v>
      </c>
      <c r="CG84" s="24" t="s">
        <v>8</v>
      </c>
      <c r="CH84" s="24" t="s">
        <v>7</v>
      </c>
      <c r="CI84" s="24" t="s">
        <v>8</v>
      </c>
      <c r="CJ84" s="24" t="s">
        <v>7</v>
      </c>
      <c r="CK84" s="24" t="s">
        <v>7</v>
      </c>
      <c r="CL84" s="24" t="s">
        <v>7</v>
      </c>
      <c r="CM84" s="24" t="s">
        <v>7</v>
      </c>
      <c r="CN84" s="24" t="s">
        <v>7</v>
      </c>
      <c r="CO84" s="24" t="s">
        <v>7</v>
      </c>
      <c r="CP84" s="24" t="s">
        <v>7</v>
      </c>
      <c r="CQ84" s="24" t="s">
        <v>8</v>
      </c>
      <c r="CR84" s="24" t="s">
        <v>7</v>
      </c>
      <c r="CS84" s="24" t="s">
        <v>7</v>
      </c>
      <c r="CT84" s="24" t="s">
        <v>7</v>
      </c>
      <c r="CU84" s="24" t="s">
        <v>8</v>
      </c>
      <c r="CV84" s="24" t="s">
        <v>7</v>
      </c>
      <c r="CW84" s="24" t="s">
        <v>7</v>
      </c>
      <c r="CX84" s="24" t="s">
        <v>7</v>
      </c>
      <c r="CY84" s="24" t="s">
        <v>8</v>
      </c>
      <c r="CZ84" s="24" t="s">
        <v>7</v>
      </c>
      <c r="DA84" s="24" t="s">
        <v>8</v>
      </c>
      <c r="DB84" s="24" t="s">
        <v>7</v>
      </c>
      <c r="DC84" s="24" t="s">
        <v>8</v>
      </c>
      <c r="DD84" s="24" t="s">
        <v>7</v>
      </c>
      <c r="DE84" s="24" t="s">
        <v>8</v>
      </c>
      <c r="DF84" s="24" t="s">
        <v>7</v>
      </c>
      <c r="DG84" s="24" t="s">
        <v>7</v>
      </c>
      <c r="DH84" s="24" t="s">
        <v>7</v>
      </c>
      <c r="DI84" s="24" t="s">
        <v>8</v>
      </c>
      <c r="DJ84" s="24" t="s">
        <v>7</v>
      </c>
      <c r="DK84" s="24" t="s">
        <v>7</v>
      </c>
      <c r="DL84" s="24" t="s">
        <v>7</v>
      </c>
      <c r="DM84" s="24" t="s">
        <v>8</v>
      </c>
      <c r="DN84" s="24" t="s">
        <v>7</v>
      </c>
      <c r="DO84" s="24" t="s">
        <v>8</v>
      </c>
      <c r="DP84" s="24" t="s">
        <v>7</v>
      </c>
      <c r="DQ84" s="24" t="s">
        <v>7</v>
      </c>
      <c r="DR84" s="24" t="s">
        <v>7</v>
      </c>
      <c r="DS84" s="24" t="s">
        <v>8</v>
      </c>
      <c r="DT84" s="24" t="s">
        <v>7</v>
      </c>
      <c r="DU84" s="24" t="s">
        <v>8</v>
      </c>
      <c r="DV84" s="24" t="s">
        <v>7</v>
      </c>
      <c r="DW84" s="24" t="s">
        <v>8</v>
      </c>
      <c r="DX84" s="24" t="s">
        <v>7</v>
      </c>
      <c r="DY84" s="24" t="s">
        <v>7</v>
      </c>
      <c r="DZ84" s="24" t="s">
        <v>7</v>
      </c>
      <c r="EA84" s="24" t="s">
        <v>7</v>
      </c>
      <c r="EB84" s="24" t="s">
        <v>7</v>
      </c>
      <c r="EC84" s="24" t="s">
        <v>7</v>
      </c>
      <c r="ED84" s="24" t="s">
        <v>7</v>
      </c>
      <c r="EE84" s="24" t="s">
        <v>8</v>
      </c>
      <c r="EF84" s="24" t="s">
        <v>7</v>
      </c>
      <c r="EG84" s="24" t="s">
        <v>7</v>
      </c>
      <c r="EH84" s="24" t="s">
        <v>7</v>
      </c>
      <c r="EI84" s="24" t="s">
        <v>8</v>
      </c>
      <c r="EJ84" s="24" t="s">
        <v>7</v>
      </c>
      <c r="EK84" s="24" t="s">
        <v>8</v>
      </c>
      <c r="EL84" s="24" t="s">
        <v>7</v>
      </c>
      <c r="EM84" s="24" t="s">
        <v>8</v>
      </c>
      <c r="EN84" s="24" t="s">
        <v>8</v>
      </c>
      <c r="EO84" s="24" t="s">
        <v>8</v>
      </c>
    </row>
    <row r="85" spans="5:145" x14ac:dyDescent="0.3">
      <c r="E85" s="24" t="s">
        <v>8</v>
      </c>
      <c r="F85" s="24" t="s">
        <v>7</v>
      </c>
      <c r="G85" s="24" t="s">
        <v>8</v>
      </c>
      <c r="H85" s="24" t="s">
        <v>8</v>
      </c>
      <c r="I85" s="24" t="s">
        <v>8</v>
      </c>
      <c r="J85" s="24" t="s">
        <v>8</v>
      </c>
      <c r="K85" s="24" t="s">
        <v>8</v>
      </c>
      <c r="L85" s="24" t="s">
        <v>8</v>
      </c>
      <c r="M85" s="24" t="s">
        <v>8</v>
      </c>
      <c r="N85" s="24" t="s">
        <v>8</v>
      </c>
      <c r="O85" s="24" t="s">
        <v>8</v>
      </c>
      <c r="P85" s="24" t="s">
        <v>8</v>
      </c>
      <c r="Q85" s="24" t="s">
        <v>8</v>
      </c>
      <c r="R85" s="24" t="s">
        <v>7</v>
      </c>
      <c r="S85" s="24" t="s">
        <v>8</v>
      </c>
      <c r="T85" s="24" t="s">
        <v>7</v>
      </c>
      <c r="U85" s="24" t="s">
        <v>8</v>
      </c>
      <c r="V85" s="24" t="s">
        <v>8</v>
      </c>
      <c r="W85" s="24" t="s">
        <v>8</v>
      </c>
      <c r="X85" s="24" t="s">
        <v>7</v>
      </c>
      <c r="Y85" s="24" t="s">
        <v>8</v>
      </c>
      <c r="Z85" s="24" t="s">
        <v>7</v>
      </c>
      <c r="AA85" s="24" t="s">
        <v>8</v>
      </c>
      <c r="AB85" s="24" t="s">
        <v>7</v>
      </c>
      <c r="AC85" s="24" t="s">
        <v>8</v>
      </c>
      <c r="AD85" s="24" t="s">
        <v>7</v>
      </c>
      <c r="AE85" s="24" t="s">
        <v>8</v>
      </c>
      <c r="AF85" s="24" t="s">
        <v>8</v>
      </c>
      <c r="AG85" s="24" t="s">
        <v>8</v>
      </c>
      <c r="AH85" s="24" t="s">
        <v>8</v>
      </c>
      <c r="AI85" s="24" t="s">
        <v>8</v>
      </c>
      <c r="AJ85" s="24" t="s">
        <v>8</v>
      </c>
      <c r="AK85" s="24" t="s">
        <v>8</v>
      </c>
      <c r="AL85" s="24" t="s">
        <v>8</v>
      </c>
      <c r="AM85" s="24" t="s">
        <v>8</v>
      </c>
      <c r="AN85" s="24" t="s">
        <v>8</v>
      </c>
      <c r="AO85" s="24" t="s">
        <v>8</v>
      </c>
      <c r="AP85" s="24" t="s">
        <v>7</v>
      </c>
      <c r="AQ85" s="24" t="s">
        <v>8</v>
      </c>
      <c r="AR85" s="24" t="s">
        <v>7</v>
      </c>
      <c r="AS85" s="24" t="s">
        <v>8</v>
      </c>
      <c r="AT85" s="24" t="s">
        <v>8</v>
      </c>
      <c r="AU85" s="24" t="s">
        <v>8</v>
      </c>
      <c r="AV85" s="24" t="s">
        <v>8</v>
      </c>
      <c r="AW85" s="24" t="s">
        <v>8</v>
      </c>
      <c r="AX85" s="24" t="s">
        <v>8</v>
      </c>
      <c r="AY85" s="24" t="s">
        <v>8</v>
      </c>
      <c r="AZ85" s="24" t="s">
        <v>7</v>
      </c>
      <c r="BA85" s="24" t="s">
        <v>8</v>
      </c>
      <c r="BB85" s="24" t="s">
        <v>8</v>
      </c>
      <c r="BC85" s="24" t="s">
        <v>8</v>
      </c>
      <c r="BD85" s="24" t="s">
        <v>8</v>
      </c>
      <c r="BE85" s="24" t="s">
        <v>8</v>
      </c>
      <c r="BF85" s="24" t="s">
        <v>8</v>
      </c>
      <c r="BG85" s="24" t="s">
        <v>8</v>
      </c>
      <c r="BH85" s="24" t="s">
        <v>8</v>
      </c>
      <c r="BI85" s="24" t="s">
        <v>8</v>
      </c>
      <c r="BJ85" s="24" t="s">
        <v>7</v>
      </c>
      <c r="BK85" s="24" t="s">
        <v>8</v>
      </c>
      <c r="BL85" s="24" t="s">
        <v>8</v>
      </c>
      <c r="BM85" s="24" t="s">
        <v>8</v>
      </c>
      <c r="BN85" s="24" t="s">
        <v>8</v>
      </c>
      <c r="BO85" s="24" t="s">
        <v>8</v>
      </c>
      <c r="BP85" s="24" t="s">
        <v>8</v>
      </c>
      <c r="BQ85" s="24" t="s">
        <v>8</v>
      </c>
      <c r="BR85" s="24" t="s">
        <v>8</v>
      </c>
      <c r="BS85" s="24" t="s">
        <v>8</v>
      </c>
      <c r="BT85" s="24" t="s">
        <v>8</v>
      </c>
      <c r="BU85" s="24" t="s">
        <v>8</v>
      </c>
      <c r="BV85" s="24" t="s">
        <v>8</v>
      </c>
      <c r="BW85" s="24" t="s">
        <v>8</v>
      </c>
      <c r="BX85" s="24" t="s">
        <v>8</v>
      </c>
      <c r="BY85" s="24" t="s">
        <v>8</v>
      </c>
      <c r="BZ85" s="24" t="s">
        <v>8</v>
      </c>
      <c r="CA85" s="24" t="s">
        <v>8</v>
      </c>
      <c r="CB85" s="24" t="s">
        <v>7</v>
      </c>
      <c r="CC85" s="24" t="s">
        <v>8</v>
      </c>
      <c r="CD85" s="24" t="s">
        <v>7</v>
      </c>
      <c r="CE85" s="24" t="s">
        <v>8</v>
      </c>
      <c r="CF85" s="24" t="s">
        <v>7</v>
      </c>
      <c r="CG85" s="24" t="s">
        <v>8</v>
      </c>
      <c r="CH85" s="24" t="s">
        <v>7</v>
      </c>
      <c r="CI85" s="24" t="s">
        <v>8</v>
      </c>
      <c r="CJ85" s="24" t="s">
        <v>7</v>
      </c>
      <c r="CK85" s="24" t="s">
        <v>8</v>
      </c>
      <c r="CL85" s="24" t="s">
        <v>8</v>
      </c>
      <c r="CM85" s="24" t="s">
        <v>8</v>
      </c>
      <c r="CN85" s="24" t="s">
        <v>8</v>
      </c>
      <c r="CO85" s="24" t="s">
        <v>8</v>
      </c>
      <c r="CP85" s="24" t="s">
        <v>8</v>
      </c>
      <c r="CQ85" s="24" t="s">
        <v>8</v>
      </c>
      <c r="CR85" s="24" t="s">
        <v>8</v>
      </c>
      <c r="CS85" s="24" t="s">
        <v>8</v>
      </c>
      <c r="CT85" s="24" t="s">
        <v>8</v>
      </c>
      <c r="CU85" s="24" t="s">
        <v>8</v>
      </c>
      <c r="CV85" s="24" t="s">
        <v>8</v>
      </c>
      <c r="CW85" s="24" t="s">
        <v>8</v>
      </c>
      <c r="CX85" s="24" t="s">
        <v>8</v>
      </c>
      <c r="CY85" s="24" t="s">
        <v>8</v>
      </c>
      <c r="CZ85" s="24" t="s">
        <v>7</v>
      </c>
      <c r="DA85" s="24" t="s">
        <v>8</v>
      </c>
      <c r="DB85" s="24" t="s">
        <v>7</v>
      </c>
      <c r="DC85" s="24" t="s">
        <v>8</v>
      </c>
      <c r="DD85" s="24" t="s">
        <v>7</v>
      </c>
      <c r="DE85" s="24" t="s">
        <v>8</v>
      </c>
      <c r="DF85" s="24" t="s">
        <v>7</v>
      </c>
      <c r="DG85" s="24" t="s">
        <v>8</v>
      </c>
      <c r="DH85" s="24" t="s">
        <v>7</v>
      </c>
      <c r="DI85" s="24" t="s">
        <v>8</v>
      </c>
      <c r="DJ85" s="24" t="s">
        <v>7</v>
      </c>
      <c r="DK85" s="24" t="s">
        <v>8</v>
      </c>
      <c r="DL85" s="24" t="s">
        <v>8</v>
      </c>
      <c r="DM85" s="24" t="s">
        <v>8</v>
      </c>
      <c r="DN85" s="24" t="s">
        <v>7</v>
      </c>
      <c r="DO85" s="24" t="s">
        <v>8</v>
      </c>
      <c r="DP85" s="24" t="s">
        <v>7</v>
      </c>
      <c r="DQ85" s="24" t="s">
        <v>8</v>
      </c>
      <c r="DR85" s="24" t="s">
        <v>8</v>
      </c>
      <c r="DS85" s="24" t="s">
        <v>8</v>
      </c>
      <c r="DT85" s="24" t="s">
        <v>7</v>
      </c>
      <c r="DU85" s="24" t="s">
        <v>8</v>
      </c>
      <c r="DV85" s="24" t="s">
        <v>7</v>
      </c>
      <c r="DW85" s="24" t="s">
        <v>8</v>
      </c>
      <c r="DX85" s="24" t="s">
        <v>8</v>
      </c>
      <c r="DY85" s="24" t="s">
        <v>8</v>
      </c>
      <c r="DZ85" s="24" t="s">
        <v>8</v>
      </c>
      <c r="EA85" s="24" t="s">
        <v>8</v>
      </c>
      <c r="EB85" s="24" t="s">
        <v>8</v>
      </c>
      <c r="EC85" s="24" t="s">
        <v>8</v>
      </c>
      <c r="ED85" s="24" t="s">
        <v>8</v>
      </c>
      <c r="EE85" s="24" t="s">
        <v>8</v>
      </c>
      <c r="EF85" s="24" t="s">
        <v>8</v>
      </c>
      <c r="EG85" s="24" t="s">
        <v>8</v>
      </c>
      <c r="EH85" s="24" t="s">
        <v>8</v>
      </c>
      <c r="EI85" s="24" t="s">
        <v>8</v>
      </c>
      <c r="EJ85" s="24" t="s">
        <v>7</v>
      </c>
      <c r="EK85" s="24" t="s">
        <v>8</v>
      </c>
      <c r="EL85" s="24" t="s">
        <v>7</v>
      </c>
      <c r="EM85" s="24" t="s">
        <v>8</v>
      </c>
      <c r="EN85" s="24" t="s">
        <v>8</v>
      </c>
      <c r="EO85" s="24" t="s">
        <v>8</v>
      </c>
    </row>
    <row r="86" spans="5:145" x14ac:dyDescent="0.3">
      <c r="E86" s="24" t="s">
        <v>8</v>
      </c>
      <c r="F86" s="24" t="s">
        <v>7</v>
      </c>
      <c r="G86" s="24" t="s">
        <v>8</v>
      </c>
      <c r="H86" s="24" t="s">
        <v>7</v>
      </c>
      <c r="I86" s="24" t="s">
        <v>7</v>
      </c>
      <c r="J86" s="24" t="s">
        <v>7</v>
      </c>
      <c r="K86" s="24" t="s">
        <v>7</v>
      </c>
      <c r="L86" s="24" t="s">
        <v>7</v>
      </c>
      <c r="M86" s="24" t="s">
        <v>7</v>
      </c>
      <c r="N86" s="24" t="s">
        <v>7</v>
      </c>
      <c r="O86" s="24" t="s">
        <v>7</v>
      </c>
      <c r="P86" s="24" t="s">
        <v>7</v>
      </c>
      <c r="Q86" s="24" t="s">
        <v>8</v>
      </c>
      <c r="R86" s="24" t="s">
        <v>7</v>
      </c>
      <c r="S86" s="24" t="s">
        <v>7</v>
      </c>
      <c r="T86" s="24" t="s">
        <v>7</v>
      </c>
      <c r="U86" s="24" t="s">
        <v>8</v>
      </c>
      <c r="V86" s="24" t="s">
        <v>7</v>
      </c>
      <c r="W86" s="24" t="s">
        <v>7</v>
      </c>
      <c r="X86" s="24" t="s">
        <v>7</v>
      </c>
      <c r="Y86" s="24" t="s">
        <v>8</v>
      </c>
      <c r="Z86" s="24" t="s">
        <v>7</v>
      </c>
      <c r="AA86" s="24" t="s">
        <v>8</v>
      </c>
      <c r="AB86" s="24" t="s">
        <v>7</v>
      </c>
      <c r="AC86" s="24" t="s">
        <v>8</v>
      </c>
      <c r="AD86" s="24" t="s">
        <v>7</v>
      </c>
      <c r="AE86" s="24" t="s">
        <v>7</v>
      </c>
      <c r="AF86" s="24" t="s">
        <v>7</v>
      </c>
      <c r="AG86" s="24" t="s">
        <v>7</v>
      </c>
      <c r="AH86" s="24" t="s">
        <v>7</v>
      </c>
      <c r="AI86" s="24" t="s">
        <v>7</v>
      </c>
      <c r="AJ86" s="24" t="s">
        <v>7</v>
      </c>
      <c r="AK86" s="24" t="s">
        <v>7</v>
      </c>
      <c r="AL86" s="24" t="s">
        <v>7</v>
      </c>
      <c r="AM86" s="24" t="s">
        <v>7</v>
      </c>
      <c r="AN86" s="24" t="s">
        <v>7</v>
      </c>
      <c r="AO86" s="24" t="s">
        <v>8</v>
      </c>
      <c r="AP86" s="24" t="s">
        <v>7</v>
      </c>
      <c r="AQ86" s="24" t="s">
        <v>8</v>
      </c>
      <c r="AR86" s="24" t="s">
        <v>7</v>
      </c>
      <c r="AS86" s="24" t="s">
        <v>8</v>
      </c>
      <c r="AT86" s="24" t="s">
        <v>7</v>
      </c>
      <c r="AU86" s="24" t="s">
        <v>7</v>
      </c>
      <c r="AV86" s="24" t="s">
        <v>7</v>
      </c>
      <c r="AW86" s="24" t="s">
        <v>7</v>
      </c>
      <c r="AX86" s="24" t="s">
        <v>7</v>
      </c>
      <c r="AY86" s="24" t="s">
        <v>8</v>
      </c>
      <c r="AZ86" s="24" t="s">
        <v>7</v>
      </c>
      <c r="BA86" s="24" t="s">
        <v>8</v>
      </c>
      <c r="BB86" s="24" t="s">
        <v>7</v>
      </c>
      <c r="BC86" s="24" t="s">
        <v>7</v>
      </c>
      <c r="BD86" s="24" t="s">
        <v>7</v>
      </c>
      <c r="BE86" s="24" t="s">
        <v>7</v>
      </c>
      <c r="BF86" s="24" t="s">
        <v>7</v>
      </c>
      <c r="BG86" s="24" t="s">
        <v>7</v>
      </c>
      <c r="BH86" s="24" t="s">
        <v>7</v>
      </c>
      <c r="BI86" s="24" t="s">
        <v>7</v>
      </c>
      <c r="BJ86" s="24" t="s">
        <v>7</v>
      </c>
      <c r="BK86" s="24" t="s">
        <v>8</v>
      </c>
      <c r="BL86" s="24" t="s">
        <v>7</v>
      </c>
      <c r="BM86" s="24" t="s">
        <v>7</v>
      </c>
      <c r="BN86" s="24" t="s">
        <v>7</v>
      </c>
      <c r="BO86" s="24" t="s">
        <v>7</v>
      </c>
      <c r="BP86" s="24" t="s">
        <v>7</v>
      </c>
      <c r="BQ86" s="24" t="s">
        <v>8</v>
      </c>
      <c r="BR86" s="24" t="s">
        <v>7</v>
      </c>
      <c r="BS86" s="24" t="s">
        <v>7</v>
      </c>
      <c r="BT86" s="24" t="s">
        <v>7</v>
      </c>
      <c r="BU86" s="24" t="s">
        <v>8</v>
      </c>
      <c r="BV86" s="24" t="s">
        <v>8</v>
      </c>
      <c r="BW86" s="24" t="s">
        <v>8</v>
      </c>
      <c r="BX86" s="24" t="s">
        <v>7</v>
      </c>
      <c r="BY86" s="24" t="s">
        <v>7</v>
      </c>
      <c r="BZ86" s="24" t="s">
        <v>7</v>
      </c>
      <c r="CA86" s="24" t="s">
        <v>7</v>
      </c>
      <c r="CB86" s="24" t="s">
        <v>7</v>
      </c>
      <c r="CC86" s="24" t="s">
        <v>8</v>
      </c>
      <c r="CD86" s="24" t="s">
        <v>7</v>
      </c>
      <c r="CE86" s="24" t="s">
        <v>8</v>
      </c>
      <c r="CF86" s="24" t="s">
        <v>7</v>
      </c>
      <c r="CG86" s="24" t="s">
        <v>7</v>
      </c>
      <c r="CH86" s="24" t="s">
        <v>7</v>
      </c>
      <c r="CI86" s="24" t="s">
        <v>8</v>
      </c>
      <c r="CJ86" s="24" t="s">
        <v>7</v>
      </c>
      <c r="CK86" s="24" t="s">
        <v>8</v>
      </c>
      <c r="CL86" s="24" t="s">
        <v>7</v>
      </c>
      <c r="CM86" s="24" t="s">
        <v>7</v>
      </c>
      <c r="CN86" s="24" t="s">
        <v>7</v>
      </c>
      <c r="CO86" s="24" t="s">
        <v>7</v>
      </c>
      <c r="CP86" s="24" t="s">
        <v>7</v>
      </c>
      <c r="CQ86" s="24" t="s">
        <v>7</v>
      </c>
      <c r="CR86" s="24" t="s">
        <v>7</v>
      </c>
      <c r="CS86" s="24" t="s">
        <v>7</v>
      </c>
      <c r="CT86" s="24" t="s">
        <v>7</v>
      </c>
      <c r="CU86" s="24" t="s">
        <v>7</v>
      </c>
      <c r="CV86" s="24" t="s">
        <v>7</v>
      </c>
      <c r="CW86" s="24" t="s">
        <v>7</v>
      </c>
      <c r="CX86" s="24" t="s">
        <v>7</v>
      </c>
      <c r="CY86" s="24" t="s">
        <v>8</v>
      </c>
      <c r="CZ86" s="24" t="s">
        <v>7</v>
      </c>
      <c r="DA86" s="24" t="s">
        <v>7</v>
      </c>
      <c r="DB86" s="24" t="s">
        <v>7</v>
      </c>
      <c r="DC86" s="24" t="s">
        <v>8</v>
      </c>
      <c r="DD86" s="24" t="s">
        <v>7</v>
      </c>
      <c r="DE86" s="24" t="s">
        <v>7</v>
      </c>
      <c r="DF86" s="24" t="s">
        <v>7</v>
      </c>
      <c r="DG86" s="24" t="s">
        <v>8</v>
      </c>
      <c r="DH86" s="24" t="s">
        <v>7</v>
      </c>
      <c r="DI86" s="24" t="s">
        <v>7</v>
      </c>
      <c r="DJ86" s="24" t="s">
        <v>7</v>
      </c>
      <c r="DK86" s="24" t="s">
        <v>8</v>
      </c>
      <c r="DL86" s="24" t="s">
        <v>8</v>
      </c>
      <c r="DM86" s="24" t="s">
        <v>8</v>
      </c>
      <c r="DN86" s="24" t="s">
        <v>7</v>
      </c>
      <c r="DO86" s="24" t="s">
        <v>7</v>
      </c>
      <c r="DP86" s="24" t="s">
        <v>7</v>
      </c>
      <c r="DQ86" s="24" t="s">
        <v>8</v>
      </c>
      <c r="DR86" s="24" t="s">
        <v>7</v>
      </c>
      <c r="DS86" s="24" t="s">
        <v>7</v>
      </c>
      <c r="DT86" s="24" t="s">
        <v>7</v>
      </c>
      <c r="DU86" s="24" t="s">
        <v>8</v>
      </c>
      <c r="DV86" s="24" t="s">
        <v>7</v>
      </c>
      <c r="DW86" s="24" t="s">
        <v>7</v>
      </c>
      <c r="DX86" s="24" t="s">
        <v>7</v>
      </c>
      <c r="DY86" s="24" t="s">
        <v>7</v>
      </c>
      <c r="DZ86" s="24" t="s">
        <v>7</v>
      </c>
      <c r="EA86" s="24" t="s">
        <v>7</v>
      </c>
      <c r="EB86" s="24" t="s">
        <v>7</v>
      </c>
      <c r="EC86" s="24" t="s">
        <v>7</v>
      </c>
      <c r="ED86" s="24" t="s">
        <v>7</v>
      </c>
      <c r="EE86" s="24" t="s">
        <v>8</v>
      </c>
      <c r="EF86" s="24" t="s">
        <v>8</v>
      </c>
      <c r="EG86" s="24" t="s">
        <v>8</v>
      </c>
      <c r="EH86" s="24" t="s">
        <v>7</v>
      </c>
      <c r="EI86" s="24" t="s">
        <v>7</v>
      </c>
      <c r="EJ86" s="24" t="s">
        <v>7</v>
      </c>
      <c r="EK86" s="24" t="s">
        <v>8</v>
      </c>
      <c r="EL86" s="24" t="s">
        <v>7</v>
      </c>
      <c r="EM86" s="24" t="s">
        <v>7</v>
      </c>
      <c r="EN86" s="24" t="s">
        <v>7</v>
      </c>
      <c r="EO86" s="24" t="s">
        <v>8</v>
      </c>
    </row>
    <row r="87" spans="5:145" x14ac:dyDescent="0.3">
      <c r="E87" s="24" t="s">
        <v>8</v>
      </c>
      <c r="F87" s="24" t="s">
        <v>7</v>
      </c>
      <c r="G87" s="24" t="s">
        <v>8</v>
      </c>
      <c r="H87" s="24" t="s">
        <v>7</v>
      </c>
      <c r="I87" s="24" t="s">
        <v>8</v>
      </c>
      <c r="J87" s="24" t="s">
        <v>8</v>
      </c>
      <c r="K87" s="24" t="s">
        <v>8</v>
      </c>
      <c r="L87" s="24" t="s">
        <v>8</v>
      </c>
      <c r="M87" s="24" t="s">
        <v>8</v>
      </c>
      <c r="N87" s="24" t="s">
        <v>8</v>
      </c>
      <c r="O87" s="24" t="s">
        <v>8</v>
      </c>
      <c r="P87" s="24" t="s">
        <v>7</v>
      </c>
      <c r="Q87" s="24" t="s">
        <v>8</v>
      </c>
      <c r="R87" s="24" t="s">
        <v>8</v>
      </c>
      <c r="S87" s="24" t="s">
        <v>8</v>
      </c>
      <c r="T87" s="24" t="s">
        <v>8</v>
      </c>
      <c r="U87" s="24" t="s">
        <v>8</v>
      </c>
      <c r="V87" s="24" t="s">
        <v>7</v>
      </c>
      <c r="W87" s="24" t="s">
        <v>8</v>
      </c>
      <c r="X87" s="24" t="s">
        <v>8</v>
      </c>
      <c r="Y87" s="24" t="s">
        <v>8</v>
      </c>
      <c r="Z87" s="24" t="s">
        <v>7</v>
      </c>
      <c r="AA87" s="24" t="s">
        <v>8</v>
      </c>
      <c r="AB87" s="24" t="s">
        <v>7</v>
      </c>
      <c r="AC87" s="24" t="s">
        <v>8</v>
      </c>
      <c r="AD87" s="24" t="s">
        <v>8</v>
      </c>
      <c r="AE87" s="24" t="s">
        <v>8</v>
      </c>
      <c r="AF87" s="24" t="s">
        <v>8</v>
      </c>
      <c r="AG87" s="24" t="s">
        <v>8</v>
      </c>
      <c r="AH87" s="24" t="s">
        <v>8</v>
      </c>
      <c r="AI87" s="24" t="s">
        <v>8</v>
      </c>
      <c r="AJ87" s="24" t="s">
        <v>8</v>
      </c>
      <c r="AK87" s="24" t="s">
        <v>8</v>
      </c>
      <c r="AL87" s="24" t="s">
        <v>8</v>
      </c>
      <c r="AM87" s="24" t="s">
        <v>8</v>
      </c>
      <c r="AN87" s="24" t="s">
        <v>7</v>
      </c>
      <c r="AO87" s="24" t="s">
        <v>8</v>
      </c>
      <c r="AP87" s="24" t="s">
        <v>7</v>
      </c>
      <c r="AQ87" s="24" t="s">
        <v>8</v>
      </c>
      <c r="AR87" s="24" t="s">
        <v>7</v>
      </c>
      <c r="AS87" s="24" t="s">
        <v>8</v>
      </c>
      <c r="AT87" s="24" t="s">
        <v>7</v>
      </c>
      <c r="AU87" s="24" t="s">
        <v>8</v>
      </c>
      <c r="AV87" s="24" t="s">
        <v>8</v>
      </c>
      <c r="AW87" s="24" t="s">
        <v>8</v>
      </c>
      <c r="AX87" s="24" t="s">
        <v>7</v>
      </c>
      <c r="AY87" s="24" t="s">
        <v>8</v>
      </c>
      <c r="AZ87" s="24" t="s">
        <v>7</v>
      </c>
      <c r="BA87" s="24" t="s">
        <v>8</v>
      </c>
      <c r="BB87" s="24" t="s">
        <v>7</v>
      </c>
      <c r="BC87" s="24" t="s">
        <v>8</v>
      </c>
      <c r="BD87" s="24" t="s">
        <v>8</v>
      </c>
      <c r="BE87" s="24" t="s">
        <v>8</v>
      </c>
      <c r="BF87" s="24" t="s">
        <v>8</v>
      </c>
      <c r="BG87" s="24" t="s">
        <v>8</v>
      </c>
      <c r="BH87" s="24" t="s">
        <v>8</v>
      </c>
      <c r="BI87" s="24" t="s">
        <v>8</v>
      </c>
      <c r="BJ87" s="24" t="s">
        <v>8</v>
      </c>
      <c r="BK87" s="24" t="s">
        <v>8</v>
      </c>
      <c r="BL87" s="24" t="s">
        <v>7</v>
      </c>
      <c r="BM87" s="24" t="s">
        <v>8</v>
      </c>
      <c r="BN87" s="24" t="s">
        <v>8</v>
      </c>
      <c r="BO87" s="24" t="s">
        <v>8</v>
      </c>
      <c r="BP87" s="24" t="s">
        <v>7</v>
      </c>
      <c r="BQ87" s="24" t="s">
        <v>8</v>
      </c>
      <c r="BR87" s="24" t="s">
        <v>7</v>
      </c>
      <c r="BS87" s="24" t="s">
        <v>8</v>
      </c>
      <c r="BT87" s="24" t="s">
        <v>7</v>
      </c>
      <c r="BU87" s="24" t="s">
        <v>8</v>
      </c>
      <c r="BV87" s="24" t="s">
        <v>8</v>
      </c>
      <c r="BW87" s="24" t="s">
        <v>8</v>
      </c>
      <c r="BX87" s="24" t="s">
        <v>7</v>
      </c>
      <c r="BY87" s="24" t="s">
        <v>8</v>
      </c>
      <c r="BZ87" s="24" t="s">
        <v>8</v>
      </c>
      <c r="CA87" s="24" t="s">
        <v>8</v>
      </c>
      <c r="CB87" s="24" t="s">
        <v>8</v>
      </c>
      <c r="CC87" s="24" t="s">
        <v>8</v>
      </c>
      <c r="CD87" s="24" t="s">
        <v>7</v>
      </c>
      <c r="CE87" s="24" t="s">
        <v>8</v>
      </c>
      <c r="CF87" s="24" t="s">
        <v>8</v>
      </c>
      <c r="CG87" s="24" t="s">
        <v>8</v>
      </c>
      <c r="CH87" s="24" t="s">
        <v>8</v>
      </c>
      <c r="CI87" s="24" t="s">
        <v>8</v>
      </c>
      <c r="CJ87" s="24" t="s">
        <v>7</v>
      </c>
      <c r="CK87" s="24" t="s">
        <v>8</v>
      </c>
      <c r="CL87" s="24" t="s">
        <v>7</v>
      </c>
      <c r="CM87" s="24" t="s">
        <v>8</v>
      </c>
      <c r="CN87" s="24" t="s">
        <v>8</v>
      </c>
      <c r="CO87" s="24" t="s">
        <v>8</v>
      </c>
      <c r="CP87" s="24" t="s">
        <v>8</v>
      </c>
      <c r="CQ87" s="24" t="s">
        <v>8</v>
      </c>
      <c r="CR87" s="24" t="s">
        <v>8</v>
      </c>
      <c r="CS87" s="24" t="s">
        <v>8</v>
      </c>
      <c r="CT87" s="24" t="s">
        <v>8</v>
      </c>
      <c r="CU87" s="24" t="s">
        <v>8</v>
      </c>
      <c r="CV87" s="24" t="s">
        <v>8</v>
      </c>
      <c r="CW87" s="24" t="s">
        <v>8</v>
      </c>
      <c r="CX87" s="24" t="s">
        <v>7</v>
      </c>
      <c r="CY87" s="24" t="s">
        <v>8</v>
      </c>
      <c r="CZ87" s="24" t="s">
        <v>8</v>
      </c>
      <c r="DA87" s="24" t="s">
        <v>8</v>
      </c>
      <c r="DB87" s="24" t="s">
        <v>8</v>
      </c>
      <c r="DC87" s="24" t="s">
        <v>8</v>
      </c>
      <c r="DD87" s="24" t="s">
        <v>8</v>
      </c>
      <c r="DE87" s="24" t="s">
        <v>8</v>
      </c>
      <c r="DF87" s="24" t="s">
        <v>8</v>
      </c>
      <c r="DG87" s="24" t="s">
        <v>8</v>
      </c>
      <c r="DH87" s="24" t="s">
        <v>8</v>
      </c>
      <c r="DI87" s="24" t="s">
        <v>8</v>
      </c>
      <c r="DJ87" s="24" t="s">
        <v>8</v>
      </c>
      <c r="DK87" s="24" t="s">
        <v>8</v>
      </c>
      <c r="DL87" s="24" t="s">
        <v>8</v>
      </c>
      <c r="DM87" s="24" t="s">
        <v>8</v>
      </c>
      <c r="DN87" s="24" t="s">
        <v>8</v>
      </c>
      <c r="DO87" s="24" t="s">
        <v>8</v>
      </c>
      <c r="DP87" s="24" t="s">
        <v>8</v>
      </c>
      <c r="DQ87" s="24" t="s">
        <v>8</v>
      </c>
      <c r="DR87" s="24" t="s">
        <v>7</v>
      </c>
      <c r="DS87" s="24" t="s">
        <v>8</v>
      </c>
      <c r="DT87" s="24" t="s">
        <v>8</v>
      </c>
      <c r="DU87" s="24" t="s">
        <v>8</v>
      </c>
      <c r="DV87" s="24" t="s">
        <v>8</v>
      </c>
      <c r="DW87" s="24" t="s">
        <v>8</v>
      </c>
      <c r="DX87" s="24" t="s">
        <v>8</v>
      </c>
      <c r="DY87" s="24" t="s">
        <v>8</v>
      </c>
      <c r="DZ87" s="24" t="s">
        <v>8</v>
      </c>
      <c r="EA87" s="24" t="s">
        <v>8</v>
      </c>
      <c r="EB87" s="24" t="s">
        <v>8</v>
      </c>
      <c r="EC87" s="24" t="s">
        <v>8</v>
      </c>
      <c r="ED87" s="24" t="s">
        <v>7</v>
      </c>
      <c r="EE87" s="24" t="s">
        <v>8</v>
      </c>
      <c r="EF87" s="24" t="s">
        <v>8</v>
      </c>
      <c r="EG87" s="24" t="s">
        <v>8</v>
      </c>
      <c r="EH87" s="24" t="s">
        <v>7</v>
      </c>
      <c r="EI87" s="24" t="s">
        <v>8</v>
      </c>
      <c r="EJ87" s="24" t="s">
        <v>8</v>
      </c>
      <c r="EK87" s="24" t="s">
        <v>8</v>
      </c>
      <c r="EL87" s="24" t="s">
        <v>8</v>
      </c>
      <c r="EM87" s="24" t="s">
        <v>8</v>
      </c>
      <c r="EN87" s="24" t="s">
        <v>7</v>
      </c>
      <c r="EO87" s="24" t="s">
        <v>8</v>
      </c>
    </row>
    <row r="88" spans="5:145" x14ac:dyDescent="0.3">
      <c r="E88" s="24" t="s">
        <v>8</v>
      </c>
      <c r="F88" s="24" t="s">
        <v>7</v>
      </c>
      <c r="G88" s="24" t="s">
        <v>8</v>
      </c>
      <c r="H88" s="24" t="s">
        <v>7</v>
      </c>
      <c r="I88" s="24" t="s">
        <v>8</v>
      </c>
      <c r="J88" s="24" t="s">
        <v>7</v>
      </c>
      <c r="K88" s="24" t="s">
        <v>7</v>
      </c>
      <c r="L88" s="24" t="s">
        <v>7</v>
      </c>
      <c r="M88" s="24" t="s">
        <v>7</v>
      </c>
      <c r="N88" s="24" t="s">
        <v>7</v>
      </c>
      <c r="O88" s="24" t="s">
        <v>8</v>
      </c>
      <c r="P88" s="24" t="s">
        <v>7</v>
      </c>
      <c r="Q88" s="24" t="s">
        <v>7</v>
      </c>
      <c r="R88" s="24" t="s">
        <v>7</v>
      </c>
      <c r="S88" s="24" t="s">
        <v>7</v>
      </c>
      <c r="T88" s="24" t="s">
        <v>7</v>
      </c>
      <c r="U88" s="24" t="s">
        <v>8</v>
      </c>
      <c r="V88" s="24" t="s">
        <v>7</v>
      </c>
      <c r="W88" s="24" t="s">
        <v>8</v>
      </c>
      <c r="X88" s="24" t="s">
        <v>8</v>
      </c>
      <c r="Y88" s="24" t="s">
        <v>8</v>
      </c>
      <c r="Z88" s="24" t="s">
        <v>7</v>
      </c>
      <c r="AA88" s="24" t="s">
        <v>8</v>
      </c>
      <c r="AB88" s="24" t="s">
        <v>7</v>
      </c>
      <c r="AC88" s="24" t="s">
        <v>8</v>
      </c>
      <c r="AD88" s="24" t="s">
        <v>8</v>
      </c>
      <c r="AE88" s="24" t="s">
        <v>8</v>
      </c>
      <c r="AF88" s="24" t="s">
        <v>7</v>
      </c>
      <c r="AG88" s="24" t="s">
        <v>7</v>
      </c>
      <c r="AH88" s="24" t="s">
        <v>7</v>
      </c>
      <c r="AI88" s="24" t="s">
        <v>7</v>
      </c>
      <c r="AJ88" s="24" t="s">
        <v>7</v>
      </c>
      <c r="AK88" s="24" t="s">
        <v>7</v>
      </c>
      <c r="AL88" s="24" t="s">
        <v>7</v>
      </c>
      <c r="AM88" s="24" t="s">
        <v>8</v>
      </c>
      <c r="AN88" s="24" t="s">
        <v>7</v>
      </c>
      <c r="AO88" s="24" t="s">
        <v>7</v>
      </c>
      <c r="AP88" s="24" t="s">
        <v>7</v>
      </c>
      <c r="AQ88" s="24" t="s">
        <v>8</v>
      </c>
      <c r="AR88" s="24" t="s">
        <v>7</v>
      </c>
      <c r="AS88" s="24" t="s">
        <v>7</v>
      </c>
      <c r="AT88" s="24" t="s">
        <v>7</v>
      </c>
      <c r="AU88" s="24" t="s">
        <v>8</v>
      </c>
      <c r="AV88" s="24" t="s">
        <v>7</v>
      </c>
      <c r="AW88" s="24" t="s">
        <v>7</v>
      </c>
      <c r="AX88" s="24" t="s">
        <v>7</v>
      </c>
      <c r="AY88" s="24" t="s">
        <v>8</v>
      </c>
      <c r="AZ88" s="24" t="s">
        <v>7</v>
      </c>
      <c r="BA88" s="24" t="s">
        <v>7</v>
      </c>
      <c r="BB88" s="24" t="s">
        <v>7</v>
      </c>
      <c r="BC88" s="24" t="s">
        <v>8</v>
      </c>
      <c r="BD88" s="24" t="s">
        <v>8</v>
      </c>
      <c r="BE88" s="24" t="s">
        <v>8</v>
      </c>
      <c r="BF88" s="24" t="s">
        <v>7</v>
      </c>
      <c r="BG88" s="24" t="s">
        <v>7</v>
      </c>
      <c r="BH88" s="24" t="s">
        <v>7</v>
      </c>
      <c r="BI88" s="24" t="s">
        <v>8</v>
      </c>
      <c r="BJ88" s="24" t="s">
        <v>8</v>
      </c>
      <c r="BK88" s="24" t="s">
        <v>8</v>
      </c>
      <c r="BL88" s="24" t="s">
        <v>7</v>
      </c>
      <c r="BM88" s="24" t="s">
        <v>7</v>
      </c>
      <c r="BN88" s="24" t="s">
        <v>7</v>
      </c>
      <c r="BO88" s="24" t="s">
        <v>8</v>
      </c>
      <c r="BP88" s="24" t="s">
        <v>7</v>
      </c>
      <c r="BQ88" s="24" t="s">
        <v>7</v>
      </c>
      <c r="BR88" s="24" t="s">
        <v>7</v>
      </c>
      <c r="BS88" s="24" t="s">
        <v>8</v>
      </c>
      <c r="BT88" s="24" t="s">
        <v>7</v>
      </c>
      <c r="BU88" s="24" t="s">
        <v>7</v>
      </c>
      <c r="BV88" s="24" t="s">
        <v>7</v>
      </c>
      <c r="BW88" s="24" t="s">
        <v>8</v>
      </c>
      <c r="BX88" s="24" t="s">
        <v>7</v>
      </c>
      <c r="BY88" s="24" t="s">
        <v>7</v>
      </c>
      <c r="BZ88" s="24" t="s">
        <v>7</v>
      </c>
      <c r="CA88" s="24" t="s">
        <v>8</v>
      </c>
      <c r="CB88" s="24" t="s">
        <v>7</v>
      </c>
      <c r="CC88" s="24" t="s">
        <v>7</v>
      </c>
      <c r="CD88" s="24" t="s">
        <v>7</v>
      </c>
      <c r="CE88" s="24" t="s">
        <v>8</v>
      </c>
      <c r="CF88" s="24" t="s">
        <v>7</v>
      </c>
      <c r="CG88" s="24" t="s">
        <v>7</v>
      </c>
      <c r="CH88" s="24" t="s">
        <v>7</v>
      </c>
      <c r="CI88" s="24" t="s">
        <v>8</v>
      </c>
      <c r="CJ88" s="24" t="s">
        <v>7</v>
      </c>
      <c r="CK88" s="24" t="s">
        <v>8</v>
      </c>
      <c r="CL88" s="24" t="s">
        <v>7</v>
      </c>
      <c r="CM88" s="24" t="s">
        <v>8</v>
      </c>
      <c r="CN88" s="24" t="s">
        <v>7</v>
      </c>
      <c r="CO88" s="24" t="s">
        <v>7</v>
      </c>
      <c r="CP88" s="24" t="s">
        <v>7</v>
      </c>
      <c r="CQ88" s="24" t="s">
        <v>7</v>
      </c>
      <c r="CR88" s="24" t="s">
        <v>7</v>
      </c>
      <c r="CS88" s="24" t="s">
        <v>7</v>
      </c>
      <c r="CT88" s="24" t="s">
        <v>7</v>
      </c>
      <c r="CU88" s="24" t="s">
        <v>7</v>
      </c>
      <c r="CV88" s="24" t="s">
        <v>7</v>
      </c>
      <c r="CW88" s="24" t="s">
        <v>8</v>
      </c>
      <c r="CX88" s="24" t="s">
        <v>7</v>
      </c>
      <c r="CY88" s="24" t="s">
        <v>7</v>
      </c>
      <c r="CZ88" s="24" t="s">
        <v>7</v>
      </c>
      <c r="DA88" s="24" t="s">
        <v>7</v>
      </c>
      <c r="DB88" s="24" t="s">
        <v>7</v>
      </c>
      <c r="DC88" s="24" t="s">
        <v>7</v>
      </c>
      <c r="DD88" s="24" t="s">
        <v>7</v>
      </c>
      <c r="DE88" s="24" t="s">
        <v>7</v>
      </c>
      <c r="DF88" s="24" t="s">
        <v>7</v>
      </c>
      <c r="DG88" s="24" t="s">
        <v>7</v>
      </c>
      <c r="DH88" s="24" t="s">
        <v>7</v>
      </c>
      <c r="DI88" s="24" t="s">
        <v>7</v>
      </c>
      <c r="DJ88" s="24" t="s">
        <v>7</v>
      </c>
      <c r="DK88" s="24" t="s">
        <v>7</v>
      </c>
      <c r="DL88" s="24" t="s">
        <v>7</v>
      </c>
      <c r="DM88" s="24" t="s">
        <v>7</v>
      </c>
      <c r="DN88" s="24" t="s">
        <v>7</v>
      </c>
      <c r="DO88" s="24" t="s">
        <v>7</v>
      </c>
      <c r="DP88" s="24" t="s">
        <v>7</v>
      </c>
      <c r="DQ88" s="24" t="s">
        <v>8</v>
      </c>
      <c r="DR88" s="24" t="s">
        <v>7</v>
      </c>
      <c r="DS88" s="24" t="s">
        <v>7</v>
      </c>
      <c r="DT88" s="24" t="s">
        <v>7</v>
      </c>
      <c r="DU88" s="24" t="s">
        <v>8</v>
      </c>
      <c r="DV88" s="24" t="s">
        <v>7</v>
      </c>
      <c r="DW88" s="24" t="s">
        <v>7</v>
      </c>
      <c r="DX88" s="24" t="s">
        <v>7</v>
      </c>
      <c r="DY88" s="24" t="s">
        <v>8</v>
      </c>
      <c r="DZ88" s="24" t="s">
        <v>7</v>
      </c>
      <c r="EA88" s="24" t="s">
        <v>7</v>
      </c>
      <c r="EB88" s="24" t="s">
        <v>7</v>
      </c>
      <c r="EC88" s="24" t="s">
        <v>8</v>
      </c>
      <c r="ED88" s="24" t="s">
        <v>7</v>
      </c>
      <c r="EE88" s="24" t="s">
        <v>7</v>
      </c>
      <c r="EF88" s="24" t="s">
        <v>7</v>
      </c>
      <c r="EG88" s="24" t="s">
        <v>8</v>
      </c>
      <c r="EH88" s="24" t="s">
        <v>7</v>
      </c>
      <c r="EI88" s="24" t="s">
        <v>7</v>
      </c>
      <c r="EJ88" s="24" t="s">
        <v>7</v>
      </c>
      <c r="EK88" s="24" t="s">
        <v>7</v>
      </c>
      <c r="EL88" s="24" t="s">
        <v>7</v>
      </c>
      <c r="EM88" s="24" t="s">
        <v>7</v>
      </c>
      <c r="EN88" s="24" t="s">
        <v>7</v>
      </c>
      <c r="EO88" s="24" t="s">
        <v>8</v>
      </c>
    </row>
    <row r="89" spans="5:145" x14ac:dyDescent="0.3">
      <c r="E89" s="24" t="s">
        <v>8</v>
      </c>
      <c r="F89" s="24" t="s">
        <v>7</v>
      </c>
      <c r="G89" s="24" t="s">
        <v>8</v>
      </c>
      <c r="H89" s="24" t="s">
        <v>7</v>
      </c>
      <c r="I89" s="24" t="s">
        <v>8</v>
      </c>
      <c r="J89" s="24" t="s">
        <v>7</v>
      </c>
      <c r="K89" s="24" t="s">
        <v>8</v>
      </c>
      <c r="L89" s="24" t="s">
        <v>8</v>
      </c>
      <c r="M89" s="24" t="s">
        <v>8</v>
      </c>
      <c r="N89" s="24" t="s">
        <v>7</v>
      </c>
      <c r="O89" s="24" t="s">
        <v>8</v>
      </c>
      <c r="P89" s="24" t="s">
        <v>8</v>
      </c>
      <c r="Q89" s="24" t="s">
        <v>8</v>
      </c>
      <c r="R89" s="24" t="s">
        <v>8</v>
      </c>
      <c r="S89" s="24" t="s">
        <v>8</v>
      </c>
      <c r="T89" s="24" t="s">
        <v>7</v>
      </c>
      <c r="U89" s="24" t="s">
        <v>8</v>
      </c>
      <c r="V89" s="24" t="s">
        <v>7</v>
      </c>
      <c r="W89" s="24" t="s">
        <v>8</v>
      </c>
      <c r="X89" s="24" t="s">
        <v>8</v>
      </c>
      <c r="Y89" s="24" t="s">
        <v>8</v>
      </c>
      <c r="Z89" s="24" t="s">
        <v>7</v>
      </c>
      <c r="AA89" s="24" t="s">
        <v>8</v>
      </c>
      <c r="AB89" s="24" t="s">
        <v>7</v>
      </c>
      <c r="AC89" s="24" t="s">
        <v>8</v>
      </c>
      <c r="AD89" s="24" t="s">
        <v>8</v>
      </c>
      <c r="AE89" s="24" t="s">
        <v>8</v>
      </c>
      <c r="AF89" s="24" t="s">
        <v>7</v>
      </c>
      <c r="AG89" s="24" t="s">
        <v>8</v>
      </c>
      <c r="AH89" s="24" t="s">
        <v>8</v>
      </c>
      <c r="AI89" s="24" t="s">
        <v>8</v>
      </c>
      <c r="AJ89" s="24" t="s">
        <v>8</v>
      </c>
      <c r="AK89" s="24" t="s">
        <v>8</v>
      </c>
      <c r="AL89" s="24" t="s">
        <v>7</v>
      </c>
      <c r="AM89" s="24" t="s">
        <v>8</v>
      </c>
      <c r="AN89" s="24" t="s">
        <v>8</v>
      </c>
      <c r="AO89" s="24" t="s">
        <v>8</v>
      </c>
      <c r="AP89" s="24" t="s">
        <v>8</v>
      </c>
      <c r="AQ89" s="24" t="s">
        <v>8</v>
      </c>
      <c r="AR89" s="24" t="s">
        <v>8</v>
      </c>
      <c r="AS89" s="24" t="s">
        <v>8</v>
      </c>
      <c r="AT89" s="24" t="s">
        <v>8</v>
      </c>
      <c r="AU89" s="24" t="s">
        <v>8</v>
      </c>
      <c r="AV89" s="24" t="s">
        <v>7</v>
      </c>
      <c r="AW89" s="24" t="s">
        <v>8</v>
      </c>
      <c r="AX89" s="24" t="s">
        <v>8</v>
      </c>
      <c r="AY89" s="24" t="s">
        <v>8</v>
      </c>
      <c r="AZ89" s="24" t="s">
        <v>8</v>
      </c>
      <c r="BA89" s="24" t="s">
        <v>8</v>
      </c>
      <c r="BB89" s="24" t="s">
        <v>8</v>
      </c>
      <c r="BC89" s="24" t="s">
        <v>8</v>
      </c>
      <c r="BD89" s="24" t="s">
        <v>8</v>
      </c>
      <c r="BE89" s="24" t="s">
        <v>8</v>
      </c>
      <c r="BF89" s="24" t="s">
        <v>7</v>
      </c>
      <c r="BG89" s="24" t="s">
        <v>8</v>
      </c>
      <c r="BH89" s="24" t="s">
        <v>7</v>
      </c>
      <c r="BI89" s="24" t="s">
        <v>8</v>
      </c>
      <c r="BJ89" s="24" t="s">
        <v>8</v>
      </c>
      <c r="BK89" s="24" t="s">
        <v>8</v>
      </c>
      <c r="BL89" s="24" t="s">
        <v>8</v>
      </c>
      <c r="BM89" s="24" t="s">
        <v>8</v>
      </c>
      <c r="BN89" s="24" t="s">
        <v>7</v>
      </c>
      <c r="BO89" s="24" t="s">
        <v>8</v>
      </c>
      <c r="BP89" s="24" t="s">
        <v>8</v>
      </c>
      <c r="BQ89" s="24" t="s">
        <v>8</v>
      </c>
      <c r="BR89" s="24" t="s">
        <v>8</v>
      </c>
      <c r="BS89" s="24" t="s">
        <v>8</v>
      </c>
      <c r="BT89" s="24" t="s">
        <v>8</v>
      </c>
      <c r="BU89" s="24" t="s">
        <v>8</v>
      </c>
      <c r="BV89" s="24" t="s">
        <v>7</v>
      </c>
      <c r="BW89" s="24" t="s">
        <v>8</v>
      </c>
      <c r="BX89" s="24" t="s">
        <v>8</v>
      </c>
      <c r="BY89" s="24" t="s">
        <v>8</v>
      </c>
      <c r="BZ89" s="24" t="s">
        <v>7</v>
      </c>
      <c r="CA89" s="24" t="s">
        <v>8</v>
      </c>
      <c r="CB89" s="24" t="s">
        <v>7</v>
      </c>
      <c r="CC89" s="24" t="s">
        <v>8</v>
      </c>
      <c r="CD89" s="24" t="s">
        <v>8</v>
      </c>
      <c r="CE89" s="24" t="s">
        <v>8</v>
      </c>
      <c r="CF89" s="24" t="s">
        <v>7</v>
      </c>
      <c r="CG89" s="24" t="s">
        <v>8</v>
      </c>
      <c r="CH89" s="24" t="s">
        <v>7</v>
      </c>
      <c r="CI89" s="24" t="s">
        <v>8</v>
      </c>
      <c r="CJ89" s="24" t="s">
        <v>7</v>
      </c>
      <c r="CK89" s="24" t="s">
        <v>8</v>
      </c>
      <c r="CL89" s="24" t="s">
        <v>7</v>
      </c>
      <c r="CM89" s="24" t="s">
        <v>8</v>
      </c>
      <c r="CN89" s="24" t="s">
        <v>7</v>
      </c>
      <c r="CO89" s="24" t="s">
        <v>8</v>
      </c>
      <c r="CP89" s="24" t="s">
        <v>8</v>
      </c>
      <c r="CQ89" s="24" t="s">
        <v>8</v>
      </c>
      <c r="CR89" s="24" t="s">
        <v>8</v>
      </c>
      <c r="CS89" s="24" t="s">
        <v>8</v>
      </c>
      <c r="CT89" s="24" t="s">
        <v>8</v>
      </c>
      <c r="CU89" s="24" t="s">
        <v>8</v>
      </c>
      <c r="CV89" s="24" t="s">
        <v>7</v>
      </c>
      <c r="CW89" s="24" t="s">
        <v>8</v>
      </c>
      <c r="CX89" s="24" t="s">
        <v>8</v>
      </c>
      <c r="CY89" s="24" t="s">
        <v>8</v>
      </c>
      <c r="CZ89" s="24" t="s">
        <v>8</v>
      </c>
      <c r="DA89" s="24" t="s">
        <v>8</v>
      </c>
      <c r="DB89" s="24" t="s">
        <v>8</v>
      </c>
      <c r="DC89" s="24" t="s">
        <v>8</v>
      </c>
      <c r="DD89" s="24" t="s">
        <v>8</v>
      </c>
      <c r="DE89" s="24" t="s">
        <v>8</v>
      </c>
      <c r="DF89" s="24" t="s">
        <v>8</v>
      </c>
      <c r="DG89" s="24" t="s">
        <v>8</v>
      </c>
      <c r="DH89" s="24" t="s">
        <v>8</v>
      </c>
      <c r="DI89" s="24" t="s">
        <v>8</v>
      </c>
      <c r="DJ89" s="24" t="s">
        <v>8</v>
      </c>
      <c r="DK89" s="24" t="s">
        <v>8</v>
      </c>
      <c r="DL89" s="24" t="s">
        <v>8</v>
      </c>
      <c r="DM89" s="24" t="s">
        <v>8</v>
      </c>
      <c r="DN89" s="24" t="s">
        <v>8</v>
      </c>
      <c r="DO89" s="24" t="s">
        <v>8</v>
      </c>
      <c r="DP89" s="24" t="s">
        <v>7</v>
      </c>
      <c r="DQ89" s="24" t="s">
        <v>8</v>
      </c>
      <c r="DR89" s="24" t="s">
        <v>8</v>
      </c>
      <c r="DS89" s="24" t="s">
        <v>8</v>
      </c>
      <c r="DT89" s="24" t="s">
        <v>7</v>
      </c>
      <c r="DU89" s="24" t="s">
        <v>8</v>
      </c>
      <c r="DV89" s="24" t="s">
        <v>7</v>
      </c>
      <c r="DW89" s="24" t="s">
        <v>8</v>
      </c>
      <c r="DX89" s="24" t="s">
        <v>7</v>
      </c>
      <c r="DY89" s="24" t="s">
        <v>8</v>
      </c>
      <c r="DZ89" s="24" t="s">
        <v>7</v>
      </c>
      <c r="EA89" s="24" t="s">
        <v>8</v>
      </c>
      <c r="EB89" s="24" t="s">
        <v>7</v>
      </c>
      <c r="EC89" s="24" t="s">
        <v>8</v>
      </c>
      <c r="ED89" s="24" t="s">
        <v>8</v>
      </c>
      <c r="EE89" s="24" t="s">
        <v>8</v>
      </c>
      <c r="EF89" s="24" t="s">
        <v>7</v>
      </c>
      <c r="EG89" s="24" t="s">
        <v>8</v>
      </c>
      <c r="EH89" s="24" t="s">
        <v>8</v>
      </c>
      <c r="EI89" s="24" t="s">
        <v>8</v>
      </c>
      <c r="EJ89" s="24" t="s">
        <v>8</v>
      </c>
      <c r="EK89" s="24" t="s">
        <v>8</v>
      </c>
      <c r="EL89" s="24" t="s">
        <v>8</v>
      </c>
      <c r="EM89" s="24" t="s">
        <v>8</v>
      </c>
      <c r="EN89" s="24" t="s">
        <v>8</v>
      </c>
      <c r="EO89" s="24" t="s">
        <v>8</v>
      </c>
    </row>
    <row r="90" spans="5:145" x14ac:dyDescent="0.3">
      <c r="E90" s="24" t="s">
        <v>8</v>
      </c>
      <c r="F90" s="24" t="s">
        <v>7</v>
      </c>
      <c r="G90" s="24" t="s">
        <v>7</v>
      </c>
      <c r="H90" s="24" t="s">
        <v>7</v>
      </c>
      <c r="I90" s="24" t="s">
        <v>8</v>
      </c>
      <c r="J90" s="24" t="s">
        <v>7</v>
      </c>
      <c r="K90" s="24" t="s">
        <v>7</v>
      </c>
      <c r="L90" s="24" t="s">
        <v>7</v>
      </c>
      <c r="M90" s="24" t="s">
        <v>8</v>
      </c>
      <c r="N90" s="24" t="s">
        <v>7</v>
      </c>
      <c r="O90" s="24" t="s">
        <v>7</v>
      </c>
      <c r="P90" s="24" t="s">
        <v>7</v>
      </c>
      <c r="Q90" s="24" t="s">
        <v>7</v>
      </c>
      <c r="R90" s="24" t="s">
        <v>7</v>
      </c>
      <c r="S90" s="24" t="s">
        <v>7</v>
      </c>
      <c r="T90" s="24" t="s">
        <v>7</v>
      </c>
      <c r="U90" s="24" t="s">
        <v>8</v>
      </c>
      <c r="V90" s="24" t="s">
        <v>7</v>
      </c>
      <c r="W90" s="24" t="s">
        <v>7</v>
      </c>
      <c r="X90" s="24" t="s">
        <v>7</v>
      </c>
      <c r="Y90" s="24" t="s">
        <v>8</v>
      </c>
      <c r="Z90" s="24" t="s">
        <v>7</v>
      </c>
      <c r="AA90" s="24" t="s">
        <v>8</v>
      </c>
      <c r="AB90" s="24" t="s">
        <v>7</v>
      </c>
      <c r="AC90" s="24" t="s">
        <v>8</v>
      </c>
      <c r="AD90" s="24" t="s">
        <v>7</v>
      </c>
      <c r="AE90" s="24" t="s">
        <v>7</v>
      </c>
      <c r="AF90" s="24" t="s">
        <v>7</v>
      </c>
      <c r="AG90" s="24" t="s">
        <v>8</v>
      </c>
      <c r="AH90" s="24" t="s">
        <v>7</v>
      </c>
      <c r="AI90" s="24" t="s">
        <v>7</v>
      </c>
      <c r="AJ90" s="24" t="s">
        <v>7</v>
      </c>
      <c r="AK90" s="24" t="s">
        <v>8</v>
      </c>
      <c r="AL90" s="24" t="s">
        <v>7</v>
      </c>
      <c r="AM90" s="24" t="s">
        <v>8</v>
      </c>
      <c r="AN90" s="24" t="s">
        <v>7</v>
      </c>
      <c r="AO90" s="24" t="s">
        <v>7</v>
      </c>
      <c r="AP90" s="24" t="s">
        <v>7</v>
      </c>
      <c r="AQ90" s="24" t="s">
        <v>8</v>
      </c>
      <c r="AR90" s="24" t="s">
        <v>7</v>
      </c>
      <c r="AS90" s="24" t="s">
        <v>7</v>
      </c>
      <c r="AT90" s="24" t="s">
        <v>7</v>
      </c>
      <c r="AU90" s="24" t="s">
        <v>8</v>
      </c>
      <c r="AV90" s="24" t="s">
        <v>7</v>
      </c>
      <c r="AW90" s="24" t="s">
        <v>7</v>
      </c>
      <c r="AX90" s="24" t="s">
        <v>7</v>
      </c>
      <c r="AY90" s="24" t="s">
        <v>7</v>
      </c>
      <c r="AZ90" s="24" t="s">
        <v>7</v>
      </c>
      <c r="BA90" s="24" t="s">
        <v>7</v>
      </c>
      <c r="BB90" s="24" t="s">
        <v>7</v>
      </c>
      <c r="BC90" s="24" t="s">
        <v>7</v>
      </c>
      <c r="BD90" s="24" t="s">
        <v>7</v>
      </c>
      <c r="BE90" s="24" t="s">
        <v>8</v>
      </c>
      <c r="BF90" s="24" t="s">
        <v>7</v>
      </c>
      <c r="BG90" s="24" t="s">
        <v>8</v>
      </c>
      <c r="BH90" s="24" t="s">
        <v>7</v>
      </c>
      <c r="BI90" s="24" t="s">
        <v>8</v>
      </c>
      <c r="BJ90" s="24" t="s">
        <v>7</v>
      </c>
      <c r="BK90" s="24" t="s">
        <v>7</v>
      </c>
      <c r="BL90" s="24" t="s">
        <v>7</v>
      </c>
      <c r="BM90" s="24" t="s">
        <v>8</v>
      </c>
      <c r="BN90" s="24" t="s">
        <v>7</v>
      </c>
      <c r="BO90" s="24" t="s">
        <v>8</v>
      </c>
      <c r="BP90" s="24" t="s">
        <v>7</v>
      </c>
      <c r="BQ90" s="24" t="s">
        <v>7</v>
      </c>
      <c r="BR90" s="24" t="s">
        <v>7</v>
      </c>
      <c r="BS90" s="24" t="s">
        <v>8</v>
      </c>
      <c r="BT90" s="24" t="s">
        <v>7</v>
      </c>
      <c r="BU90" s="24" t="s">
        <v>7</v>
      </c>
      <c r="BV90" s="24" t="s">
        <v>7</v>
      </c>
      <c r="BW90" s="24" t="s">
        <v>8</v>
      </c>
      <c r="BX90" s="24" t="s">
        <v>8</v>
      </c>
      <c r="BY90" s="24" t="s">
        <v>8</v>
      </c>
      <c r="BZ90" s="24" t="s">
        <v>7</v>
      </c>
      <c r="CA90" s="24" t="s">
        <v>7</v>
      </c>
      <c r="CB90" s="24" t="s">
        <v>7</v>
      </c>
      <c r="CC90" s="24" t="s">
        <v>8</v>
      </c>
      <c r="CD90" s="24" t="s">
        <v>7</v>
      </c>
      <c r="CE90" s="24" t="s">
        <v>7</v>
      </c>
      <c r="CF90" s="24" t="s">
        <v>7</v>
      </c>
      <c r="CG90" s="24" t="s">
        <v>8</v>
      </c>
      <c r="CH90" s="24" t="s">
        <v>7</v>
      </c>
      <c r="CI90" s="24" t="s">
        <v>8</v>
      </c>
      <c r="CJ90" s="24" t="s">
        <v>7</v>
      </c>
      <c r="CK90" s="24" t="s">
        <v>7</v>
      </c>
      <c r="CL90" s="24" t="s">
        <v>7</v>
      </c>
      <c r="CM90" s="24" t="s">
        <v>8</v>
      </c>
      <c r="CN90" s="24" t="s">
        <v>7</v>
      </c>
      <c r="CO90" s="24" t="s">
        <v>7</v>
      </c>
      <c r="CP90" s="24" t="s">
        <v>7</v>
      </c>
      <c r="CQ90" s="24" t="s">
        <v>7</v>
      </c>
      <c r="CR90" s="24" t="s">
        <v>7</v>
      </c>
      <c r="CS90" s="24" t="s">
        <v>7</v>
      </c>
      <c r="CT90" s="24" t="s">
        <v>7</v>
      </c>
      <c r="CU90" s="24" t="s">
        <v>8</v>
      </c>
      <c r="CV90" s="24" t="s">
        <v>7</v>
      </c>
      <c r="CW90" s="24" t="s">
        <v>7</v>
      </c>
      <c r="CX90" s="24" t="s">
        <v>7</v>
      </c>
      <c r="CY90" s="24" t="s">
        <v>7</v>
      </c>
      <c r="CZ90" s="24" t="s">
        <v>7</v>
      </c>
      <c r="DA90" s="24" t="s">
        <v>7</v>
      </c>
      <c r="DB90" s="24" t="s">
        <v>7</v>
      </c>
      <c r="DC90" s="24" t="s">
        <v>7</v>
      </c>
      <c r="DD90" s="24" t="s">
        <v>7</v>
      </c>
      <c r="DE90" s="24" t="s">
        <v>7</v>
      </c>
      <c r="DF90" s="24" t="s">
        <v>7</v>
      </c>
      <c r="DG90" s="24" t="s">
        <v>7</v>
      </c>
      <c r="DH90" s="24" t="s">
        <v>7</v>
      </c>
      <c r="DI90" s="24" t="s">
        <v>7</v>
      </c>
      <c r="DJ90" s="24" t="s">
        <v>7</v>
      </c>
      <c r="DK90" s="24" t="s">
        <v>7</v>
      </c>
      <c r="DL90" s="24" t="s">
        <v>7</v>
      </c>
      <c r="DM90" s="24" t="s">
        <v>7</v>
      </c>
      <c r="DN90" s="24" t="s">
        <v>7</v>
      </c>
      <c r="DO90" s="24" t="s">
        <v>7</v>
      </c>
      <c r="DP90" s="24" t="s">
        <v>7</v>
      </c>
      <c r="DQ90" s="24" t="s">
        <v>8</v>
      </c>
      <c r="DR90" s="24" t="s">
        <v>8</v>
      </c>
      <c r="DS90" s="24" t="s">
        <v>8</v>
      </c>
      <c r="DT90" s="24" t="s">
        <v>7</v>
      </c>
      <c r="DU90" s="24" t="s">
        <v>7</v>
      </c>
      <c r="DV90" s="24" t="s">
        <v>7</v>
      </c>
      <c r="DW90" s="24" t="s">
        <v>8</v>
      </c>
      <c r="DX90" s="24" t="s">
        <v>7</v>
      </c>
      <c r="DY90" s="24" t="s">
        <v>7</v>
      </c>
      <c r="DZ90" s="24" t="s">
        <v>7</v>
      </c>
      <c r="EA90" s="24" t="s">
        <v>8</v>
      </c>
      <c r="EB90" s="24" t="s">
        <v>7</v>
      </c>
      <c r="EC90" s="24" t="s">
        <v>7</v>
      </c>
      <c r="ED90" s="24" t="s">
        <v>7</v>
      </c>
      <c r="EE90" s="24" t="s">
        <v>7</v>
      </c>
      <c r="EF90" s="24" t="s">
        <v>7</v>
      </c>
      <c r="EG90" s="24" t="s">
        <v>8</v>
      </c>
      <c r="EH90" s="24" t="s">
        <v>7</v>
      </c>
      <c r="EI90" s="24" t="s">
        <v>7</v>
      </c>
      <c r="EJ90" s="24" t="s">
        <v>7</v>
      </c>
      <c r="EK90" s="24" t="s">
        <v>7</v>
      </c>
      <c r="EL90" s="24" t="s">
        <v>7</v>
      </c>
      <c r="EM90" s="24" t="s">
        <v>7</v>
      </c>
      <c r="EN90" s="24" t="s">
        <v>7</v>
      </c>
      <c r="EO90" s="24" t="s">
        <v>8</v>
      </c>
    </row>
    <row r="91" spans="5:145" x14ac:dyDescent="0.3">
      <c r="E91" s="24" t="s">
        <v>8</v>
      </c>
      <c r="F91" s="24" t="s">
        <v>8</v>
      </c>
      <c r="G91" s="24" t="s">
        <v>8</v>
      </c>
      <c r="H91" s="24" t="s">
        <v>8</v>
      </c>
      <c r="I91" s="24" t="s">
        <v>8</v>
      </c>
      <c r="J91" s="24" t="s">
        <v>8</v>
      </c>
      <c r="K91" s="24" t="s">
        <v>8</v>
      </c>
      <c r="L91" s="24" t="s">
        <v>7</v>
      </c>
      <c r="M91" s="24" t="s">
        <v>8</v>
      </c>
      <c r="N91" s="24" t="s">
        <v>8</v>
      </c>
      <c r="O91" s="24" t="s">
        <v>8</v>
      </c>
      <c r="P91" s="24" t="s">
        <v>8</v>
      </c>
      <c r="Q91" s="24" t="s">
        <v>8</v>
      </c>
      <c r="R91" s="24" t="s">
        <v>8</v>
      </c>
      <c r="S91" s="24" t="s">
        <v>8</v>
      </c>
      <c r="T91" s="24" t="s">
        <v>8</v>
      </c>
      <c r="U91" s="24" t="s">
        <v>8</v>
      </c>
      <c r="V91" s="24" t="s">
        <v>8</v>
      </c>
      <c r="W91" s="24" t="s">
        <v>8</v>
      </c>
      <c r="X91" s="24" t="s">
        <v>7</v>
      </c>
      <c r="Y91" s="24" t="s">
        <v>8</v>
      </c>
      <c r="Z91" s="24" t="s">
        <v>7</v>
      </c>
      <c r="AA91" s="24" t="s">
        <v>8</v>
      </c>
      <c r="AB91" s="24" t="s">
        <v>7</v>
      </c>
      <c r="AC91" s="24" t="s">
        <v>8</v>
      </c>
      <c r="AD91" s="24" t="s">
        <v>7</v>
      </c>
      <c r="AE91" s="24" t="s">
        <v>8</v>
      </c>
      <c r="AF91" s="24" t="s">
        <v>8</v>
      </c>
      <c r="AG91" s="24" t="s">
        <v>8</v>
      </c>
      <c r="AH91" s="24" t="s">
        <v>7</v>
      </c>
      <c r="AI91" s="24" t="s">
        <v>8</v>
      </c>
      <c r="AJ91" s="24" t="s">
        <v>7</v>
      </c>
      <c r="AK91" s="24" t="s">
        <v>8</v>
      </c>
      <c r="AL91" s="24" t="s">
        <v>7</v>
      </c>
      <c r="AM91" s="24" t="s">
        <v>8</v>
      </c>
      <c r="AN91" s="24" t="s">
        <v>7</v>
      </c>
      <c r="AO91" s="24" t="s">
        <v>8</v>
      </c>
      <c r="AP91" s="24" t="s">
        <v>7</v>
      </c>
      <c r="AQ91" s="24" t="s">
        <v>8</v>
      </c>
      <c r="AR91" s="24" t="s">
        <v>7</v>
      </c>
      <c r="AS91" s="24" t="s">
        <v>8</v>
      </c>
      <c r="AT91" s="24" t="s">
        <v>7</v>
      </c>
      <c r="AU91" s="24" t="s">
        <v>8</v>
      </c>
      <c r="AV91" s="24" t="s">
        <v>8</v>
      </c>
      <c r="AW91" s="24" t="s">
        <v>8</v>
      </c>
      <c r="AX91" s="24" t="s">
        <v>8</v>
      </c>
      <c r="AY91" s="24" t="s">
        <v>8</v>
      </c>
      <c r="AZ91" s="24" t="s">
        <v>8</v>
      </c>
      <c r="BA91" s="24" t="s">
        <v>8</v>
      </c>
      <c r="BB91" s="24" t="s">
        <v>8</v>
      </c>
      <c r="BC91" s="24" t="s">
        <v>8</v>
      </c>
      <c r="BD91" s="24" t="s">
        <v>7</v>
      </c>
      <c r="BE91" s="24" t="s">
        <v>8</v>
      </c>
      <c r="BF91" s="24" t="s">
        <v>7</v>
      </c>
      <c r="BG91" s="24" t="s">
        <v>8</v>
      </c>
      <c r="BH91" s="24" t="s">
        <v>7</v>
      </c>
      <c r="BI91" s="24" t="s">
        <v>8</v>
      </c>
      <c r="BJ91" s="24" t="s">
        <v>7</v>
      </c>
      <c r="BK91" s="24" t="s">
        <v>8</v>
      </c>
      <c r="BL91" s="24" t="s">
        <v>7</v>
      </c>
      <c r="BM91" s="24" t="s">
        <v>8</v>
      </c>
      <c r="BN91" s="24" t="s">
        <v>7</v>
      </c>
      <c r="BO91" s="24" t="s">
        <v>8</v>
      </c>
      <c r="BP91" s="24" t="s">
        <v>7</v>
      </c>
      <c r="BQ91" s="24" t="s">
        <v>8</v>
      </c>
      <c r="BR91" s="24" t="s">
        <v>7</v>
      </c>
      <c r="BS91" s="24" t="s">
        <v>8</v>
      </c>
      <c r="BT91" s="24" t="s">
        <v>7</v>
      </c>
      <c r="BU91" s="24" t="s">
        <v>8</v>
      </c>
      <c r="BV91" s="24" t="s">
        <v>8</v>
      </c>
      <c r="BW91" s="24" t="s">
        <v>8</v>
      </c>
      <c r="BX91" s="24" t="s">
        <v>8</v>
      </c>
      <c r="BY91" s="24" t="s">
        <v>8</v>
      </c>
      <c r="BZ91" s="24" t="s">
        <v>8</v>
      </c>
      <c r="CA91" s="24" t="s">
        <v>8</v>
      </c>
      <c r="CB91" s="24" t="s">
        <v>8</v>
      </c>
      <c r="CC91" s="24" t="s">
        <v>8</v>
      </c>
      <c r="CD91" s="24" t="s">
        <v>7</v>
      </c>
      <c r="CE91" s="24" t="s">
        <v>8</v>
      </c>
      <c r="CF91" s="24" t="s">
        <v>8</v>
      </c>
      <c r="CG91" s="24" t="s">
        <v>8</v>
      </c>
      <c r="CH91" s="24" t="s">
        <v>7</v>
      </c>
      <c r="CI91" s="24" t="s">
        <v>8</v>
      </c>
      <c r="CJ91" s="24" t="s">
        <v>8</v>
      </c>
      <c r="CK91" s="24" t="s">
        <v>8</v>
      </c>
      <c r="CL91" s="24" t="s">
        <v>8</v>
      </c>
      <c r="CM91" s="24" t="s">
        <v>8</v>
      </c>
      <c r="CN91" s="24" t="s">
        <v>8</v>
      </c>
      <c r="CO91" s="24" t="s">
        <v>8</v>
      </c>
      <c r="CP91" s="24" t="s">
        <v>8</v>
      </c>
      <c r="CQ91" s="24" t="s">
        <v>8</v>
      </c>
      <c r="CR91" s="24" t="s">
        <v>8</v>
      </c>
      <c r="CS91" s="24" t="s">
        <v>8</v>
      </c>
      <c r="CT91" s="24" t="s">
        <v>7</v>
      </c>
      <c r="CU91" s="24" t="s">
        <v>8</v>
      </c>
      <c r="CV91" s="24" t="s">
        <v>8</v>
      </c>
      <c r="CW91" s="24" t="s">
        <v>8</v>
      </c>
      <c r="CX91" s="24" t="s">
        <v>8</v>
      </c>
      <c r="CY91" s="24" t="s">
        <v>8</v>
      </c>
      <c r="CZ91" s="24" t="s">
        <v>8</v>
      </c>
      <c r="DA91" s="24" t="s">
        <v>8</v>
      </c>
      <c r="DB91" s="24" t="s">
        <v>8</v>
      </c>
      <c r="DC91" s="24" t="s">
        <v>8</v>
      </c>
      <c r="DD91" s="24" t="s">
        <v>8</v>
      </c>
      <c r="DE91" s="24" t="s">
        <v>8</v>
      </c>
      <c r="DF91" s="24" t="s">
        <v>8</v>
      </c>
      <c r="DG91" s="24" t="s">
        <v>8</v>
      </c>
      <c r="DH91" s="24" t="s">
        <v>8</v>
      </c>
      <c r="DI91" s="24" t="s">
        <v>8</v>
      </c>
      <c r="DJ91" s="24" t="s">
        <v>8</v>
      </c>
      <c r="DK91" s="24" t="s">
        <v>8</v>
      </c>
      <c r="DL91" s="24" t="s">
        <v>8</v>
      </c>
      <c r="DM91" s="24" t="s">
        <v>8</v>
      </c>
      <c r="DN91" s="24" t="s">
        <v>8</v>
      </c>
      <c r="DO91" s="24" t="s">
        <v>8</v>
      </c>
      <c r="DP91" s="24" t="s">
        <v>8</v>
      </c>
      <c r="DQ91" s="24" t="s">
        <v>8</v>
      </c>
      <c r="DR91" s="24" t="s">
        <v>8</v>
      </c>
      <c r="DS91" s="24" t="s">
        <v>8</v>
      </c>
      <c r="DT91" s="24" t="s">
        <v>8</v>
      </c>
      <c r="DU91" s="24" t="s">
        <v>8</v>
      </c>
      <c r="DV91" s="24" t="s">
        <v>8</v>
      </c>
      <c r="DW91" s="24" t="s">
        <v>8</v>
      </c>
      <c r="DX91" s="24" t="s">
        <v>8</v>
      </c>
      <c r="DY91" s="24" t="s">
        <v>8</v>
      </c>
      <c r="DZ91" s="24" t="s">
        <v>8</v>
      </c>
      <c r="EA91" s="24" t="s">
        <v>8</v>
      </c>
      <c r="EB91" s="24" t="s">
        <v>8</v>
      </c>
      <c r="EC91" s="24" t="s">
        <v>8</v>
      </c>
      <c r="ED91" s="24" t="s">
        <v>8</v>
      </c>
      <c r="EE91" s="24" t="s">
        <v>8</v>
      </c>
      <c r="EF91" s="24" t="s">
        <v>8</v>
      </c>
      <c r="EG91" s="24" t="s">
        <v>8</v>
      </c>
      <c r="EH91" s="24" t="s">
        <v>7</v>
      </c>
      <c r="EI91" s="24" t="s">
        <v>8</v>
      </c>
      <c r="EJ91" s="24" t="s">
        <v>8</v>
      </c>
      <c r="EK91" s="24" t="s">
        <v>8</v>
      </c>
      <c r="EL91" s="24" t="s">
        <v>8</v>
      </c>
      <c r="EM91" s="24" t="s">
        <v>8</v>
      </c>
      <c r="EN91" s="24" t="s">
        <v>7</v>
      </c>
      <c r="EO91" s="24" t="s">
        <v>8</v>
      </c>
    </row>
    <row r="92" spans="5:145" x14ac:dyDescent="0.3">
      <c r="E92" s="24" t="s">
        <v>8</v>
      </c>
      <c r="F92" s="24" t="s">
        <v>7</v>
      </c>
      <c r="G92" s="24" t="s">
        <v>7</v>
      </c>
      <c r="H92" s="24" t="s">
        <v>7</v>
      </c>
      <c r="I92" s="24" t="s">
        <v>8</v>
      </c>
      <c r="J92" s="24" t="s">
        <v>8</v>
      </c>
      <c r="K92" s="24" t="s">
        <v>8</v>
      </c>
      <c r="L92" s="24" t="s">
        <v>7</v>
      </c>
      <c r="M92" s="24" t="s">
        <v>7</v>
      </c>
      <c r="N92" s="24" t="s">
        <v>7</v>
      </c>
      <c r="O92" s="24" t="s">
        <v>7</v>
      </c>
      <c r="P92" s="24" t="s">
        <v>7</v>
      </c>
      <c r="Q92" s="24" t="s">
        <v>7</v>
      </c>
      <c r="R92" s="24" t="s">
        <v>7</v>
      </c>
      <c r="S92" s="24" t="s">
        <v>7</v>
      </c>
      <c r="T92" s="24" t="s">
        <v>7</v>
      </c>
      <c r="U92" s="24" t="s">
        <v>7</v>
      </c>
      <c r="V92" s="24" t="s">
        <v>7</v>
      </c>
      <c r="W92" s="24" t="s">
        <v>8</v>
      </c>
      <c r="X92" s="24" t="s">
        <v>7</v>
      </c>
      <c r="Y92" s="24" t="s">
        <v>7</v>
      </c>
      <c r="Z92" s="24" t="s">
        <v>7</v>
      </c>
      <c r="AA92" s="24" t="s">
        <v>8</v>
      </c>
      <c r="AB92" s="24" t="s">
        <v>7</v>
      </c>
      <c r="AC92" s="24" t="s">
        <v>7</v>
      </c>
      <c r="AD92" s="24" t="s">
        <v>7</v>
      </c>
      <c r="AE92" s="24" t="s">
        <v>8</v>
      </c>
      <c r="AF92" s="24" t="s">
        <v>7</v>
      </c>
      <c r="AG92" s="24" t="s">
        <v>7</v>
      </c>
      <c r="AH92" s="24" t="s">
        <v>7</v>
      </c>
      <c r="AI92" s="24" t="s">
        <v>8</v>
      </c>
      <c r="AJ92" s="24" t="s">
        <v>7</v>
      </c>
      <c r="AK92" s="24" t="s">
        <v>8</v>
      </c>
      <c r="AL92" s="24" t="s">
        <v>7</v>
      </c>
      <c r="AM92" s="24" t="s">
        <v>7</v>
      </c>
      <c r="AN92" s="24" t="s">
        <v>7</v>
      </c>
      <c r="AO92" s="24" t="s">
        <v>8</v>
      </c>
      <c r="AP92" s="24" t="s">
        <v>7</v>
      </c>
      <c r="AQ92" s="24" t="s">
        <v>7</v>
      </c>
      <c r="AR92" s="24" t="s">
        <v>7</v>
      </c>
      <c r="AS92" s="24" t="s">
        <v>8</v>
      </c>
      <c r="AT92" s="24" t="s">
        <v>7</v>
      </c>
      <c r="AU92" s="24" t="s">
        <v>7</v>
      </c>
      <c r="AV92" s="24" t="s">
        <v>7</v>
      </c>
      <c r="AW92" s="24" t="s">
        <v>8</v>
      </c>
      <c r="AX92" s="24" t="s">
        <v>7</v>
      </c>
      <c r="AY92" s="24" t="s">
        <v>7</v>
      </c>
      <c r="AZ92" s="24" t="s">
        <v>7</v>
      </c>
      <c r="BA92" s="24" t="s">
        <v>7</v>
      </c>
      <c r="BB92" s="24" t="s">
        <v>7</v>
      </c>
      <c r="BC92" s="24" t="s">
        <v>8</v>
      </c>
      <c r="BD92" s="24" t="s">
        <v>7</v>
      </c>
      <c r="BE92" s="24" t="s">
        <v>7</v>
      </c>
      <c r="BF92" s="24" t="s">
        <v>7</v>
      </c>
      <c r="BG92" s="24" t="s">
        <v>8</v>
      </c>
      <c r="BH92" s="24" t="s">
        <v>7</v>
      </c>
      <c r="BI92" s="24" t="s">
        <v>7</v>
      </c>
      <c r="BJ92" s="24" t="s">
        <v>7</v>
      </c>
      <c r="BK92" s="24" t="s">
        <v>8</v>
      </c>
      <c r="BL92" s="24" t="s">
        <v>7</v>
      </c>
      <c r="BM92" s="24" t="s">
        <v>8</v>
      </c>
      <c r="BN92" s="24" t="s">
        <v>7</v>
      </c>
      <c r="BO92" s="24" t="s">
        <v>8</v>
      </c>
      <c r="BP92" s="24" t="s">
        <v>7</v>
      </c>
      <c r="BQ92" s="24" t="s">
        <v>8</v>
      </c>
      <c r="BR92" s="24" t="s">
        <v>7</v>
      </c>
      <c r="BS92" s="24" t="s">
        <v>7</v>
      </c>
      <c r="BT92" s="24" t="s">
        <v>7</v>
      </c>
      <c r="BU92" s="24" t="s">
        <v>8</v>
      </c>
      <c r="BV92" s="24" t="s">
        <v>8</v>
      </c>
      <c r="BW92" s="24" t="s">
        <v>8</v>
      </c>
      <c r="BX92" s="24" t="s">
        <v>7</v>
      </c>
      <c r="BY92" s="24" t="s">
        <v>7</v>
      </c>
      <c r="BZ92" s="24" t="s">
        <v>7</v>
      </c>
      <c r="CA92" s="24" t="s">
        <v>7</v>
      </c>
      <c r="CB92" s="24" t="s">
        <v>7</v>
      </c>
      <c r="CC92" s="24" t="s">
        <v>7</v>
      </c>
      <c r="CD92" s="24" t="s">
        <v>7</v>
      </c>
      <c r="CE92" s="24" t="s">
        <v>8</v>
      </c>
      <c r="CF92" s="24" t="s">
        <v>7</v>
      </c>
      <c r="CG92" s="24" t="s">
        <v>7</v>
      </c>
      <c r="CH92" s="24" t="s">
        <v>7</v>
      </c>
      <c r="CI92" s="24" t="s">
        <v>8</v>
      </c>
      <c r="CJ92" s="24" t="s">
        <v>7</v>
      </c>
      <c r="CK92" s="24" t="s">
        <v>7</v>
      </c>
      <c r="CL92" s="24" t="s">
        <v>7</v>
      </c>
      <c r="CM92" s="24" t="s">
        <v>7</v>
      </c>
      <c r="CN92" s="24" t="s">
        <v>7</v>
      </c>
      <c r="CO92" s="24" t="s">
        <v>8</v>
      </c>
      <c r="CP92" s="24" t="s">
        <v>7</v>
      </c>
      <c r="CQ92" s="24" t="s">
        <v>7</v>
      </c>
      <c r="CR92" s="24" t="s">
        <v>7</v>
      </c>
      <c r="CS92" s="24" t="s">
        <v>8</v>
      </c>
      <c r="CT92" s="24" t="s">
        <v>7</v>
      </c>
      <c r="CU92" s="24" t="s">
        <v>7</v>
      </c>
      <c r="CV92" s="24" t="s">
        <v>7</v>
      </c>
      <c r="CW92" s="24" t="s">
        <v>7</v>
      </c>
      <c r="CX92" s="24" t="s">
        <v>7</v>
      </c>
      <c r="CY92" s="24" t="s">
        <v>8</v>
      </c>
      <c r="CZ92" s="24" t="s">
        <v>7</v>
      </c>
      <c r="DA92" s="24" t="s">
        <v>7</v>
      </c>
      <c r="DB92" s="24" t="s">
        <v>7</v>
      </c>
      <c r="DC92" s="24" t="s">
        <v>7</v>
      </c>
      <c r="DD92" s="24" t="s">
        <v>7</v>
      </c>
      <c r="DE92" s="24" t="s">
        <v>7</v>
      </c>
      <c r="DF92" s="24" t="s">
        <v>7</v>
      </c>
      <c r="DG92" s="24" t="s">
        <v>7</v>
      </c>
      <c r="DH92" s="24" t="s">
        <v>7</v>
      </c>
      <c r="DI92" s="24" t="s">
        <v>7</v>
      </c>
      <c r="DJ92" s="24" t="s">
        <v>7</v>
      </c>
      <c r="DK92" s="24" t="s">
        <v>8</v>
      </c>
      <c r="DL92" s="24" t="s">
        <v>7</v>
      </c>
      <c r="DM92" s="24" t="s">
        <v>7</v>
      </c>
      <c r="DN92" s="24" t="s">
        <v>7</v>
      </c>
      <c r="DO92" s="24" t="s">
        <v>8</v>
      </c>
      <c r="DP92" s="24" t="s">
        <v>8</v>
      </c>
      <c r="DQ92" s="24" t="s">
        <v>8</v>
      </c>
      <c r="DR92" s="24" t="s">
        <v>7</v>
      </c>
      <c r="DS92" s="24" t="s">
        <v>7</v>
      </c>
      <c r="DT92" s="24" t="s">
        <v>7</v>
      </c>
      <c r="DU92" s="24" t="s">
        <v>8</v>
      </c>
      <c r="DV92" s="24" t="s">
        <v>7</v>
      </c>
      <c r="DW92" s="24" t="s">
        <v>7</v>
      </c>
      <c r="DX92" s="24" t="s">
        <v>7</v>
      </c>
      <c r="DY92" s="24" t="s">
        <v>8</v>
      </c>
      <c r="DZ92" s="24" t="s">
        <v>7</v>
      </c>
      <c r="EA92" s="24" t="s">
        <v>7</v>
      </c>
      <c r="EB92" s="24" t="s">
        <v>7</v>
      </c>
      <c r="EC92" s="24" t="s">
        <v>8</v>
      </c>
      <c r="ED92" s="24" t="s">
        <v>7</v>
      </c>
      <c r="EE92" s="24" t="s">
        <v>7</v>
      </c>
      <c r="EF92" s="24" t="s">
        <v>7</v>
      </c>
      <c r="EG92" s="24" t="s">
        <v>8</v>
      </c>
      <c r="EH92" s="24" t="s">
        <v>7</v>
      </c>
      <c r="EI92" s="24" t="s">
        <v>8</v>
      </c>
      <c r="EJ92" s="24" t="s">
        <v>7</v>
      </c>
      <c r="EK92" s="24" t="s">
        <v>7</v>
      </c>
      <c r="EL92" s="24" t="s">
        <v>7</v>
      </c>
      <c r="EM92" s="24" t="s">
        <v>7</v>
      </c>
      <c r="EN92" s="24" t="s">
        <v>7</v>
      </c>
      <c r="EO92" s="24" t="s">
        <v>8</v>
      </c>
    </row>
    <row r="93" spans="5:145" x14ac:dyDescent="0.3">
      <c r="E93" s="24" t="s">
        <v>8</v>
      </c>
      <c r="F93" s="24" t="s">
        <v>7</v>
      </c>
      <c r="G93" s="24" t="s">
        <v>8</v>
      </c>
      <c r="H93" s="24" t="s">
        <v>7</v>
      </c>
      <c r="I93" s="24" t="s">
        <v>8</v>
      </c>
      <c r="J93" s="24" t="s">
        <v>8</v>
      </c>
      <c r="K93" s="24" t="s">
        <v>8</v>
      </c>
      <c r="L93" s="24" t="s">
        <v>8</v>
      </c>
      <c r="M93" s="24" t="s">
        <v>8</v>
      </c>
      <c r="N93" s="24" t="s">
        <v>8</v>
      </c>
      <c r="O93" s="24" t="s">
        <v>8</v>
      </c>
      <c r="P93" s="24" t="s">
        <v>8</v>
      </c>
      <c r="Q93" s="24" t="s">
        <v>8</v>
      </c>
      <c r="R93" s="24" t="s">
        <v>8</v>
      </c>
      <c r="S93" s="24" t="s">
        <v>8</v>
      </c>
      <c r="T93" s="24" t="s">
        <v>8</v>
      </c>
      <c r="U93" s="24" t="s">
        <v>8</v>
      </c>
      <c r="V93" s="24" t="s">
        <v>7</v>
      </c>
      <c r="W93" s="24" t="s">
        <v>8</v>
      </c>
      <c r="X93" s="24" t="s">
        <v>8</v>
      </c>
      <c r="Y93" s="24" t="s">
        <v>8</v>
      </c>
      <c r="Z93" s="24" t="s">
        <v>8</v>
      </c>
      <c r="AA93" s="24" t="s">
        <v>8</v>
      </c>
      <c r="AB93" s="24" t="s">
        <v>8</v>
      </c>
      <c r="AC93" s="24" t="s">
        <v>8</v>
      </c>
      <c r="AD93" s="24" t="s">
        <v>8</v>
      </c>
      <c r="AE93" s="24" t="s">
        <v>8</v>
      </c>
      <c r="AF93" s="24" t="s">
        <v>7</v>
      </c>
      <c r="AG93" s="24" t="s">
        <v>8</v>
      </c>
      <c r="AH93" s="24" t="s">
        <v>8</v>
      </c>
      <c r="AI93" s="24" t="s">
        <v>8</v>
      </c>
      <c r="AJ93" s="24" t="s">
        <v>7</v>
      </c>
      <c r="AK93" s="24" t="s">
        <v>8</v>
      </c>
      <c r="AL93" s="24" t="s">
        <v>8</v>
      </c>
      <c r="AM93" s="24" t="s">
        <v>8</v>
      </c>
      <c r="AN93" s="24" t="s">
        <v>8</v>
      </c>
      <c r="AO93" s="24" t="s">
        <v>8</v>
      </c>
      <c r="AP93" s="24" t="s">
        <v>8</v>
      </c>
      <c r="AQ93" s="24" t="s">
        <v>8</v>
      </c>
      <c r="AR93" s="24" t="s">
        <v>8</v>
      </c>
      <c r="AS93" s="24" t="s">
        <v>8</v>
      </c>
      <c r="AT93" s="24" t="s">
        <v>8</v>
      </c>
      <c r="AU93" s="24" t="s">
        <v>8</v>
      </c>
      <c r="AV93" s="24" t="s">
        <v>7</v>
      </c>
      <c r="AW93" s="24" t="s">
        <v>8</v>
      </c>
      <c r="AX93" s="24" t="s">
        <v>7</v>
      </c>
      <c r="AY93" s="24" t="s">
        <v>8</v>
      </c>
      <c r="AZ93" s="24" t="s">
        <v>8</v>
      </c>
      <c r="BA93" s="24" t="s">
        <v>8</v>
      </c>
      <c r="BB93" s="24" t="s">
        <v>7</v>
      </c>
      <c r="BC93" s="24" t="s">
        <v>8</v>
      </c>
      <c r="BD93" s="24" t="s">
        <v>8</v>
      </c>
      <c r="BE93" s="24" t="s">
        <v>8</v>
      </c>
      <c r="BF93" s="24" t="s">
        <v>8</v>
      </c>
      <c r="BG93" s="24" t="s">
        <v>8</v>
      </c>
      <c r="BH93" s="24" t="s">
        <v>8</v>
      </c>
      <c r="BI93" s="24" t="s">
        <v>8</v>
      </c>
      <c r="BJ93" s="24" t="s">
        <v>8</v>
      </c>
      <c r="BK93" s="24" t="s">
        <v>8</v>
      </c>
      <c r="BL93" s="24" t="s">
        <v>7</v>
      </c>
      <c r="BM93" s="24" t="s">
        <v>8</v>
      </c>
      <c r="BN93" s="24" t="s">
        <v>7</v>
      </c>
      <c r="BO93" s="24" t="s">
        <v>8</v>
      </c>
      <c r="BP93" s="24" t="s">
        <v>7</v>
      </c>
      <c r="BQ93" s="24" t="s">
        <v>8</v>
      </c>
      <c r="BR93" s="24" t="s">
        <v>8</v>
      </c>
      <c r="BS93" s="24" t="s">
        <v>8</v>
      </c>
      <c r="BT93" s="24" t="s">
        <v>8</v>
      </c>
      <c r="BU93" s="24" t="s">
        <v>8</v>
      </c>
      <c r="BV93" s="24" t="s">
        <v>8</v>
      </c>
      <c r="BW93" s="24" t="s">
        <v>8</v>
      </c>
      <c r="BX93" s="24" t="s">
        <v>7</v>
      </c>
      <c r="BY93" s="24" t="s">
        <v>8</v>
      </c>
      <c r="BZ93" s="24" t="s">
        <v>8</v>
      </c>
      <c r="CA93" s="24" t="s">
        <v>8</v>
      </c>
      <c r="CB93" s="24" t="s">
        <v>8</v>
      </c>
      <c r="CC93" s="24" t="s">
        <v>8</v>
      </c>
      <c r="CD93" s="24" t="s">
        <v>8</v>
      </c>
      <c r="CE93" s="24" t="s">
        <v>8</v>
      </c>
      <c r="CF93" s="24" t="s">
        <v>7</v>
      </c>
      <c r="CG93" s="24" t="s">
        <v>8</v>
      </c>
      <c r="CH93" s="24" t="s">
        <v>8</v>
      </c>
      <c r="CI93" s="24" t="s">
        <v>8</v>
      </c>
      <c r="CJ93" s="24" t="s">
        <v>7</v>
      </c>
      <c r="CK93" s="24" t="s">
        <v>8</v>
      </c>
      <c r="CL93" s="24" t="s">
        <v>8</v>
      </c>
      <c r="CM93" s="24" t="s">
        <v>8</v>
      </c>
      <c r="CN93" s="24" t="s">
        <v>7</v>
      </c>
      <c r="CO93" s="24" t="s">
        <v>8</v>
      </c>
      <c r="CP93" s="24" t="s">
        <v>7</v>
      </c>
      <c r="CQ93" s="24" t="s">
        <v>8</v>
      </c>
      <c r="CR93" s="24" t="s">
        <v>7</v>
      </c>
      <c r="CS93" s="24" t="s">
        <v>8</v>
      </c>
      <c r="CT93" s="24" t="s">
        <v>8</v>
      </c>
      <c r="CU93" s="24" t="s">
        <v>8</v>
      </c>
      <c r="CV93" s="24" t="s">
        <v>8</v>
      </c>
      <c r="CW93" s="24" t="s">
        <v>8</v>
      </c>
      <c r="CX93" s="24" t="s">
        <v>7</v>
      </c>
      <c r="CY93" s="24" t="s">
        <v>8</v>
      </c>
      <c r="CZ93" s="24" t="s">
        <v>7</v>
      </c>
      <c r="DA93" s="24" t="s">
        <v>8</v>
      </c>
      <c r="DB93" s="24" t="s">
        <v>8</v>
      </c>
      <c r="DC93" s="24" t="s">
        <v>8</v>
      </c>
      <c r="DD93" s="24" t="s">
        <v>8</v>
      </c>
      <c r="DE93" s="24" t="s">
        <v>8</v>
      </c>
      <c r="DF93" s="24" t="s">
        <v>8</v>
      </c>
      <c r="DG93" s="24" t="s">
        <v>8</v>
      </c>
      <c r="DH93" s="24" t="s">
        <v>8</v>
      </c>
      <c r="DI93" s="24" t="s">
        <v>8</v>
      </c>
      <c r="DJ93" s="24" t="s">
        <v>7</v>
      </c>
      <c r="DK93" s="24" t="s">
        <v>8</v>
      </c>
      <c r="DL93" s="24" t="s">
        <v>7</v>
      </c>
      <c r="DM93" s="24" t="s">
        <v>8</v>
      </c>
      <c r="DN93" s="24" t="s">
        <v>7</v>
      </c>
      <c r="DO93" s="24" t="s">
        <v>8</v>
      </c>
      <c r="DP93" s="24" t="s">
        <v>8</v>
      </c>
      <c r="DQ93" s="24" t="s">
        <v>8</v>
      </c>
      <c r="DR93" s="24" t="s">
        <v>7</v>
      </c>
      <c r="DS93" s="24" t="s">
        <v>8</v>
      </c>
      <c r="DT93" s="24" t="s">
        <v>7</v>
      </c>
      <c r="DU93" s="24" t="s">
        <v>8</v>
      </c>
      <c r="DV93" s="24" t="s">
        <v>7</v>
      </c>
      <c r="DW93" s="24" t="s">
        <v>8</v>
      </c>
      <c r="DX93" s="24" t="s">
        <v>7</v>
      </c>
      <c r="DY93" s="24" t="s">
        <v>8</v>
      </c>
      <c r="DZ93" s="24" t="s">
        <v>7</v>
      </c>
      <c r="EA93" s="24" t="s">
        <v>8</v>
      </c>
      <c r="EB93" s="24" t="s">
        <v>7</v>
      </c>
      <c r="EC93" s="24" t="s">
        <v>8</v>
      </c>
      <c r="ED93" s="24" t="s">
        <v>7</v>
      </c>
      <c r="EE93" s="24" t="s">
        <v>8</v>
      </c>
      <c r="EF93" s="24" t="s">
        <v>7</v>
      </c>
      <c r="EG93" s="24" t="s">
        <v>8</v>
      </c>
      <c r="EH93" s="24" t="s">
        <v>7</v>
      </c>
      <c r="EI93" s="24" t="s">
        <v>8</v>
      </c>
      <c r="EJ93" s="24" t="s">
        <v>7</v>
      </c>
      <c r="EK93" s="24" t="s">
        <v>8</v>
      </c>
      <c r="EL93" s="24" t="s">
        <v>8</v>
      </c>
      <c r="EM93" s="24" t="s">
        <v>8</v>
      </c>
      <c r="EN93" s="24" t="s">
        <v>8</v>
      </c>
      <c r="EO93" s="24" t="s">
        <v>8</v>
      </c>
    </row>
    <row r="94" spans="5:145" x14ac:dyDescent="0.3">
      <c r="E94" s="24" t="s">
        <v>8</v>
      </c>
      <c r="F94" s="24" t="s">
        <v>7</v>
      </c>
      <c r="G94" s="24" t="s">
        <v>8</v>
      </c>
      <c r="H94" s="24" t="s">
        <v>7</v>
      </c>
      <c r="I94" s="24" t="s">
        <v>8</v>
      </c>
      <c r="J94" s="24" t="s">
        <v>7</v>
      </c>
      <c r="K94" s="24" t="s">
        <v>7</v>
      </c>
      <c r="L94" s="24" t="s">
        <v>7</v>
      </c>
      <c r="M94" s="24" t="s">
        <v>7</v>
      </c>
      <c r="N94" s="24" t="s">
        <v>7</v>
      </c>
      <c r="O94" s="24" t="s">
        <v>7</v>
      </c>
      <c r="P94" s="24" t="s">
        <v>7</v>
      </c>
      <c r="Q94" s="24" t="s">
        <v>7</v>
      </c>
      <c r="R94" s="24" t="s">
        <v>7</v>
      </c>
      <c r="S94" s="24" t="s">
        <v>7</v>
      </c>
      <c r="T94" s="24" t="s">
        <v>7</v>
      </c>
      <c r="U94" s="24" t="s">
        <v>7</v>
      </c>
      <c r="V94" s="24" t="s">
        <v>7</v>
      </c>
      <c r="W94" s="24" t="s">
        <v>8</v>
      </c>
      <c r="X94" s="24" t="s">
        <v>7</v>
      </c>
      <c r="Y94" s="24" t="s">
        <v>7</v>
      </c>
      <c r="Z94" s="24" t="s">
        <v>7</v>
      </c>
      <c r="AA94" s="24" t="s">
        <v>7</v>
      </c>
      <c r="AB94" s="24" t="s">
        <v>7</v>
      </c>
      <c r="AC94" s="24" t="s">
        <v>8</v>
      </c>
      <c r="AD94" s="24" t="s">
        <v>7</v>
      </c>
      <c r="AE94" s="24" t="s">
        <v>7</v>
      </c>
      <c r="AF94" s="24" t="s">
        <v>7</v>
      </c>
      <c r="AG94" s="24" t="s">
        <v>8</v>
      </c>
      <c r="AH94" s="24" t="s">
        <v>8</v>
      </c>
      <c r="AI94" s="24" t="s">
        <v>8</v>
      </c>
      <c r="AJ94" s="24" t="s">
        <v>7</v>
      </c>
      <c r="AK94" s="24" t="s">
        <v>7</v>
      </c>
      <c r="AL94" s="24" t="s">
        <v>7</v>
      </c>
      <c r="AM94" s="24" t="s">
        <v>7</v>
      </c>
      <c r="AN94" s="24" t="s">
        <v>7</v>
      </c>
      <c r="AO94" s="24" t="s">
        <v>7</v>
      </c>
      <c r="AP94" s="24" t="s">
        <v>7</v>
      </c>
      <c r="AQ94" s="24" t="s">
        <v>7</v>
      </c>
      <c r="AR94" s="24" t="s">
        <v>7</v>
      </c>
      <c r="AS94" s="24" t="s">
        <v>7</v>
      </c>
      <c r="AT94" s="24" t="s">
        <v>7</v>
      </c>
      <c r="AU94" s="24" t="s">
        <v>8</v>
      </c>
      <c r="AV94" s="24" t="s">
        <v>7</v>
      </c>
      <c r="AW94" s="24" t="s">
        <v>8</v>
      </c>
      <c r="AX94" s="24" t="s">
        <v>7</v>
      </c>
      <c r="AY94" s="24" t="s">
        <v>7</v>
      </c>
      <c r="AZ94" s="24" t="s">
        <v>7</v>
      </c>
      <c r="BA94" s="24" t="s">
        <v>8</v>
      </c>
      <c r="BB94" s="24" t="s">
        <v>7</v>
      </c>
      <c r="BC94" s="24" t="s">
        <v>7</v>
      </c>
      <c r="BD94" s="24" t="s">
        <v>7</v>
      </c>
      <c r="BE94" s="24" t="s">
        <v>8</v>
      </c>
      <c r="BF94" s="24" t="s">
        <v>7</v>
      </c>
      <c r="BG94" s="24" t="s">
        <v>7</v>
      </c>
      <c r="BH94" s="24" t="s">
        <v>7</v>
      </c>
      <c r="BI94" s="24" t="s">
        <v>7</v>
      </c>
      <c r="BJ94" s="24" t="s">
        <v>7</v>
      </c>
      <c r="BK94" s="24" t="s">
        <v>8</v>
      </c>
      <c r="BL94" s="24" t="s">
        <v>7</v>
      </c>
      <c r="BM94" s="24" t="s">
        <v>7</v>
      </c>
      <c r="BN94" s="24" t="s">
        <v>7</v>
      </c>
      <c r="BO94" s="24" t="s">
        <v>8</v>
      </c>
      <c r="BP94" s="24" t="s">
        <v>7</v>
      </c>
      <c r="BQ94" s="24" t="s">
        <v>7</v>
      </c>
      <c r="BR94" s="24" t="s">
        <v>7</v>
      </c>
      <c r="BS94" s="24" t="s">
        <v>7</v>
      </c>
      <c r="BT94" s="24" t="s">
        <v>7</v>
      </c>
      <c r="BU94" s="24" t="s">
        <v>7</v>
      </c>
      <c r="BV94" s="24" t="s">
        <v>7</v>
      </c>
      <c r="BW94" s="24" t="s">
        <v>8</v>
      </c>
      <c r="BX94" s="24" t="s">
        <v>7</v>
      </c>
      <c r="BY94" s="24" t="s">
        <v>7</v>
      </c>
      <c r="BZ94" s="24" t="s">
        <v>7</v>
      </c>
      <c r="CA94" s="24" t="s">
        <v>8</v>
      </c>
      <c r="CB94" s="24" t="s">
        <v>7</v>
      </c>
      <c r="CC94" s="24" t="s">
        <v>7</v>
      </c>
      <c r="CD94" s="24" t="s">
        <v>7</v>
      </c>
      <c r="CE94" s="24" t="s">
        <v>8</v>
      </c>
      <c r="CF94" s="24" t="s">
        <v>7</v>
      </c>
      <c r="CG94" s="24" t="s">
        <v>7</v>
      </c>
      <c r="CH94" s="24" t="s">
        <v>7</v>
      </c>
      <c r="CI94" s="24" t="s">
        <v>8</v>
      </c>
      <c r="CJ94" s="24" t="s">
        <v>7</v>
      </c>
      <c r="CK94" s="24" t="s">
        <v>7</v>
      </c>
      <c r="CL94" s="24" t="s">
        <v>7</v>
      </c>
      <c r="CM94" s="24" t="s">
        <v>8</v>
      </c>
      <c r="CN94" s="24" t="s">
        <v>7</v>
      </c>
      <c r="CO94" s="24" t="s">
        <v>8</v>
      </c>
      <c r="CP94" s="24" t="s">
        <v>7</v>
      </c>
      <c r="CQ94" s="24" t="s">
        <v>8</v>
      </c>
      <c r="CR94" s="24" t="s">
        <v>7</v>
      </c>
      <c r="CS94" s="24" t="s">
        <v>8</v>
      </c>
      <c r="CT94" s="24" t="s">
        <v>7</v>
      </c>
      <c r="CU94" s="24" t="s">
        <v>7</v>
      </c>
      <c r="CV94" s="24" t="s">
        <v>7</v>
      </c>
      <c r="CW94" s="24" t="s">
        <v>8</v>
      </c>
      <c r="CX94" s="24" t="s">
        <v>7</v>
      </c>
      <c r="CY94" s="24" t="s">
        <v>7</v>
      </c>
      <c r="CZ94" s="24" t="s">
        <v>7</v>
      </c>
      <c r="DA94" s="24" t="s">
        <v>8</v>
      </c>
      <c r="DB94" s="24" t="s">
        <v>7</v>
      </c>
      <c r="DC94" s="24" t="s">
        <v>7</v>
      </c>
      <c r="DD94" s="24" t="s">
        <v>7</v>
      </c>
      <c r="DE94" s="24" t="s">
        <v>7</v>
      </c>
      <c r="DF94" s="24" t="s">
        <v>7</v>
      </c>
      <c r="DG94" s="24" t="s">
        <v>7</v>
      </c>
      <c r="DH94" s="24" t="s">
        <v>7</v>
      </c>
      <c r="DI94" s="24" t="s">
        <v>7</v>
      </c>
      <c r="DJ94" s="24" t="s">
        <v>7</v>
      </c>
      <c r="DK94" s="24" t="s">
        <v>8</v>
      </c>
      <c r="DL94" s="24" t="s">
        <v>7</v>
      </c>
      <c r="DM94" s="24" t="s">
        <v>8</v>
      </c>
      <c r="DN94" s="24" t="s">
        <v>7</v>
      </c>
      <c r="DO94" s="24" t="s">
        <v>7</v>
      </c>
      <c r="DP94" s="24" t="s">
        <v>7</v>
      </c>
      <c r="DQ94" s="24" t="s">
        <v>7</v>
      </c>
      <c r="DR94" s="24" t="s">
        <v>7</v>
      </c>
      <c r="DS94" s="24" t="s">
        <v>8</v>
      </c>
      <c r="DT94" s="24" t="s">
        <v>7</v>
      </c>
      <c r="DU94" s="24" t="s">
        <v>7</v>
      </c>
      <c r="DV94" s="24" t="s">
        <v>7</v>
      </c>
      <c r="DW94" s="24" t="s">
        <v>8</v>
      </c>
      <c r="DX94" s="24" t="s">
        <v>7</v>
      </c>
      <c r="DY94" s="24" t="s">
        <v>7</v>
      </c>
      <c r="DZ94" s="24" t="s">
        <v>7</v>
      </c>
      <c r="EA94" s="24" t="s">
        <v>8</v>
      </c>
      <c r="EB94" s="24" t="s">
        <v>7</v>
      </c>
      <c r="EC94" s="24" t="s">
        <v>7</v>
      </c>
      <c r="ED94" s="24" t="s">
        <v>7</v>
      </c>
      <c r="EE94" s="24" t="s">
        <v>8</v>
      </c>
      <c r="EF94" s="24" t="s">
        <v>7</v>
      </c>
      <c r="EG94" s="24" t="s">
        <v>7</v>
      </c>
      <c r="EH94" s="24" t="s">
        <v>7</v>
      </c>
      <c r="EI94" s="24" t="s">
        <v>8</v>
      </c>
      <c r="EJ94" s="24" t="s">
        <v>7</v>
      </c>
      <c r="EK94" s="24" t="s">
        <v>7</v>
      </c>
      <c r="EL94" s="24" t="s">
        <v>7</v>
      </c>
      <c r="EM94" s="24" t="s">
        <v>7</v>
      </c>
      <c r="EN94" s="24" t="s">
        <v>7</v>
      </c>
      <c r="EO94" s="24" t="s">
        <v>8</v>
      </c>
    </row>
    <row r="95" spans="5:145" x14ac:dyDescent="0.3">
      <c r="E95" s="24" t="s">
        <v>8</v>
      </c>
      <c r="F95" s="24" t="s">
        <v>7</v>
      </c>
      <c r="G95" s="24" t="s">
        <v>8</v>
      </c>
      <c r="H95" s="24" t="s">
        <v>7</v>
      </c>
      <c r="I95" s="24" t="s">
        <v>8</v>
      </c>
      <c r="J95" s="24" t="s">
        <v>7</v>
      </c>
      <c r="K95" s="24" t="s">
        <v>8</v>
      </c>
      <c r="L95" s="24" t="s">
        <v>8</v>
      </c>
      <c r="M95" s="24" t="s">
        <v>8</v>
      </c>
      <c r="N95" s="24" t="s">
        <v>8</v>
      </c>
      <c r="O95" s="24" t="s">
        <v>8</v>
      </c>
      <c r="P95" s="24" t="s">
        <v>8</v>
      </c>
      <c r="Q95" s="24" t="s">
        <v>8</v>
      </c>
      <c r="R95" s="24" t="s">
        <v>8</v>
      </c>
      <c r="S95" s="24" t="s">
        <v>8</v>
      </c>
      <c r="T95" s="24" t="s">
        <v>8</v>
      </c>
      <c r="U95" s="24" t="s">
        <v>8</v>
      </c>
      <c r="V95" s="24" t="s">
        <v>8</v>
      </c>
      <c r="W95" s="24" t="s">
        <v>8</v>
      </c>
      <c r="X95" s="24" t="s">
        <v>7</v>
      </c>
      <c r="Y95" s="24" t="s">
        <v>8</v>
      </c>
      <c r="Z95" s="24" t="s">
        <v>8</v>
      </c>
      <c r="AA95" s="24" t="s">
        <v>8</v>
      </c>
      <c r="AB95" s="24" t="s">
        <v>7</v>
      </c>
      <c r="AC95" s="24" t="s">
        <v>8</v>
      </c>
      <c r="AD95" s="24" t="s">
        <v>7</v>
      </c>
      <c r="AE95" s="24" t="s">
        <v>8</v>
      </c>
      <c r="AF95" s="24" t="s">
        <v>8</v>
      </c>
      <c r="AG95" s="24" t="s">
        <v>8</v>
      </c>
      <c r="AH95" s="24" t="s">
        <v>8</v>
      </c>
      <c r="AI95" s="24" t="s">
        <v>8</v>
      </c>
      <c r="AJ95" s="24" t="s">
        <v>8</v>
      </c>
      <c r="AK95" s="24" t="s">
        <v>8</v>
      </c>
      <c r="AL95" s="24" t="s">
        <v>8</v>
      </c>
      <c r="AM95" s="24" t="s">
        <v>8</v>
      </c>
      <c r="AN95" s="24" t="s">
        <v>8</v>
      </c>
      <c r="AO95" s="24" t="s">
        <v>8</v>
      </c>
      <c r="AP95" s="24" t="s">
        <v>8</v>
      </c>
      <c r="AQ95" s="24" t="s">
        <v>8</v>
      </c>
      <c r="AR95" s="24" t="s">
        <v>8</v>
      </c>
      <c r="AS95" s="24" t="s">
        <v>8</v>
      </c>
      <c r="AT95" s="24" t="s">
        <v>7</v>
      </c>
      <c r="AU95" s="24" t="s">
        <v>8</v>
      </c>
      <c r="AV95" s="24" t="s">
        <v>7</v>
      </c>
      <c r="AW95" s="24" t="s">
        <v>8</v>
      </c>
      <c r="AX95" s="24" t="s">
        <v>8</v>
      </c>
      <c r="AY95" s="24" t="s">
        <v>8</v>
      </c>
      <c r="AZ95" s="24" t="s">
        <v>7</v>
      </c>
      <c r="BA95" s="24" t="s">
        <v>8</v>
      </c>
      <c r="BB95" s="24" t="s">
        <v>8</v>
      </c>
      <c r="BC95" s="24" t="s">
        <v>8</v>
      </c>
      <c r="BD95" s="24" t="s">
        <v>7</v>
      </c>
      <c r="BE95" s="24" t="s">
        <v>8</v>
      </c>
      <c r="BF95" s="24" t="s">
        <v>7</v>
      </c>
      <c r="BG95" s="24" t="s">
        <v>8</v>
      </c>
      <c r="BH95" s="24" t="s">
        <v>8</v>
      </c>
      <c r="BI95" s="24" t="s">
        <v>8</v>
      </c>
      <c r="BJ95" s="24" t="s">
        <v>7</v>
      </c>
      <c r="BK95" s="24" t="s">
        <v>8</v>
      </c>
      <c r="BL95" s="24" t="s">
        <v>8</v>
      </c>
      <c r="BM95" s="24" t="s">
        <v>8</v>
      </c>
      <c r="BN95" s="24" t="s">
        <v>8</v>
      </c>
      <c r="BO95" s="24" t="s">
        <v>8</v>
      </c>
      <c r="BP95" s="24" t="s">
        <v>8</v>
      </c>
      <c r="BQ95" s="24" t="s">
        <v>8</v>
      </c>
      <c r="BR95" s="24" t="s">
        <v>8</v>
      </c>
      <c r="BS95" s="24" t="s">
        <v>8</v>
      </c>
      <c r="BT95" s="24" t="s">
        <v>8</v>
      </c>
      <c r="BU95" s="24" t="s">
        <v>8</v>
      </c>
      <c r="BV95" s="24" t="s">
        <v>7</v>
      </c>
      <c r="BW95" s="24" t="s">
        <v>8</v>
      </c>
      <c r="BX95" s="24" t="s">
        <v>8</v>
      </c>
      <c r="BY95" s="24" t="s">
        <v>8</v>
      </c>
      <c r="BZ95" s="24" t="s">
        <v>7</v>
      </c>
      <c r="CA95" s="24" t="s">
        <v>8</v>
      </c>
      <c r="CB95" s="24" t="s">
        <v>7</v>
      </c>
      <c r="CC95" s="24" t="s">
        <v>8</v>
      </c>
      <c r="CD95" s="24" t="s">
        <v>7</v>
      </c>
      <c r="CE95" s="24" t="s">
        <v>8</v>
      </c>
      <c r="CF95" s="24" t="s">
        <v>8</v>
      </c>
      <c r="CG95" s="24" t="s">
        <v>8</v>
      </c>
      <c r="CH95" s="24" t="s">
        <v>7</v>
      </c>
      <c r="CI95" s="24" t="s">
        <v>8</v>
      </c>
      <c r="CJ95" s="24" t="s">
        <v>8</v>
      </c>
      <c r="CK95" s="24" t="s">
        <v>8</v>
      </c>
      <c r="CL95" s="24" t="s">
        <v>7</v>
      </c>
      <c r="CM95" s="24" t="s">
        <v>8</v>
      </c>
      <c r="CN95" s="24" t="s">
        <v>7</v>
      </c>
      <c r="CO95" s="24" t="s">
        <v>8</v>
      </c>
      <c r="CP95" s="24" t="s">
        <v>7</v>
      </c>
      <c r="CQ95" s="24" t="s">
        <v>8</v>
      </c>
      <c r="CR95" s="24" t="s">
        <v>7</v>
      </c>
      <c r="CS95" s="24" t="s">
        <v>8</v>
      </c>
      <c r="CT95" s="24" t="s">
        <v>7</v>
      </c>
      <c r="CU95" s="24" t="s">
        <v>8</v>
      </c>
      <c r="CV95" s="24" t="s">
        <v>7</v>
      </c>
      <c r="CW95" s="24" t="s">
        <v>8</v>
      </c>
      <c r="CX95" s="24" t="s">
        <v>8</v>
      </c>
      <c r="CY95" s="24" t="s">
        <v>8</v>
      </c>
      <c r="CZ95" s="24" t="s">
        <v>8</v>
      </c>
      <c r="DA95" s="24" t="s">
        <v>8</v>
      </c>
      <c r="DB95" s="24" t="s">
        <v>7</v>
      </c>
      <c r="DC95" s="24" t="s">
        <v>8</v>
      </c>
      <c r="DD95" s="24" t="s">
        <v>8</v>
      </c>
      <c r="DE95" s="24" t="s">
        <v>8</v>
      </c>
      <c r="DF95" s="24" t="s">
        <v>8</v>
      </c>
      <c r="DG95" s="24" t="s">
        <v>8</v>
      </c>
      <c r="DH95" s="24" t="s">
        <v>8</v>
      </c>
      <c r="DI95" s="24" t="s">
        <v>8</v>
      </c>
      <c r="DJ95" s="24" t="s">
        <v>8</v>
      </c>
      <c r="DK95" s="24" t="s">
        <v>8</v>
      </c>
      <c r="DL95" s="24" t="s">
        <v>7</v>
      </c>
      <c r="DM95" s="24" t="s">
        <v>8</v>
      </c>
      <c r="DN95" s="24" t="s">
        <v>8</v>
      </c>
      <c r="DO95" s="24" t="s">
        <v>8</v>
      </c>
      <c r="DP95" s="24" t="s">
        <v>8</v>
      </c>
      <c r="DQ95" s="24" t="s">
        <v>8</v>
      </c>
      <c r="DR95" s="24" t="s">
        <v>8</v>
      </c>
      <c r="DS95" s="24" t="s">
        <v>8</v>
      </c>
      <c r="DT95" s="24" t="s">
        <v>8</v>
      </c>
      <c r="DU95" s="24" t="s">
        <v>8</v>
      </c>
      <c r="DV95" s="24" t="s">
        <v>8</v>
      </c>
      <c r="DW95" s="24" t="s">
        <v>8</v>
      </c>
      <c r="DX95" s="24" t="s">
        <v>8</v>
      </c>
      <c r="DY95" s="24" t="s">
        <v>8</v>
      </c>
      <c r="DZ95" s="24" t="s">
        <v>8</v>
      </c>
      <c r="EA95" s="24" t="s">
        <v>8</v>
      </c>
      <c r="EB95" s="24" t="s">
        <v>8</v>
      </c>
      <c r="EC95" s="24" t="s">
        <v>8</v>
      </c>
      <c r="ED95" s="24" t="s">
        <v>8</v>
      </c>
      <c r="EE95" s="24" t="s">
        <v>8</v>
      </c>
      <c r="EF95" s="24" t="s">
        <v>8</v>
      </c>
      <c r="EG95" s="24" t="s">
        <v>8</v>
      </c>
      <c r="EH95" s="24" t="s">
        <v>8</v>
      </c>
      <c r="EI95" s="24" t="s">
        <v>8</v>
      </c>
      <c r="EJ95" s="24" t="s">
        <v>8</v>
      </c>
      <c r="EK95" s="24" t="s">
        <v>8</v>
      </c>
      <c r="EL95" s="24" t="s">
        <v>8</v>
      </c>
      <c r="EM95" s="24" t="s">
        <v>8</v>
      </c>
      <c r="EN95" s="24" t="s">
        <v>7</v>
      </c>
      <c r="EO95" s="24" t="s">
        <v>8</v>
      </c>
    </row>
    <row r="96" spans="5:145" x14ac:dyDescent="0.3">
      <c r="E96" s="24" t="s">
        <v>8</v>
      </c>
      <c r="F96" s="24" t="s">
        <v>7</v>
      </c>
      <c r="G96" s="24" t="s">
        <v>8</v>
      </c>
      <c r="H96" s="24" t="s">
        <v>7</v>
      </c>
      <c r="I96" s="24" t="s">
        <v>8</v>
      </c>
      <c r="J96" s="24" t="s">
        <v>7</v>
      </c>
      <c r="K96" s="24" t="s">
        <v>7</v>
      </c>
      <c r="L96" s="24" t="s">
        <v>7</v>
      </c>
      <c r="M96" s="24" t="s">
        <v>7</v>
      </c>
      <c r="N96" s="24" t="s">
        <v>7</v>
      </c>
      <c r="O96" s="24" t="s">
        <v>7</v>
      </c>
      <c r="P96" s="24" t="s">
        <v>7</v>
      </c>
      <c r="Q96" s="24" t="s">
        <v>7</v>
      </c>
      <c r="R96" s="24" t="s">
        <v>7</v>
      </c>
      <c r="S96" s="24" t="s">
        <v>7</v>
      </c>
      <c r="T96" s="24" t="s">
        <v>7</v>
      </c>
      <c r="U96" s="24" t="s">
        <v>8</v>
      </c>
      <c r="V96" s="24" t="s">
        <v>7</v>
      </c>
      <c r="W96" s="24" t="s">
        <v>7</v>
      </c>
      <c r="X96" s="24" t="s">
        <v>7</v>
      </c>
      <c r="Y96" s="24" t="s">
        <v>8</v>
      </c>
      <c r="Z96" s="24" t="s">
        <v>8</v>
      </c>
      <c r="AA96" s="24" t="s">
        <v>8</v>
      </c>
      <c r="AB96" s="24" t="s">
        <v>7</v>
      </c>
      <c r="AC96" s="24" t="s">
        <v>7</v>
      </c>
      <c r="AD96" s="24" t="s">
        <v>7</v>
      </c>
      <c r="AE96" s="24" t="s">
        <v>8</v>
      </c>
      <c r="AF96" s="24" t="s">
        <v>7</v>
      </c>
      <c r="AG96" s="24" t="s">
        <v>7</v>
      </c>
      <c r="AH96" s="24" t="s">
        <v>7</v>
      </c>
      <c r="AI96" s="24" t="s">
        <v>7</v>
      </c>
      <c r="AJ96" s="24" t="s">
        <v>7</v>
      </c>
      <c r="AK96" s="24" t="s">
        <v>7</v>
      </c>
      <c r="AL96" s="24" t="s">
        <v>7</v>
      </c>
      <c r="AM96" s="24" t="s">
        <v>7</v>
      </c>
      <c r="AN96" s="24" t="s">
        <v>7</v>
      </c>
      <c r="AO96" s="24" t="s">
        <v>7</v>
      </c>
      <c r="AP96" s="24" t="s">
        <v>7</v>
      </c>
      <c r="AQ96" s="24" t="s">
        <v>8</v>
      </c>
      <c r="AR96" s="24" t="s">
        <v>7</v>
      </c>
      <c r="AS96" s="24" t="s">
        <v>7</v>
      </c>
      <c r="AT96" s="24" t="s">
        <v>7</v>
      </c>
      <c r="AU96" s="24" t="s">
        <v>8</v>
      </c>
      <c r="AV96" s="24" t="s">
        <v>7</v>
      </c>
      <c r="AW96" s="24" t="s">
        <v>7</v>
      </c>
      <c r="AX96" s="24" t="s">
        <v>7</v>
      </c>
      <c r="AY96" s="24" t="s">
        <v>8</v>
      </c>
      <c r="AZ96" s="24" t="s">
        <v>7</v>
      </c>
      <c r="BA96" s="24" t="s">
        <v>8</v>
      </c>
      <c r="BB96" s="24" t="s">
        <v>8</v>
      </c>
      <c r="BC96" s="24" t="s">
        <v>8</v>
      </c>
      <c r="BD96" s="24" t="s">
        <v>7</v>
      </c>
      <c r="BE96" s="24" t="s">
        <v>7</v>
      </c>
      <c r="BF96" s="24" t="s">
        <v>7</v>
      </c>
      <c r="BG96" s="24" t="s">
        <v>8</v>
      </c>
      <c r="BH96" s="24" t="s">
        <v>8</v>
      </c>
      <c r="BI96" s="24" t="s">
        <v>8</v>
      </c>
      <c r="BJ96" s="24" t="s">
        <v>7</v>
      </c>
      <c r="BK96" s="24" t="s">
        <v>8</v>
      </c>
      <c r="BL96" s="24" t="s">
        <v>7</v>
      </c>
      <c r="BM96" s="24" t="s">
        <v>7</v>
      </c>
      <c r="BN96" s="24" t="s">
        <v>7</v>
      </c>
      <c r="BO96" s="24" t="s">
        <v>8</v>
      </c>
      <c r="BP96" s="24" t="s">
        <v>7</v>
      </c>
      <c r="BQ96" s="24" t="s">
        <v>7</v>
      </c>
      <c r="BR96" s="24" t="s">
        <v>7</v>
      </c>
      <c r="BS96" s="24" t="s">
        <v>7</v>
      </c>
      <c r="BT96" s="24" t="s">
        <v>7</v>
      </c>
      <c r="BU96" s="24" t="s">
        <v>7</v>
      </c>
      <c r="BV96" s="24" t="s">
        <v>7</v>
      </c>
      <c r="BW96" s="24" t="s">
        <v>8</v>
      </c>
      <c r="BX96" s="24" t="s">
        <v>7</v>
      </c>
      <c r="BY96" s="24" t="s">
        <v>7</v>
      </c>
      <c r="BZ96" s="24" t="s">
        <v>7</v>
      </c>
      <c r="CA96" s="24" t="s">
        <v>8</v>
      </c>
      <c r="CB96" s="24" t="s">
        <v>7</v>
      </c>
      <c r="CC96" s="24" t="s">
        <v>8</v>
      </c>
      <c r="CD96" s="24" t="s">
        <v>7</v>
      </c>
      <c r="CE96" s="24" t="s">
        <v>7</v>
      </c>
      <c r="CF96" s="24" t="s">
        <v>7</v>
      </c>
      <c r="CG96" s="24" t="s">
        <v>8</v>
      </c>
      <c r="CH96" s="24" t="s">
        <v>7</v>
      </c>
      <c r="CI96" s="24" t="s">
        <v>8</v>
      </c>
      <c r="CJ96" s="24" t="s">
        <v>7</v>
      </c>
      <c r="CK96" s="24" t="s">
        <v>7</v>
      </c>
      <c r="CL96" s="24" t="s">
        <v>7</v>
      </c>
      <c r="CM96" s="24" t="s">
        <v>8</v>
      </c>
      <c r="CN96" s="24" t="s">
        <v>7</v>
      </c>
      <c r="CO96" s="24" t="s">
        <v>7</v>
      </c>
      <c r="CP96" s="24" t="s">
        <v>7</v>
      </c>
      <c r="CQ96" s="24" t="s">
        <v>8</v>
      </c>
      <c r="CR96" s="24" t="s">
        <v>7</v>
      </c>
      <c r="CS96" s="24" t="s">
        <v>7</v>
      </c>
      <c r="CT96" s="24" t="s">
        <v>7</v>
      </c>
      <c r="CU96" s="24" t="s">
        <v>8</v>
      </c>
      <c r="CV96" s="24" t="s">
        <v>7</v>
      </c>
      <c r="CW96" s="24" t="s">
        <v>8</v>
      </c>
      <c r="CX96" s="24" t="s">
        <v>7</v>
      </c>
      <c r="CY96" s="24" t="s">
        <v>7</v>
      </c>
      <c r="CZ96" s="24" t="s">
        <v>7</v>
      </c>
      <c r="DA96" s="24" t="s">
        <v>7</v>
      </c>
      <c r="DB96" s="24" t="s">
        <v>7</v>
      </c>
      <c r="DC96" s="24" t="s">
        <v>8</v>
      </c>
      <c r="DD96" s="24" t="s">
        <v>7</v>
      </c>
      <c r="DE96" s="24" t="s">
        <v>7</v>
      </c>
      <c r="DF96" s="24" t="s">
        <v>7</v>
      </c>
      <c r="DG96" s="24" t="s">
        <v>7</v>
      </c>
      <c r="DH96" s="24" t="s">
        <v>7</v>
      </c>
      <c r="DI96" s="24" t="s">
        <v>7</v>
      </c>
      <c r="DJ96" s="24" t="s">
        <v>7</v>
      </c>
      <c r="DK96" s="24" t="s">
        <v>7</v>
      </c>
      <c r="DL96" s="24" t="s">
        <v>7</v>
      </c>
      <c r="DM96" s="24" t="s">
        <v>8</v>
      </c>
      <c r="DN96" s="24" t="s">
        <v>7</v>
      </c>
      <c r="DO96" s="24" t="s">
        <v>7</v>
      </c>
      <c r="DP96" s="24" t="s">
        <v>7</v>
      </c>
      <c r="DQ96" s="24" t="s">
        <v>7</v>
      </c>
      <c r="DR96" s="24" t="s">
        <v>7</v>
      </c>
      <c r="DS96" s="24" t="s">
        <v>8</v>
      </c>
      <c r="DT96" s="24" t="s">
        <v>7</v>
      </c>
      <c r="DU96" s="24" t="s">
        <v>7</v>
      </c>
      <c r="DV96" s="24" t="s">
        <v>7</v>
      </c>
      <c r="DW96" s="24" t="s">
        <v>7</v>
      </c>
      <c r="DX96" s="24" t="s">
        <v>7</v>
      </c>
      <c r="DY96" s="24" t="s">
        <v>8</v>
      </c>
      <c r="DZ96" s="24" t="s">
        <v>7</v>
      </c>
      <c r="EA96" s="24" t="s">
        <v>7</v>
      </c>
      <c r="EB96" s="24" t="s">
        <v>7</v>
      </c>
      <c r="EC96" s="24" t="s">
        <v>7</v>
      </c>
      <c r="ED96" s="24" t="s">
        <v>7</v>
      </c>
      <c r="EE96" s="24" t="s">
        <v>7</v>
      </c>
      <c r="EF96" s="24" t="s">
        <v>7</v>
      </c>
      <c r="EG96" s="24" t="s">
        <v>7</v>
      </c>
      <c r="EH96" s="24" t="s">
        <v>7</v>
      </c>
      <c r="EI96" s="24" t="s">
        <v>8</v>
      </c>
      <c r="EJ96" s="24" t="s">
        <v>7</v>
      </c>
      <c r="EK96" s="24" t="s">
        <v>7</v>
      </c>
      <c r="EL96" s="24" t="s">
        <v>7</v>
      </c>
      <c r="EM96" s="24" t="s">
        <v>7</v>
      </c>
      <c r="EN96" s="24" t="s">
        <v>7</v>
      </c>
      <c r="EO96" s="24" t="s">
        <v>8</v>
      </c>
    </row>
    <row r="97" spans="5:145" x14ac:dyDescent="0.3">
      <c r="E97" s="24" t="s">
        <v>8</v>
      </c>
      <c r="F97" s="24" t="s">
        <v>7</v>
      </c>
      <c r="G97" s="24" t="s">
        <v>8</v>
      </c>
      <c r="H97" s="24" t="s">
        <v>7</v>
      </c>
      <c r="I97" s="24" t="s">
        <v>8</v>
      </c>
      <c r="J97" s="24" t="s">
        <v>8</v>
      </c>
      <c r="K97" s="24" t="s">
        <v>8</v>
      </c>
      <c r="L97" s="24" t="s">
        <v>8</v>
      </c>
      <c r="M97" s="24" t="s">
        <v>8</v>
      </c>
      <c r="N97" s="24" t="s">
        <v>8</v>
      </c>
      <c r="O97" s="24" t="s">
        <v>8</v>
      </c>
      <c r="P97" s="24" t="s">
        <v>8</v>
      </c>
      <c r="Q97" s="24" t="s">
        <v>8</v>
      </c>
      <c r="R97" s="24" t="s">
        <v>8</v>
      </c>
      <c r="S97" s="24" t="s">
        <v>8</v>
      </c>
      <c r="T97" s="24" t="s">
        <v>7</v>
      </c>
      <c r="U97" s="24" t="s">
        <v>8</v>
      </c>
      <c r="V97" s="24" t="s">
        <v>7</v>
      </c>
      <c r="W97" s="24" t="s">
        <v>8</v>
      </c>
      <c r="X97" s="24" t="s">
        <v>8</v>
      </c>
      <c r="Y97" s="24" t="s">
        <v>8</v>
      </c>
      <c r="Z97" s="24" t="s">
        <v>8</v>
      </c>
      <c r="AA97" s="24" t="s">
        <v>8</v>
      </c>
      <c r="AB97" s="24" t="s">
        <v>8</v>
      </c>
      <c r="AC97" s="24" t="s">
        <v>8</v>
      </c>
      <c r="AD97" s="24" t="s">
        <v>8</v>
      </c>
      <c r="AE97" s="24" t="s">
        <v>8</v>
      </c>
      <c r="AF97" s="24" t="s">
        <v>7</v>
      </c>
      <c r="AG97" s="24" t="s">
        <v>8</v>
      </c>
      <c r="AH97" s="24" t="s">
        <v>8</v>
      </c>
      <c r="AI97" s="24" t="s">
        <v>8</v>
      </c>
      <c r="AJ97" s="24" t="s">
        <v>8</v>
      </c>
      <c r="AK97" s="24" t="s">
        <v>8</v>
      </c>
      <c r="AL97" s="24" t="s">
        <v>8</v>
      </c>
      <c r="AM97" s="24" t="s">
        <v>8</v>
      </c>
      <c r="AN97" s="24" t="s">
        <v>8</v>
      </c>
      <c r="AO97" s="24" t="s">
        <v>8</v>
      </c>
      <c r="AP97" s="24" t="s">
        <v>7</v>
      </c>
      <c r="AQ97" s="24" t="s">
        <v>8</v>
      </c>
      <c r="AR97" s="24" t="s">
        <v>7</v>
      </c>
      <c r="AS97" s="24" t="s">
        <v>8</v>
      </c>
      <c r="AT97" s="24" t="s">
        <v>8</v>
      </c>
      <c r="AU97" s="24" t="s">
        <v>8</v>
      </c>
      <c r="AV97" s="24" t="s">
        <v>8</v>
      </c>
      <c r="AW97" s="24" t="s">
        <v>8</v>
      </c>
      <c r="AX97" s="24" t="s">
        <v>7</v>
      </c>
      <c r="AY97" s="24" t="s">
        <v>8</v>
      </c>
      <c r="AZ97" s="24" t="s">
        <v>7</v>
      </c>
      <c r="BA97" s="24" t="s">
        <v>8</v>
      </c>
      <c r="BB97" s="24" t="s">
        <v>8</v>
      </c>
      <c r="BC97" s="24" t="s">
        <v>8</v>
      </c>
      <c r="BD97" s="24" t="s">
        <v>8</v>
      </c>
      <c r="BE97" s="24" t="s">
        <v>8</v>
      </c>
      <c r="BF97" s="24" t="s">
        <v>8</v>
      </c>
      <c r="BG97" s="24" t="s">
        <v>8</v>
      </c>
      <c r="BH97" s="24" t="s">
        <v>8</v>
      </c>
      <c r="BI97" s="24" t="s">
        <v>8</v>
      </c>
      <c r="BJ97" s="24" t="s">
        <v>7</v>
      </c>
      <c r="BK97" s="24" t="s">
        <v>8</v>
      </c>
      <c r="BL97" s="24" t="s">
        <v>7</v>
      </c>
      <c r="BM97" s="24" t="s">
        <v>8</v>
      </c>
      <c r="BN97" s="24" t="s">
        <v>7</v>
      </c>
      <c r="BO97" s="24" t="s">
        <v>8</v>
      </c>
      <c r="BP97" s="24" t="s">
        <v>7</v>
      </c>
      <c r="BQ97" s="24" t="s">
        <v>8</v>
      </c>
      <c r="BR97" s="24" t="s">
        <v>8</v>
      </c>
      <c r="BS97" s="24" t="s">
        <v>8</v>
      </c>
      <c r="BT97" s="24" t="s">
        <v>8</v>
      </c>
      <c r="BU97" s="24" t="s">
        <v>8</v>
      </c>
      <c r="BV97" s="24" t="s">
        <v>8</v>
      </c>
      <c r="BW97" s="24" t="s">
        <v>8</v>
      </c>
      <c r="BX97" s="24" t="s">
        <v>7</v>
      </c>
      <c r="BY97" s="24" t="s">
        <v>8</v>
      </c>
      <c r="BZ97" s="24" t="s">
        <v>8</v>
      </c>
      <c r="CA97" s="24" t="s">
        <v>8</v>
      </c>
      <c r="CB97" s="24" t="s">
        <v>7</v>
      </c>
      <c r="CC97" s="24" t="s">
        <v>8</v>
      </c>
      <c r="CD97" s="24" t="s">
        <v>8</v>
      </c>
      <c r="CE97" s="24" t="s">
        <v>8</v>
      </c>
      <c r="CF97" s="24" t="s">
        <v>7</v>
      </c>
      <c r="CG97" s="24" t="s">
        <v>8</v>
      </c>
      <c r="CH97" s="24" t="s">
        <v>7</v>
      </c>
      <c r="CI97" s="24" t="s">
        <v>8</v>
      </c>
      <c r="CJ97" s="24" t="s">
        <v>7</v>
      </c>
      <c r="CK97" s="24" t="s">
        <v>8</v>
      </c>
      <c r="CL97" s="24" t="s">
        <v>8</v>
      </c>
      <c r="CM97" s="24" t="s">
        <v>8</v>
      </c>
      <c r="CN97" s="24" t="s">
        <v>8</v>
      </c>
      <c r="CO97" s="24" t="s">
        <v>8</v>
      </c>
      <c r="CP97" s="24" t="s">
        <v>8</v>
      </c>
      <c r="CQ97" s="24" t="s">
        <v>8</v>
      </c>
      <c r="CR97" s="24" t="s">
        <v>8</v>
      </c>
      <c r="CS97" s="24" t="s">
        <v>8</v>
      </c>
      <c r="CT97" s="24" t="s">
        <v>8</v>
      </c>
      <c r="CU97" s="24" t="s">
        <v>8</v>
      </c>
      <c r="CV97" s="24" t="s">
        <v>7</v>
      </c>
      <c r="CW97" s="24" t="s">
        <v>8</v>
      </c>
      <c r="CX97" s="24" t="s">
        <v>7</v>
      </c>
      <c r="CY97" s="24" t="s">
        <v>8</v>
      </c>
      <c r="CZ97" s="24" t="s">
        <v>8</v>
      </c>
      <c r="DA97" s="24" t="s">
        <v>8</v>
      </c>
      <c r="DB97" s="24" t="s">
        <v>8</v>
      </c>
      <c r="DC97" s="24" t="s">
        <v>8</v>
      </c>
      <c r="DD97" s="24" t="s">
        <v>7</v>
      </c>
      <c r="DE97" s="24" t="s">
        <v>8</v>
      </c>
      <c r="DF97" s="24" t="s">
        <v>8</v>
      </c>
      <c r="DG97" s="24" t="s">
        <v>8</v>
      </c>
      <c r="DH97" s="24" t="s">
        <v>8</v>
      </c>
      <c r="DI97" s="24" t="s">
        <v>8</v>
      </c>
      <c r="DJ97" s="24" t="s">
        <v>8</v>
      </c>
      <c r="DK97" s="24" t="s">
        <v>8</v>
      </c>
      <c r="DL97" s="24" t="s">
        <v>8</v>
      </c>
      <c r="DM97" s="24" t="s">
        <v>8</v>
      </c>
      <c r="DN97" s="24" t="s">
        <v>7</v>
      </c>
      <c r="DO97" s="24" t="s">
        <v>8</v>
      </c>
      <c r="DP97" s="24" t="s">
        <v>8</v>
      </c>
      <c r="DQ97" s="24" t="s">
        <v>8</v>
      </c>
      <c r="DR97" s="24" t="s">
        <v>7</v>
      </c>
      <c r="DS97" s="24" t="s">
        <v>8</v>
      </c>
      <c r="DT97" s="24" t="s">
        <v>7</v>
      </c>
      <c r="DU97" s="24" t="s">
        <v>8</v>
      </c>
      <c r="DV97" s="24" t="s">
        <v>8</v>
      </c>
      <c r="DW97" s="24" t="s">
        <v>8</v>
      </c>
      <c r="DX97" s="24" t="s">
        <v>7</v>
      </c>
      <c r="DY97" s="24" t="s">
        <v>8</v>
      </c>
      <c r="DZ97" s="24" t="s">
        <v>7</v>
      </c>
      <c r="EA97" s="24" t="s">
        <v>8</v>
      </c>
      <c r="EB97" s="24" t="s">
        <v>8</v>
      </c>
      <c r="EC97" s="24" t="s">
        <v>8</v>
      </c>
      <c r="ED97" s="24" t="s">
        <v>8</v>
      </c>
      <c r="EE97" s="24" t="s">
        <v>8</v>
      </c>
      <c r="EF97" s="24" t="s">
        <v>8</v>
      </c>
      <c r="EG97" s="24" t="s">
        <v>8</v>
      </c>
      <c r="EH97" s="24" t="s">
        <v>7</v>
      </c>
      <c r="EI97" s="24" t="s">
        <v>8</v>
      </c>
      <c r="EJ97" s="24" t="s">
        <v>7</v>
      </c>
      <c r="EK97" s="24" t="s">
        <v>8</v>
      </c>
      <c r="EL97" s="24" t="s">
        <v>8</v>
      </c>
      <c r="EM97" s="24" t="s">
        <v>8</v>
      </c>
      <c r="EN97" s="24" t="s">
        <v>8</v>
      </c>
      <c r="EO97" s="24" t="s">
        <v>8</v>
      </c>
    </row>
    <row r="98" spans="5:145" x14ac:dyDescent="0.3">
      <c r="E98" s="24" t="s">
        <v>8</v>
      </c>
      <c r="F98" s="24" t="s">
        <v>7</v>
      </c>
      <c r="G98" s="24" t="s">
        <v>8</v>
      </c>
      <c r="H98" s="24" t="s">
        <v>7</v>
      </c>
      <c r="I98" s="24" t="s">
        <v>7</v>
      </c>
      <c r="J98" s="24" t="s">
        <v>7</v>
      </c>
      <c r="K98" s="24" t="s">
        <v>8</v>
      </c>
      <c r="L98" s="24" t="s">
        <v>8</v>
      </c>
      <c r="M98" s="24" t="s">
        <v>8</v>
      </c>
      <c r="N98" s="24" t="s">
        <v>7</v>
      </c>
      <c r="O98" s="24" t="s">
        <v>7</v>
      </c>
      <c r="P98" s="24" t="s">
        <v>7</v>
      </c>
      <c r="Q98" s="24" t="s">
        <v>8</v>
      </c>
      <c r="R98" s="24" t="s">
        <v>8</v>
      </c>
      <c r="S98" s="24" t="s">
        <v>8</v>
      </c>
      <c r="T98" s="24" t="s">
        <v>7</v>
      </c>
      <c r="U98" s="24" t="s">
        <v>8</v>
      </c>
      <c r="V98" s="24" t="s">
        <v>7</v>
      </c>
      <c r="W98" s="24" t="s">
        <v>8</v>
      </c>
      <c r="X98" s="24" t="s">
        <v>7</v>
      </c>
      <c r="Y98" s="24" t="s">
        <v>7</v>
      </c>
      <c r="Z98" s="24" t="s">
        <v>7</v>
      </c>
      <c r="AA98" s="24" t="s">
        <v>7</v>
      </c>
      <c r="AB98" s="24" t="s">
        <v>7</v>
      </c>
      <c r="AC98" s="24" t="s">
        <v>7</v>
      </c>
      <c r="AD98" s="24" t="s">
        <v>7</v>
      </c>
      <c r="AE98" s="24" t="s">
        <v>8</v>
      </c>
      <c r="AF98" s="24" t="s">
        <v>7</v>
      </c>
      <c r="AG98" s="24" t="s">
        <v>7</v>
      </c>
      <c r="AH98" s="24" t="s">
        <v>7</v>
      </c>
      <c r="AI98" s="24" t="s">
        <v>7</v>
      </c>
      <c r="AJ98" s="24" t="s">
        <v>7</v>
      </c>
      <c r="AK98" s="24" t="s">
        <v>7</v>
      </c>
      <c r="AL98" s="24" t="s">
        <v>7</v>
      </c>
      <c r="AM98" s="24" t="s">
        <v>7</v>
      </c>
      <c r="AN98" s="24" t="s">
        <v>7</v>
      </c>
      <c r="AO98" s="24" t="s">
        <v>8</v>
      </c>
      <c r="AP98" s="24" t="s">
        <v>7</v>
      </c>
      <c r="AQ98" s="24" t="s">
        <v>7</v>
      </c>
      <c r="AR98" s="24" t="s">
        <v>7</v>
      </c>
      <c r="AS98" s="24" t="s">
        <v>8</v>
      </c>
      <c r="AT98" s="24" t="s">
        <v>7</v>
      </c>
      <c r="AU98" s="24" t="s">
        <v>7</v>
      </c>
      <c r="AV98" s="24" t="s">
        <v>7</v>
      </c>
      <c r="AW98" s="24" t="s">
        <v>8</v>
      </c>
      <c r="AX98" s="24" t="s">
        <v>7</v>
      </c>
      <c r="AY98" s="24" t="s">
        <v>7</v>
      </c>
      <c r="AZ98" s="24" t="s">
        <v>7</v>
      </c>
      <c r="BA98" s="24" t="s">
        <v>8</v>
      </c>
      <c r="BB98" s="24" t="s">
        <v>7</v>
      </c>
      <c r="BC98" s="24" t="s">
        <v>7</v>
      </c>
      <c r="BD98" s="24" t="s">
        <v>7</v>
      </c>
      <c r="BE98" s="24" t="s">
        <v>8</v>
      </c>
      <c r="BF98" s="24" t="s">
        <v>7</v>
      </c>
      <c r="BG98" s="24" t="s">
        <v>7</v>
      </c>
      <c r="BH98" s="24" t="s">
        <v>7</v>
      </c>
      <c r="BI98" s="24" t="s">
        <v>8</v>
      </c>
      <c r="BJ98" s="24" t="s">
        <v>7</v>
      </c>
      <c r="BK98" s="24" t="s">
        <v>7</v>
      </c>
      <c r="BL98" s="24" t="s">
        <v>7</v>
      </c>
      <c r="BM98" s="24" t="s">
        <v>8</v>
      </c>
      <c r="BN98" s="24" t="s">
        <v>7</v>
      </c>
      <c r="BO98" s="24" t="s">
        <v>8</v>
      </c>
      <c r="BP98" s="24" t="s">
        <v>7</v>
      </c>
      <c r="BQ98" s="24" t="s">
        <v>7</v>
      </c>
      <c r="BR98" s="24" t="s">
        <v>7</v>
      </c>
      <c r="BS98" s="24" t="s">
        <v>7</v>
      </c>
      <c r="BT98" s="24" t="s">
        <v>7</v>
      </c>
      <c r="BU98" s="24" t="s">
        <v>7</v>
      </c>
      <c r="BV98" s="24" t="s">
        <v>7</v>
      </c>
      <c r="BW98" s="24" t="s">
        <v>8</v>
      </c>
      <c r="BX98" s="24" t="s">
        <v>7</v>
      </c>
      <c r="BY98" s="24" t="s">
        <v>8</v>
      </c>
      <c r="BZ98" s="24" t="s">
        <v>7</v>
      </c>
      <c r="CA98" s="24" t="s">
        <v>7</v>
      </c>
      <c r="CB98" s="24" t="s">
        <v>7</v>
      </c>
      <c r="CC98" s="24" t="s">
        <v>8</v>
      </c>
      <c r="CD98" s="24" t="s">
        <v>8</v>
      </c>
      <c r="CE98" s="24" t="s">
        <v>8</v>
      </c>
      <c r="CF98" s="24" t="s">
        <v>7</v>
      </c>
      <c r="CG98" s="24" t="s">
        <v>8</v>
      </c>
      <c r="CH98" s="24" t="s">
        <v>7</v>
      </c>
      <c r="CI98" s="24" t="s">
        <v>7</v>
      </c>
      <c r="CJ98" s="24" t="s">
        <v>7</v>
      </c>
      <c r="CK98" s="24" t="s">
        <v>8</v>
      </c>
      <c r="CL98" s="24" t="s">
        <v>7</v>
      </c>
      <c r="CM98" s="24" t="s">
        <v>7</v>
      </c>
      <c r="CN98" s="24" t="s">
        <v>7</v>
      </c>
      <c r="CO98" s="24" t="s">
        <v>7</v>
      </c>
      <c r="CP98" s="24" t="s">
        <v>7</v>
      </c>
      <c r="CQ98" s="24" t="s">
        <v>7</v>
      </c>
      <c r="CR98" s="33" t="s">
        <v>4</v>
      </c>
      <c r="CS98" s="24" t="s">
        <v>8</v>
      </c>
      <c r="CT98" s="24" t="s">
        <v>7</v>
      </c>
      <c r="CU98" s="24" t="s">
        <v>7</v>
      </c>
      <c r="CV98" s="24" t="s">
        <v>7</v>
      </c>
      <c r="CW98" s="24" t="s">
        <v>8</v>
      </c>
      <c r="CX98" s="24" t="s">
        <v>7</v>
      </c>
      <c r="CY98" s="24" t="s">
        <v>8</v>
      </c>
      <c r="CZ98" s="24" t="s">
        <v>7</v>
      </c>
      <c r="DA98" s="24" t="s">
        <v>7</v>
      </c>
      <c r="DB98" s="24" t="s">
        <v>7</v>
      </c>
      <c r="DC98" s="24" t="s">
        <v>7</v>
      </c>
      <c r="DD98" s="24" t="s">
        <v>7</v>
      </c>
      <c r="DE98" s="24" t="s">
        <v>8</v>
      </c>
      <c r="DF98" s="24" t="s">
        <v>7</v>
      </c>
      <c r="DG98" s="24" t="s">
        <v>7</v>
      </c>
      <c r="DH98" s="24" t="s">
        <v>7</v>
      </c>
      <c r="DI98" s="24" t="s">
        <v>8</v>
      </c>
      <c r="DJ98" s="24" t="s">
        <v>7</v>
      </c>
      <c r="DK98" s="24" t="s">
        <v>7</v>
      </c>
      <c r="DL98" s="24" t="s">
        <v>7</v>
      </c>
      <c r="DM98" s="24" t="s">
        <v>7</v>
      </c>
      <c r="DN98" s="24" t="s">
        <v>7</v>
      </c>
      <c r="DO98" s="24" t="s">
        <v>8</v>
      </c>
      <c r="DP98" s="24" t="s">
        <v>8</v>
      </c>
      <c r="DQ98" s="24" t="s">
        <v>8</v>
      </c>
      <c r="DR98" s="24" t="s">
        <v>7</v>
      </c>
      <c r="DS98" s="24" t="s">
        <v>7</v>
      </c>
      <c r="DT98" s="24" t="s">
        <v>7</v>
      </c>
      <c r="DU98" s="24" t="s">
        <v>8</v>
      </c>
      <c r="DV98" s="24" t="s">
        <v>7</v>
      </c>
      <c r="DW98" s="24" t="s">
        <v>7</v>
      </c>
      <c r="DX98" s="24" t="s">
        <v>7</v>
      </c>
      <c r="DY98" s="24" t="s">
        <v>8</v>
      </c>
      <c r="DZ98" s="24" t="s">
        <v>7</v>
      </c>
      <c r="EA98" s="24" t="s">
        <v>7</v>
      </c>
      <c r="EB98" s="24" t="s">
        <v>7</v>
      </c>
      <c r="EC98" s="24" t="s">
        <v>7</v>
      </c>
      <c r="ED98" s="24" t="s">
        <v>7</v>
      </c>
      <c r="EE98" s="24" t="s">
        <v>7</v>
      </c>
      <c r="EF98" s="24" t="s">
        <v>7</v>
      </c>
      <c r="EG98" s="24" t="s">
        <v>8</v>
      </c>
      <c r="EH98" s="24" t="s">
        <v>7</v>
      </c>
      <c r="EI98" s="24" t="s">
        <v>8</v>
      </c>
      <c r="EJ98" s="24" t="s">
        <v>7</v>
      </c>
      <c r="EK98" s="24" t="s">
        <v>7</v>
      </c>
      <c r="EL98" s="24" t="s">
        <v>7</v>
      </c>
      <c r="EM98" s="24" t="s">
        <v>7</v>
      </c>
      <c r="EN98" s="24" t="s">
        <v>7</v>
      </c>
      <c r="EO98" s="24" t="s">
        <v>8</v>
      </c>
    </row>
    <row r="99" spans="5:145" x14ac:dyDescent="0.3">
      <c r="E99" s="24" t="s">
        <v>8</v>
      </c>
      <c r="F99" s="24" t="s">
        <v>7</v>
      </c>
      <c r="G99" s="24" t="s">
        <v>8</v>
      </c>
      <c r="H99" s="24" t="s">
        <v>8</v>
      </c>
      <c r="I99" s="24" t="s">
        <v>8</v>
      </c>
      <c r="J99" s="24" t="s">
        <v>7</v>
      </c>
      <c r="K99" s="24" t="s">
        <v>8</v>
      </c>
      <c r="L99" s="24" t="s">
        <v>8</v>
      </c>
      <c r="M99" s="24" t="s">
        <v>8</v>
      </c>
      <c r="N99" s="24" t="s">
        <v>7</v>
      </c>
      <c r="O99" s="24" t="s">
        <v>8</v>
      </c>
      <c r="P99" s="24" t="s">
        <v>7</v>
      </c>
      <c r="Q99" s="24" t="s">
        <v>8</v>
      </c>
      <c r="R99" s="24" t="s">
        <v>8</v>
      </c>
      <c r="S99" s="24" t="s">
        <v>8</v>
      </c>
      <c r="T99" s="24" t="s">
        <v>7</v>
      </c>
      <c r="U99" s="24" t="s">
        <v>8</v>
      </c>
      <c r="V99" s="24" t="s">
        <v>7</v>
      </c>
      <c r="W99" s="24" t="s">
        <v>8</v>
      </c>
      <c r="X99" s="24" t="s">
        <v>7</v>
      </c>
      <c r="Y99" s="24" t="s">
        <v>8</v>
      </c>
      <c r="Z99" s="24" t="s">
        <v>8</v>
      </c>
      <c r="AA99" s="24" t="s">
        <v>8</v>
      </c>
      <c r="AB99" s="24" t="s">
        <v>8</v>
      </c>
      <c r="AC99" s="24" t="s">
        <v>8</v>
      </c>
      <c r="AD99" s="24" t="s">
        <v>7</v>
      </c>
      <c r="AE99" s="24" t="s">
        <v>8</v>
      </c>
      <c r="AF99" s="24" t="s">
        <v>8</v>
      </c>
      <c r="AG99" s="24" t="s">
        <v>8</v>
      </c>
      <c r="AH99" s="24" t="s">
        <v>8</v>
      </c>
      <c r="AI99" s="24" t="s">
        <v>8</v>
      </c>
      <c r="AJ99" s="24" t="s">
        <v>8</v>
      </c>
      <c r="AK99" s="24" t="s">
        <v>8</v>
      </c>
      <c r="AL99" s="24" t="s">
        <v>8</v>
      </c>
      <c r="AM99" s="24" t="s">
        <v>8</v>
      </c>
      <c r="AN99" s="24" t="s">
        <v>7</v>
      </c>
      <c r="AO99" s="24" t="s">
        <v>8</v>
      </c>
      <c r="AP99" s="24" t="s">
        <v>8</v>
      </c>
      <c r="AQ99" s="24" t="s">
        <v>8</v>
      </c>
      <c r="AR99" s="24" t="s">
        <v>8</v>
      </c>
      <c r="AS99" s="24" t="s">
        <v>8</v>
      </c>
      <c r="AT99" s="24" t="s">
        <v>7</v>
      </c>
      <c r="AU99" s="24" t="s">
        <v>8</v>
      </c>
      <c r="AV99" s="24" t="s">
        <v>7</v>
      </c>
      <c r="AW99" s="24" t="s">
        <v>8</v>
      </c>
      <c r="AX99" s="24" t="s">
        <v>8</v>
      </c>
      <c r="AY99" s="24" t="s">
        <v>8</v>
      </c>
      <c r="AZ99" s="24" t="s">
        <v>8</v>
      </c>
      <c r="BA99" s="24" t="s">
        <v>8</v>
      </c>
      <c r="BB99" s="24" t="s">
        <v>7</v>
      </c>
      <c r="BC99" s="24" t="s">
        <v>8</v>
      </c>
      <c r="BD99" s="24" t="s">
        <v>7</v>
      </c>
      <c r="BE99" s="24" t="s">
        <v>8</v>
      </c>
      <c r="BF99" s="24" t="s">
        <v>7</v>
      </c>
      <c r="BG99" s="24" t="s">
        <v>8</v>
      </c>
      <c r="BH99" s="24" t="s">
        <v>7</v>
      </c>
      <c r="BI99" s="24" t="s">
        <v>8</v>
      </c>
      <c r="BJ99" s="24" t="s">
        <v>8</v>
      </c>
      <c r="BK99" s="24" t="s">
        <v>8</v>
      </c>
      <c r="BL99" s="24" t="s">
        <v>8</v>
      </c>
      <c r="BM99" s="24" t="s">
        <v>8</v>
      </c>
      <c r="BN99" s="24" t="s">
        <v>7</v>
      </c>
      <c r="BO99" s="24" t="s">
        <v>8</v>
      </c>
      <c r="BP99" s="24" t="s">
        <v>8</v>
      </c>
      <c r="BQ99" s="24" t="s">
        <v>8</v>
      </c>
      <c r="BR99" s="24" t="s">
        <v>8</v>
      </c>
      <c r="BS99" s="24" t="s">
        <v>8</v>
      </c>
      <c r="BT99" s="24" t="s">
        <v>8</v>
      </c>
      <c r="BU99" s="24" t="s">
        <v>8</v>
      </c>
      <c r="BV99" s="24" t="s">
        <v>7</v>
      </c>
      <c r="BW99" s="24" t="s">
        <v>8</v>
      </c>
      <c r="BX99" s="24" t="s">
        <v>7</v>
      </c>
      <c r="BY99" s="24" t="s">
        <v>8</v>
      </c>
      <c r="BZ99" s="24" t="s">
        <v>7</v>
      </c>
      <c r="CA99" s="24" t="s">
        <v>8</v>
      </c>
      <c r="CB99" s="24" t="s">
        <v>8</v>
      </c>
      <c r="CC99" s="24" t="s">
        <v>8</v>
      </c>
      <c r="CD99" s="24" t="s">
        <v>8</v>
      </c>
      <c r="CE99" s="24" t="s">
        <v>8</v>
      </c>
      <c r="CF99" s="24" t="s">
        <v>7</v>
      </c>
      <c r="CG99" s="24" t="s">
        <v>8</v>
      </c>
      <c r="CH99" s="24" t="s">
        <v>8</v>
      </c>
      <c r="CI99" s="24" t="s">
        <v>8</v>
      </c>
      <c r="CJ99" s="24" t="s">
        <v>8</v>
      </c>
      <c r="CK99" s="24" t="s">
        <v>8</v>
      </c>
      <c r="CL99" s="24" t="s">
        <v>7</v>
      </c>
      <c r="CM99" s="24" t="s">
        <v>8</v>
      </c>
      <c r="CN99" s="24" t="s">
        <v>8</v>
      </c>
      <c r="CO99" s="24" t="s">
        <v>8</v>
      </c>
      <c r="CP99" s="24" t="s">
        <v>8</v>
      </c>
      <c r="CQ99" s="24" t="s">
        <v>8</v>
      </c>
      <c r="CR99" s="24" t="s">
        <v>8</v>
      </c>
      <c r="CS99" s="24" t="s">
        <v>8</v>
      </c>
      <c r="CT99" s="24" t="s">
        <v>7</v>
      </c>
      <c r="CU99" s="24" t="s">
        <v>8</v>
      </c>
      <c r="CV99" s="24" t="s">
        <v>8</v>
      </c>
      <c r="CW99" s="24" t="s">
        <v>8</v>
      </c>
      <c r="CX99" s="24" t="s">
        <v>7</v>
      </c>
      <c r="CY99" s="24" t="s">
        <v>8</v>
      </c>
      <c r="CZ99" s="24" t="s">
        <v>7</v>
      </c>
      <c r="DA99" s="24" t="s">
        <v>8</v>
      </c>
      <c r="DB99" s="24" t="s">
        <v>8</v>
      </c>
      <c r="DC99" s="24" t="s">
        <v>8</v>
      </c>
      <c r="DD99" s="24" t="s">
        <v>8</v>
      </c>
      <c r="DE99" s="24" t="s">
        <v>8</v>
      </c>
      <c r="DF99" s="24" t="s">
        <v>7</v>
      </c>
      <c r="DG99" s="24" t="s">
        <v>8</v>
      </c>
      <c r="DH99" s="24" t="s">
        <v>7</v>
      </c>
      <c r="DI99" s="24" t="s">
        <v>8</v>
      </c>
      <c r="DJ99" s="24" t="s">
        <v>7</v>
      </c>
      <c r="DK99" s="24" t="s">
        <v>8</v>
      </c>
      <c r="DL99" s="24" t="s">
        <v>8</v>
      </c>
      <c r="DM99" s="24" t="s">
        <v>8</v>
      </c>
      <c r="DN99" s="24" t="s">
        <v>8</v>
      </c>
      <c r="DO99" s="24" t="s">
        <v>8</v>
      </c>
      <c r="DP99" s="24" t="s">
        <v>8</v>
      </c>
      <c r="DQ99" s="24" t="s">
        <v>8</v>
      </c>
      <c r="DR99" s="24" t="s">
        <v>8</v>
      </c>
      <c r="DS99" s="24" t="s">
        <v>8</v>
      </c>
      <c r="DT99" s="24" t="s">
        <v>8</v>
      </c>
      <c r="DU99" s="24" t="s">
        <v>8</v>
      </c>
      <c r="DV99" s="24" t="s">
        <v>7</v>
      </c>
      <c r="DW99" s="24" t="s">
        <v>8</v>
      </c>
      <c r="DX99" s="24" t="s">
        <v>8</v>
      </c>
      <c r="DY99" s="24" t="s">
        <v>8</v>
      </c>
      <c r="DZ99" s="24" t="s">
        <v>8</v>
      </c>
      <c r="EA99" s="24" t="s">
        <v>8</v>
      </c>
      <c r="EB99" s="24" t="s">
        <v>8</v>
      </c>
      <c r="EC99" s="24" t="s">
        <v>8</v>
      </c>
      <c r="ED99" s="24" t="s">
        <v>8</v>
      </c>
      <c r="EE99" s="24" t="s">
        <v>8</v>
      </c>
      <c r="EF99" s="24" t="s">
        <v>7</v>
      </c>
      <c r="EG99" s="24" t="s">
        <v>8</v>
      </c>
      <c r="EH99" s="24" t="s">
        <v>7</v>
      </c>
      <c r="EI99" s="24" t="s">
        <v>8</v>
      </c>
      <c r="EJ99" s="24" t="s">
        <v>8</v>
      </c>
      <c r="EK99" s="24" t="s">
        <v>8</v>
      </c>
      <c r="EL99" s="24" t="s">
        <v>8</v>
      </c>
      <c r="EM99" s="24" t="s">
        <v>8</v>
      </c>
      <c r="EN99" s="24" t="s">
        <v>7</v>
      </c>
      <c r="EO99" s="24" t="s">
        <v>8</v>
      </c>
    </row>
    <row r="100" spans="5:145" x14ac:dyDescent="0.3">
      <c r="E100" s="24" t="s">
        <v>8</v>
      </c>
      <c r="F100" s="24" t="s">
        <v>7</v>
      </c>
      <c r="G100" s="24" t="s">
        <v>7</v>
      </c>
      <c r="H100" s="24" t="s">
        <v>7</v>
      </c>
      <c r="I100" s="24" t="s">
        <v>8</v>
      </c>
      <c r="J100" s="24" t="s">
        <v>7</v>
      </c>
      <c r="K100" s="24" t="s">
        <v>8</v>
      </c>
      <c r="L100" s="24" t="s">
        <v>7</v>
      </c>
      <c r="M100" s="24" t="s">
        <v>7</v>
      </c>
      <c r="N100" s="24" t="s">
        <v>7</v>
      </c>
      <c r="O100" s="24" t="s">
        <v>8</v>
      </c>
      <c r="P100" s="24" t="s">
        <v>7</v>
      </c>
      <c r="Q100" s="24" t="s">
        <v>7</v>
      </c>
      <c r="R100" s="24" t="s">
        <v>7</v>
      </c>
      <c r="S100" s="24" t="s">
        <v>8</v>
      </c>
      <c r="T100" s="24" t="s">
        <v>7</v>
      </c>
      <c r="U100" s="24" t="s">
        <v>7</v>
      </c>
      <c r="V100" s="24" t="s">
        <v>7</v>
      </c>
      <c r="W100" s="24" t="s">
        <v>8</v>
      </c>
      <c r="X100" s="24" t="s">
        <v>7</v>
      </c>
      <c r="Y100" s="24" t="s">
        <v>7</v>
      </c>
      <c r="Z100" s="24" t="s">
        <v>7</v>
      </c>
      <c r="AA100" s="24" t="s">
        <v>8</v>
      </c>
      <c r="AB100" s="24" t="s">
        <v>7</v>
      </c>
      <c r="AC100" s="24" t="s">
        <v>7</v>
      </c>
      <c r="AD100" s="24" t="s">
        <v>7</v>
      </c>
      <c r="AE100" s="24" t="s">
        <v>8</v>
      </c>
      <c r="AF100" s="24" t="s">
        <v>7</v>
      </c>
      <c r="AG100" s="24" t="s">
        <v>7</v>
      </c>
      <c r="AH100" s="24" t="s">
        <v>7</v>
      </c>
      <c r="AI100" s="24" t="s">
        <v>8</v>
      </c>
      <c r="AJ100" s="24" t="s">
        <v>7</v>
      </c>
      <c r="AK100" s="24" t="s">
        <v>7</v>
      </c>
      <c r="AL100" s="24" t="s">
        <v>7</v>
      </c>
      <c r="AM100" s="24" t="s">
        <v>8</v>
      </c>
      <c r="AN100" s="24" t="s">
        <v>7</v>
      </c>
      <c r="AO100" s="24" t="s">
        <v>7</v>
      </c>
      <c r="AP100" s="24" t="s">
        <v>7</v>
      </c>
      <c r="AQ100" s="24" t="s">
        <v>7</v>
      </c>
      <c r="AR100" s="24" t="s">
        <v>7</v>
      </c>
      <c r="AS100" s="24" t="s">
        <v>7</v>
      </c>
      <c r="AT100" s="24" t="s">
        <v>7</v>
      </c>
      <c r="AU100" s="24" t="s">
        <v>8</v>
      </c>
      <c r="AV100" s="24" t="s">
        <v>7</v>
      </c>
      <c r="AW100" s="24" t="s">
        <v>7</v>
      </c>
      <c r="AX100" s="24" t="s">
        <v>7</v>
      </c>
      <c r="AY100" s="24" t="s">
        <v>7</v>
      </c>
      <c r="AZ100" s="24" t="s">
        <v>7</v>
      </c>
      <c r="BA100" s="24" t="s">
        <v>7</v>
      </c>
      <c r="BB100" s="24" t="s">
        <v>7</v>
      </c>
      <c r="BC100" s="24" t="s">
        <v>8</v>
      </c>
      <c r="BD100" s="24" t="s">
        <v>7</v>
      </c>
      <c r="BE100" s="24" t="s">
        <v>7</v>
      </c>
      <c r="BF100" s="24" t="s">
        <v>7</v>
      </c>
      <c r="BG100" s="24" t="s">
        <v>8</v>
      </c>
      <c r="BH100" s="24" t="s">
        <v>7</v>
      </c>
      <c r="BI100" s="24" t="s">
        <v>7</v>
      </c>
      <c r="BJ100" s="24" t="s">
        <v>7</v>
      </c>
      <c r="BK100" s="24" t="s">
        <v>7</v>
      </c>
      <c r="BL100" s="24" t="s">
        <v>7</v>
      </c>
      <c r="BM100" s="24" t="s">
        <v>8</v>
      </c>
      <c r="BN100" s="24" t="s">
        <v>7</v>
      </c>
      <c r="BO100" s="24" t="s">
        <v>7</v>
      </c>
      <c r="BP100" s="24" t="s">
        <v>7</v>
      </c>
      <c r="BQ100" s="24" t="s">
        <v>8</v>
      </c>
      <c r="BR100" s="24" t="s">
        <v>7</v>
      </c>
      <c r="BS100" s="24" t="s">
        <v>7</v>
      </c>
      <c r="BT100" s="24" t="s">
        <v>7</v>
      </c>
      <c r="BU100" s="24" t="s">
        <v>7</v>
      </c>
      <c r="BV100" s="24" t="s">
        <v>7</v>
      </c>
      <c r="BW100" s="24" t="s">
        <v>8</v>
      </c>
      <c r="BX100" s="24" t="s">
        <v>7</v>
      </c>
      <c r="BY100" s="24" t="s">
        <v>7</v>
      </c>
      <c r="BZ100" s="24" t="s">
        <v>7</v>
      </c>
      <c r="CA100" s="24" t="s">
        <v>8</v>
      </c>
      <c r="CB100" s="24" t="s">
        <v>8</v>
      </c>
      <c r="CC100" s="24" t="s">
        <v>8</v>
      </c>
      <c r="CD100" s="24" t="s">
        <v>7</v>
      </c>
      <c r="CE100" s="24" t="s">
        <v>7</v>
      </c>
      <c r="CF100" s="24" t="s">
        <v>7</v>
      </c>
      <c r="CG100" s="24" t="s">
        <v>8</v>
      </c>
      <c r="CH100" s="24" t="s">
        <v>7</v>
      </c>
      <c r="CI100" s="24" t="s">
        <v>7</v>
      </c>
      <c r="CJ100" s="24" t="s">
        <v>7</v>
      </c>
      <c r="CK100" s="24" t="s">
        <v>8</v>
      </c>
      <c r="CL100" s="24" t="s">
        <v>7</v>
      </c>
      <c r="CM100" s="24" t="s">
        <v>8</v>
      </c>
      <c r="CN100" s="24" t="s">
        <v>8</v>
      </c>
      <c r="CO100" s="24" t="s">
        <v>8</v>
      </c>
      <c r="CP100" s="24" t="s">
        <v>8</v>
      </c>
      <c r="CQ100" s="24" t="s">
        <v>8</v>
      </c>
      <c r="CR100" s="24" t="s">
        <v>8</v>
      </c>
      <c r="CS100" s="24" t="s">
        <v>8</v>
      </c>
      <c r="CT100" s="24" t="s">
        <v>7</v>
      </c>
      <c r="CU100" s="24" t="s">
        <v>7</v>
      </c>
      <c r="CV100" s="24" t="s">
        <v>7</v>
      </c>
      <c r="CW100" s="24" t="s">
        <v>8</v>
      </c>
      <c r="CX100" s="24" t="s">
        <v>7</v>
      </c>
      <c r="CY100" s="24" t="s">
        <v>7</v>
      </c>
      <c r="CZ100" s="24" t="s">
        <v>7</v>
      </c>
      <c r="DA100" s="24" t="s">
        <v>8</v>
      </c>
      <c r="DB100" s="24" t="s">
        <v>7</v>
      </c>
      <c r="DC100" s="24" t="s">
        <v>7</v>
      </c>
      <c r="DD100" s="24" t="s">
        <v>7</v>
      </c>
      <c r="DE100" s="24" t="s">
        <v>7</v>
      </c>
      <c r="DF100" s="24" t="s">
        <v>7</v>
      </c>
      <c r="DG100" s="24" t="s">
        <v>8</v>
      </c>
      <c r="DH100" s="24" t="s">
        <v>7</v>
      </c>
      <c r="DI100" s="24" t="s">
        <v>8</v>
      </c>
      <c r="DJ100" s="24" t="s">
        <v>7</v>
      </c>
      <c r="DK100" s="24" t="s">
        <v>7</v>
      </c>
      <c r="DL100" s="24" t="s">
        <v>7</v>
      </c>
      <c r="DM100" s="24" t="s">
        <v>8</v>
      </c>
      <c r="DN100" s="24" t="s">
        <v>7</v>
      </c>
      <c r="DO100" s="24" t="s">
        <v>7</v>
      </c>
      <c r="DP100" s="24" t="s">
        <v>7</v>
      </c>
      <c r="DQ100" s="24" t="s">
        <v>7</v>
      </c>
      <c r="DR100" s="24" t="s">
        <v>7</v>
      </c>
      <c r="DS100" s="24" t="s">
        <v>7</v>
      </c>
      <c r="DT100" s="24" t="s">
        <v>7</v>
      </c>
      <c r="DU100" s="24" t="s">
        <v>8</v>
      </c>
      <c r="DV100" s="24" t="s">
        <v>7</v>
      </c>
      <c r="DW100" s="24" t="s">
        <v>7</v>
      </c>
      <c r="DX100" s="24" t="s">
        <v>7</v>
      </c>
      <c r="DY100" s="24" t="s">
        <v>8</v>
      </c>
      <c r="DZ100" s="24" t="s">
        <v>7</v>
      </c>
      <c r="EA100" s="24" t="s">
        <v>7</v>
      </c>
      <c r="EB100" s="24" t="s">
        <v>7</v>
      </c>
      <c r="EC100" s="24" t="s">
        <v>8</v>
      </c>
      <c r="ED100" s="24" t="s">
        <v>7</v>
      </c>
      <c r="EE100" s="24" t="s">
        <v>7</v>
      </c>
      <c r="EF100" s="24" t="s">
        <v>7</v>
      </c>
      <c r="EG100" s="24" t="s">
        <v>8</v>
      </c>
      <c r="EH100" s="24" t="s">
        <v>7</v>
      </c>
      <c r="EI100" s="24" t="s">
        <v>7</v>
      </c>
      <c r="EJ100" s="24" t="s">
        <v>7</v>
      </c>
      <c r="EK100" s="24" t="s">
        <v>8</v>
      </c>
      <c r="EL100" s="24" t="s">
        <v>7</v>
      </c>
      <c r="EM100" s="24" t="s">
        <v>7</v>
      </c>
      <c r="EN100" s="24" t="s">
        <v>7</v>
      </c>
      <c r="EO100" s="24" t="s">
        <v>8</v>
      </c>
    </row>
    <row r="101" spans="5:145" x14ac:dyDescent="0.3">
      <c r="E101" s="24" t="s">
        <v>8</v>
      </c>
      <c r="F101" s="24" t="s">
        <v>8</v>
      </c>
      <c r="G101" s="24" t="s">
        <v>8</v>
      </c>
      <c r="H101" s="24" t="s">
        <v>7</v>
      </c>
      <c r="I101" s="24" t="s">
        <v>8</v>
      </c>
      <c r="J101" s="24" t="s">
        <v>7</v>
      </c>
      <c r="K101" s="24" t="s">
        <v>8</v>
      </c>
      <c r="L101" s="24" t="s">
        <v>7</v>
      </c>
      <c r="M101" s="24" t="s">
        <v>8</v>
      </c>
      <c r="N101" s="24" t="s">
        <v>8</v>
      </c>
      <c r="O101" s="24" t="s">
        <v>8</v>
      </c>
      <c r="P101" s="24" t="s">
        <v>8</v>
      </c>
      <c r="Q101" s="24" t="s">
        <v>8</v>
      </c>
      <c r="R101" s="24" t="s">
        <v>7</v>
      </c>
      <c r="S101" s="24" t="s">
        <v>8</v>
      </c>
      <c r="T101" s="24" t="s">
        <v>8</v>
      </c>
      <c r="U101" s="24" t="s">
        <v>8</v>
      </c>
      <c r="V101" s="24" t="s">
        <v>8</v>
      </c>
      <c r="W101" s="24" t="s">
        <v>8</v>
      </c>
      <c r="X101" s="24" t="s">
        <v>8</v>
      </c>
      <c r="Y101" s="24" t="s">
        <v>8</v>
      </c>
      <c r="Z101" s="24" t="s">
        <v>7</v>
      </c>
      <c r="AA101" s="24" t="s">
        <v>8</v>
      </c>
      <c r="AB101" s="24" t="s">
        <v>7</v>
      </c>
      <c r="AC101" s="24" t="s">
        <v>8</v>
      </c>
      <c r="AD101" s="24" t="s">
        <v>8</v>
      </c>
      <c r="AE101" s="24" t="s">
        <v>8</v>
      </c>
      <c r="AF101" s="24" t="s">
        <v>7</v>
      </c>
      <c r="AG101" s="24" t="s">
        <v>8</v>
      </c>
      <c r="AH101" s="24" t="s">
        <v>7</v>
      </c>
      <c r="AI101" s="24" t="s">
        <v>8</v>
      </c>
      <c r="AJ101" s="24" t="s">
        <v>7</v>
      </c>
      <c r="AK101" s="24" t="s">
        <v>8</v>
      </c>
      <c r="AL101" s="24" t="s">
        <v>7</v>
      </c>
      <c r="AM101" s="24" t="s">
        <v>8</v>
      </c>
      <c r="AN101" s="24" t="s">
        <v>8</v>
      </c>
      <c r="AO101" s="24" t="s">
        <v>8</v>
      </c>
      <c r="AP101" s="24" t="s">
        <v>8</v>
      </c>
      <c r="AQ101" s="24" t="s">
        <v>8</v>
      </c>
      <c r="AR101" s="24" t="s">
        <v>8</v>
      </c>
      <c r="AS101" s="24" t="s">
        <v>8</v>
      </c>
      <c r="AT101" s="24" t="s">
        <v>8</v>
      </c>
      <c r="AU101" s="24" t="s">
        <v>8</v>
      </c>
      <c r="AV101" s="24" t="s">
        <v>8</v>
      </c>
      <c r="AW101" s="24" t="s">
        <v>8</v>
      </c>
      <c r="AX101" s="24" t="s">
        <v>8</v>
      </c>
      <c r="AY101" s="24" t="s">
        <v>8</v>
      </c>
      <c r="AZ101" s="24" t="s">
        <v>8</v>
      </c>
      <c r="BA101" s="24" t="s">
        <v>8</v>
      </c>
      <c r="BB101" s="24" t="s">
        <v>8</v>
      </c>
      <c r="BC101" s="24" t="s">
        <v>8</v>
      </c>
      <c r="BD101" s="24" t="s">
        <v>8</v>
      </c>
      <c r="BE101" s="24" t="s">
        <v>8</v>
      </c>
      <c r="BF101" s="24" t="s">
        <v>8</v>
      </c>
      <c r="BG101" s="24" t="s">
        <v>8</v>
      </c>
      <c r="BH101" s="24" t="s">
        <v>8</v>
      </c>
      <c r="BI101" s="24" t="s">
        <v>8</v>
      </c>
      <c r="BJ101" s="24" t="s">
        <v>8</v>
      </c>
      <c r="BK101" s="24" t="s">
        <v>8</v>
      </c>
      <c r="BL101" s="24" t="s">
        <v>7</v>
      </c>
      <c r="BM101" s="24" t="s">
        <v>8</v>
      </c>
      <c r="BN101" s="24" t="s">
        <v>8</v>
      </c>
      <c r="BO101" s="24" t="s">
        <v>8</v>
      </c>
      <c r="BP101" s="24" t="s">
        <v>7</v>
      </c>
      <c r="BQ101" s="24" t="s">
        <v>8</v>
      </c>
      <c r="BR101" s="24" t="s">
        <v>7</v>
      </c>
      <c r="BS101" s="24" t="s">
        <v>8</v>
      </c>
      <c r="BT101" s="24" t="s">
        <v>8</v>
      </c>
      <c r="BU101" s="24" t="s">
        <v>8</v>
      </c>
      <c r="BV101" s="24" t="s">
        <v>8</v>
      </c>
      <c r="BW101" s="24" t="s">
        <v>8</v>
      </c>
      <c r="BX101" s="24" t="s">
        <v>8</v>
      </c>
      <c r="BY101" s="24" t="s">
        <v>8</v>
      </c>
      <c r="BZ101" s="24" t="s">
        <v>8</v>
      </c>
      <c r="CA101" s="24" t="s">
        <v>8</v>
      </c>
      <c r="CB101" s="24" t="s">
        <v>8</v>
      </c>
      <c r="CC101" s="24" t="s">
        <v>8</v>
      </c>
      <c r="CD101" s="24" t="s">
        <v>7</v>
      </c>
      <c r="CE101" s="24" t="s">
        <v>8</v>
      </c>
      <c r="CF101" s="24" t="s">
        <v>8</v>
      </c>
      <c r="CG101" s="24" t="s">
        <v>8</v>
      </c>
      <c r="CH101" s="24" t="s">
        <v>7</v>
      </c>
      <c r="CI101" s="24" t="s">
        <v>8</v>
      </c>
      <c r="CJ101" s="24" t="s">
        <v>7</v>
      </c>
      <c r="CK101" s="24" t="s">
        <v>8</v>
      </c>
      <c r="CL101" s="24" t="s">
        <v>7</v>
      </c>
      <c r="CM101" s="24" t="s">
        <v>8</v>
      </c>
      <c r="CN101" s="24" t="s">
        <v>8</v>
      </c>
      <c r="CO101" s="24" t="s">
        <v>8</v>
      </c>
      <c r="CP101" s="24" t="s">
        <v>8</v>
      </c>
      <c r="CQ101" s="24" t="s">
        <v>8</v>
      </c>
      <c r="CR101" s="24" t="s">
        <v>8</v>
      </c>
      <c r="CS101" s="24" t="s">
        <v>8</v>
      </c>
      <c r="CT101" s="24" t="s">
        <v>8</v>
      </c>
      <c r="CU101" s="24" t="s">
        <v>8</v>
      </c>
      <c r="CV101" s="24" t="s">
        <v>7</v>
      </c>
      <c r="CW101" s="24" t="s">
        <v>8</v>
      </c>
      <c r="CX101" s="24" t="s">
        <v>8</v>
      </c>
      <c r="CY101" s="24" t="s">
        <v>8</v>
      </c>
      <c r="CZ101" s="24" t="s">
        <v>8</v>
      </c>
      <c r="DA101" s="24" t="s">
        <v>8</v>
      </c>
      <c r="DB101" s="24" t="s">
        <v>7</v>
      </c>
      <c r="DC101" s="24" t="s">
        <v>8</v>
      </c>
      <c r="DD101" s="24" t="s">
        <v>8</v>
      </c>
      <c r="DE101" s="24" t="s">
        <v>8</v>
      </c>
      <c r="DF101" s="24" t="s">
        <v>8</v>
      </c>
      <c r="DG101" s="24" t="s">
        <v>8</v>
      </c>
      <c r="DH101" s="24" t="s">
        <v>7</v>
      </c>
      <c r="DI101" s="24" t="s">
        <v>8</v>
      </c>
      <c r="DJ101" s="24" t="s">
        <v>8</v>
      </c>
      <c r="DK101" s="24" t="s">
        <v>8</v>
      </c>
      <c r="DL101" s="24" t="s">
        <v>7</v>
      </c>
      <c r="DM101" s="24" t="s">
        <v>8</v>
      </c>
      <c r="DN101" s="24" t="s">
        <v>7</v>
      </c>
      <c r="DO101" s="24" t="s">
        <v>8</v>
      </c>
      <c r="DP101" s="24" t="s">
        <v>8</v>
      </c>
      <c r="DQ101" s="24" t="s">
        <v>8</v>
      </c>
      <c r="DR101" s="24" t="s">
        <v>8</v>
      </c>
      <c r="DS101" s="24" t="s">
        <v>8</v>
      </c>
      <c r="DT101" s="24" t="s">
        <v>7</v>
      </c>
      <c r="DU101" s="24" t="s">
        <v>8</v>
      </c>
      <c r="DV101" s="24" t="s">
        <v>8</v>
      </c>
      <c r="DW101" s="24" t="s">
        <v>8</v>
      </c>
      <c r="DX101" s="24" t="s">
        <v>7</v>
      </c>
      <c r="DY101" s="24" t="s">
        <v>8</v>
      </c>
      <c r="DZ101" s="24" t="s">
        <v>7</v>
      </c>
      <c r="EA101" s="24" t="s">
        <v>8</v>
      </c>
      <c r="EB101" s="24" t="s">
        <v>7</v>
      </c>
      <c r="EC101" s="24" t="s">
        <v>8</v>
      </c>
      <c r="ED101" s="24" t="s">
        <v>7</v>
      </c>
      <c r="EE101" s="24" t="s">
        <v>8</v>
      </c>
      <c r="EF101" s="24" t="s">
        <v>8</v>
      </c>
      <c r="EG101" s="24" t="s">
        <v>8</v>
      </c>
      <c r="EH101" s="24" t="s">
        <v>8</v>
      </c>
      <c r="EI101" s="24" t="s">
        <v>8</v>
      </c>
      <c r="EJ101" s="24" t="s">
        <v>7</v>
      </c>
      <c r="EK101" s="24" t="s">
        <v>8</v>
      </c>
      <c r="EL101" s="24" t="s">
        <v>7</v>
      </c>
      <c r="EM101" s="24" t="s">
        <v>8</v>
      </c>
      <c r="EN101" s="24" t="s">
        <v>8</v>
      </c>
      <c r="EO101" s="24" t="s">
        <v>8</v>
      </c>
    </row>
    <row r="102" spans="5:145" x14ac:dyDescent="0.3">
      <c r="E102" s="24" t="s">
        <v>8</v>
      </c>
      <c r="F102" s="24" t="s">
        <v>7</v>
      </c>
      <c r="G102" s="24" t="s">
        <v>7</v>
      </c>
      <c r="H102" s="24" t="s">
        <v>7</v>
      </c>
      <c r="I102" s="24" t="s">
        <v>8</v>
      </c>
      <c r="J102" s="24" t="s">
        <v>7</v>
      </c>
      <c r="K102" s="24" t="s">
        <v>8</v>
      </c>
      <c r="L102" s="24" t="s">
        <v>7</v>
      </c>
      <c r="M102" s="24" t="s">
        <v>7</v>
      </c>
      <c r="N102" s="24" t="s">
        <v>7</v>
      </c>
      <c r="O102" s="24" t="s">
        <v>8</v>
      </c>
      <c r="P102" s="24" t="s">
        <v>7</v>
      </c>
      <c r="Q102" s="24" t="s">
        <v>7</v>
      </c>
      <c r="R102" s="24" t="s">
        <v>7</v>
      </c>
      <c r="S102" s="24" t="s">
        <v>8</v>
      </c>
      <c r="T102" s="24" t="s">
        <v>8</v>
      </c>
      <c r="U102" s="24" t="s">
        <v>8</v>
      </c>
      <c r="V102" s="24" t="s">
        <v>7</v>
      </c>
      <c r="W102" s="24" t="s">
        <v>7</v>
      </c>
      <c r="X102" s="24" t="s">
        <v>7</v>
      </c>
      <c r="Y102" s="24" t="s">
        <v>7</v>
      </c>
      <c r="Z102" s="24" t="s">
        <v>7</v>
      </c>
      <c r="AA102" s="24" t="s">
        <v>8</v>
      </c>
      <c r="AB102" s="24" t="s">
        <v>7</v>
      </c>
      <c r="AC102" s="24" t="s">
        <v>8</v>
      </c>
      <c r="AD102" s="24" t="s">
        <v>7</v>
      </c>
      <c r="AE102" s="24" t="s">
        <v>7</v>
      </c>
      <c r="AF102" s="24" t="s">
        <v>7</v>
      </c>
      <c r="AG102" s="24" t="s">
        <v>8</v>
      </c>
      <c r="AH102" s="24" t="s">
        <v>7</v>
      </c>
      <c r="AI102" s="24" t="s">
        <v>7</v>
      </c>
      <c r="AJ102" s="24" t="s">
        <v>7</v>
      </c>
      <c r="AK102" s="24" t="s">
        <v>8</v>
      </c>
      <c r="AL102" s="24" t="s">
        <v>7</v>
      </c>
      <c r="AM102" s="24" t="s">
        <v>7</v>
      </c>
      <c r="AN102" s="24" t="s">
        <v>7</v>
      </c>
      <c r="AO102" s="24" t="s">
        <v>7</v>
      </c>
      <c r="AP102" s="24" t="s">
        <v>7</v>
      </c>
      <c r="AQ102" s="24" t="s">
        <v>7</v>
      </c>
      <c r="AR102" s="24" t="s">
        <v>7</v>
      </c>
      <c r="AS102" s="24" t="s">
        <v>7</v>
      </c>
      <c r="AT102" s="24" t="s">
        <v>7</v>
      </c>
      <c r="AU102" s="24" t="s">
        <v>7</v>
      </c>
      <c r="AV102" s="24" t="s">
        <v>7</v>
      </c>
      <c r="AW102" s="24" t="s">
        <v>7</v>
      </c>
      <c r="AX102" s="24" t="s">
        <v>7</v>
      </c>
      <c r="AY102" s="24" t="s">
        <v>8</v>
      </c>
      <c r="AZ102" s="24" t="s">
        <v>7</v>
      </c>
      <c r="BA102" s="24" t="s">
        <v>7</v>
      </c>
      <c r="BB102" s="24" t="s">
        <v>7</v>
      </c>
      <c r="BC102" s="24" t="s">
        <v>8</v>
      </c>
      <c r="BD102" s="24" t="s">
        <v>7</v>
      </c>
      <c r="BE102" s="24" t="s">
        <v>7</v>
      </c>
      <c r="BF102" s="24" t="s">
        <v>7</v>
      </c>
      <c r="BG102" s="24" t="s">
        <v>8</v>
      </c>
      <c r="BH102" s="24" t="s">
        <v>7</v>
      </c>
      <c r="BI102" s="24" t="s">
        <v>7</v>
      </c>
      <c r="BJ102" s="24" t="s">
        <v>7</v>
      </c>
      <c r="BK102" s="24" t="s">
        <v>8</v>
      </c>
      <c r="BL102" s="24" t="s">
        <v>7</v>
      </c>
      <c r="BM102" s="24" t="s">
        <v>7</v>
      </c>
      <c r="BN102" s="24" t="s">
        <v>7</v>
      </c>
      <c r="BO102" s="24" t="s">
        <v>8</v>
      </c>
      <c r="BP102" s="24" t="s">
        <v>7</v>
      </c>
      <c r="BQ102" s="24" t="s">
        <v>7</v>
      </c>
      <c r="BR102" s="24" t="s">
        <v>7</v>
      </c>
      <c r="BS102" s="24" t="s">
        <v>8</v>
      </c>
      <c r="BT102" s="24" t="s">
        <v>8</v>
      </c>
      <c r="BU102" s="24" t="s">
        <v>8</v>
      </c>
      <c r="BV102" s="24" t="s">
        <v>7</v>
      </c>
      <c r="BW102" s="24" t="s">
        <v>7</v>
      </c>
      <c r="BX102" s="24" t="s">
        <v>7</v>
      </c>
      <c r="BY102" s="24" t="s">
        <v>8</v>
      </c>
      <c r="BZ102" s="24" t="s">
        <v>7</v>
      </c>
      <c r="CA102" s="24" t="s">
        <v>7</v>
      </c>
      <c r="CB102" s="24" t="s">
        <v>7</v>
      </c>
      <c r="CC102" s="24" t="s">
        <v>8</v>
      </c>
      <c r="CD102" s="24" t="s">
        <v>7</v>
      </c>
      <c r="CE102" s="24" t="s">
        <v>7</v>
      </c>
      <c r="CF102" s="24" t="s">
        <v>7</v>
      </c>
      <c r="CG102" s="24" t="s">
        <v>7</v>
      </c>
      <c r="CH102" s="24" t="s">
        <v>7</v>
      </c>
      <c r="CI102" s="24" t="s">
        <v>8</v>
      </c>
      <c r="CJ102" s="24" t="s">
        <v>7</v>
      </c>
      <c r="CK102" s="24" t="s">
        <v>7</v>
      </c>
      <c r="CL102" s="24" t="s">
        <v>7</v>
      </c>
      <c r="CM102" s="24" t="s">
        <v>8</v>
      </c>
      <c r="CN102" s="24" t="s">
        <v>8</v>
      </c>
      <c r="CO102" s="24" t="s">
        <v>8</v>
      </c>
      <c r="CP102" s="24" t="s">
        <v>8</v>
      </c>
      <c r="CQ102" s="24" t="s">
        <v>8</v>
      </c>
      <c r="CR102" s="24" t="s">
        <v>8</v>
      </c>
      <c r="CS102" s="24" t="s">
        <v>8</v>
      </c>
      <c r="CT102" s="24" t="s">
        <v>8</v>
      </c>
      <c r="CU102" s="24" t="s">
        <v>8</v>
      </c>
      <c r="CV102" s="24" t="s">
        <v>7</v>
      </c>
      <c r="CW102" s="24" t="s">
        <v>7</v>
      </c>
      <c r="CX102" s="24" t="s">
        <v>7</v>
      </c>
      <c r="CY102" s="24" t="s">
        <v>7</v>
      </c>
      <c r="CZ102" s="24" t="s">
        <v>7</v>
      </c>
      <c r="DA102" s="24" t="s">
        <v>7</v>
      </c>
      <c r="DB102" s="24" t="s">
        <v>7</v>
      </c>
      <c r="DC102" s="24" t="s">
        <v>8</v>
      </c>
      <c r="DD102" s="24" t="s">
        <v>8</v>
      </c>
      <c r="DE102" s="24" t="s">
        <v>8</v>
      </c>
      <c r="DF102" s="24" t="s">
        <v>8</v>
      </c>
      <c r="DG102" s="24" t="s">
        <v>8</v>
      </c>
      <c r="DH102" s="24" t="s">
        <v>7</v>
      </c>
      <c r="DI102" s="24" t="s">
        <v>7</v>
      </c>
      <c r="DJ102" s="24" t="s">
        <v>7</v>
      </c>
      <c r="DK102" s="24" t="s">
        <v>8</v>
      </c>
      <c r="DL102" s="24" t="s">
        <v>7</v>
      </c>
      <c r="DM102" s="24" t="s">
        <v>7</v>
      </c>
      <c r="DN102" s="24" t="s">
        <v>7</v>
      </c>
      <c r="DO102" s="24" t="s">
        <v>8</v>
      </c>
      <c r="DP102" s="24" t="s">
        <v>7</v>
      </c>
      <c r="DQ102" s="24" t="s">
        <v>7</v>
      </c>
      <c r="DR102" s="24" t="s">
        <v>7</v>
      </c>
      <c r="DS102" s="24" t="s">
        <v>7</v>
      </c>
      <c r="DT102" s="24" t="s">
        <v>7</v>
      </c>
      <c r="DU102" s="24" t="s">
        <v>8</v>
      </c>
      <c r="DV102" s="24" t="s">
        <v>8</v>
      </c>
      <c r="DW102" s="24" t="s">
        <v>8</v>
      </c>
      <c r="DX102" s="24" t="s">
        <v>7</v>
      </c>
      <c r="DY102" s="24" t="s">
        <v>7</v>
      </c>
      <c r="DZ102" s="24" t="s">
        <v>7</v>
      </c>
      <c r="EA102" s="24" t="s">
        <v>8</v>
      </c>
      <c r="EB102" s="24" t="s">
        <v>7</v>
      </c>
      <c r="EC102" s="24" t="s">
        <v>7</v>
      </c>
      <c r="ED102" s="24" t="s">
        <v>7</v>
      </c>
      <c r="EE102" s="24" t="s">
        <v>8</v>
      </c>
      <c r="EF102" s="24" t="s">
        <v>8</v>
      </c>
      <c r="EG102" s="24" t="s">
        <v>8</v>
      </c>
      <c r="EH102" s="24" t="s">
        <v>7</v>
      </c>
      <c r="EI102" s="24" t="s">
        <v>7</v>
      </c>
      <c r="EJ102" s="24" t="s">
        <v>7</v>
      </c>
      <c r="EK102" s="24" t="s">
        <v>8</v>
      </c>
      <c r="EL102" s="24" t="s">
        <v>7</v>
      </c>
      <c r="EM102" s="24" t="s">
        <v>7</v>
      </c>
      <c r="EN102" s="24" t="s">
        <v>7</v>
      </c>
      <c r="EO102" s="24" t="s">
        <v>8</v>
      </c>
    </row>
    <row r="103" spans="5:145" x14ac:dyDescent="0.3">
      <c r="E103" s="24" t="s">
        <v>8</v>
      </c>
      <c r="F103" s="24" t="s">
        <v>7</v>
      </c>
      <c r="G103" s="24" t="s">
        <v>8</v>
      </c>
      <c r="H103" s="24" t="s">
        <v>8</v>
      </c>
      <c r="I103" s="24" t="s">
        <v>8</v>
      </c>
      <c r="J103" s="24" t="s">
        <v>7</v>
      </c>
      <c r="K103" s="24" t="s">
        <v>8</v>
      </c>
      <c r="L103" s="24" t="s">
        <v>8</v>
      </c>
      <c r="M103" s="24" t="s">
        <v>8</v>
      </c>
      <c r="N103" s="24" t="s">
        <v>7</v>
      </c>
      <c r="O103" s="24" t="s">
        <v>8</v>
      </c>
      <c r="P103" s="24" t="s">
        <v>7</v>
      </c>
      <c r="Q103" s="24" t="s">
        <v>8</v>
      </c>
      <c r="R103" s="24" t="s">
        <v>8</v>
      </c>
      <c r="S103" s="24" t="s">
        <v>8</v>
      </c>
      <c r="T103" s="24" t="s">
        <v>8</v>
      </c>
      <c r="U103" s="24" t="s">
        <v>8</v>
      </c>
      <c r="V103" s="24" t="s">
        <v>7</v>
      </c>
      <c r="W103" s="24" t="s">
        <v>8</v>
      </c>
      <c r="X103" s="24" t="s">
        <v>8</v>
      </c>
      <c r="Y103" s="24" t="s">
        <v>8</v>
      </c>
      <c r="Z103" s="24" t="s">
        <v>8</v>
      </c>
      <c r="AA103" s="24" t="s">
        <v>8</v>
      </c>
      <c r="AB103" s="24" t="s">
        <v>7</v>
      </c>
      <c r="AC103" s="24" t="s">
        <v>8</v>
      </c>
      <c r="AD103" s="24" t="s">
        <v>7</v>
      </c>
      <c r="AE103" s="24" t="s">
        <v>8</v>
      </c>
      <c r="AF103" s="24" t="s">
        <v>8</v>
      </c>
      <c r="AG103" s="24" t="s">
        <v>8</v>
      </c>
      <c r="AH103" s="24" t="s">
        <v>8</v>
      </c>
      <c r="AI103" s="24" t="s">
        <v>8</v>
      </c>
      <c r="AJ103" s="24" t="s">
        <v>8</v>
      </c>
      <c r="AK103" s="24" t="s">
        <v>8</v>
      </c>
      <c r="AL103" s="24" t="s">
        <v>8</v>
      </c>
      <c r="AM103" s="24" t="s">
        <v>8</v>
      </c>
      <c r="AN103" s="24" t="s">
        <v>8</v>
      </c>
      <c r="AO103" s="24" t="s">
        <v>8</v>
      </c>
      <c r="AP103" s="24" t="s">
        <v>8</v>
      </c>
      <c r="AQ103" s="24" t="s">
        <v>8</v>
      </c>
      <c r="AR103" s="24" t="s">
        <v>8</v>
      </c>
      <c r="AS103" s="24" t="s">
        <v>8</v>
      </c>
      <c r="AT103" s="24" t="s">
        <v>8</v>
      </c>
      <c r="AU103" s="24" t="s">
        <v>8</v>
      </c>
      <c r="AV103" s="24" t="s">
        <v>8</v>
      </c>
      <c r="AW103" s="24" t="s">
        <v>8</v>
      </c>
      <c r="AX103" s="24" t="s">
        <v>7</v>
      </c>
      <c r="AY103" s="24" t="s">
        <v>8</v>
      </c>
      <c r="AZ103" s="24" t="s">
        <v>7</v>
      </c>
      <c r="BA103" s="24" t="s">
        <v>8</v>
      </c>
      <c r="BB103" s="24" t="s">
        <v>7</v>
      </c>
      <c r="BC103" s="24" t="s">
        <v>8</v>
      </c>
      <c r="BD103" s="24" t="s">
        <v>7</v>
      </c>
      <c r="BE103" s="24" t="s">
        <v>8</v>
      </c>
      <c r="BF103" s="24" t="s">
        <v>7</v>
      </c>
      <c r="BG103" s="24" t="s">
        <v>8</v>
      </c>
      <c r="BH103" s="24" t="s">
        <v>7</v>
      </c>
      <c r="BI103" s="24" t="s">
        <v>8</v>
      </c>
      <c r="BJ103" s="24" t="s">
        <v>7</v>
      </c>
      <c r="BK103" s="24" t="s">
        <v>8</v>
      </c>
      <c r="BL103" s="24" t="s">
        <v>8</v>
      </c>
      <c r="BM103" s="24" t="s">
        <v>8</v>
      </c>
      <c r="BN103" s="24" t="s">
        <v>7</v>
      </c>
      <c r="BO103" s="24" t="s">
        <v>8</v>
      </c>
      <c r="BP103" s="24" t="s">
        <v>8</v>
      </c>
      <c r="BQ103" s="24" t="s">
        <v>8</v>
      </c>
      <c r="BR103" s="24" t="s">
        <v>8</v>
      </c>
      <c r="BS103" s="24" t="s">
        <v>8</v>
      </c>
      <c r="BT103" s="24" t="s">
        <v>8</v>
      </c>
      <c r="BU103" s="24" t="s">
        <v>8</v>
      </c>
      <c r="BV103" s="24" t="s">
        <v>7</v>
      </c>
      <c r="BW103" s="24" t="s">
        <v>8</v>
      </c>
      <c r="BX103" s="24" t="s">
        <v>7</v>
      </c>
      <c r="BY103" s="24" t="s">
        <v>8</v>
      </c>
      <c r="BZ103" s="24" t="s">
        <v>7</v>
      </c>
      <c r="CA103" s="24" t="s">
        <v>8</v>
      </c>
      <c r="CB103" s="24" t="s">
        <v>7</v>
      </c>
      <c r="CC103" s="24" t="s">
        <v>8</v>
      </c>
      <c r="CD103" s="24" t="s">
        <v>8</v>
      </c>
      <c r="CE103" s="24" t="s">
        <v>8</v>
      </c>
      <c r="CF103" s="24" t="s">
        <v>8</v>
      </c>
      <c r="CG103" s="24" t="s">
        <v>8</v>
      </c>
      <c r="CH103" s="24" t="s">
        <v>8</v>
      </c>
      <c r="CI103" s="24" t="s">
        <v>8</v>
      </c>
      <c r="CJ103" s="24" t="s">
        <v>8</v>
      </c>
      <c r="CK103" s="24" t="s">
        <v>8</v>
      </c>
      <c r="CL103" s="24" t="s">
        <v>8</v>
      </c>
      <c r="CM103" s="24" t="s">
        <v>8</v>
      </c>
      <c r="CN103" s="24" t="s">
        <v>8</v>
      </c>
      <c r="CO103" s="24" t="s">
        <v>8</v>
      </c>
      <c r="CP103" s="24" t="s">
        <v>8</v>
      </c>
      <c r="CQ103" s="24" t="s">
        <v>8</v>
      </c>
      <c r="CR103" s="24" t="s">
        <v>8</v>
      </c>
      <c r="CS103" s="24" t="s">
        <v>8</v>
      </c>
      <c r="CT103" s="24" t="s">
        <v>8</v>
      </c>
      <c r="CU103" s="24" t="s">
        <v>8</v>
      </c>
      <c r="CV103" s="24" t="s">
        <v>8</v>
      </c>
      <c r="CW103" s="24" t="s">
        <v>8</v>
      </c>
      <c r="CX103" s="24" t="s">
        <v>8</v>
      </c>
      <c r="CY103" s="24" t="s">
        <v>8</v>
      </c>
      <c r="CZ103" s="24" t="s">
        <v>8</v>
      </c>
      <c r="DA103" s="24" t="s">
        <v>8</v>
      </c>
      <c r="DB103" s="24" t="s">
        <v>8</v>
      </c>
      <c r="DC103" s="24" t="s">
        <v>8</v>
      </c>
      <c r="DD103" s="24" t="s">
        <v>8</v>
      </c>
      <c r="DE103" s="24" t="s">
        <v>8</v>
      </c>
      <c r="DF103" s="24" t="s">
        <v>8</v>
      </c>
      <c r="DG103" s="24" t="s">
        <v>8</v>
      </c>
      <c r="DH103" s="24" t="s">
        <v>8</v>
      </c>
      <c r="DI103" s="24" t="s">
        <v>8</v>
      </c>
      <c r="DJ103" s="24" t="s">
        <v>7</v>
      </c>
      <c r="DK103" s="24" t="s">
        <v>8</v>
      </c>
      <c r="DL103" s="24" t="s">
        <v>8</v>
      </c>
      <c r="DM103" s="24" t="s">
        <v>8</v>
      </c>
      <c r="DN103" s="24" t="s">
        <v>8</v>
      </c>
      <c r="DO103" s="24" t="s">
        <v>8</v>
      </c>
      <c r="DP103" s="24" t="s">
        <v>7</v>
      </c>
      <c r="DQ103" s="24" t="s">
        <v>8</v>
      </c>
      <c r="DR103" s="24" t="s">
        <v>8</v>
      </c>
      <c r="DS103" s="24" t="s">
        <v>8</v>
      </c>
      <c r="DT103" s="24" t="s">
        <v>8</v>
      </c>
      <c r="DU103" s="24" t="s">
        <v>8</v>
      </c>
      <c r="DV103" s="24" t="s">
        <v>8</v>
      </c>
      <c r="DW103" s="24" t="s">
        <v>8</v>
      </c>
      <c r="DX103" s="24" t="s">
        <v>8</v>
      </c>
      <c r="DY103" s="24" t="s">
        <v>8</v>
      </c>
      <c r="DZ103" s="24" t="s">
        <v>8</v>
      </c>
      <c r="EA103" s="24" t="s">
        <v>8</v>
      </c>
      <c r="EB103" s="24" t="s">
        <v>8</v>
      </c>
      <c r="EC103" s="24" t="s">
        <v>8</v>
      </c>
      <c r="ED103" s="24" t="s">
        <v>8</v>
      </c>
      <c r="EE103" s="24" t="s">
        <v>8</v>
      </c>
      <c r="EF103" s="24" t="s">
        <v>8</v>
      </c>
      <c r="EG103" s="24" t="s">
        <v>8</v>
      </c>
      <c r="EH103" s="24" t="s">
        <v>7</v>
      </c>
      <c r="EI103" s="24" t="s">
        <v>8</v>
      </c>
      <c r="EJ103" s="24" t="s">
        <v>8</v>
      </c>
      <c r="EK103" s="24" t="s">
        <v>8</v>
      </c>
      <c r="EL103" s="24" t="s">
        <v>8</v>
      </c>
      <c r="EM103" s="24" t="s">
        <v>8</v>
      </c>
      <c r="EN103" s="24" t="s">
        <v>7</v>
      </c>
      <c r="EO103" s="24" t="s">
        <v>8</v>
      </c>
    </row>
    <row r="104" spans="5:145" x14ac:dyDescent="0.3">
      <c r="E104" s="24" t="s">
        <v>8</v>
      </c>
      <c r="F104" s="24" t="s">
        <v>7</v>
      </c>
      <c r="G104" s="24" t="s">
        <v>7</v>
      </c>
      <c r="H104" s="24" t="s">
        <v>7</v>
      </c>
      <c r="I104" s="24" t="s">
        <v>8</v>
      </c>
      <c r="J104" s="24" t="s">
        <v>7</v>
      </c>
      <c r="K104" s="24" t="s">
        <v>7</v>
      </c>
      <c r="L104" s="24" t="s">
        <v>7</v>
      </c>
      <c r="M104" s="24" t="s">
        <v>7</v>
      </c>
      <c r="N104" s="24" t="s">
        <v>7</v>
      </c>
      <c r="O104" s="24" t="s">
        <v>8</v>
      </c>
      <c r="P104" s="24" t="s">
        <v>7</v>
      </c>
      <c r="Q104" s="24" t="s">
        <v>7</v>
      </c>
      <c r="R104" s="24" t="s">
        <v>7</v>
      </c>
      <c r="S104" s="24" t="s">
        <v>7</v>
      </c>
      <c r="T104" s="24" t="s">
        <v>7</v>
      </c>
      <c r="U104" s="24" t="s">
        <v>8</v>
      </c>
      <c r="V104" s="24" t="s">
        <v>7</v>
      </c>
      <c r="W104" s="24" t="s">
        <v>7</v>
      </c>
      <c r="X104" s="24" t="s">
        <v>7</v>
      </c>
      <c r="Y104" s="24" t="s">
        <v>7</v>
      </c>
      <c r="Z104" s="24" t="s">
        <v>7</v>
      </c>
      <c r="AA104" s="24" t="s">
        <v>8</v>
      </c>
      <c r="AB104" s="24" t="s">
        <v>7</v>
      </c>
      <c r="AC104" s="24" t="s">
        <v>7</v>
      </c>
      <c r="AD104" s="24" t="s">
        <v>7</v>
      </c>
      <c r="AE104" s="24" t="s">
        <v>8</v>
      </c>
      <c r="AF104" s="24" t="s">
        <v>7</v>
      </c>
      <c r="AG104" s="24" t="s">
        <v>7</v>
      </c>
      <c r="AH104" s="24" t="s">
        <v>7</v>
      </c>
      <c r="AI104" s="24" t="s">
        <v>7</v>
      </c>
      <c r="AJ104" s="24" t="s">
        <v>7</v>
      </c>
      <c r="AK104" s="24" t="s">
        <v>8</v>
      </c>
      <c r="AL104" s="24" t="s">
        <v>7</v>
      </c>
      <c r="AM104" s="24" t="s">
        <v>7</v>
      </c>
      <c r="AN104" s="24" t="s">
        <v>7</v>
      </c>
      <c r="AO104" s="24" t="s">
        <v>7</v>
      </c>
      <c r="AP104" s="24" t="s">
        <v>7</v>
      </c>
      <c r="AQ104" s="24" t="s">
        <v>7</v>
      </c>
      <c r="AR104" s="24" t="s">
        <v>7</v>
      </c>
      <c r="AS104" s="24" t="s">
        <v>8</v>
      </c>
      <c r="AT104" s="24" t="s">
        <v>7</v>
      </c>
      <c r="AU104" s="24" t="s">
        <v>7</v>
      </c>
      <c r="AV104" s="24" t="s">
        <v>7</v>
      </c>
      <c r="AW104" s="24" t="s">
        <v>8</v>
      </c>
      <c r="AX104" s="24" t="s">
        <v>7</v>
      </c>
      <c r="AY104" s="24" t="s">
        <v>7</v>
      </c>
      <c r="AZ104" s="24" t="s">
        <v>7</v>
      </c>
      <c r="BA104" s="24" t="s">
        <v>8</v>
      </c>
      <c r="BB104" s="24" t="s">
        <v>7</v>
      </c>
      <c r="BC104" s="24" t="s">
        <v>7</v>
      </c>
      <c r="BD104" s="24" t="s">
        <v>7</v>
      </c>
      <c r="BE104" s="24" t="s">
        <v>8</v>
      </c>
      <c r="BF104" s="24" t="s">
        <v>7</v>
      </c>
      <c r="BG104" s="24" t="s">
        <v>7</v>
      </c>
      <c r="BH104" s="24" t="s">
        <v>7</v>
      </c>
      <c r="BI104" s="24" t="s">
        <v>8</v>
      </c>
      <c r="BJ104" s="24" t="s">
        <v>7</v>
      </c>
      <c r="BK104" s="24" t="s">
        <v>7</v>
      </c>
      <c r="BL104" s="24" t="s">
        <v>7</v>
      </c>
      <c r="BM104" s="24" t="s">
        <v>8</v>
      </c>
      <c r="BN104" s="24" t="s">
        <v>7</v>
      </c>
      <c r="BO104" s="24" t="s">
        <v>7</v>
      </c>
      <c r="BP104" s="24" t="s">
        <v>7</v>
      </c>
      <c r="BQ104" s="24" t="s">
        <v>8</v>
      </c>
      <c r="BR104" s="24" t="s">
        <v>7</v>
      </c>
      <c r="BS104" s="24" t="s">
        <v>7</v>
      </c>
      <c r="BT104" s="24" t="s">
        <v>7</v>
      </c>
      <c r="BU104" s="24" t="s">
        <v>8</v>
      </c>
      <c r="BV104" s="24" t="s">
        <v>7</v>
      </c>
      <c r="BW104" s="24" t="s">
        <v>8</v>
      </c>
      <c r="BX104" s="24" t="s">
        <v>7</v>
      </c>
      <c r="BY104" s="24" t="s">
        <v>8</v>
      </c>
      <c r="BZ104" s="24" t="s">
        <v>7</v>
      </c>
      <c r="CA104" s="24" t="s">
        <v>8</v>
      </c>
      <c r="CB104" s="24" t="s">
        <v>7</v>
      </c>
      <c r="CC104" s="24" t="s">
        <v>7</v>
      </c>
      <c r="CD104" s="24" t="s">
        <v>7</v>
      </c>
      <c r="CE104" s="24" t="s">
        <v>7</v>
      </c>
      <c r="CF104" s="24" t="s">
        <v>7</v>
      </c>
      <c r="CG104" s="24" t="s">
        <v>8</v>
      </c>
      <c r="CH104" s="24" t="s">
        <v>8</v>
      </c>
      <c r="CI104" s="24" t="s">
        <v>8</v>
      </c>
      <c r="CJ104" s="24" t="s">
        <v>8</v>
      </c>
      <c r="CK104" s="24" t="s">
        <v>8</v>
      </c>
      <c r="CL104" s="24" t="s">
        <v>8</v>
      </c>
      <c r="CM104" s="24" t="s">
        <v>8</v>
      </c>
      <c r="CN104" s="24" t="s">
        <v>8</v>
      </c>
      <c r="CO104" s="24" t="s">
        <v>8</v>
      </c>
      <c r="CP104" s="24" t="s">
        <v>8</v>
      </c>
      <c r="CQ104" s="24" t="s">
        <v>8</v>
      </c>
      <c r="CR104" s="24" t="s">
        <v>8</v>
      </c>
      <c r="CS104" s="24" t="s">
        <v>8</v>
      </c>
      <c r="CT104" s="24" t="s">
        <v>8</v>
      </c>
      <c r="CU104" s="24" t="s">
        <v>8</v>
      </c>
      <c r="CV104" s="24" t="s">
        <v>8</v>
      </c>
      <c r="CW104" s="24" t="s">
        <v>8</v>
      </c>
      <c r="CX104" s="24" t="s">
        <v>8</v>
      </c>
      <c r="CY104" s="24" t="s">
        <v>8</v>
      </c>
      <c r="CZ104" s="24" t="s">
        <v>8</v>
      </c>
      <c r="DA104" s="24" t="s">
        <v>8</v>
      </c>
      <c r="DB104" s="24" t="s">
        <v>8</v>
      </c>
      <c r="DC104" s="24" t="s">
        <v>8</v>
      </c>
      <c r="DD104" s="24" t="s">
        <v>8</v>
      </c>
      <c r="DE104" s="24" t="s">
        <v>8</v>
      </c>
      <c r="DF104" s="24" t="s">
        <v>8</v>
      </c>
      <c r="DG104" s="24" t="s">
        <v>8</v>
      </c>
      <c r="DH104" s="24" t="s">
        <v>8</v>
      </c>
      <c r="DI104" s="24" t="s">
        <v>8</v>
      </c>
      <c r="DJ104" s="24" t="s">
        <v>7</v>
      </c>
      <c r="DK104" s="24" t="s">
        <v>8</v>
      </c>
      <c r="DL104" s="24" t="s">
        <v>7</v>
      </c>
      <c r="DM104" s="24" t="s">
        <v>7</v>
      </c>
      <c r="DN104" s="24" t="s">
        <v>7</v>
      </c>
      <c r="DO104" s="24" t="s">
        <v>7</v>
      </c>
      <c r="DP104" s="24" t="s">
        <v>7</v>
      </c>
      <c r="DQ104" s="24" t="s">
        <v>8</v>
      </c>
      <c r="DR104" s="24" t="s">
        <v>7</v>
      </c>
      <c r="DS104" s="24" t="s">
        <v>7</v>
      </c>
      <c r="DT104" s="24" t="s">
        <v>7</v>
      </c>
      <c r="DU104" s="24" t="s">
        <v>8</v>
      </c>
      <c r="DV104" s="24" t="s">
        <v>7</v>
      </c>
      <c r="DW104" s="24" t="s">
        <v>7</v>
      </c>
      <c r="DX104" s="24" t="s">
        <v>7</v>
      </c>
      <c r="DY104" s="24" t="s">
        <v>7</v>
      </c>
      <c r="DZ104" s="24" t="s">
        <v>7</v>
      </c>
      <c r="EA104" s="24" t="s">
        <v>7</v>
      </c>
      <c r="EB104" s="24" t="s">
        <v>7</v>
      </c>
      <c r="EC104" s="24" t="s">
        <v>7</v>
      </c>
      <c r="ED104" s="24" t="s">
        <v>7</v>
      </c>
      <c r="EE104" s="24" t="s">
        <v>7</v>
      </c>
      <c r="EF104" s="24" t="s">
        <v>7</v>
      </c>
      <c r="EG104" s="24" t="s">
        <v>8</v>
      </c>
      <c r="EH104" s="24" t="s">
        <v>7</v>
      </c>
      <c r="EI104" s="24" t="s">
        <v>8</v>
      </c>
      <c r="EJ104" s="24" t="s">
        <v>7</v>
      </c>
      <c r="EK104" s="24" t="s">
        <v>7</v>
      </c>
      <c r="EL104" s="24" t="s">
        <v>7</v>
      </c>
      <c r="EM104" s="24" t="s">
        <v>7</v>
      </c>
      <c r="EN104" s="24" t="s">
        <v>7</v>
      </c>
      <c r="EO104" s="24" t="s">
        <v>8</v>
      </c>
    </row>
    <row r="105" spans="5:145" x14ac:dyDescent="0.3">
      <c r="E105" s="24" t="s">
        <v>8</v>
      </c>
      <c r="F105" s="24" t="s">
        <v>8</v>
      </c>
      <c r="G105" s="24" t="s">
        <v>8</v>
      </c>
      <c r="H105" s="24" t="s">
        <v>7</v>
      </c>
      <c r="I105" s="24" t="s">
        <v>8</v>
      </c>
      <c r="J105" s="24" t="s">
        <v>8</v>
      </c>
      <c r="K105" s="24" t="s">
        <v>8</v>
      </c>
      <c r="L105" s="24" t="s">
        <v>8</v>
      </c>
      <c r="M105" s="24" t="s">
        <v>8</v>
      </c>
      <c r="N105" s="24" t="s">
        <v>8</v>
      </c>
      <c r="O105" s="24" t="s">
        <v>8</v>
      </c>
      <c r="P105" s="24" t="s">
        <v>8</v>
      </c>
      <c r="Q105" s="24" t="s">
        <v>8</v>
      </c>
      <c r="R105" s="24" t="s">
        <v>8</v>
      </c>
      <c r="S105" s="24" t="s">
        <v>8</v>
      </c>
      <c r="T105" s="24" t="s">
        <v>7</v>
      </c>
      <c r="U105" s="24" t="s">
        <v>8</v>
      </c>
      <c r="V105" s="24" t="s">
        <v>8</v>
      </c>
      <c r="W105" s="24" t="s">
        <v>8</v>
      </c>
      <c r="X105" s="24" t="s">
        <v>8</v>
      </c>
      <c r="Y105" s="24" t="s">
        <v>8</v>
      </c>
      <c r="Z105" s="24" t="s">
        <v>7</v>
      </c>
      <c r="AA105" s="24" t="s">
        <v>8</v>
      </c>
      <c r="AB105" s="24" t="s">
        <v>8</v>
      </c>
      <c r="AC105" s="24" t="s">
        <v>8</v>
      </c>
      <c r="AD105" s="24" t="s">
        <v>8</v>
      </c>
      <c r="AE105" s="24" t="s">
        <v>8</v>
      </c>
      <c r="AF105" s="24" t="s">
        <v>7</v>
      </c>
      <c r="AG105" s="24" t="s">
        <v>8</v>
      </c>
      <c r="AH105" s="24" t="s">
        <v>8</v>
      </c>
      <c r="AI105" s="24" t="s">
        <v>8</v>
      </c>
      <c r="AJ105" s="24" t="s">
        <v>7</v>
      </c>
      <c r="AK105" s="24" t="s">
        <v>8</v>
      </c>
      <c r="AL105" s="24" t="s">
        <v>7</v>
      </c>
      <c r="AM105" s="24" t="s">
        <v>8</v>
      </c>
      <c r="AN105" s="24" t="s">
        <v>8</v>
      </c>
      <c r="AO105" s="24" t="s">
        <v>8</v>
      </c>
      <c r="AP105" s="24" t="s">
        <v>8</v>
      </c>
      <c r="AQ105" s="24" t="s">
        <v>8</v>
      </c>
      <c r="AR105" s="24" t="s">
        <v>7</v>
      </c>
      <c r="AS105" s="24" t="s">
        <v>8</v>
      </c>
      <c r="AT105" s="24" t="s">
        <v>7</v>
      </c>
      <c r="AU105" s="24" t="s">
        <v>8</v>
      </c>
      <c r="AV105" s="24" t="s">
        <v>7</v>
      </c>
      <c r="AW105" s="24" t="s">
        <v>8</v>
      </c>
      <c r="AX105" s="24" t="s">
        <v>8</v>
      </c>
      <c r="AY105" s="24" t="s">
        <v>8</v>
      </c>
      <c r="AZ105" s="24" t="s">
        <v>8</v>
      </c>
      <c r="BA105" s="24" t="s">
        <v>8</v>
      </c>
      <c r="BB105" s="24" t="s">
        <v>8</v>
      </c>
      <c r="BC105" s="24" t="s">
        <v>8</v>
      </c>
      <c r="BD105" s="24" t="s">
        <v>8</v>
      </c>
      <c r="BE105" s="24" t="s">
        <v>8</v>
      </c>
      <c r="BF105" s="24" t="s">
        <v>8</v>
      </c>
      <c r="BG105" s="24" t="s">
        <v>8</v>
      </c>
      <c r="BH105" s="24" t="s">
        <v>8</v>
      </c>
      <c r="BI105" s="24" t="s">
        <v>8</v>
      </c>
      <c r="BJ105" s="24" t="s">
        <v>8</v>
      </c>
      <c r="BK105" s="24" t="s">
        <v>8</v>
      </c>
      <c r="BL105" s="24" t="s">
        <v>7</v>
      </c>
      <c r="BM105" s="24" t="s">
        <v>8</v>
      </c>
      <c r="BN105" s="24" t="s">
        <v>8</v>
      </c>
      <c r="BO105" s="24" t="s">
        <v>8</v>
      </c>
      <c r="BP105" s="24" t="s">
        <v>7</v>
      </c>
      <c r="BQ105" s="24" t="s">
        <v>8</v>
      </c>
      <c r="BR105" s="24" t="s">
        <v>7</v>
      </c>
      <c r="BS105" s="24" t="s">
        <v>8</v>
      </c>
      <c r="BT105" s="24" t="s">
        <v>7</v>
      </c>
      <c r="BU105" s="24" t="s">
        <v>8</v>
      </c>
      <c r="BV105" s="24" t="s">
        <v>7</v>
      </c>
      <c r="BW105" s="24" t="s">
        <v>8</v>
      </c>
      <c r="BX105" s="24" t="s">
        <v>7</v>
      </c>
      <c r="BY105" s="24" t="s">
        <v>8</v>
      </c>
      <c r="BZ105" s="24" t="s">
        <v>7</v>
      </c>
      <c r="CA105" s="24" t="s">
        <v>8</v>
      </c>
      <c r="CB105" s="24" t="s">
        <v>8</v>
      </c>
      <c r="CC105" s="24" t="s">
        <v>8</v>
      </c>
      <c r="CD105" s="24" t="s">
        <v>8</v>
      </c>
      <c r="CE105" s="24" t="s">
        <v>8</v>
      </c>
      <c r="CF105" s="24" t="s">
        <v>7</v>
      </c>
      <c r="CG105" s="24" t="s">
        <v>8</v>
      </c>
      <c r="CH105" s="24" t="s">
        <v>8</v>
      </c>
      <c r="CI105" s="24" t="s">
        <v>8</v>
      </c>
      <c r="CJ105" s="24" t="s">
        <v>8</v>
      </c>
      <c r="CK105" s="24" t="s">
        <v>8</v>
      </c>
      <c r="CL105" s="24" t="s">
        <v>8</v>
      </c>
      <c r="CM105" s="24" t="s">
        <v>8</v>
      </c>
      <c r="CN105" s="24" t="s">
        <v>8</v>
      </c>
      <c r="CO105" s="24" t="s">
        <v>8</v>
      </c>
      <c r="CP105" s="24" t="s">
        <v>8</v>
      </c>
      <c r="CQ105" s="24" t="s">
        <v>8</v>
      </c>
      <c r="CR105" s="24" t="s">
        <v>8</v>
      </c>
      <c r="CS105" s="24" t="s">
        <v>8</v>
      </c>
      <c r="CT105" s="24" t="s">
        <v>8</v>
      </c>
      <c r="CU105" s="24" t="s">
        <v>8</v>
      </c>
      <c r="CV105" s="24" t="s">
        <v>8</v>
      </c>
      <c r="CW105" s="24" t="s">
        <v>8</v>
      </c>
      <c r="CX105" s="24" t="s">
        <v>8</v>
      </c>
      <c r="CY105" s="24" t="s">
        <v>8</v>
      </c>
      <c r="CZ105" s="24" t="s">
        <v>8</v>
      </c>
      <c r="DA105" s="24" t="s">
        <v>8</v>
      </c>
      <c r="DB105" s="24" t="s">
        <v>8</v>
      </c>
      <c r="DC105" s="24" t="s">
        <v>8</v>
      </c>
      <c r="DD105" s="24" t="s">
        <v>8</v>
      </c>
      <c r="DE105" s="24" t="s">
        <v>8</v>
      </c>
      <c r="DF105" s="24" t="s">
        <v>8</v>
      </c>
      <c r="DG105" s="24" t="s">
        <v>8</v>
      </c>
      <c r="DH105" s="24" t="s">
        <v>8</v>
      </c>
      <c r="DI105" s="24" t="s">
        <v>8</v>
      </c>
      <c r="DJ105" s="24" t="s">
        <v>7</v>
      </c>
      <c r="DK105" s="24" t="s">
        <v>8</v>
      </c>
      <c r="DL105" s="24" t="s">
        <v>7</v>
      </c>
      <c r="DM105" s="24" t="s">
        <v>8</v>
      </c>
      <c r="DN105" s="24" t="s">
        <v>8</v>
      </c>
      <c r="DO105" s="24" t="s">
        <v>8</v>
      </c>
      <c r="DP105" s="24" t="s">
        <v>8</v>
      </c>
      <c r="DQ105" s="24" t="s">
        <v>8</v>
      </c>
      <c r="DR105" s="24" t="s">
        <v>7</v>
      </c>
      <c r="DS105" s="24" t="s">
        <v>8</v>
      </c>
      <c r="DT105" s="24" t="s">
        <v>7</v>
      </c>
      <c r="DU105" s="24" t="s">
        <v>8</v>
      </c>
      <c r="DV105" s="24" t="s">
        <v>7</v>
      </c>
      <c r="DW105" s="24" t="s">
        <v>8</v>
      </c>
      <c r="DX105" s="24" t="s">
        <v>8</v>
      </c>
      <c r="DY105" s="24" t="s">
        <v>8</v>
      </c>
      <c r="DZ105" s="24" t="s">
        <v>8</v>
      </c>
      <c r="EA105" s="24" t="s">
        <v>8</v>
      </c>
      <c r="EB105" s="24" t="s">
        <v>8</v>
      </c>
      <c r="EC105" s="24" t="s">
        <v>8</v>
      </c>
      <c r="ED105" s="24" t="s">
        <v>8</v>
      </c>
      <c r="EE105" s="24" t="s">
        <v>8</v>
      </c>
      <c r="EF105" s="24" t="s">
        <v>7</v>
      </c>
      <c r="EG105" s="24" t="s">
        <v>8</v>
      </c>
      <c r="EH105" s="24" t="s">
        <v>7</v>
      </c>
      <c r="EI105" s="24" t="s">
        <v>8</v>
      </c>
      <c r="EJ105" s="24" t="s">
        <v>7</v>
      </c>
      <c r="EK105" s="24" t="s">
        <v>8</v>
      </c>
      <c r="EL105" s="24" t="s">
        <v>8</v>
      </c>
      <c r="EM105" s="24" t="s">
        <v>8</v>
      </c>
      <c r="EN105" s="24" t="s">
        <v>8</v>
      </c>
      <c r="EO105" s="24" t="s">
        <v>8</v>
      </c>
    </row>
    <row r="106" spans="5:145" x14ac:dyDescent="0.3">
      <c r="E106" s="24" t="s">
        <v>8</v>
      </c>
      <c r="F106" s="24" t="s">
        <v>8</v>
      </c>
      <c r="G106" s="24" t="s">
        <v>8</v>
      </c>
      <c r="H106" s="24" t="s">
        <v>7</v>
      </c>
      <c r="I106" s="24" t="s">
        <v>7</v>
      </c>
      <c r="J106" s="24" t="s">
        <v>7</v>
      </c>
      <c r="K106" s="24" t="s">
        <v>8</v>
      </c>
      <c r="L106" s="24" t="s">
        <v>7</v>
      </c>
      <c r="M106" s="24" t="s">
        <v>7</v>
      </c>
      <c r="N106" s="24" t="s">
        <v>7</v>
      </c>
      <c r="O106" s="24" t="s">
        <v>8</v>
      </c>
      <c r="P106" s="24" t="s">
        <v>7</v>
      </c>
      <c r="Q106" s="24" t="s">
        <v>7</v>
      </c>
      <c r="R106" s="24" t="s">
        <v>7</v>
      </c>
      <c r="S106" s="24" t="s">
        <v>8</v>
      </c>
      <c r="T106" s="24" t="s">
        <v>7</v>
      </c>
      <c r="U106" s="24" t="s">
        <v>7</v>
      </c>
      <c r="V106" s="24" t="s">
        <v>7</v>
      </c>
      <c r="W106" s="24" t="s">
        <v>8</v>
      </c>
      <c r="X106" s="24" t="s">
        <v>7</v>
      </c>
      <c r="Y106" s="24" t="s">
        <v>7</v>
      </c>
      <c r="Z106" s="24" t="s">
        <v>7</v>
      </c>
      <c r="AA106" s="24" t="s">
        <v>8</v>
      </c>
      <c r="AB106" s="24" t="s">
        <v>7</v>
      </c>
      <c r="AC106" s="24" t="s">
        <v>7</v>
      </c>
      <c r="AD106" s="24" t="s">
        <v>7</v>
      </c>
      <c r="AE106" s="24" t="s">
        <v>8</v>
      </c>
      <c r="AF106" s="24" t="s">
        <v>7</v>
      </c>
      <c r="AG106" s="24" t="s">
        <v>8</v>
      </c>
      <c r="AH106" s="24" t="s">
        <v>8</v>
      </c>
      <c r="AI106" s="24" t="s">
        <v>8</v>
      </c>
      <c r="AJ106" s="24" t="s">
        <v>7</v>
      </c>
      <c r="AK106" s="24" t="s">
        <v>7</v>
      </c>
      <c r="AL106" s="24" t="s">
        <v>7</v>
      </c>
      <c r="AM106" s="24" t="s">
        <v>8</v>
      </c>
      <c r="AN106" s="24" t="s">
        <v>7</v>
      </c>
      <c r="AO106" s="24" t="s">
        <v>7</v>
      </c>
      <c r="AP106" s="24" t="s">
        <v>7</v>
      </c>
      <c r="AQ106" s="24" t="s">
        <v>7</v>
      </c>
      <c r="AR106" s="24" t="s">
        <v>7</v>
      </c>
      <c r="AS106" s="24" t="s">
        <v>8</v>
      </c>
      <c r="AT106" s="24" t="s">
        <v>7</v>
      </c>
      <c r="AU106" s="24" t="s">
        <v>8</v>
      </c>
      <c r="AV106" s="24" t="s">
        <v>7</v>
      </c>
      <c r="AW106" s="24" t="s">
        <v>7</v>
      </c>
      <c r="AX106" s="24" t="s">
        <v>7</v>
      </c>
      <c r="AY106" s="24" t="s">
        <v>7</v>
      </c>
      <c r="AZ106" s="24" t="s">
        <v>7</v>
      </c>
      <c r="BA106" s="24" t="s">
        <v>7</v>
      </c>
      <c r="BB106" s="24" t="s">
        <v>7</v>
      </c>
      <c r="BC106" s="24" t="s">
        <v>7</v>
      </c>
      <c r="BD106" s="24" t="s">
        <v>7</v>
      </c>
      <c r="BE106" s="24" t="s">
        <v>7</v>
      </c>
      <c r="BF106" s="24" t="s">
        <v>7</v>
      </c>
      <c r="BG106" s="24" t="s">
        <v>7</v>
      </c>
      <c r="BH106" s="24" t="s">
        <v>7</v>
      </c>
      <c r="BI106" s="24" t="s">
        <v>8</v>
      </c>
      <c r="BJ106" s="24" t="s">
        <v>7</v>
      </c>
      <c r="BK106" s="24" t="s">
        <v>7</v>
      </c>
      <c r="BL106" s="24" t="s">
        <v>7</v>
      </c>
      <c r="BM106" s="24" t="s">
        <v>8</v>
      </c>
      <c r="BN106" s="24" t="s">
        <v>7</v>
      </c>
      <c r="BO106" s="24" t="s">
        <v>7</v>
      </c>
      <c r="BP106" s="24" t="s">
        <v>7</v>
      </c>
      <c r="BQ106" s="24" t="s">
        <v>8</v>
      </c>
      <c r="BR106" s="24" t="s">
        <v>7</v>
      </c>
      <c r="BS106" s="24" t="s">
        <v>8</v>
      </c>
      <c r="BT106" s="24" t="s">
        <v>7</v>
      </c>
      <c r="BU106" s="24" t="s">
        <v>7</v>
      </c>
      <c r="BV106" s="24" t="s">
        <v>7</v>
      </c>
      <c r="BW106" s="24" t="s">
        <v>8</v>
      </c>
      <c r="BX106" s="24" t="s">
        <v>7</v>
      </c>
      <c r="BY106" s="24" t="s">
        <v>8</v>
      </c>
      <c r="BZ106" s="24" t="s">
        <v>7</v>
      </c>
      <c r="CA106" s="24" t="s">
        <v>7</v>
      </c>
      <c r="CB106" s="24" t="s">
        <v>7</v>
      </c>
      <c r="CC106" s="24" t="s">
        <v>8</v>
      </c>
      <c r="CD106" s="24" t="s">
        <v>7</v>
      </c>
      <c r="CE106" s="24" t="s">
        <v>7</v>
      </c>
      <c r="CF106" s="24" t="s">
        <v>7</v>
      </c>
      <c r="CG106" s="24" t="s">
        <v>8</v>
      </c>
      <c r="CH106" s="24" t="s">
        <v>8</v>
      </c>
      <c r="CI106" s="24" t="s">
        <v>8</v>
      </c>
      <c r="CJ106" s="24" t="s">
        <v>8</v>
      </c>
      <c r="CK106" s="24" t="s">
        <v>8</v>
      </c>
      <c r="CL106" s="24" t="s">
        <v>8</v>
      </c>
      <c r="CM106" s="24" t="s">
        <v>8</v>
      </c>
      <c r="CN106" s="24" t="s">
        <v>8</v>
      </c>
      <c r="CO106" s="24" t="s">
        <v>8</v>
      </c>
      <c r="CP106" s="24" t="s">
        <v>8</v>
      </c>
      <c r="CQ106" s="24" t="s">
        <v>8</v>
      </c>
      <c r="CR106" s="24" t="s">
        <v>8</v>
      </c>
      <c r="CS106" s="24" t="s">
        <v>8</v>
      </c>
      <c r="CT106" s="24" t="s">
        <v>8</v>
      </c>
      <c r="CU106" s="24" t="s">
        <v>8</v>
      </c>
      <c r="CV106" s="24" t="s">
        <v>8</v>
      </c>
      <c r="CW106" s="24" t="s">
        <v>8</v>
      </c>
      <c r="CX106" s="24" t="s">
        <v>8</v>
      </c>
      <c r="CY106" s="24" t="s">
        <v>8</v>
      </c>
      <c r="CZ106" s="24" t="s">
        <v>8</v>
      </c>
      <c r="DA106" s="24" t="s">
        <v>8</v>
      </c>
      <c r="DB106" s="24" t="s">
        <v>8</v>
      </c>
      <c r="DC106" s="24" t="s">
        <v>8</v>
      </c>
      <c r="DD106" s="24" t="s">
        <v>8</v>
      </c>
      <c r="DE106" s="24" t="s">
        <v>8</v>
      </c>
      <c r="DF106" s="24" t="s">
        <v>8</v>
      </c>
      <c r="DG106" s="24" t="s">
        <v>8</v>
      </c>
      <c r="DH106" s="24" t="s">
        <v>8</v>
      </c>
      <c r="DI106" s="24" t="s">
        <v>8</v>
      </c>
      <c r="DJ106" s="24" t="s">
        <v>7</v>
      </c>
      <c r="DK106" s="24" t="s">
        <v>7</v>
      </c>
      <c r="DL106" s="24" t="s">
        <v>7</v>
      </c>
      <c r="DM106" s="24" t="s">
        <v>8</v>
      </c>
      <c r="DN106" s="24" t="s">
        <v>7</v>
      </c>
      <c r="DO106" s="24" t="s">
        <v>7</v>
      </c>
      <c r="DP106" s="24" t="s">
        <v>7</v>
      </c>
      <c r="DQ106" s="24" t="s">
        <v>8</v>
      </c>
      <c r="DR106" s="24" t="s">
        <v>7</v>
      </c>
      <c r="DS106" s="24" t="s">
        <v>8</v>
      </c>
      <c r="DT106" s="24" t="s">
        <v>7</v>
      </c>
      <c r="DU106" s="24" t="s">
        <v>7</v>
      </c>
      <c r="DV106" s="24" t="s">
        <v>7</v>
      </c>
      <c r="DW106" s="24" t="s">
        <v>8</v>
      </c>
      <c r="DX106" s="24" t="s">
        <v>7</v>
      </c>
      <c r="DY106" s="24" t="s">
        <v>7</v>
      </c>
      <c r="DZ106" s="24" t="s">
        <v>7</v>
      </c>
      <c r="EA106" s="24" t="s">
        <v>8</v>
      </c>
      <c r="EB106" s="24" t="s">
        <v>7</v>
      </c>
      <c r="EC106" s="24" t="s">
        <v>7</v>
      </c>
      <c r="ED106" s="24" t="s">
        <v>7</v>
      </c>
      <c r="EE106" s="24" t="s">
        <v>8</v>
      </c>
      <c r="EF106" s="24" t="s">
        <v>7</v>
      </c>
      <c r="EG106" s="24" t="s">
        <v>8</v>
      </c>
      <c r="EH106" s="24" t="s">
        <v>7</v>
      </c>
      <c r="EI106" s="24" t="s">
        <v>8</v>
      </c>
      <c r="EJ106" s="24" t="s">
        <v>7</v>
      </c>
      <c r="EK106" s="24" t="s">
        <v>7</v>
      </c>
      <c r="EL106" s="24" t="s">
        <v>7</v>
      </c>
      <c r="EM106" s="24" t="s">
        <v>7</v>
      </c>
      <c r="EN106" s="24" t="s">
        <v>7</v>
      </c>
      <c r="EO106" s="24" t="s">
        <v>8</v>
      </c>
    </row>
    <row r="107" spans="5:145" x14ac:dyDescent="0.3">
      <c r="E107" s="24" t="s">
        <v>8</v>
      </c>
      <c r="F107" s="24" t="s">
        <v>8</v>
      </c>
      <c r="G107" s="24" t="s">
        <v>8</v>
      </c>
      <c r="H107" s="24" t="s">
        <v>8</v>
      </c>
      <c r="I107" s="24" t="s">
        <v>8</v>
      </c>
      <c r="J107" s="24" t="s">
        <v>7</v>
      </c>
      <c r="K107" s="24" t="s">
        <v>8</v>
      </c>
      <c r="L107" s="24" t="s">
        <v>7</v>
      </c>
      <c r="M107" s="24" t="s">
        <v>8</v>
      </c>
      <c r="N107" s="24" t="s">
        <v>7</v>
      </c>
      <c r="O107" s="24" t="s">
        <v>8</v>
      </c>
      <c r="P107" s="24" t="s">
        <v>7</v>
      </c>
      <c r="Q107" s="24" t="s">
        <v>8</v>
      </c>
      <c r="R107" s="24" t="s">
        <v>7</v>
      </c>
      <c r="S107" s="24" t="s">
        <v>8</v>
      </c>
      <c r="T107" s="24" t="s">
        <v>8</v>
      </c>
      <c r="U107" s="24" t="s">
        <v>8</v>
      </c>
      <c r="V107" s="24" t="s">
        <v>7</v>
      </c>
      <c r="W107" s="24" t="s">
        <v>8</v>
      </c>
      <c r="X107" s="24" t="s">
        <v>7</v>
      </c>
      <c r="Y107" s="24" t="s">
        <v>8</v>
      </c>
      <c r="Z107" s="24" t="s">
        <v>8</v>
      </c>
      <c r="AA107" s="24" t="s">
        <v>8</v>
      </c>
      <c r="AB107" s="24" t="s">
        <v>7</v>
      </c>
      <c r="AC107" s="24" t="s">
        <v>8</v>
      </c>
      <c r="AD107" s="24" t="s">
        <v>7</v>
      </c>
      <c r="AE107" s="24" t="s">
        <v>8</v>
      </c>
      <c r="AF107" s="24" t="s">
        <v>7</v>
      </c>
      <c r="AG107" s="24" t="s">
        <v>8</v>
      </c>
      <c r="AH107" s="24" t="s">
        <v>8</v>
      </c>
      <c r="AI107" s="24" t="s">
        <v>8</v>
      </c>
      <c r="AJ107" s="24" t="s">
        <v>8</v>
      </c>
      <c r="AK107" s="24" t="s">
        <v>8</v>
      </c>
      <c r="AL107" s="24" t="s">
        <v>8</v>
      </c>
      <c r="AM107" s="24" t="s">
        <v>8</v>
      </c>
      <c r="AN107" s="24" t="s">
        <v>7</v>
      </c>
      <c r="AO107" s="24" t="s">
        <v>8</v>
      </c>
      <c r="AP107" s="24" t="s">
        <v>8</v>
      </c>
      <c r="AQ107" s="24" t="s">
        <v>8</v>
      </c>
      <c r="AR107" s="24" t="s">
        <v>8</v>
      </c>
      <c r="AS107" s="24" t="s">
        <v>8</v>
      </c>
      <c r="AT107" s="24" t="s">
        <v>7</v>
      </c>
      <c r="AU107" s="24" t="s">
        <v>8</v>
      </c>
      <c r="AV107" s="24" t="s">
        <v>8</v>
      </c>
      <c r="AW107" s="24" t="s">
        <v>8</v>
      </c>
      <c r="AX107" s="24" t="s">
        <v>8</v>
      </c>
      <c r="AY107" s="24" t="s">
        <v>8</v>
      </c>
      <c r="AZ107" s="24" t="s">
        <v>8</v>
      </c>
      <c r="BA107" s="24" t="s">
        <v>8</v>
      </c>
      <c r="BB107" s="24" t="s">
        <v>8</v>
      </c>
      <c r="BC107" s="24" t="s">
        <v>8</v>
      </c>
      <c r="BD107" s="24" t="s">
        <v>8</v>
      </c>
      <c r="BE107" s="24" t="s">
        <v>8</v>
      </c>
      <c r="BF107" s="24" t="s">
        <v>8</v>
      </c>
      <c r="BG107" s="24" t="s">
        <v>8</v>
      </c>
      <c r="BH107" s="24" t="s">
        <v>7</v>
      </c>
      <c r="BI107" s="24" t="s">
        <v>8</v>
      </c>
      <c r="BJ107" s="24" t="s">
        <v>7</v>
      </c>
      <c r="BK107" s="24" t="s">
        <v>8</v>
      </c>
      <c r="BL107" s="24" t="s">
        <v>8</v>
      </c>
      <c r="BM107" s="24" t="s">
        <v>8</v>
      </c>
      <c r="BN107" s="24" t="s">
        <v>7</v>
      </c>
      <c r="BO107" s="24" t="s">
        <v>8</v>
      </c>
      <c r="BP107" s="24" t="s">
        <v>8</v>
      </c>
      <c r="BQ107" s="24" t="s">
        <v>8</v>
      </c>
      <c r="BR107" s="24" t="s">
        <v>7</v>
      </c>
      <c r="BS107" s="24" t="s">
        <v>8</v>
      </c>
      <c r="BT107" s="24" t="s">
        <v>8</v>
      </c>
      <c r="BU107" s="24" t="s">
        <v>8</v>
      </c>
      <c r="BV107" s="24" t="s">
        <v>8</v>
      </c>
      <c r="BW107" s="24" t="s">
        <v>8</v>
      </c>
      <c r="BX107" s="24" t="s">
        <v>7</v>
      </c>
      <c r="BY107" s="24" t="s">
        <v>8</v>
      </c>
      <c r="BZ107" s="24" t="s">
        <v>8</v>
      </c>
      <c r="CA107" s="24" t="s">
        <v>8</v>
      </c>
      <c r="CB107" s="24" t="s">
        <v>7</v>
      </c>
      <c r="CC107" s="24" t="s">
        <v>8</v>
      </c>
      <c r="CD107" s="24" t="s">
        <v>7</v>
      </c>
      <c r="CE107" s="24" t="s">
        <v>8</v>
      </c>
      <c r="CF107" s="24" t="s">
        <v>8</v>
      </c>
      <c r="CG107" s="24" t="s">
        <v>8</v>
      </c>
      <c r="CH107" s="24" t="s">
        <v>8</v>
      </c>
      <c r="CI107" s="24" t="s">
        <v>8</v>
      </c>
      <c r="CJ107" s="24" t="s">
        <v>8</v>
      </c>
      <c r="CK107" s="24" t="s">
        <v>8</v>
      </c>
      <c r="CL107" s="24" t="s">
        <v>8</v>
      </c>
      <c r="CM107" s="24" t="s">
        <v>8</v>
      </c>
      <c r="CN107" s="24" t="s">
        <v>8</v>
      </c>
      <c r="CO107" s="24" t="s">
        <v>8</v>
      </c>
      <c r="CP107" s="24" t="s">
        <v>8</v>
      </c>
      <c r="CQ107" s="24" t="s">
        <v>8</v>
      </c>
      <c r="CR107" s="24" t="s">
        <v>8</v>
      </c>
      <c r="CS107" s="24" t="s">
        <v>8</v>
      </c>
      <c r="CT107" s="24" t="s">
        <v>8</v>
      </c>
      <c r="CU107" s="24" t="s">
        <v>8</v>
      </c>
      <c r="CV107" s="24" t="s">
        <v>8</v>
      </c>
      <c r="CW107" s="24" t="s">
        <v>8</v>
      </c>
      <c r="CX107" s="24" t="s">
        <v>8</v>
      </c>
      <c r="CY107" s="24" t="s">
        <v>8</v>
      </c>
      <c r="CZ107" s="24" t="s">
        <v>8</v>
      </c>
      <c r="DA107" s="24" t="s">
        <v>8</v>
      </c>
      <c r="DB107" s="24" t="s">
        <v>8</v>
      </c>
      <c r="DC107" s="24" t="s">
        <v>8</v>
      </c>
      <c r="DD107" s="24" t="s">
        <v>8</v>
      </c>
      <c r="DE107" s="24" t="s">
        <v>8</v>
      </c>
      <c r="DF107" s="24" t="s">
        <v>8</v>
      </c>
      <c r="DG107" s="24" t="s">
        <v>8</v>
      </c>
      <c r="DH107" s="24" t="s">
        <v>8</v>
      </c>
      <c r="DI107" s="24" t="s">
        <v>8</v>
      </c>
      <c r="DJ107" s="24" t="s">
        <v>8</v>
      </c>
      <c r="DK107" s="24" t="s">
        <v>8</v>
      </c>
      <c r="DL107" s="24" t="s">
        <v>8</v>
      </c>
      <c r="DM107" s="24" t="s">
        <v>8</v>
      </c>
      <c r="DN107" s="24" t="s">
        <v>7</v>
      </c>
      <c r="DO107" s="24" t="s">
        <v>8</v>
      </c>
      <c r="DP107" s="24" t="s">
        <v>7</v>
      </c>
      <c r="DQ107" s="24" t="s">
        <v>8</v>
      </c>
      <c r="DR107" s="24" t="s">
        <v>7</v>
      </c>
      <c r="DS107" s="24" t="s">
        <v>8</v>
      </c>
      <c r="DT107" s="24" t="s">
        <v>8</v>
      </c>
      <c r="DU107" s="24" t="s">
        <v>8</v>
      </c>
      <c r="DV107" s="24" t="s">
        <v>8</v>
      </c>
      <c r="DW107" s="24" t="s">
        <v>8</v>
      </c>
      <c r="DX107" s="24" t="s">
        <v>7</v>
      </c>
      <c r="DY107" s="24" t="s">
        <v>8</v>
      </c>
      <c r="DZ107" s="24" t="s">
        <v>7</v>
      </c>
      <c r="EA107" s="24" t="s">
        <v>8</v>
      </c>
      <c r="EB107" s="24" t="s">
        <v>7</v>
      </c>
      <c r="EC107" s="24" t="s">
        <v>8</v>
      </c>
      <c r="ED107" s="24" t="s">
        <v>7</v>
      </c>
      <c r="EE107" s="24" t="s">
        <v>8</v>
      </c>
      <c r="EF107" s="24" t="s">
        <v>7</v>
      </c>
      <c r="EG107" s="24" t="s">
        <v>8</v>
      </c>
      <c r="EH107" s="24" t="s">
        <v>7</v>
      </c>
      <c r="EI107" s="24" t="s">
        <v>8</v>
      </c>
      <c r="EJ107" s="24" t="s">
        <v>8</v>
      </c>
      <c r="EK107" s="24" t="s">
        <v>8</v>
      </c>
      <c r="EL107" s="24" t="s">
        <v>8</v>
      </c>
      <c r="EM107" s="24" t="s">
        <v>8</v>
      </c>
      <c r="EN107" s="24" t="s">
        <v>7</v>
      </c>
      <c r="EO107" s="24" t="s">
        <v>8</v>
      </c>
    </row>
    <row r="108" spans="5:145" x14ac:dyDescent="0.3">
      <c r="E108" s="24" t="s">
        <v>8</v>
      </c>
      <c r="F108" s="24" t="s">
        <v>7</v>
      </c>
      <c r="G108" s="24" t="s">
        <v>7</v>
      </c>
      <c r="H108" s="24" t="s">
        <v>7</v>
      </c>
      <c r="I108" s="24" t="s">
        <v>7</v>
      </c>
      <c r="J108" s="24" t="s">
        <v>7</v>
      </c>
      <c r="K108" s="24" t="s">
        <v>8</v>
      </c>
      <c r="L108" s="24" t="s">
        <v>7</v>
      </c>
      <c r="M108" s="24" t="s">
        <v>8</v>
      </c>
      <c r="N108" s="24" t="s">
        <v>7</v>
      </c>
      <c r="O108" s="24" t="s">
        <v>7</v>
      </c>
      <c r="P108" s="24" t="s">
        <v>7</v>
      </c>
      <c r="Q108" s="24" t="s">
        <v>8</v>
      </c>
      <c r="R108" s="24" t="s">
        <v>7</v>
      </c>
      <c r="S108" s="24" t="s">
        <v>7</v>
      </c>
      <c r="T108" s="24" t="s">
        <v>7</v>
      </c>
      <c r="U108" s="24" t="s">
        <v>8</v>
      </c>
      <c r="V108" s="24" t="s">
        <v>7</v>
      </c>
      <c r="W108" s="24" t="s">
        <v>7</v>
      </c>
      <c r="X108" s="24" t="s">
        <v>7</v>
      </c>
      <c r="Y108" s="24" t="s">
        <v>8</v>
      </c>
      <c r="Z108" s="24" t="s">
        <v>7</v>
      </c>
      <c r="AA108" s="24" t="s">
        <v>7</v>
      </c>
      <c r="AB108" s="24" t="s">
        <v>7</v>
      </c>
      <c r="AC108" s="24" t="s">
        <v>8</v>
      </c>
      <c r="AD108" s="24" t="s">
        <v>7</v>
      </c>
      <c r="AE108" s="24" t="s">
        <v>7</v>
      </c>
      <c r="AF108" s="24" t="s">
        <v>7</v>
      </c>
      <c r="AG108" s="24" t="s">
        <v>8</v>
      </c>
      <c r="AH108" s="24" t="s">
        <v>7</v>
      </c>
      <c r="AI108" s="24" t="s">
        <v>7</v>
      </c>
      <c r="AJ108" s="24" t="s">
        <v>7</v>
      </c>
      <c r="AK108" s="24" t="s">
        <v>8</v>
      </c>
      <c r="AL108" s="24" t="s">
        <v>8</v>
      </c>
      <c r="AM108" s="24" t="s">
        <v>8</v>
      </c>
      <c r="AN108" s="24" t="s">
        <v>7</v>
      </c>
      <c r="AO108" s="24" t="s">
        <v>7</v>
      </c>
      <c r="AP108" s="24" t="s">
        <v>7</v>
      </c>
      <c r="AQ108" s="24" t="s">
        <v>7</v>
      </c>
      <c r="AR108" s="24" t="s">
        <v>7</v>
      </c>
      <c r="AS108" s="24" t="s">
        <v>7</v>
      </c>
      <c r="AT108" s="24" t="s">
        <v>7</v>
      </c>
      <c r="AU108" s="24" t="s">
        <v>8</v>
      </c>
      <c r="AV108" s="24" t="s">
        <v>7</v>
      </c>
      <c r="AW108" s="24" t="s">
        <v>7</v>
      </c>
      <c r="AX108" s="24" t="s">
        <v>7</v>
      </c>
      <c r="AY108" s="24" t="s">
        <v>8</v>
      </c>
      <c r="AZ108" s="24" t="s">
        <v>7</v>
      </c>
      <c r="BA108" s="24" t="s">
        <v>7</v>
      </c>
      <c r="BB108" s="24" t="s">
        <v>7</v>
      </c>
      <c r="BC108" s="24" t="s">
        <v>7</v>
      </c>
      <c r="BD108" s="24" t="s">
        <v>7</v>
      </c>
      <c r="BE108" s="24" t="s">
        <v>8</v>
      </c>
      <c r="BF108" s="24" t="s">
        <v>7</v>
      </c>
      <c r="BG108" s="24" t="s">
        <v>7</v>
      </c>
      <c r="BH108" s="24" t="s">
        <v>7</v>
      </c>
      <c r="BI108" s="24" t="s">
        <v>8</v>
      </c>
      <c r="BJ108" s="24" t="s">
        <v>7</v>
      </c>
      <c r="BK108" s="24" t="s">
        <v>7</v>
      </c>
      <c r="BL108" s="24" t="s">
        <v>7</v>
      </c>
      <c r="BM108" s="24" t="s">
        <v>7</v>
      </c>
      <c r="BN108" s="24" t="s">
        <v>7</v>
      </c>
      <c r="BO108" s="24" t="s">
        <v>8</v>
      </c>
      <c r="BP108" s="24" t="s">
        <v>8</v>
      </c>
      <c r="BQ108" s="24" t="s">
        <v>8</v>
      </c>
      <c r="BR108" s="24" t="s">
        <v>7</v>
      </c>
      <c r="BS108" s="24" t="s">
        <v>7</v>
      </c>
      <c r="BT108" s="24" t="s">
        <v>7</v>
      </c>
      <c r="BU108" s="24" t="s">
        <v>7</v>
      </c>
      <c r="BV108" s="24" t="s">
        <v>7</v>
      </c>
      <c r="BW108" s="24" t="s">
        <v>8</v>
      </c>
      <c r="BX108" s="24" t="s">
        <v>7</v>
      </c>
      <c r="BY108" s="24" t="s">
        <v>7</v>
      </c>
      <c r="BZ108" s="24" t="s">
        <v>7</v>
      </c>
      <c r="CA108" s="24" t="s">
        <v>7</v>
      </c>
      <c r="CB108" s="24" t="s">
        <v>7</v>
      </c>
      <c r="CC108" s="24" t="s">
        <v>8</v>
      </c>
      <c r="CD108" s="24" t="s">
        <v>7</v>
      </c>
      <c r="CE108" s="24" t="s">
        <v>7</v>
      </c>
      <c r="CF108" s="24" t="s">
        <v>7</v>
      </c>
      <c r="CG108" s="24" t="s">
        <v>8</v>
      </c>
      <c r="CH108" s="24" t="s">
        <v>7</v>
      </c>
      <c r="CI108" s="24" t="s">
        <v>7</v>
      </c>
      <c r="CJ108" s="24" t="s">
        <v>7</v>
      </c>
      <c r="CK108" s="24" t="s">
        <v>8</v>
      </c>
      <c r="CL108" s="24" t="s">
        <v>8</v>
      </c>
      <c r="CM108" s="24" t="s">
        <v>8</v>
      </c>
      <c r="CN108" s="24" t="s">
        <v>8</v>
      </c>
      <c r="CO108" s="24" t="s">
        <v>8</v>
      </c>
      <c r="CP108" s="24" t="s">
        <v>8</v>
      </c>
      <c r="CQ108" s="24" t="s">
        <v>8</v>
      </c>
      <c r="CR108" s="24" t="s">
        <v>8</v>
      </c>
      <c r="CS108" s="24" t="s">
        <v>8</v>
      </c>
      <c r="CT108" s="24" t="s">
        <v>8</v>
      </c>
      <c r="CU108" s="24" t="s">
        <v>8</v>
      </c>
      <c r="CV108" s="24" t="s">
        <v>8</v>
      </c>
      <c r="CW108" s="24" t="s">
        <v>8</v>
      </c>
      <c r="CX108" s="24" t="s">
        <v>8</v>
      </c>
      <c r="CY108" s="24" t="s">
        <v>8</v>
      </c>
      <c r="CZ108" s="24" t="s">
        <v>8</v>
      </c>
      <c r="DA108" s="24" t="s">
        <v>8</v>
      </c>
      <c r="DB108" s="24" t="s">
        <v>8</v>
      </c>
      <c r="DC108" s="24" t="s">
        <v>8</v>
      </c>
      <c r="DD108" s="24" t="s">
        <v>8</v>
      </c>
      <c r="DE108" s="24" t="s">
        <v>8</v>
      </c>
      <c r="DF108" s="24" t="s">
        <v>8</v>
      </c>
      <c r="DG108" s="24" t="s">
        <v>8</v>
      </c>
      <c r="DH108" s="24" t="s">
        <v>7</v>
      </c>
      <c r="DI108" s="24" t="s">
        <v>7</v>
      </c>
      <c r="DJ108" s="24" t="s">
        <v>7</v>
      </c>
      <c r="DK108" s="24" t="s">
        <v>8</v>
      </c>
      <c r="DL108" s="24" t="s">
        <v>8</v>
      </c>
      <c r="DM108" s="24" t="s">
        <v>8</v>
      </c>
      <c r="DN108" s="24" t="s">
        <v>7</v>
      </c>
      <c r="DO108" s="24" t="s">
        <v>8</v>
      </c>
      <c r="DP108" s="24" t="s">
        <v>7</v>
      </c>
      <c r="DQ108" s="24" t="s">
        <v>8</v>
      </c>
      <c r="DR108" s="24" t="s">
        <v>7</v>
      </c>
      <c r="DS108" s="24" t="s">
        <v>8</v>
      </c>
      <c r="DT108" s="24" t="s">
        <v>7</v>
      </c>
      <c r="DU108" s="24" t="s">
        <v>7</v>
      </c>
      <c r="DV108" s="24" t="s">
        <v>7</v>
      </c>
      <c r="DW108" s="24" t="s">
        <v>7</v>
      </c>
      <c r="DX108" s="24" t="s">
        <v>7</v>
      </c>
      <c r="DY108" s="24" t="s">
        <v>8</v>
      </c>
      <c r="DZ108" s="24" t="s">
        <v>7</v>
      </c>
      <c r="EA108" s="24" t="s">
        <v>8</v>
      </c>
      <c r="EB108" s="24" t="s">
        <v>7</v>
      </c>
      <c r="EC108" s="24" t="s">
        <v>8</v>
      </c>
      <c r="ED108" s="24" t="s">
        <v>7</v>
      </c>
      <c r="EE108" s="24" t="s">
        <v>8</v>
      </c>
      <c r="EF108" s="24" t="s">
        <v>7</v>
      </c>
      <c r="EG108" s="24" t="s">
        <v>8</v>
      </c>
      <c r="EH108" s="24" t="s">
        <v>7</v>
      </c>
      <c r="EI108" s="24" t="s">
        <v>8</v>
      </c>
      <c r="EJ108" s="24" t="s">
        <v>7</v>
      </c>
      <c r="EK108" s="24" t="s">
        <v>7</v>
      </c>
      <c r="EL108" s="24" t="s">
        <v>7</v>
      </c>
      <c r="EM108" s="24" t="s">
        <v>7</v>
      </c>
      <c r="EN108" s="24" t="s">
        <v>7</v>
      </c>
      <c r="EO108" s="24" t="s">
        <v>8</v>
      </c>
    </row>
    <row r="109" spans="5:145" x14ac:dyDescent="0.3">
      <c r="E109" s="24" t="s">
        <v>8</v>
      </c>
      <c r="F109" s="24" t="s">
        <v>7</v>
      </c>
      <c r="G109" s="24" t="s">
        <v>8</v>
      </c>
      <c r="H109" s="24" t="s">
        <v>8</v>
      </c>
      <c r="I109" s="24" t="s">
        <v>8</v>
      </c>
      <c r="J109" s="24" t="s">
        <v>8</v>
      </c>
      <c r="K109" s="24" t="s">
        <v>8</v>
      </c>
      <c r="L109" s="24" t="s">
        <v>7</v>
      </c>
      <c r="M109" s="24" t="s">
        <v>8</v>
      </c>
      <c r="N109" s="24" t="s">
        <v>8</v>
      </c>
      <c r="O109" s="24" t="s">
        <v>8</v>
      </c>
      <c r="P109" s="24" t="s">
        <v>8</v>
      </c>
      <c r="Q109" s="24" t="s">
        <v>8</v>
      </c>
      <c r="R109" s="24" t="s">
        <v>8</v>
      </c>
      <c r="S109" s="24" t="s">
        <v>8</v>
      </c>
      <c r="T109" s="24" t="s">
        <v>7</v>
      </c>
      <c r="U109" s="24" t="s">
        <v>8</v>
      </c>
      <c r="V109" s="24" t="s">
        <v>8</v>
      </c>
      <c r="W109" s="24" t="s">
        <v>8</v>
      </c>
      <c r="X109" s="24" t="s">
        <v>8</v>
      </c>
      <c r="Y109" s="24" t="s">
        <v>8</v>
      </c>
      <c r="Z109" s="24" t="s">
        <v>7</v>
      </c>
      <c r="AA109" s="24" t="s">
        <v>8</v>
      </c>
      <c r="AB109" s="24" t="s">
        <v>8</v>
      </c>
      <c r="AC109" s="24" t="s">
        <v>8</v>
      </c>
      <c r="AD109" s="24" t="s">
        <v>8</v>
      </c>
      <c r="AE109" s="24" t="s">
        <v>8</v>
      </c>
      <c r="AF109" s="24" t="s">
        <v>8</v>
      </c>
      <c r="AG109" s="24" t="s">
        <v>8</v>
      </c>
      <c r="AH109" s="24" t="s">
        <v>7</v>
      </c>
      <c r="AI109" s="24" t="s">
        <v>8</v>
      </c>
      <c r="AJ109" s="24" t="s">
        <v>7</v>
      </c>
      <c r="AK109" s="24" t="s">
        <v>8</v>
      </c>
      <c r="AL109" s="24" t="s">
        <v>8</v>
      </c>
      <c r="AM109" s="24" t="s">
        <v>8</v>
      </c>
      <c r="AN109" s="24" t="s">
        <v>8</v>
      </c>
      <c r="AO109" s="24" t="s">
        <v>8</v>
      </c>
      <c r="AP109" s="24" t="s">
        <v>8</v>
      </c>
      <c r="AQ109" s="24" t="s">
        <v>8</v>
      </c>
      <c r="AR109" s="24" t="s">
        <v>8</v>
      </c>
      <c r="AS109" s="24" t="s">
        <v>8</v>
      </c>
      <c r="AT109" s="24" t="s">
        <v>8</v>
      </c>
      <c r="AU109" s="24" t="s">
        <v>8</v>
      </c>
      <c r="AV109" s="24" t="s">
        <v>7</v>
      </c>
      <c r="AW109" s="24" t="s">
        <v>8</v>
      </c>
      <c r="AX109" s="24" t="s">
        <v>7</v>
      </c>
      <c r="AY109" s="24" t="s">
        <v>8</v>
      </c>
      <c r="AZ109" s="24" t="s">
        <v>7</v>
      </c>
      <c r="BA109" s="24" t="s">
        <v>8</v>
      </c>
      <c r="BB109" s="24" t="s">
        <v>8</v>
      </c>
      <c r="BC109" s="24" t="s">
        <v>8</v>
      </c>
      <c r="BD109" s="24" t="s">
        <v>7</v>
      </c>
      <c r="BE109" s="24" t="s">
        <v>8</v>
      </c>
      <c r="BF109" s="24" t="s">
        <v>7</v>
      </c>
      <c r="BG109" s="24" t="s">
        <v>8</v>
      </c>
      <c r="BH109" s="24" t="s">
        <v>8</v>
      </c>
      <c r="BI109" s="24" t="s">
        <v>8</v>
      </c>
      <c r="BJ109" s="24" t="s">
        <v>8</v>
      </c>
      <c r="BK109" s="24" t="s">
        <v>8</v>
      </c>
      <c r="BL109" s="24" t="s">
        <v>8</v>
      </c>
      <c r="BM109" s="24" t="s">
        <v>8</v>
      </c>
      <c r="BN109" s="24" t="s">
        <v>8</v>
      </c>
      <c r="BO109" s="24" t="s">
        <v>8</v>
      </c>
      <c r="BP109" s="24" t="s">
        <v>8</v>
      </c>
      <c r="BQ109" s="24" t="s">
        <v>8</v>
      </c>
      <c r="BR109" s="24" t="s">
        <v>8</v>
      </c>
      <c r="BS109" s="24" t="s">
        <v>8</v>
      </c>
      <c r="BT109" s="24" t="s">
        <v>8</v>
      </c>
      <c r="BU109" s="24" t="s">
        <v>8</v>
      </c>
      <c r="BV109" s="24" t="s">
        <v>7</v>
      </c>
      <c r="BW109" s="24" t="s">
        <v>8</v>
      </c>
      <c r="BX109" s="24" t="s">
        <v>8</v>
      </c>
      <c r="BY109" s="24" t="s">
        <v>8</v>
      </c>
      <c r="BZ109" s="24" t="s">
        <v>8</v>
      </c>
      <c r="CA109" s="24" t="s">
        <v>8</v>
      </c>
      <c r="CB109" s="24" t="s">
        <v>8</v>
      </c>
      <c r="CC109" s="24" t="s">
        <v>8</v>
      </c>
      <c r="CD109" s="24" t="s">
        <v>8</v>
      </c>
      <c r="CE109" s="24" t="s">
        <v>8</v>
      </c>
      <c r="CF109" s="24" t="s">
        <v>7</v>
      </c>
      <c r="CG109" s="24" t="s">
        <v>8</v>
      </c>
      <c r="CH109" s="24" t="s">
        <v>7</v>
      </c>
      <c r="CI109" s="24" t="s">
        <v>8</v>
      </c>
      <c r="CJ109" s="24" t="s">
        <v>7</v>
      </c>
      <c r="CK109" s="24" t="s">
        <v>8</v>
      </c>
      <c r="CL109" s="24" t="s">
        <v>8</v>
      </c>
      <c r="CM109" s="24" t="s">
        <v>8</v>
      </c>
      <c r="CN109" s="24" t="s">
        <v>8</v>
      </c>
      <c r="CO109" s="24" t="s">
        <v>8</v>
      </c>
      <c r="CP109" s="24" t="s">
        <v>8</v>
      </c>
      <c r="CQ109" s="24" t="s">
        <v>8</v>
      </c>
      <c r="CR109" s="24" t="s">
        <v>8</v>
      </c>
      <c r="CS109" s="24" t="s">
        <v>8</v>
      </c>
      <c r="CT109" s="24" t="s">
        <v>8</v>
      </c>
      <c r="CU109" s="24" t="s">
        <v>8</v>
      </c>
      <c r="CV109" s="24" t="s">
        <v>8</v>
      </c>
      <c r="CW109" s="24" t="s">
        <v>8</v>
      </c>
      <c r="CX109" s="24" t="s">
        <v>8</v>
      </c>
      <c r="CY109" s="24" t="s">
        <v>8</v>
      </c>
      <c r="CZ109" s="24" t="s">
        <v>8</v>
      </c>
      <c r="DA109" s="24" t="s">
        <v>8</v>
      </c>
      <c r="DB109" s="24" t="s">
        <v>8</v>
      </c>
      <c r="DC109" s="24" t="s">
        <v>8</v>
      </c>
      <c r="DD109" s="24" t="s">
        <v>8</v>
      </c>
      <c r="DE109" s="24" t="s">
        <v>8</v>
      </c>
      <c r="DF109" s="24" t="s">
        <v>8</v>
      </c>
      <c r="DG109" s="24" t="s">
        <v>8</v>
      </c>
      <c r="DH109" s="24" t="s">
        <v>7</v>
      </c>
      <c r="DI109" s="24" t="s">
        <v>8</v>
      </c>
      <c r="DJ109" s="24" t="s">
        <v>7</v>
      </c>
      <c r="DK109" s="24" t="s">
        <v>8</v>
      </c>
      <c r="DL109" s="24" t="s">
        <v>8</v>
      </c>
      <c r="DM109" s="24" t="s">
        <v>8</v>
      </c>
      <c r="DN109" s="24" t="s">
        <v>7</v>
      </c>
      <c r="DO109" s="24" t="s">
        <v>8</v>
      </c>
      <c r="DP109" s="24" t="s">
        <v>7</v>
      </c>
      <c r="DQ109" s="24" t="s">
        <v>8</v>
      </c>
      <c r="DR109" s="24" t="s">
        <v>7</v>
      </c>
      <c r="DS109" s="24" t="s">
        <v>8</v>
      </c>
      <c r="DT109" s="24" t="s">
        <v>7</v>
      </c>
      <c r="DU109" s="24" t="s">
        <v>8</v>
      </c>
      <c r="DV109" s="24" t="s">
        <v>8</v>
      </c>
      <c r="DW109" s="24" t="s">
        <v>8</v>
      </c>
      <c r="DX109" s="24" t="s">
        <v>8</v>
      </c>
      <c r="DY109" s="24" t="s">
        <v>8</v>
      </c>
      <c r="DZ109" s="24" t="s">
        <v>7</v>
      </c>
      <c r="EA109" s="24" t="s">
        <v>8</v>
      </c>
      <c r="EB109" s="24" t="s">
        <v>7</v>
      </c>
      <c r="EC109" s="24" t="s">
        <v>8</v>
      </c>
      <c r="ED109" s="24" t="s">
        <v>7</v>
      </c>
      <c r="EE109" s="24" t="s">
        <v>8</v>
      </c>
      <c r="EF109" s="24" t="s">
        <v>7</v>
      </c>
      <c r="EG109" s="24" t="s">
        <v>8</v>
      </c>
      <c r="EH109" s="24" t="s">
        <v>7</v>
      </c>
      <c r="EI109" s="24" t="s">
        <v>8</v>
      </c>
      <c r="EJ109" s="24" t="s">
        <v>7</v>
      </c>
      <c r="EK109" s="24" t="s">
        <v>8</v>
      </c>
      <c r="EL109" s="24" t="s">
        <v>8</v>
      </c>
      <c r="EM109" s="24" t="s">
        <v>8</v>
      </c>
      <c r="EN109" s="24" t="s">
        <v>8</v>
      </c>
      <c r="EO109" s="24" t="s">
        <v>8</v>
      </c>
    </row>
    <row r="110" spans="5:145" x14ac:dyDescent="0.3">
      <c r="E110" s="24" t="s">
        <v>8</v>
      </c>
      <c r="F110" s="24" t="s">
        <v>7</v>
      </c>
      <c r="G110" s="24" t="s">
        <v>8</v>
      </c>
      <c r="H110" s="24" t="s">
        <v>7</v>
      </c>
      <c r="I110" s="24" t="s">
        <v>7</v>
      </c>
      <c r="J110" s="24" t="s">
        <v>7</v>
      </c>
      <c r="K110" s="24" t="s">
        <v>7</v>
      </c>
      <c r="L110" s="24" t="s">
        <v>7</v>
      </c>
      <c r="M110" s="24" t="s">
        <v>8</v>
      </c>
      <c r="N110" s="24" t="s">
        <v>7</v>
      </c>
      <c r="O110" s="24" t="s">
        <v>7</v>
      </c>
      <c r="P110" s="24" t="s">
        <v>7</v>
      </c>
      <c r="Q110" s="24" t="s">
        <v>8</v>
      </c>
      <c r="R110" s="24" t="s">
        <v>8</v>
      </c>
      <c r="S110" s="24" t="s">
        <v>8</v>
      </c>
      <c r="T110" s="24" t="s">
        <v>7</v>
      </c>
      <c r="U110" s="24" t="s">
        <v>7</v>
      </c>
      <c r="V110" s="24" t="s">
        <v>7</v>
      </c>
      <c r="W110" s="24" t="s">
        <v>8</v>
      </c>
      <c r="X110" s="24" t="s">
        <v>7</v>
      </c>
      <c r="Y110" s="24" t="s">
        <v>7</v>
      </c>
      <c r="Z110" s="24" t="s">
        <v>7</v>
      </c>
      <c r="AA110" s="24" t="s">
        <v>8</v>
      </c>
      <c r="AB110" s="24" t="s">
        <v>7</v>
      </c>
      <c r="AC110" s="24" t="s">
        <v>7</v>
      </c>
      <c r="AD110" s="24" t="s">
        <v>7</v>
      </c>
      <c r="AE110" s="24" t="s">
        <v>8</v>
      </c>
      <c r="AF110" s="24" t="s">
        <v>8</v>
      </c>
      <c r="AG110" s="24" t="s">
        <v>8</v>
      </c>
      <c r="AH110" s="24" t="s">
        <v>7</v>
      </c>
      <c r="AI110" s="24" t="s">
        <v>8</v>
      </c>
      <c r="AJ110" s="24" t="s">
        <v>7</v>
      </c>
      <c r="AK110" s="24" t="s">
        <v>8</v>
      </c>
      <c r="AL110" s="24" t="s">
        <v>7</v>
      </c>
      <c r="AM110" s="24" t="s">
        <v>7</v>
      </c>
      <c r="AN110" s="24" t="s">
        <v>7</v>
      </c>
      <c r="AO110" s="24" t="s">
        <v>7</v>
      </c>
      <c r="AP110" s="24" t="s">
        <v>7</v>
      </c>
      <c r="AQ110" s="24" t="s">
        <v>8</v>
      </c>
      <c r="AR110" s="24" t="s">
        <v>7</v>
      </c>
      <c r="AS110" s="24" t="s">
        <v>7</v>
      </c>
      <c r="AT110" s="24" t="s">
        <v>7</v>
      </c>
      <c r="AU110" s="24" t="s">
        <v>7</v>
      </c>
      <c r="AV110" s="24" t="s">
        <v>7</v>
      </c>
      <c r="AW110" s="24" t="s">
        <v>8</v>
      </c>
      <c r="AX110" s="24" t="s">
        <v>7</v>
      </c>
      <c r="AY110" s="24" t="s">
        <v>7</v>
      </c>
      <c r="AZ110" s="24" t="s">
        <v>7</v>
      </c>
      <c r="BA110" s="24" t="s">
        <v>8</v>
      </c>
      <c r="BB110" s="24" t="s">
        <v>7</v>
      </c>
      <c r="BC110" s="24" t="s">
        <v>7</v>
      </c>
      <c r="BD110" s="24" t="s">
        <v>7</v>
      </c>
      <c r="BE110" s="24" t="s">
        <v>8</v>
      </c>
      <c r="BF110" s="24" t="s">
        <v>7</v>
      </c>
      <c r="BG110" s="24" t="s">
        <v>7</v>
      </c>
      <c r="BH110" s="24" t="s">
        <v>7</v>
      </c>
      <c r="BI110" s="24" t="s">
        <v>8</v>
      </c>
      <c r="BJ110" s="24" t="s">
        <v>7</v>
      </c>
      <c r="BK110" s="24" t="s">
        <v>7</v>
      </c>
      <c r="BL110" s="24" t="s">
        <v>7</v>
      </c>
      <c r="BM110" s="24" t="s">
        <v>8</v>
      </c>
      <c r="BN110" s="24" t="s">
        <v>8</v>
      </c>
      <c r="BO110" s="24" t="s">
        <v>8</v>
      </c>
      <c r="BP110" s="24" t="s">
        <v>8</v>
      </c>
      <c r="BQ110" s="24" t="s">
        <v>8</v>
      </c>
      <c r="BR110" s="24" t="s">
        <v>7</v>
      </c>
      <c r="BS110" s="24" t="s">
        <v>7</v>
      </c>
      <c r="BT110" s="24" t="s">
        <v>7</v>
      </c>
      <c r="BU110" s="24" t="s">
        <v>8</v>
      </c>
      <c r="BV110" s="24" t="s">
        <v>7</v>
      </c>
      <c r="BW110" s="24" t="s">
        <v>7</v>
      </c>
      <c r="BX110" s="24" t="s">
        <v>7</v>
      </c>
      <c r="BY110" s="24" t="s">
        <v>7</v>
      </c>
      <c r="BZ110" s="24" t="s">
        <v>7</v>
      </c>
      <c r="CA110" s="24" t="s">
        <v>7</v>
      </c>
      <c r="CB110" s="24" t="s">
        <v>7</v>
      </c>
      <c r="CC110" s="24" t="s">
        <v>8</v>
      </c>
      <c r="CD110" s="24" t="s">
        <v>7</v>
      </c>
      <c r="CE110" s="24" t="s">
        <v>7</v>
      </c>
      <c r="CF110" s="24" t="s">
        <v>7</v>
      </c>
      <c r="CG110" s="24" t="s">
        <v>8</v>
      </c>
      <c r="CH110" s="24" t="s">
        <v>7</v>
      </c>
      <c r="CI110" s="24" t="s">
        <v>8</v>
      </c>
      <c r="CJ110" s="24" t="s">
        <v>7</v>
      </c>
      <c r="CK110" s="24" t="s">
        <v>8</v>
      </c>
      <c r="CL110" s="24" t="s">
        <v>7</v>
      </c>
      <c r="CM110" s="24" t="s">
        <v>7</v>
      </c>
      <c r="CN110" s="24" t="s">
        <v>7</v>
      </c>
      <c r="CO110" s="24" t="s">
        <v>7</v>
      </c>
      <c r="CP110" s="24" t="s">
        <v>7</v>
      </c>
      <c r="CQ110" s="24" t="s">
        <v>8</v>
      </c>
      <c r="CR110" s="24" t="s">
        <v>8</v>
      </c>
      <c r="CS110" s="24" t="s">
        <v>8</v>
      </c>
      <c r="CT110" s="24" t="s">
        <v>8</v>
      </c>
      <c r="CU110" s="24" t="s">
        <v>8</v>
      </c>
      <c r="CV110" s="24" t="s">
        <v>8</v>
      </c>
      <c r="CW110" s="24" t="s">
        <v>8</v>
      </c>
      <c r="CX110" s="24" t="s">
        <v>8</v>
      </c>
      <c r="CY110" s="24" t="s">
        <v>8</v>
      </c>
      <c r="CZ110" s="24" t="s">
        <v>8</v>
      </c>
      <c r="DA110" s="24" t="s">
        <v>8</v>
      </c>
      <c r="DB110" s="24" t="s">
        <v>8</v>
      </c>
      <c r="DC110" s="24" t="s">
        <v>8</v>
      </c>
      <c r="DD110" s="24" t="s">
        <v>8</v>
      </c>
      <c r="DE110" s="24" t="s">
        <v>8</v>
      </c>
      <c r="DF110" s="24" t="s">
        <v>8</v>
      </c>
      <c r="DG110" s="24" t="s">
        <v>8</v>
      </c>
      <c r="DH110" s="24" t="s">
        <v>7</v>
      </c>
      <c r="DI110" s="24" t="s">
        <v>8</v>
      </c>
      <c r="DJ110" s="24" t="s">
        <v>7</v>
      </c>
      <c r="DK110" s="24" t="s">
        <v>8</v>
      </c>
      <c r="DL110" s="24" t="s">
        <v>7</v>
      </c>
      <c r="DM110" s="24" t="s">
        <v>7</v>
      </c>
      <c r="DN110" s="24" t="s">
        <v>7</v>
      </c>
      <c r="DO110" s="24" t="s">
        <v>8</v>
      </c>
      <c r="DP110" s="24" t="s">
        <v>7</v>
      </c>
      <c r="DQ110" s="24" t="s">
        <v>8</v>
      </c>
      <c r="DR110" s="24" t="s">
        <v>7</v>
      </c>
      <c r="DS110" s="24" t="s">
        <v>8</v>
      </c>
      <c r="DT110" s="24" t="s">
        <v>7</v>
      </c>
      <c r="DU110" s="24" t="s">
        <v>8</v>
      </c>
      <c r="DV110" s="24" t="s">
        <v>7</v>
      </c>
      <c r="DW110" s="24" t="s">
        <v>7</v>
      </c>
      <c r="DX110" s="24" t="s">
        <v>7</v>
      </c>
      <c r="DY110" s="24" t="s">
        <v>8</v>
      </c>
      <c r="DZ110" s="24" t="s">
        <v>7</v>
      </c>
      <c r="EA110" s="24" t="s">
        <v>7</v>
      </c>
      <c r="EB110" s="24" t="s">
        <v>7</v>
      </c>
      <c r="EC110" s="24" t="s">
        <v>8</v>
      </c>
      <c r="ED110" s="24" t="s">
        <v>7</v>
      </c>
      <c r="EE110" s="24" t="s">
        <v>8</v>
      </c>
      <c r="EF110" s="24" t="s">
        <v>7</v>
      </c>
      <c r="EG110" s="24" t="s">
        <v>8</v>
      </c>
      <c r="EH110" s="24" t="s">
        <v>7</v>
      </c>
      <c r="EI110" s="24" t="s">
        <v>8</v>
      </c>
      <c r="EJ110" s="24" t="s">
        <v>7</v>
      </c>
      <c r="EK110" s="24" t="s">
        <v>7</v>
      </c>
      <c r="EL110" s="24" t="s">
        <v>7</v>
      </c>
      <c r="EM110" s="24" t="s">
        <v>7</v>
      </c>
      <c r="EN110" s="24" t="s">
        <v>7</v>
      </c>
      <c r="EO110" s="24" t="s">
        <v>8</v>
      </c>
    </row>
    <row r="111" spans="5:145" x14ac:dyDescent="0.3">
      <c r="E111" s="24" t="s">
        <v>8</v>
      </c>
      <c r="F111" s="24" t="s">
        <v>7</v>
      </c>
      <c r="G111" s="24" t="s">
        <v>8</v>
      </c>
      <c r="H111" s="24" t="s">
        <v>7</v>
      </c>
      <c r="I111" s="24" t="s">
        <v>8</v>
      </c>
      <c r="J111" s="24" t="s">
        <v>8</v>
      </c>
      <c r="K111" s="24" t="s">
        <v>8</v>
      </c>
      <c r="L111" s="24" t="s">
        <v>8</v>
      </c>
      <c r="M111" s="24" t="s">
        <v>8</v>
      </c>
      <c r="N111" s="24" t="s">
        <v>7</v>
      </c>
      <c r="O111" s="24" t="s">
        <v>8</v>
      </c>
      <c r="P111" s="24" t="s">
        <v>7</v>
      </c>
      <c r="Q111" s="24" t="s">
        <v>8</v>
      </c>
      <c r="R111" s="24" t="s">
        <v>8</v>
      </c>
      <c r="S111" s="24" t="s">
        <v>8</v>
      </c>
      <c r="T111" s="24" t="s">
        <v>8</v>
      </c>
      <c r="U111" s="24" t="s">
        <v>8</v>
      </c>
      <c r="V111" s="24" t="s">
        <v>7</v>
      </c>
      <c r="W111" s="24" t="s">
        <v>8</v>
      </c>
      <c r="X111" s="24" t="s">
        <v>7</v>
      </c>
      <c r="Y111" s="24" t="s">
        <v>8</v>
      </c>
      <c r="Z111" s="24" t="s">
        <v>8</v>
      </c>
      <c r="AA111" s="24" t="s">
        <v>8</v>
      </c>
      <c r="AB111" s="24" t="s">
        <v>7</v>
      </c>
      <c r="AC111" s="24" t="s">
        <v>8</v>
      </c>
      <c r="AD111" s="24" t="s">
        <v>7</v>
      </c>
      <c r="AE111" s="24" t="s">
        <v>8</v>
      </c>
      <c r="AF111" s="24" t="s">
        <v>8</v>
      </c>
      <c r="AG111" s="24" t="s">
        <v>8</v>
      </c>
      <c r="AH111" s="24" t="s">
        <v>7</v>
      </c>
      <c r="AI111" s="24" t="s">
        <v>8</v>
      </c>
      <c r="AJ111" s="24" t="s">
        <v>7</v>
      </c>
      <c r="AK111" s="24" t="s">
        <v>8</v>
      </c>
      <c r="AL111" s="24" t="s">
        <v>7</v>
      </c>
      <c r="AM111" s="24" t="s">
        <v>8</v>
      </c>
      <c r="AN111" s="24" t="s">
        <v>8</v>
      </c>
      <c r="AO111" s="24" t="s">
        <v>8</v>
      </c>
      <c r="AP111" s="24" t="s">
        <v>7</v>
      </c>
      <c r="AQ111" s="24" t="s">
        <v>8</v>
      </c>
      <c r="AR111" s="24" t="s">
        <v>7</v>
      </c>
      <c r="AS111" s="24" t="s">
        <v>8</v>
      </c>
      <c r="AT111" s="24" t="s">
        <v>8</v>
      </c>
      <c r="AU111" s="24" t="s">
        <v>8</v>
      </c>
      <c r="AV111" s="24" t="s">
        <v>8</v>
      </c>
      <c r="AW111" s="24" t="s">
        <v>8</v>
      </c>
      <c r="AX111" s="24" t="s">
        <v>8</v>
      </c>
      <c r="AY111" s="24" t="s">
        <v>8</v>
      </c>
      <c r="AZ111" s="24" t="s">
        <v>8</v>
      </c>
      <c r="BA111" s="24" t="s">
        <v>8</v>
      </c>
      <c r="BB111" s="24" t="s">
        <v>7</v>
      </c>
      <c r="BC111" s="24" t="s">
        <v>8</v>
      </c>
      <c r="BD111" s="24" t="s">
        <v>8</v>
      </c>
      <c r="BE111" s="24" t="s">
        <v>8</v>
      </c>
      <c r="BF111" s="24" t="s">
        <v>8</v>
      </c>
      <c r="BG111" s="24" t="s">
        <v>8</v>
      </c>
      <c r="BH111" s="24" t="s">
        <v>7</v>
      </c>
      <c r="BI111" s="24" t="s">
        <v>8</v>
      </c>
      <c r="BJ111" s="24" t="s">
        <v>7</v>
      </c>
      <c r="BK111" s="24" t="s">
        <v>8</v>
      </c>
      <c r="BL111" s="24" t="s">
        <v>7</v>
      </c>
      <c r="BM111" s="24" t="s">
        <v>8</v>
      </c>
      <c r="BN111" s="24" t="s">
        <v>8</v>
      </c>
      <c r="BO111" s="24" t="s">
        <v>8</v>
      </c>
      <c r="BP111" s="24" t="s">
        <v>8</v>
      </c>
      <c r="BQ111" s="24" t="s">
        <v>8</v>
      </c>
      <c r="BR111" s="24" t="s">
        <v>7</v>
      </c>
      <c r="BS111" s="24" t="s">
        <v>8</v>
      </c>
      <c r="BT111" s="24" t="s">
        <v>7</v>
      </c>
      <c r="BU111" s="24" t="s">
        <v>8</v>
      </c>
      <c r="BV111" s="24" t="s">
        <v>8</v>
      </c>
      <c r="BW111" s="24" t="s">
        <v>8</v>
      </c>
      <c r="BX111" s="24" t="s">
        <v>8</v>
      </c>
      <c r="BY111" s="24" t="s">
        <v>8</v>
      </c>
      <c r="BZ111" s="24" t="s">
        <v>8</v>
      </c>
      <c r="CA111" s="24" t="s">
        <v>8</v>
      </c>
      <c r="CB111" s="24" t="s">
        <v>7</v>
      </c>
      <c r="CC111" s="24" t="s">
        <v>8</v>
      </c>
      <c r="CD111" s="24" t="s">
        <v>7</v>
      </c>
      <c r="CE111" s="24" t="s">
        <v>8</v>
      </c>
      <c r="CF111" s="24" t="s">
        <v>8</v>
      </c>
      <c r="CG111" s="24" t="s">
        <v>8</v>
      </c>
      <c r="CH111" s="24" t="s">
        <v>7</v>
      </c>
      <c r="CI111" s="24" t="s">
        <v>8</v>
      </c>
      <c r="CJ111" s="24" t="s">
        <v>7</v>
      </c>
      <c r="CK111" s="24" t="s">
        <v>8</v>
      </c>
      <c r="CL111" s="24" t="s">
        <v>7</v>
      </c>
      <c r="CM111" s="24" t="s">
        <v>8</v>
      </c>
      <c r="CN111" s="24" t="s">
        <v>8</v>
      </c>
      <c r="CO111" s="24" t="s">
        <v>8</v>
      </c>
      <c r="CP111" s="24" t="s">
        <v>7</v>
      </c>
      <c r="CQ111" s="24" t="s">
        <v>8</v>
      </c>
      <c r="CR111" s="24" t="s">
        <v>8</v>
      </c>
      <c r="CS111" s="24" t="s">
        <v>8</v>
      </c>
      <c r="CT111" s="24" t="s">
        <v>8</v>
      </c>
      <c r="CU111" s="24" t="s">
        <v>8</v>
      </c>
      <c r="CV111" s="24" t="s">
        <v>8</v>
      </c>
      <c r="CW111" s="24" t="s">
        <v>8</v>
      </c>
      <c r="CX111" s="24" t="s">
        <v>8</v>
      </c>
      <c r="CY111" s="24" t="s">
        <v>8</v>
      </c>
      <c r="CZ111" s="24" t="s">
        <v>8</v>
      </c>
      <c r="DA111" s="24" t="s">
        <v>8</v>
      </c>
      <c r="DB111" s="24" t="s">
        <v>8</v>
      </c>
      <c r="DC111" s="24" t="s">
        <v>8</v>
      </c>
      <c r="DD111" s="24" t="s">
        <v>8</v>
      </c>
      <c r="DE111" s="24" t="s">
        <v>8</v>
      </c>
      <c r="DF111" s="24" t="s">
        <v>8</v>
      </c>
      <c r="DG111" s="24" t="s">
        <v>8</v>
      </c>
      <c r="DH111" s="24" t="s">
        <v>7</v>
      </c>
      <c r="DI111" s="24" t="s">
        <v>8</v>
      </c>
      <c r="DJ111" s="24" t="s">
        <v>7</v>
      </c>
      <c r="DK111" s="24" t="s">
        <v>8</v>
      </c>
      <c r="DL111" s="24" t="s">
        <v>7</v>
      </c>
      <c r="DM111" s="24" t="s">
        <v>8</v>
      </c>
      <c r="DN111" s="24" t="s">
        <v>8</v>
      </c>
      <c r="DO111" s="24" t="s">
        <v>8</v>
      </c>
      <c r="DP111" s="24" t="s">
        <v>7</v>
      </c>
      <c r="DQ111" s="24" t="s">
        <v>8</v>
      </c>
      <c r="DR111" s="24" t="s">
        <v>7</v>
      </c>
      <c r="DS111" s="24" t="s">
        <v>8</v>
      </c>
      <c r="DT111" s="24" t="s">
        <v>7</v>
      </c>
      <c r="DU111" s="24" t="s">
        <v>8</v>
      </c>
      <c r="DV111" s="24" t="s">
        <v>7</v>
      </c>
      <c r="DW111" s="24" t="s">
        <v>8</v>
      </c>
      <c r="DX111" s="24" t="s">
        <v>7</v>
      </c>
      <c r="DY111" s="24" t="s">
        <v>8</v>
      </c>
      <c r="DZ111" s="24" t="s">
        <v>8</v>
      </c>
      <c r="EA111" s="24" t="s">
        <v>8</v>
      </c>
      <c r="EB111" s="24" t="s">
        <v>8</v>
      </c>
      <c r="EC111" s="24" t="s">
        <v>8</v>
      </c>
      <c r="ED111" s="24" t="s">
        <v>7</v>
      </c>
      <c r="EE111" s="24" t="s">
        <v>8</v>
      </c>
      <c r="EF111" s="24" t="s">
        <v>7</v>
      </c>
      <c r="EG111" s="24" t="s">
        <v>8</v>
      </c>
      <c r="EH111" s="24" t="s">
        <v>7</v>
      </c>
      <c r="EI111" s="24" t="s">
        <v>8</v>
      </c>
      <c r="EJ111" s="24" t="s">
        <v>8</v>
      </c>
      <c r="EK111" s="24" t="s">
        <v>8</v>
      </c>
      <c r="EL111" s="24" t="s">
        <v>8</v>
      </c>
      <c r="EM111" s="24" t="s">
        <v>8</v>
      </c>
      <c r="EN111" s="24" t="s">
        <v>7</v>
      </c>
      <c r="EO111" s="24" t="s">
        <v>8</v>
      </c>
    </row>
    <row r="112" spans="5:145" x14ac:dyDescent="0.3">
      <c r="E112" s="24" t="s">
        <v>8</v>
      </c>
      <c r="F112" s="24" t="s">
        <v>7</v>
      </c>
      <c r="G112" s="24" t="s">
        <v>8</v>
      </c>
      <c r="H112" s="24" t="s">
        <v>7</v>
      </c>
      <c r="I112" s="24" t="s">
        <v>8</v>
      </c>
      <c r="J112" s="24" t="s">
        <v>7</v>
      </c>
      <c r="K112" s="24" t="s">
        <v>7</v>
      </c>
      <c r="L112" s="24" t="s">
        <v>7</v>
      </c>
      <c r="M112" s="24" t="s">
        <v>7</v>
      </c>
      <c r="N112" s="24" t="s">
        <v>7</v>
      </c>
      <c r="O112" s="24" t="s">
        <v>8</v>
      </c>
      <c r="P112" s="24" t="s">
        <v>7</v>
      </c>
      <c r="Q112" s="24" t="s">
        <v>7</v>
      </c>
      <c r="R112" s="24" t="s">
        <v>7</v>
      </c>
      <c r="S112" s="24" t="s">
        <v>7</v>
      </c>
      <c r="T112" s="24" t="s">
        <v>7</v>
      </c>
      <c r="U112" s="24" t="s">
        <v>7</v>
      </c>
      <c r="V112" s="24" t="s">
        <v>7</v>
      </c>
      <c r="W112" s="24" t="s">
        <v>8</v>
      </c>
      <c r="X112" s="24" t="s">
        <v>7</v>
      </c>
      <c r="Y112" s="24" t="s">
        <v>8</v>
      </c>
      <c r="Z112" s="24" t="s">
        <v>7</v>
      </c>
      <c r="AA112" s="24" t="s">
        <v>7</v>
      </c>
      <c r="AB112" s="24" t="s">
        <v>7</v>
      </c>
      <c r="AC112" s="24" t="s">
        <v>8</v>
      </c>
      <c r="AD112" s="24" t="s">
        <v>7</v>
      </c>
      <c r="AE112" s="24" t="s">
        <v>7</v>
      </c>
      <c r="AF112" s="24" t="s">
        <v>7</v>
      </c>
      <c r="AG112" s="24" t="s">
        <v>7</v>
      </c>
      <c r="AH112" s="24" t="s">
        <v>7</v>
      </c>
      <c r="AI112" s="24" t="s">
        <v>8</v>
      </c>
      <c r="AJ112" s="24" t="s">
        <v>7</v>
      </c>
      <c r="AK112" s="24" t="s">
        <v>8</v>
      </c>
      <c r="AL112" s="24" t="s">
        <v>7</v>
      </c>
      <c r="AM112" s="24" t="s">
        <v>7</v>
      </c>
      <c r="AN112" s="24" t="s">
        <v>7</v>
      </c>
      <c r="AO112" s="24" t="s">
        <v>8</v>
      </c>
      <c r="AP112" s="24" t="s">
        <v>7</v>
      </c>
      <c r="AQ112" s="24" t="s">
        <v>8</v>
      </c>
      <c r="AR112" s="24" t="s">
        <v>7</v>
      </c>
      <c r="AS112" s="24" t="s">
        <v>7</v>
      </c>
      <c r="AT112" s="24" t="s">
        <v>7</v>
      </c>
      <c r="AU112" s="24" t="s">
        <v>7</v>
      </c>
      <c r="AV112" s="24" t="s">
        <v>7</v>
      </c>
      <c r="AW112" s="24" t="s">
        <v>7</v>
      </c>
      <c r="AX112" s="24" t="s">
        <v>7</v>
      </c>
      <c r="AY112" s="24" t="s">
        <v>7</v>
      </c>
      <c r="AZ112" s="24" t="s">
        <v>7</v>
      </c>
      <c r="BA112" s="24" t="s">
        <v>8</v>
      </c>
      <c r="BB112" s="24" t="s">
        <v>7</v>
      </c>
      <c r="BC112" s="24" t="s">
        <v>7</v>
      </c>
      <c r="BD112" s="24" t="s">
        <v>7</v>
      </c>
      <c r="BE112" s="24" t="s">
        <v>7</v>
      </c>
      <c r="BF112" s="24" t="s">
        <v>7</v>
      </c>
      <c r="BG112" s="24" t="s">
        <v>7</v>
      </c>
      <c r="BH112" s="24" t="s">
        <v>7</v>
      </c>
      <c r="BI112" s="24" t="s">
        <v>8</v>
      </c>
      <c r="BJ112" s="24" t="s">
        <v>7</v>
      </c>
      <c r="BK112" s="24" t="s">
        <v>8</v>
      </c>
      <c r="BL112" s="24" t="s">
        <v>7</v>
      </c>
      <c r="BM112" s="24" t="s">
        <v>7</v>
      </c>
      <c r="BN112" s="24" t="s">
        <v>7</v>
      </c>
      <c r="BO112" s="24" t="s">
        <v>8</v>
      </c>
      <c r="BP112" s="24" t="s">
        <v>7</v>
      </c>
      <c r="BQ112" s="24" t="s">
        <v>7</v>
      </c>
      <c r="BR112" s="24" t="s">
        <v>7</v>
      </c>
      <c r="BS112" s="24" t="s">
        <v>8</v>
      </c>
      <c r="BT112" s="24" t="s">
        <v>7</v>
      </c>
      <c r="BU112" s="24" t="s">
        <v>7</v>
      </c>
      <c r="BV112" s="24" t="s">
        <v>7</v>
      </c>
      <c r="BW112" s="24" t="s">
        <v>8</v>
      </c>
      <c r="BX112" s="24" t="s">
        <v>7</v>
      </c>
      <c r="BY112" s="24" t="s">
        <v>7</v>
      </c>
      <c r="BZ112" s="24" t="s">
        <v>7</v>
      </c>
      <c r="CA112" s="24" t="s">
        <v>7</v>
      </c>
      <c r="CB112" s="24" t="s">
        <v>7</v>
      </c>
      <c r="CC112" s="24" t="s">
        <v>8</v>
      </c>
      <c r="CD112" s="24" t="s">
        <v>7</v>
      </c>
      <c r="CE112" s="24" t="s">
        <v>8</v>
      </c>
      <c r="CF112" s="24" t="s">
        <v>7</v>
      </c>
      <c r="CG112" s="24" t="s">
        <v>7</v>
      </c>
      <c r="CH112" s="24" t="s">
        <v>7</v>
      </c>
      <c r="CI112" s="24" t="s">
        <v>8</v>
      </c>
      <c r="CJ112" s="24" t="s">
        <v>7</v>
      </c>
      <c r="CK112" s="24" t="s">
        <v>8</v>
      </c>
      <c r="CL112" s="24" t="s">
        <v>7</v>
      </c>
      <c r="CM112" s="24" t="s">
        <v>7</v>
      </c>
      <c r="CN112" s="24" t="s">
        <v>7</v>
      </c>
      <c r="CO112" s="24" t="s">
        <v>8</v>
      </c>
      <c r="CP112" s="24" t="s">
        <v>7</v>
      </c>
      <c r="CQ112" s="24" t="s">
        <v>8</v>
      </c>
      <c r="CR112" s="24" t="s">
        <v>8</v>
      </c>
      <c r="CS112" s="24" t="s">
        <v>8</v>
      </c>
      <c r="CT112" s="24" t="s">
        <v>7</v>
      </c>
      <c r="CU112" s="24" t="s">
        <v>7</v>
      </c>
      <c r="CV112" s="24" t="s">
        <v>7</v>
      </c>
      <c r="CW112" s="24" t="s">
        <v>8</v>
      </c>
      <c r="CX112" s="24" t="s">
        <v>7</v>
      </c>
      <c r="CY112" s="24" t="s">
        <v>7</v>
      </c>
      <c r="CZ112" s="24" t="s">
        <v>7</v>
      </c>
      <c r="DA112" s="24" t="s">
        <v>7</v>
      </c>
      <c r="DB112" s="24" t="s">
        <v>7</v>
      </c>
      <c r="DC112" s="24" t="s">
        <v>7</v>
      </c>
      <c r="DD112" s="24" t="s">
        <v>7</v>
      </c>
      <c r="DE112" s="24" t="s">
        <v>8</v>
      </c>
      <c r="DF112" s="32" t="s">
        <v>5</v>
      </c>
      <c r="DG112" s="24" t="s">
        <v>7</v>
      </c>
      <c r="DH112" s="24" t="s">
        <v>7</v>
      </c>
      <c r="DI112" s="24" t="s">
        <v>8</v>
      </c>
      <c r="DJ112" s="24" t="s">
        <v>7</v>
      </c>
      <c r="DK112" s="24" t="s">
        <v>7</v>
      </c>
      <c r="DL112" s="24" t="s">
        <v>7</v>
      </c>
      <c r="DM112" s="24" t="s">
        <v>8</v>
      </c>
      <c r="DN112" s="24" t="s">
        <v>7</v>
      </c>
      <c r="DO112" s="24" t="s">
        <v>7</v>
      </c>
      <c r="DP112" s="24" t="s">
        <v>7</v>
      </c>
      <c r="DQ112" s="24" t="s">
        <v>8</v>
      </c>
      <c r="DR112" s="24" t="s">
        <v>7</v>
      </c>
      <c r="DS112" s="24" t="s">
        <v>8</v>
      </c>
      <c r="DT112" s="24" t="s">
        <v>7</v>
      </c>
      <c r="DU112" s="24" t="s">
        <v>7</v>
      </c>
      <c r="DV112" s="24" t="s">
        <v>7</v>
      </c>
      <c r="DW112" s="24" t="s">
        <v>8</v>
      </c>
      <c r="DX112" s="24" t="s">
        <v>7</v>
      </c>
      <c r="DY112" s="24" t="s">
        <v>7</v>
      </c>
      <c r="DZ112" s="24" t="s">
        <v>7</v>
      </c>
      <c r="EA112" s="24" t="s">
        <v>8</v>
      </c>
      <c r="EB112" s="24" t="s">
        <v>8</v>
      </c>
      <c r="EC112" s="24" t="s">
        <v>8</v>
      </c>
      <c r="ED112" s="24" t="s">
        <v>7</v>
      </c>
      <c r="EE112" s="24" t="s">
        <v>8</v>
      </c>
      <c r="EF112" s="24" t="s">
        <v>7</v>
      </c>
      <c r="EG112" s="24" t="s">
        <v>8</v>
      </c>
      <c r="EH112" s="24" t="s">
        <v>7</v>
      </c>
      <c r="EI112" s="24" t="s">
        <v>7</v>
      </c>
      <c r="EJ112" s="24" t="s">
        <v>7</v>
      </c>
      <c r="EK112" s="24" t="s">
        <v>8</v>
      </c>
      <c r="EL112" s="24" t="s">
        <v>7</v>
      </c>
      <c r="EM112" s="24" t="s">
        <v>7</v>
      </c>
      <c r="EN112" s="24" t="s">
        <v>7</v>
      </c>
      <c r="EO112" s="24" t="s">
        <v>8</v>
      </c>
    </row>
    <row r="113" spans="5:145" x14ac:dyDescent="0.3">
      <c r="E113" s="24" t="s">
        <v>8</v>
      </c>
      <c r="F113" s="24" t="s">
        <v>7</v>
      </c>
      <c r="G113" s="24" t="s">
        <v>8</v>
      </c>
      <c r="H113" s="24" t="s">
        <v>7</v>
      </c>
      <c r="I113" s="24" t="s">
        <v>8</v>
      </c>
      <c r="J113" s="24" t="s">
        <v>7</v>
      </c>
      <c r="K113" s="24" t="s">
        <v>8</v>
      </c>
      <c r="L113" s="24" t="s">
        <v>8</v>
      </c>
      <c r="M113" s="24" t="s">
        <v>8</v>
      </c>
      <c r="N113" s="24" t="s">
        <v>8</v>
      </c>
      <c r="O113" s="24" t="s">
        <v>8</v>
      </c>
      <c r="P113" s="24" t="s">
        <v>8</v>
      </c>
      <c r="Q113" s="24" t="s">
        <v>8</v>
      </c>
      <c r="R113" s="24" t="s">
        <v>8</v>
      </c>
      <c r="S113" s="24" t="s">
        <v>8</v>
      </c>
      <c r="T113" s="24" t="s">
        <v>8</v>
      </c>
      <c r="U113" s="24" t="s">
        <v>8</v>
      </c>
      <c r="V113" s="24" t="s">
        <v>8</v>
      </c>
      <c r="W113" s="24" t="s">
        <v>8</v>
      </c>
      <c r="X113" s="24" t="s">
        <v>7</v>
      </c>
      <c r="Y113" s="24" t="s">
        <v>8</v>
      </c>
      <c r="Z113" s="24" t="s">
        <v>7</v>
      </c>
      <c r="AA113" s="24" t="s">
        <v>8</v>
      </c>
      <c r="AB113" s="24" t="s">
        <v>8</v>
      </c>
      <c r="AC113" s="24" t="s">
        <v>8</v>
      </c>
      <c r="AD113" s="24" t="s">
        <v>8</v>
      </c>
      <c r="AE113" s="24" t="s">
        <v>8</v>
      </c>
      <c r="AF113" s="24" t="s">
        <v>8</v>
      </c>
      <c r="AG113" s="24" t="s">
        <v>8</v>
      </c>
      <c r="AH113" s="24" t="s">
        <v>8</v>
      </c>
      <c r="AI113" s="24" t="s">
        <v>8</v>
      </c>
      <c r="AJ113" s="24" t="s">
        <v>7</v>
      </c>
      <c r="AK113" s="24" t="s">
        <v>8</v>
      </c>
      <c r="AL113" s="24" t="s">
        <v>8</v>
      </c>
      <c r="AM113" s="24" t="s">
        <v>8</v>
      </c>
      <c r="AN113" s="24" t="s">
        <v>7</v>
      </c>
      <c r="AO113" s="24" t="s">
        <v>8</v>
      </c>
      <c r="AP113" s="24" t="s">
        <v>7</v>
      </c>
      <c r="AQ113" s="24" t="s">
        <v>8</v>
      </c>
      <c r="AR113" s="24" t="s">
        <v>8</v>
      </c>
      <c r="AS113" s="24" t="s">
        <v>8</v>
      </c>
      <c r="AT113" s="24" t="s">
        <v>8</v>
      </c>
      <c r="AU113" s="24" t="s">
        <v>8</v>
      </c>
      <c r="AV113" s="24" t="s">
        <v>8</v>
      </c>
      <c r="AW113" s="24" t="s">
        <v>8</v>
      </c>
      <c r="AX113" s="24" t="s">
        <v>8</v>
      </c>
      <c r="AY113" s="24" t="s">
        <v>8</v>
      </c>
      <c r="AZ113" s="24" t="s">
        <v>7</v>
      </c>
      <c r="BA113" s="24" t="s">
        <v>8</v>
      </c>
      <c r="BB113" s="24" t="s">
        <v>8</v>
      </c>
      <c r="BC113" s="24" t="s">
        <v>8</v>
      </c>
      <c r="BD113" s="24" t="s">
        <v>8</v>
      </c>
      <c r="BE113" s="24" t="s">
        <v>8</v>
      </c>
      <c r="BF113" s="24" t="s">
        <v>8</v>
      </c>
      <c r="BG113" s="24" t="s">
        <v>8</v>
      </c>
      <c r="BH113" s="24" t="s">
        <v>8</v>
      </c>
      <c r="BI113" s="24" t="s">
        <v>8</v>
      </c>
      <c r="BJ113" s="24" t="s">
        <v>7</v>
      </c>
      <c r="BK113" s="24" t="s">
        <v>8</v>
      </c>
      <c r="BL113" s="24" t="s">
        <v>8</v>
      </c>
      <c r="BM113" s="24" t="s">
        <v>8</v>
      </c>
      <c r="BN113" s="24" t="s">
        <v>7</v>
      </c>
      <c r="BO113" s="24" t="s">
        <v>8</v>
      </c>
      <c r="BP113" s="24" t="s">
        <v>7</v>
      </c>
      <c r="BQ113" s="24" t="s">
        <v>8</v>
      </c>
      <c r="BR113" s="24" t="s">
        <v>8</v>
      </c>
      <c r="BS113" s="24" t="s">
        <v>8</v>
      </c>
      <c r="BT113" s="24" t="s">
        <v>8</v>
      </c>
      <c r="BU113" s="24" t="s">
        <v>8</v>
      </c>
      <c r="BV113" s="24" t="s">
        <v>7</v>
      </c>
      <c r="BW113" s="24" t="s">
        <v>8</v>
      </c>
      <c r="BX113" s="24" t="s">
        <v>7</v>
      </c>
      <c r="BY113" s="24" t="s">
        <v>8</v>
      </c>
      <c r="BZ113" s="24" t="s">
        <v>8</v>
      </c>
      <c r="CA113" s="24" t="s">
        <v>8</v>
      </c>
      <c r="CB113" s="24" t="s">
        <v>8</v>
      </c>
      <c r="CC113" s="24" t="s">
        <v>8</v>
      </c>
      <c r="CD113" s="24" t="s">
        <v>7</v>
      </c>
      <c r="CE113" s="24" t="s">
        <v>8</v>
      </c>
      <c r="CF113" s="24" t="s">
        <v>7</v>
      </c>
      <c r="CG113" s="24" t="s">
        <v>8</v>
      </c>
      <c r="CH113" s="24" t="s">
        <v>8</v>
      </c>
      <c r="CI113" s="24" t="s">
        <v>8</v>
      </c>
      <c r="CJ113" s="24" t="s">
        <v>7</v>
      </c>
      <c r="CK113" s="24" t="s">
        <v>8</v>
      </c>
      <c r="CL113" s="24" t="s">
        <v>8</v>
      </c>
      <c r="CM113" s="24" t="s">
        <v>8</v>
      </c>
      <c r="CN113" s="24" t="s">
        <v>7</v>
      </c>
      <c r="CO113" s="24" t="s">
        <v>8</v>
      </c>
      <c r="CP113" s="24" t="s">
        <v>7</v>
      </c>
      <c r="CQ113" s="24" t="s">
        <v>8</v>
      </c>
      <c r="CR113" s="24" t="s">
        <v>8</v>
      </c>
      <c r="CS113" s="24" t="s">
        <v>8</v>
      </c>
      <c r="CT113" s="24" t="s">
        <v>7</v>
      </c>
      <c r="CU113" s="24" t="s">
        <v>8</v>
      </c>
      <c r="CV113" s="24" t="s">
        <v>7</v>
      </c>
      <c r="CW113" s="24" t="s">
        <v>8</v>
      </c>
      <c r="CX113" s="24" t="s">
        <v>7</v>
      </c>
      <c r="CY113" s="24" t="s">
        <v>8</v>
      </c>
      <c r="CZ113" s="24" t="s">
        <v>8</v>
      </c>
      <c r="DA113" s="24" t="s">
        <v>8</v>
      </c>
      <c r="DB113" s="24" t="s">
        <v>8</v>
      </c>
      <c r="DC113" s="24" t="s">
        <v>8</v>
      </c>
      <c r="DD113" s="24" t="s">
        <v>7</v>
      </c>
      <c r="DE113" s="24" t="s">
        <v>8</v>
      </c>
      <c r="DF113" s="24" t="s">
        <v>8</v>
      </c>
      <c r="DG113" s="24" t="s">
        <v>8</v>
      </c>
      <c r="DH113" s="24" t="s">
        <v>8</v>
      </c>
      <c r="DI113" s="24" t="s">
        <v>8</v>
      </c>
      <c r="DJ113" s="24" t="s">
        <v>8</v>
      </c>
      <c r="DK113" s="24" t="s">
        <v>8</v>
      </c>
      <c r="DL113" s="24" t="s">
        <v>8</v>
      </c>
      <c r="DM113" s="24" t="s">
        <v>8</v>
      </c>
      <c r="DN113" s="24" t="s">
        <v>7</v>
      </c>
      <c r="DO113" s="24" t="s">
        <v>8</v>
      </c>
      <c r="DP113" s="24" t="s">
        <v>8</v>
      </c>
      <c r="DQ113" s="24" t="s">
        <v>8</v>
      </c>
      <c r="DR113" s="24" t="s">
        <v>7</v>
      </c>
      <c r="DS113" s="24" t="s">
        <v>8</v>
      </c>
      <c r="DT113" s="24" t="s">
        <v>8</v>
      </c>
      <c r="DU113" s="24" t="s">
        <v>8</v>
      </c>
      <c r="DV113" s="24" t="s">
        <v>8</v>
      </c>
      <c r="DW113" s="24" t="s">
        <v>8</v>
      </c>
      <c r="DX113" s="24" t="s">
        <v>8</v>
      </c>
      <c r="DY113" s="24" t="s">
        <v>8</v>
      </c>
      <c r="DZ113" s="24" t="s">
        <v>7</v>
      </c>
      <c r="EA113" s="24" t="s">
        <v>8</v>
      </c>
      <c r="EB113" s="24" t="s">
        <v>8</v>
      </c>
      <c r="EC113" s="24" t="s">
        <v>8</v>
      </c>
      <c r="ED113" s="24" t="s">
        <v>7</v>
      </c>
      <c r="EE113" s="24" t="s">
        <v>8</v>
      </c>
      <c r="EF113" s="24" t="s">
        <v>7</v>
      </c>
      <c r="EG113" s="24" t="s">
        <v>8</v>
      </c>
      <c r="EH113" s="24" t="s">
        <v>8</v>
      </c>
      <c r="EI113" s="24" t="s">
        <v>8</v>
      </c>
      <c r="EJ113" s="24" t="s">
        <v>7</v>
      </c>
      <c r="EK113" s="24" t="s">
        <v>8</v>
      </c>
      <c r="EL113" s="24" t="s">
        <v>7</v>
      </c>
      <c r="EM113" s="24" t="s">
        <v>8</v>
      </c>
      <c r="EN113" s="24" t="s">
        <v>8</v>
      </c>
      <c r="EO113" s="24" t="s">
        <v>8</v>
      </c>
    </row>
    <row r="114" spans="5:145" x14ac:dyDescent="0.3">
      <c r="E114" s="24" t="s">
        <v>8</v>
      </c>
      <c r="F114" s="24" t="s">
        <v>7</v>
      </c>
      <c r="G114" s="24" t="s">
        <v>7</v>
      </c>
      <c r="H114" s="24" t="s">
        <v>7</v>
      </c>
      <c r="I114" s="24" t="s">
        <v>8</v>
      </c>
      <c r="J114" s="24" t="s">
        <v>7</v>
      </c>
      <c r="K114" s="24" t="s">
        <v>7</v>
      </c>
      <c r="L114" s="24" t="s">
        <v>7</v>
      </c>
      <c r="M114" s="24" t="s">
        <v>7</v>
      </c>
      <c r="N114" s="24" t="s">
        <v>7</v>
      </c>
      <c r="O114" s="24" t="s">
        <v>7</v>
      </c>
      <c r="P114" s="24" t="s">
        <v>7</v>
      </c>
      <c r="Q114" s="24" t="s">
        <v>7</v>
      </c>
      <c r="R114" s="24" t="s">
        <v>7</v>
      </c>
      <c r="S114" s="24" t="s">
        <v>8</v>
      </c>
      <c r="T114" s="24" t="s">
        <v>7</v>
      </c>
      <c r="U114" s="24" t="s">
        <v>7</v>
      </c>
      <c r="V114" s="24" t="s">
        <v>7</v>
      </c>
      <c r="W114" s="24" t="s">
        <v>7</v>
      </c>
      <c r="X114" s="24" t="s">
        <v>7</v>
      </c>
      <c r="Y114" s="24" t="s">
        <v>8</v>
      </c>
      <c r="Z114" s="24" t="s">
        <v>7</v>
      </c>
      <c r="AA114" s="24" t="s">
        <v>8</v>
      </c>
      <c r="AB114" s="24" t="s">
        <v>7</v>
      </c>
      <c r="AC114" s="24" t="s">
        <v>7</v>
      </c>
      <c r="AD114" s="24" t="s">
        <v>7</v>
      </c>
      <c r="AE114" s="24" t="s">
        <v>8</v>
      </c>
      <c r="AF114" s="24" t="s">
        <v>7</v>
      </c>
      <c r="AG114" s="24" t="s">
        <v>7</v>
      </c>
      <c r="AH114" s="24" t="s">
        <v>7</v>
      </c>
      <c r="AI114" s="24" t="s">
        <v>8</v>
      </c>
      <c r="AJ114" s="24" t="s">
        <v>7</v>
      </c>
      <c r="AK114" s="24" t="s">
        <v>7</v>
      </c>
      <c r="AL114" s="24" t="s">
        <v>7</v>
      </c>
      <c r="AM114" s="24" t="s">
        <v>7</v>
      </c>
      <c r="AN114" s="24" t="s">
        <v>7</v>
      </c>
      <c r="AO114" s="24" t="s">
        <v>8</v>
      </c>
      <c r="AP114" s="24" t="s">
        <v>7</v>
      </c>
      <c r="AQ114" s="24" t="s">
        <v>8</v>
      </c>
      <c r="AR114" s="24" t="s">
        <v>7</v>
      </c>
      <c r="AS114" s="24" t="s">
        <v>7</v>
      </c>
      <c r="AT114" s="24" t="s">
        <v>7</v>
      </c>
      <c r="AU114" s="24" t="s">
        <v>7</v>
      </c>
      <c r="AV114" s="24" t="s">
        <v>7</v>
      </c>
      <c r="AW114" s="24" t="s">
        <v>7</v>
      </c>
      <c r="AX114" s="24" t="s">
        <v>7</v>
      </c>
      <c r="AY114" s="24" t="s">
        <v>8</v>
      </c>
      <c r="AZ114" s="24" t="s">
        <v>7</v>
      </c>
      <c r="BA114" s="24" t="s">
        <v>7</v>
      </c>
      <c r="BB114" s="24" t="s">
        <v>7</v>
      </c>
      <c r="BC114" s="24" t="s">
        <v>8</v>
      </c>
      <c r="BD114" s="24" t="s">
        <v>8</v>
      </c>
      <c r="BE114" s="24" t="s">
        <v>8</v>
      </c>
      <c r="BF114" s="24" t="s">
        <v>7</v>
      </c>
      <c r="BG114" s="24" t="s">
        <v>7</v>
      </c>
      <c r="BH114" s="24" t="s">
        <v>7</v>
      </c>
      <c r="BI114" s="24" t="s">
        <v>8</v>
      </c>
      <c r="BJ114" s="24" t="s">
        <v>7</v>
      </c>
      <c r="BK114" s="24" t="s">
        <v>8</v>
      </c>
      <c r="BL114" s="24" t="s">
        <v>7</v>
      </c>
      <c r="BM114" s="24" t="s">
        <v>7</v>
      </c>
      <c r="BN114" s="24" t="s">
        <v>7</v>
      </c>
      <c r="BO114" s="24" t="s">
        <v>8</v>
      </c>
      <c r="BP114" s="24" t="s">
        <v>7</v>
      </c>
      <c r="BQ114" s="24" t="s">
        <v>7</v>
      </c>
      <c r="BR114" s="24" t="s">
        <v>7</v>
      </c>
      <c r="BS114" s="24" t="s">
        <v>7</v>
      </c>
      <c r="BT114" s="24" t="s">
        <v>7</v>
      </c>
      <c r="BU114" s="24" t="s">
        <v>8</v>
      </c>
      <c r="BV114" s="24" t="s">
        <v>7</v>
      </c>
      <c r="BW114" s="24" t="s">
        <v>7</v>
      </c>
      <c r="BX114" s="24" t="s">
        <v>7</v>
      </c>
      <c r="BY114" s="24" t="s">
        <v>8</v>
      </c>
      <c r="BZ114" s="24" t="s">
        <v>7</v>
      </c>
      <c r="CA114" s="24" t="s">
        <v>7</v>
      </c>
      <c r="CB114" s="24" t="s">
        <v>7</v>
      </c>
      <c r="CC114" s="24" t="s">
        <v>8</v>
      </c>
      <c r="CD114" s="24" t="s">
        <v>7</v>
      </c>
      <c r="CE114" s="24" t="s">
        <v>8</v>
      </c>
      <c r="CF114" s="24" t="s">
        <v>7</v>
      </c>
      <c r="CG114" s="24" t="s">
        <v>7</v>
      </c>
      <c r="CH114" s="24" t="s">
        <v>7</v>
      </c>
      <c r="CI114" s="24" t="s">
        <v>8</v>
      </c>
      <c r="CJ114" s="24" t="s">
        <v>7</v>
      </c>
      <c r="CK114" s="24" t="s">
        <v>7</v>
      </c>
      <c r="CL114" s="24" t="s">
        <v>7</v>
      </c>
      <c r="CM114" s="24" t="s">
        <v>8</v>
      </c>
      <c r="CN114" s="24" t="s">
        <v>7</v>
      </c>
      <c r="CO114" s="24" t="s">
        <v>8</v>
      </c>
      <c r="CP114" s="24" t="s">
        <v>7</v>
      </c>
      <c r="CQ114" s="24" t="s">
        <v>8</v>
      </c>
      <c r="CR114" s="24" t="s">
        <v>7</v>
      </c>
      <c r="CS114" s="24" t="s">
        <v>7</v>
      </c>
      <c r="CT114" s="24" t="s">
        <v>7</v>
      </c>
      <c r="CU114" s="24" t="s">
        <v>8</v>
      </c>
      <c r="CV114" s="24" t="s">
        <v>7</v>
      </c>
      <c r="CW114" s="24" t="s">
        <v>8</v>
      </c>
      <c r="CX114" s="24" t="s">
        <v>7</v>
      </c>
      <c r="CY114" s="24" t="s">
        <v>7</v>
      </c>
      <c r="CZ114" s="24" t="s">
        <v>7</v>
      </c>
      <c r="DA114" s="24" t="s">
        <v>7</v>
      </c>
      <c r="DB114" s="24" t="s">
        <v>7</v>
      </c>
      <c r="DC114" s="24" t="s">
        <v>8</v>
      </c>
      <c r="DD114" s="24" t="s">
        <v>7</v>
      </c>
      <c r="DE114" s="24" t="s">
        <v>8</v>
      </c>
      <c r="DF114" s="24" t="s">
        <v>7</v>
      </c>
      <c r="DG114" s="24" t="s">
        <v>7</v>
      </c>
      <c r="DH114" s="24" t="s">
        <v>7</v>
      </c>
      <c r="DI114" s="24" t="s">
        <v>8</v>
      </c>
      <c r="DJ114" s="24" t="s">
        <v>7</v>
      </c>
      <c r="DK114" s="24" t="s">
        <v>7</v>
      </c>
      <c r="DL114" s="24" t="s">
        <v>7</v>
      </c>
      <c r="DM114" s="24" t="s">
        <v>8</v>
      </c>
      <c r="DN114" s="24" t="s">
        <v>7</v>
      </c>
      <c r="DO114" s="24" t="s">
        <v>7</v>
      </c>
      <c r="DP114" s="24" t="s">
        <v>7</v>
      </c>
      <c r="DQ114" s="24" t="s">
        <v>7</v>
      </c>
      <c r="DR114" s="24" t="s">
        <v>7</v>
      </c>
      <c r="DS114" s="24" t="s">
        <v>8</v>
      </c>
      <c r="DT114" s="24" t="s">
        <v>7</v>
      </c>
      <c r="DU114" s="24" t="s">
        <v>7</v>
      </c>
      <c r="DV114" s="24" t="s">
        <v>7</v>
      </c>
      <c r="DW114" s="24" t="s">
        <v>7</v>
      </c>
      <c r="DX114" s="24" t="s">
        <v>7</v>
      </c>
      <c r="DY114" s="24" t="s">
        <v>8</v>
      </c>
      <c r="DZ114" s="24" t="s">
        <v>7</v>
      </c>
      <c r="EA114" s="24" t="s">
        <v>7</v>
      </c>
      <c r="EB114" s="24" t="s">
        <v>7</v>
      </c>
      <c r="EC114" s="24" t="s">
        <v>8</v>
      </c>
      <c r="ED114" s="24" t="s">
        <v>7</v>
      </c>
      <c r="EE114" s="24" t="s">
        <v>7</v>
      </c>
      <c r="EF114" s="24" t="s">
        <v>7</v>
      </c>
      <c r="EG114" s="24" t="s">
        <v>8</v>
      </c>
      <c r="EH114" s="24" t="s">
        <v>8</v>
      </c>
      <c r="EI114" s="24" t="s">
        <v>8</v>
      </c>
      <c r="EJ114" s="24" t="s">
        <v>7</v>
      </c>
      <c r="EK114" s="24" t="s">
        <v>7</v>
      </c>
      <c r="EL114" s="24" t="s">
        <v>7</v>
      </c>
      <c r="EM114" s="24" t="s">
        <v>8</v>
      </c>
      <c r="EN114" s="24" t="s">
        <v>8</v>
      </c>
      <c r="EO114" s="24" t="s">
        <v>8</v>
      </c>
    </row>
    <row r="115" spans="5:145" x14ac:dyDescent="0.3">
      <c r="E115" s="24" t="s">
        <v>8</v>
      </c>
      <c r="F115" s="24" t="s">
        <v>8</v>
      </c>
      <c r="G115" s="24" t="s">
        <v>8</v>
      </c>
      <c r="H115" s="24" t="s">
        <v>8</v>
      </c>
      <c r="I115" s="24" t="s">
        <v>8</v>
      </c>
      <c r="J115" s="24" t="s">
        <v>8</v>
      </c>
      <c r="K115" s="24" t="s">
        <v>8</v>
      </c>
      <c r="L115" s="24" t="s">
        <v>8</v>
      </c>
      <c r="M115" s="24" t="s">
        <v>8</v>
      </c>
      <c r="N115" s="24" t="s">
        <v>8</v>
      </c>
      <c r="O115" s="24" t="s">
        <v>8</v>
      </c>
      <c r="P115" s="24" t="s">
        <v>8</v>
      </c>
      <c r="Q115" s="24" t="s">
        <v>8</v>
      </c>
      <c r="R115" s="24" t="s">
        <v>7</v>
      </c>
      <c r="S115" s="24" t="s">
        <v>8</v>
      </c>
      <c r="T115" s="24" t="s">
        <v>7</v>
      </c>
      <c r="U115" s="24" t="s">
        <v>8</v>
      </c>
      <c r="V115" s="24" t="s">
        <v>8</v>
      </c>
      <c r="W115" s="24" t="s">
        <v>8</v>
      </c>
      <c r="X115" s="24" t="s">
        <v>8</v>
      </c>
      <c r="Y115" s="24" t="s">
        <v>8</v>
      </c>
      <c r="Z115" s="24" t="s">
        <v>7</v>
      </c>
      <c r="AA115" s="24" t="s">
        <v>8</v>
      </c>
      <c r="AB115" s="24" t="s">
        <v>7</v>
      </c>
      <c r="AC115" s="24" t="s">
        <v>8</v>
      </c>
      <c r="AD115" s="24" t="s">
        <v>7</v>
      </c>
      <c r="AE115" s="24" t="s">
        <v>8</v>
      </c>
      <c r="AF115" s="24" t="s">
        <v>7</v>
      </c>
      <c r="AG115" s="24" t="s">
        <v>8</v>
      </c>
      <c r="AH115" s="24" t="s">
        <v>7</v>
      </c>
      <c r="AI115" s="24" t="s">
        <v>8</v>
      </c>
      <c r="AJ115" s="24" t="s">
        <v>8</v>
      </c>
      <c r="AK115" s="24" t="s">
        <v>8</v>
      </c>
      <c r="AL115" s="24" t="s">
        <v>8</v>
      </c>
      <c r="AM115" s="24" t="s">
        <v>8</v>
      </c>
      <c r="AN115" s="24" t="s">
        <v>8</v>
      </c>
      <c r="AO115" s="24" t="s">
        <v>8</v>
      </c>
      <c r="AP115" s="24" t="s">
        <v>7</v>
      </c>
      <c r="AQ115" s="24" t="s">
        <v>8</v>
      </c>
      <c r="AR115" s="24" t="s">
        <v>7</v>
      </c>
      <c r="AS115" s="24" t="s">
        <v>8</v>
      </c>
      <c r="AT115" s="24" t="s">
        <v>8</v>
      </c>
      <c r="AU115" s="24" t="s">
        <v>8</v>
      </c>
      <c r="AV115" s="24" t="s">
        <v>8</v>
      </c>
      <c r="AW115" s="24" t="s">
        <v>8</v>
      </c>
      <c r="AX115" s="24" t="s">
        <v>7</v>
      </c>
      <c r="AY115" s="24" t="s">
        <v>8</v>
      </c>
      <c r="AZ115" s="24" t="s">
        <v>8</v>
      </c>
      <c r="BA115" s="24" t="s">
        <v>8</v>
      </c>
      <c r="BB115" s="24" t="s">
        <v>7</v>
      </c>
      <c r="BC115" s="24" t="s">
        <v>8</v>
      </c>
      <c r="BD115" s="24" t="s">
        <v>8</v>
      </c>
      <c r="BE115" s="24" t="s">
        <v>8</v>
      </c>
      <c r="BF115" s="24" t="s">
        <v>7</v>
      </c>
      <c r="BG115" s="24" t="s">
        <v>8</v>
      </c>
      <c r="BH115" s="24" t="s">
        <v>7</v>
      </c>
      <c r="BI115" s="24" t="s">
        <v>8</v>
      </c>
      <c r="BJ115" s="24" t="s">
        <v>7</v>
      </c>
      <c r="BK115" s="24" t="s">
        <v>8</v>
      </c>
      <c r="BL115" s="24" t="s">
        <v>7</v>
      </c>
      <c r="BM115" s="24" t="s">
        <v>8</v>
      </c>
      <c r="BN115" s="24" t="s">
        <v>8</v>
      </c>
      <c r="BO115" s="24" t="s">
        <v>8</v>
      </c>
      <c r="BP115" s="24" t="s">
        <v>8</v>
      </c>
      <c r="BQ115" s="24" t="s">
        <v>8</v>
      </c>
      <c r="BR115" s="24" t="s">
        <v>8</v>
      </c>
      <c r="BS115" s="24" t="s">
        <v>8</v>
      </c>
      <c r="BT115" s="24" t="s">
        <v>7</v>
      </c>
      <c r="BU115" s="24" t="s">
        <v>8</v>
      </c>
      <c r="BV115" s="24" t="s">
        <v>8</v>
      </c>
      <c r="BW115" s="24" t="s">
        <v>8</v>
      </c>
      <c r="BX115" s="24" t="s">
        <v>8</v>
      </c>
      <c r="BY115" s="24" t="s">
        <v>8</v>
      </c>
      <c r="BZ115" s="24" t="s">
        <v>7</v>
      </c>
      <c r="CA115" s="24" t="s">
        <v>8</v>
      </c>
      <c r="CB115" s="24" t="s">
        <v>7</v>
      </c>
      <c r="CC115" s="24" t="s">
        <v>8</v>
      </c>
      <c r="CD115" s="24" t="s">
        <v>7</v>
      </c>
      <c r="CE115" s="24" t="s">
        <v>8</v>
      </c>
      <c r="CF115" s="24" t="s">
        <v>8</v>
      </c>
      <c r="CG115" s="24" t="s">
        <v>8</v>
      </c>
      <c r="CH115" s="24" t="s">
        <v>7</v>
      </c>
      <c r="CI115" s="24" t="s">
        <v>8</v>
      </c>
      <c r="CJ115" s="24" t="s">
        <v>8</v>
      </c>
      <c r="CK115" s="24" t="s">
        <v>8</v>
      </c>
      <c r="CL115" s="24" t="s">
        <v>7</v>
      </c>
      <c r="CM115" s="24" t="s">
        <v>8</v>
      </c>
      <c r="CN115" s="24" t="s">
        <v>7</v>
      </c>
      <c r="CO115" s="24" t="s">
        <v>8</v>
      </c>
      <c r="CP115" s="24" t="s">
        <v>7</v>
      </c>
      <c r="CQ115" s="24" t="s">
        <v>8</v>
      </c>
      <c r="CR115" s="24" t="s">
        <v>7</v>
      </c>
      <c r="CS115" s="24" t="s">
        <v>8</v>
      </c>
      <c r="CT115" s="24" t="s">
        <v>8</v>
      </c>
      <c r="CU115" s="24" t="s">
        <v>8</v>
      </c>
      <c r="CV115" s="24" t="s">
        <v>7</v>
      </c>
      <c r="CW115" s="24" t="s">
        <v>8</v>
      </c>
      <c r="CX115" s="24" t="s">
        <v>8</v>
      </c>
      <c r="CY115" s="24" t="s">
        <v>8</v>
      </c>
      <c r="CZ115" s="24" t="s">
        <v>8</v>
      </c>
      <c r="DA115" s="24" t="s">
        <v>8</v>
      </c>
      <c r="DB115" s="24" t="s">
        <v>7</v>
      </c>
      <c r="DC115" s="24" t="s">
        <v>8</v>
      </c>
      <c r="DD115" s="24" t="s">
        <v>7</v>
      </c>
      <c r="DE115" s="24" t="s">
        <v>8</v>
      </c>
      <c r="DF115" s="24" t="s">
        <v>7</v>
      </c>
      <c r="DG115" s="24" t="s">
        <v>8</v>
      </c>
      <c r="DH115" s="24" t="s">
        <v>7</v>
      </c>
      <c r="DI115" s="24" t="s">
        <v>8</v>
      </c>
      <c r="DJ115" s="24" t="s">
        <v>7</v>
      </c>
      <c r="DK115" s="24" t="s">
        <v>8</v>
      </c>
      <c r="DL115" s="24" t="s">
        <v>7</v>
      </c>
      <c r="DM115" s="24" t="s">
        <v>8</v>
      </c>
      <c r="DN115" s="24" t="s">
        <v>8</v>
      </c>
      <c r="DO115" s="24" t="s">
        <v>8</v>
      </c>
      <c r="DP115" s="24" t="s">
        <v>8</v>
      </c>
      <c r="DQ115" s="24" t="s">
        <v>8</v>
      </c>
      <c r="DR115" s="24" t="s">
        <v>8</v>
      </c>
      <c r="DS115" s="24" t="s">
        <v>8</v>
      </c>
      <c r="DT115" s="24" t="s">
        <v>7</v>
      </c>
      <c r="DU115" s="24" t="s">
        <v>8</v>
      </c>
      <c r="DV115" s="24" t="s">
        <v>8</v>
      </c>
      <c r="DW115" s="24" t="s">
        <v>8</v>
      </c>
      <c r="DX115" s="24" t="s">
        <v>7</v>
      </c>
      <c r="DY115" s="24" t="s">
        <v>8</v>
      </c>
      <c r="DZ115" s="24" t="s">
        <v>8</v>
      </c>
      <c r="EA115" s="24" t="s">
        <v>8</v>
      </c>
      <c r="EB115" s="24" t="s">
        <v>7</v>
      </c>
      <c r="EC115" s="24" t="s">
        <v>8</v>
      </c>
      <c r="ED115" s="24" t="s">
        <v>8</v>
      </c>
      <c r="EE115" s="24" t="s">
        <v>8</v>
      </c>
      <c r="EF115" s="24" t="s">
        <v>8</v>
      </c>
      <c r="EG115" s="24" t="s">
        <v>8</v>
      </c>
      <c r="EH115" s="24" t="s">
        <v>8</v>
      </c>
      <c r="EI115" s="24" t="s">
        <v>8</v>
      </c>
      <c r="EJ115" s="24" t="s">
        <v>8</v>
      </c>
      <c r="EK115" s="24" t="s">
        <v>8</v>
      </c>
      <c r="EL115" s="24" t="s">
        <v>8</v>
      </c>
      <c r="EM115" s="24" t="s">
        <v>8</v>
      </c>
      <c r="EN115" s="24" t="s">
        <v>8</v>
      </c>
      <c r="EO115" s="24" t="s">
        <v>8</v>
      </c>
    </row>
    <row r="116" spans="5:145" x14ac:dyDescent="0.3">
      <c r="E116" s="24" t="s">
        <v>8</v>
      </c>
      <c r="F116" s="24" t="s">
        <v>7</v>
      </c>
      <c r="G116" s="24" t="s">
        <v>7</v>
      </c>
      <c r="H116" s="24" t="s">
        <v>7</v>
      </c>
      <c r="I116" s="24" t="s">
        <v>7</v>
      </c>
      <c r="J116" s="24" t="s">
        <v>7</v>
      </c>
      <c r="K116" s="24" t="s">
        <v>7</v>
      </c>
      <c r="L116" s="24" t="s">
        <v>7</v>
      </c>
      <c r="M116" s="24" t="s">
        <v>7</v>
      </c>
      <c r="N116" s="24" t="s">
        <v>7</v>
      </c>
      <c r="O116" s="24" t="s">
        <v>7</v>
      </c>
      <c r="P116" s="24" t="s">
        <v>7</v>
      </c>
      <c r="Q116" s="24" t="s">
        <v>7</v>
      </c>
      <c r="R116" s="24" t="s">
        <v>7</v>
      </c>
      <c r="S116" s="24" t="s">
        <v>8</v>
      </c>
      <c r="T116" s="24" t="s">
        <v>7</v>
      </c>
      <c r="U116" s="24" t="s">
        <v>8</v>
      </c>
      <c r="V116" s="24" t="s">
        <v>7</v>
      </c>
      <c r="W116" s="24" t="s">
        <v>7</v>
      </c>
      <c r="X116" s="24" t="s">
        <v>7</v>
      </c>
      <c r="Y116" s="24" t="s">
        <v>7</v>
      </c>
      <c r="Z116" s="24" t="s">
        <v>7</v>
      </c>
      <c r="AA116" s="24" t="s">
        <v>8</v>
      </c>
      <c r="AB116" s="24" t="s">
        <v>7</v>
      </c>
      <c r="AC116" s="24" t="s">
        <v>8</v>
      </c>
      <c r="AD116" s="24" t="s">
        <v>7</v>
      </c>
      <c r="AE116" s="24" t="s">
        <v>8</v>
      </c>
      <c r="AF116" s="24" t="s">
        <v>7</v>
      </c>
      <c r="AG116" s="24" t="s">
        <v>8</v>
      </c>
      <c r="AH116" s="24" t="s">
        <v>7</v>
      </c>
      <c r="AI116" s="24" t="s">
        <v>7</v>
      </c>
      <c r="AJ116" s="24" t="s">
        <v>7</v>
      </c>
      <c r="AK116" s="24" t="s">
        <v>7</v>
      </c>
      <c r="AL116" s="24" t="s">
        <v>7</v>
      </c>
      <c r="AM116" s="24" t="s">
        <v>7</v>
      </c>
      <c r="AN116" s="24" t="s">
        <v>7</v>
      </c>
      <c r="AO116" s="24" t="s">
        <v>8</v>
      </c>
      <c r="AP116" s="24" t="s">
        <v>7</v>
      </c>
      <c r="AQ116" s="24" t="s">
        <v>8</v>
      </c>
      <c r="AR116" s="24" t="s">
        <v>7</v>
      </c>
      <c r="AS116" s="24" t="s">
        <v>7</v>
      </c>
      <c r="AT116" s="24" t="s">
        <v>7</v>
      </c>
      <c r="AU116" s="24" t="s">
        <v>7</v>
      </c>
      <c r="AV116" s="24" t="s">
        <v>7</v>
      </c>
      <c r="AW116" s="24" t="s">
        <v>8</v>
      </c>
      <c r="AX116" s="24" t="s">
        <v>7</v>
      </c>
      <c r="AY116" s="24" t="s">
        <v>7</v>
      </c>
      <c r="AZ116" s="24" t="s">
        <v>7</v>
      </c>
      <c r="BA116" s="24" t="s">
        <v>7</v>
      </c>
      <c r="BB116" s="24" t="s">
        <v>7</v>
      </c>
      <c r="BC116" s="24" t="s">
        <v>8</v>
      </c>
      <c r="BD116" s="24" t="s">
        <v>7</v>
      </c>
      <c r="BE116" s="24" t="s">
        <v>7</v>
      </c>
      <c r="BF116" s="24" t="s">
        <v>7</v>
      </c>
      <c r="BG116" s="24" t="s">
        <v>8</v>
      </c>
      <c r="BH116" s="24" t="s">
        <v>7</v>
      </c>
      <c r="BI116" s="24" t="s">
        <v>7</v>
      </c>
      <c r="BJ116" s="24" t="s">
        <v>7</v>
      </c>
      <c r="BK116" s="24" t="s">
        <v>8</v>
      </c>
      <c r="BL116" s="24" t="s">
        <v>7</v>
      </c>
      <c r="BM116" s="24" t="s">
        <v>7</v>
      </c>
      <c r="BN116" s="24" t="s">
        <v>7</v>
      </c>
      <c r="BO116" s="24" t="s">
        <v>7</v>
      </c>
      <c r="BP116" s="24" t="s">
        <v>7</v>
      </c>
      <c r="BQ116" s="24" t="s">
        <v>8</v>
      </c>
      <c r="BR116" s="24" t="s">
        <v>8</v>
      </c>
      <c r="BS116" s="24" t="s">
        <v>8</v>
      </c>
      <c r="BT116" s="24" t="s">
        <v>7</v>
      </c>
      <c r="BU116" s="24" t="s">
        <v>7</v>
      </c>
      <c r="BV116" s="24" t="s">
        <v>7</v>
      </c>
      <c r="BW116" s="24" t="s">
        <v>8</v>
      </c>
      <c r="BX116" s="24" t="s">
        <v>7</v>
      </c>
      <c r="BY116" s="24" t="s">
        <v>7</v>
      </c>
      <c r="BZ116" s="24" t="s">
        <v>7</v>
      </c>
      <c r="CA116" s="24" t="s">
        <v>8</v>
      </c>
      <c r="CB116" s="24" t="s">
        <v>7</v>
      </c>
      <c r="CC116" s="24" t="s">
        <v>8</v>
      </c>
      <c r="CD116" s="24" t="s">
        <v>7</v>
      </c>
      <c r="CE116" s="24" t="s">
        <v>8</v>
      </c>
      <c r="CF116" s="24" t="s">
        <v>8</v>
      </c>
      <c r="CG116" s="24" t="s">
        <v>8</v>
      </c>
      <c r="CH116" s="24" t="s">
        <v>7</v>
      </c>
      <c r="CI116" s="24" t="s">
        <v>7</v>
      </c>
      <c r="CJ116" s="24" t="s">
        <v>7</v>
      </c>
      <c r="CK116" s="24" t="s">
        <v>8</v>
      </c>
      <c r="CL116" s="24" t="s">
        <v>7</v>
      </c>
      <c r="CM116" s="24" t="s">
        <v>8</v>
      </c>
      <c r="CN116" s="24" t="s">
        <v>7</v>
      </c>
      <c r="CO116" s="24" t="s">
        <v>8</v>
      </c>
      <c r="CP116" s="24" t="s">
        <v>7</v>
      </c>
      <c r="CQ116" s="24" t="s">
        <v>8</v>
      </c>
      <c r="CR116" s="24" t="s">
        <v>7</v>
      </c>
      <c r="CS116" s="24" t="s">
        <v>7</v>
      </c>
      <c r="CT116" s="24" t="s">
        <v>7</v>
      </c>
      <c r="CU116" s="24" t="s">
        <v>8</v>
      </c>
      <c r="CV116" s="24" t="s">
        <v>7</v>
      </c>
      <c r="CW116" s="24" t="s">
        <v>8</v>
      </c>
      <c r="CX116" s="24" t="s">
        <v>7</v>
      </c>
      <c r="CY116" s="24" t="s">
        <v>7</v>
      </c>
      <c r="CZ116" s="24" t="s">
        <v>7</v>
      </c>
      <c r="DA116" s="24" t="s">
        <v>7</v>
      </c>
      <c r="DB116" s="24" t="s">
        <v>7</v>
      </c>
      <c r="DC116" s="24" t="s">
        <v>8</v>
      </c>
      <c r="DD116" s="24" t="s">
        <v>7</v>
      </c>
      <c r="DE116" s="24" t="s">
        <v>7</v>
      </c>
      <c r="DF116" s="24" t="s">
        <v>7</v>
      </c>
      <c r="DG116" s="24" t="s">
        <v>8</v>
      </c>
      <c r="DH116" s="24" t="s">
        <v>7</v>
      </c>
      <c r="DI116" s="24" t="s">
        <v>7</v>
      </c>
      <c r="DJ116" s="24" t="s">
        <v>7</v>
      </c>
      <c r="DK116" s="24" t="s">
        <v>8</v>
      </c>
      <c r="DL116" s="24" t="s">
        <v>7</v>
      </c>
      <c r="DM116" s="24" t="s">
        <v>7</v>
      </c>
      <c r="DN116" s="24" t="s">
        <v>7</v>
      </c>
      <c r="DO116" s="24" t="s">
        <v>8</v>
      </c>
      <c r="DP116" s="24" t="s">
        <v>7</v>
      </c>
      <c r="DQ116" s="24" t="s">
        <v>7</v>
      </c>
      <c r="DR116" s="24" t="s">
        <v>7</v>
      </c>
      <c r="DS116" s="24" t="s">
        <v>8</v>
      </c>
      <c r="DT116" s="24" t="s">
        <v>7</v>
      </c>
      <c r="DU116" s="24" t="s">
        <v>7</v>
      </c>
      <c r="DV116" s="24" t="s">
        <v>7</v>
      </c>
      <c r="DW116" s="24" t="s">
        <v>8</v>
      </c>
      <c r="DX116" s="24" t="s">
        <v>7</v>
      </c>
      <c r="DY116" s="24" t="s">
        <v>7</v>
      </c>
      <c r="DZ116" s="24" t="s">
        <v>7</v>
      </c>
      <c r="EA116" s="24" t="s">
        <v>8</v>
      </c>
      <c r="EB116" s="24" t="s">
        <v>7</v>
      </c>
      <c r="EC116" s="24" t="s">
        <v>7</v>
      </c>
      <c r="ED116" s="24" t="s">
        <v>7</v>
      </c>
      <c r="EE116" s="24" t="s">
        <v>8</v>
      </c>
      <c r="EF116" s="24" t="s">
        <v>8</v>
      </c>
      <c r="EG116" s="24" t="s">
        <v>8</v>
      </c>
      <c r="EH116" s="24" t="s">
        <v>7</v>
      </c>
      <c r="EI116" s="24" t="s">
        <v>7</v>
      </c>
      <c r="EJ116" s="24" t="s">
        <v>7</v>
      </c>
      <c r="EK116" s="24" t="s">
        <v>7</v>
      </c>
      <c r="EL116" s="24" t="s">
        <v>7</v>
      </c>
      <c r="EM116" s="24" t="s">
        <v>7</v>
      </c>
      <c r="EN116" s="24" t="s">
        <v>7</v>
      </c>
      <c r="EO116" s="24" t="s">
        <v>8</v>
      </c>
    </row>
    <row r="117" spans="5:145" x14ac:dyDescent="0.3">
      <c r="E117" s="24" t="s">
        <v>8</v>
      </c>
      <c r="F117" s="24" t="s">
        <v>7</v>
      </c>
      <c r="G117" s="24" t="s">
        <v>8</v>
      </c>
      <c r="H117" s="24" t="s">
        <v>8</v>
      </c>
      <c r="I117" s="24" t="s">
        <v>8</v>
      </c>
      <c r="J117" s="24" t="s">
        <v>8</v>
      </c>
      <c r="K117" s="24" t="s">
        <v>8</v>
      </c>
      <c r="L117" s="24" t="s">
        <v>8</v>
      </c>
      <c r="M117" s="24" t="s">
        <v>8</v>
      </c>
      <c r="N117" s="24" t="s">
        <v>8</v>
      </c>
      <c r="O117" s="24" t="s">
        <v>8</v>
      </c>
      <c r="P117" s="24" t="s">
        <v>8</v>
      </c>
      <c r="Q117" s="24" t="s">
        <v>8</v>
      </c>
      <c r="R117" s="24" t="s">
        <v>8</v>
      </c>
      <c r="S117" s="24" t="s">
        <v>8</v>
      </c>
      <c r="T117" s="24" t="s">
        <v>7</v>
      </c>
      <c r="U117" s="24" t="s">
        <v>8</v>
      </c>
      <c r="V117" s="24" t="s">
        <v>7</v>
      </c>
      <c r="W117" s="24" t="s">
        <v>8</v>
      </c>
      <c r="X117" s="24" t="s">
        <v>8</v>
      </c>
      <c r="Y117" s="24" t="s">
        <v>8</v>
      </c>
      <c r="Z117" s="24" t="s">
        <v>8</v>
      </c>
      <c r="AA117" s="24" t="s">
        <v>8</v>
      </c>
      <c r="AB117" s="24" t="s">
        <v>7</v>
      </c>
      <c r="AC117" s="24" t="s">
        <v>8</v>
      </c>
      <c r="AD117" s="24" t="s">
        <v>7</v>
      </c>
      <c r="AE117" s="24" t="s">
        <v>8</v>
      </c>
      <c r="AF117" s="24" t="s">
        <v>7</v>
      </c>
      <c r="AG117" s="24" t="s">
        <v>8</v>
      </c>
      <c r="AH117" s="24" t="s">
        <v>8</v>
      </c>
      <c r="AI117" s="24" t="s">
        <v>8</v>
      </c>
      <c r="AJ117" s="24" t="s">
        <v>8</v>
      </c>
      <c r="AK117" s="24" t="s">
        <v>8</v>
      </c>
      <c r="AL117" s="24" t="s">
        <v>8</v>
      </c>
      <c r="AM117" s="24" t="s">
        <v>8</v>
      </c>
      <c r="AN117" s="24" t="s">
        <v>7</v>
      </c>
      <c r="AO117" s="24" t="s">
        <v>8</v>
      </c>
      <c r="AP117" s="24" t="s">
        <v>7</v>
      </c>
      <c r="AQ117" s="24" t="s">
        <v>8</v>
      </c>
      <c r="AR117" s="24" t="s">
        <v>8</v>
      </c>
      <c r="AS117" s="24" t="s">
        <v>8</v>
      </c>
      <c r="AT117" s="24" t="s">
        <v>8</v>
      </c>
      <c r="AU117" s="24" t="s">
        <v>8</v>
      </c>
      <c r="AV117" s="24" t="s">
        <v>7</v>
      </c>
      <c r="AW117" s="24" t="s">
        <v>8</v>
      </c>
      <c r="AX117" s="24" t="s">
        <v>8</v>
      </c>
      <c r="AY117" s="24" t="s">
        <v>8</v>
      </c>
      <c r="AZ117" s="24" t="s">
        <v>8</v>
      </c>
      <c r="BA117" s="24" t="s">
        <v>8</v>
      </c>
      <c r="BB117" s="24" t="s">
        <v>8</v>
      </c>
      <c r="BC117" s="24" t="s">
        <v>8</v>
      </c>
      <c r="BD117" s="24" t="s">
        <v>7</v>
      </c>
      <c r="BE117" s="24" t="s">
        <v>8</v>
      </c>
      <c r="BF117" s="24" t="s">
        <v>8</v>
      </c>
      <c r="BG117" s="24" t="s">
        <v>8</v>
      </c>
      <c r="BH117" s="24" t="s">
        <v>8</v>
      </c>
      <c r="BI117" s="24" t="s">
        <v>8</v>
      </c>
      <c r="BJ117" s="24" t="s">
        <v>8</v>
      </c>
      <c r="BK117" s="24" t="s">
        <v>8</v>
      </c>
      <c r="BL117" s="24" t="s">
        <v>8</v>
      </c>
      <c r="BM117" s="24" t="s">
        <v>8</v>
      </c>
      <c r="BN117" s="24" t="s">
        <v>8</v>
      </c>
      <c r="BO117" s="24" t="s">
        <v>8</v>
      </c>
      <c r="BP117" s="24" t="s">
        <v>7</v>
      </c>
      <c r="BQ117" s="24" t="s">
        <v>8</v>
      </c>
      <c r="BR117" s="24" t="s">
        <v>8</v>
      </c>
      <c r="BS117" s="24" t="s">
        <v>8</v>
      </c>
      <c r="BT117" s="24" t="s">
        <v>8</v>
      </c>
      <c r="BU117" s="24" t="s">
        <v>8</v>
      </c>
      <c r="BV117" s="24" t="s">
        <v>7</v>
      </c>
      <c r="BW117" s="24" t="s">
        <v>8</v>
      </c>
      <c r="BX117" s="24" t="s">
        <v>7</v>
      </c>
      <c r="BY117" s="24" t="s">
        <v>8</v>
      </c>
      <c r="BZ117" s="24" t="s">
        <v>8</v>
      </c>
      <c r="CA117" s="24" t="s">
        <v>8</v>
      </c>
      <c r="CB117" s="24" t="s">
        <v>7</v>
      </c>
      <c r="CC117" s="24" t="s">
        <v>8</v>
      </c>
      <c r="CD117" s="24" t="s">
        <v>7</v>
      </c>
      <c r="CE117" s="24" t="s">
        <v>8</v>
      </c>
      <c r="CF117" s="24" t="s">
        <v>8</v>
      </c>
      <c r="CG117" s="24" t="s">
        <v>8</v>
      </c>
      <c r="CH117" s="24" t="s">
        <v>8</v>
      </c>
      <c r="CI117" s="24" t="s">
        <v>8</v>
      </c>
      <c r="CJ117" s="24" t="s">
        <v>7</v>
      </c>
      <c r="CK117" s="24" t="s">
        <v>8</v>
      </c>
      <c r="CL117" s="24" t="s">
        <v>7</v>
      </c>
      <c r="CM117" s="24" t="s">
        <v>8</v>
      </c>
      <c r="CN117" s="24" t="s">
        <v>7</v>
      </c>
      <c r="CO117" s="24" t="s">
        <v>8</v>
      </c>
      <c r="CP117" s="24" t="s">
        <v>7</v>
      </c>
      <c r="CQ117" s="24" t="s">
        <v>8</v>
      </c>
      <c r="CR117" s="24" t="s">
        <v>8</v>
      </c>
      <c r="CS117" s="24" t="s">
        <v>8</v>
      </c>
      <c r="CT117" s="24" t="s">
        <v>7</v>
      </c>
      <c r="CU117" s="24" t="s">
        <v>8</v>
      </c>
      <c r="CV117" s="24" t="s">
        <v>7</v>
      </c>
      <c r="CW117" s="24" t="s">
        <v>8</v>
      </c>
      <c r="CX117" s="24" t="s">
        <v>7</v>
      </c>
      <c r="CY117" s="24" t="s">
        <v>8</v>
      </c>
      <c r="CZ117" s="24" t="s">
        <v>8</v>
      </c>
      <c r="DA117" s="24" t="s">
        <v>8</v>
      </c>
      <c r="DB117" s="24" t="s">
        <v>8</v>
      </c>
      <c r="DC117" s="24" t="s">
        <v>8</v>
      </c>
      <c r="DD117" s="24" t="s">
        <v>8</v>
      </c>
      <c r="DE117" s="24" t="s">
        <v>8</v>
      </c>
      <c r="DF117" s="24" t="s">
        <v>8</v>
      </c>
      <c r="DG117" s="24" t="s">
        <v>8</v>
      </c>
      <c r="DH117" s="24" t="s">
        <v>8</v>
      </c>
      <c r="DI117" s="24" t="s">
        <v>8</v>
      </c>
      <c r="DJ117" s="24" t="s">
        <v>8</v>
      </c>
      <c r="DK117" s="24" t="s">
        <v>8</v>
      </c>
      <c r="DL117" s="24" t="s">
        <v>8</v>
      </c>
      <c r="DM117" s="24" t="s">
        <v>8</v>
      </c>
      <c r="DN117" s="24" t="s">
        <v>7</v>
      </c>
      <c r="DO117" s="24" t="s">
        <v>8</v>
      </c>
      <c r="DP117" s="24" t="s">
        <v>7</v>
      </c>
      <c r="DQ117" s="24" t="s">
        <v>8</v>
      </c>
      <c r="DR117" s="24" t="s">
        <v>7</v>
      </c>
      <c r="DS117" s="24" t="s">
        <v>8</v>
      </c>
      <c r="DT117" s="24" t="s">
        <v>8</v>
      </c>
      <c r="DU117" s="24" t="s">
        <v>8</v>
      </c>
      <c r="DV117" s="24" t="s">
        <v>7</v>
      </c>
      <c r="DW117" s="24" t="s">
        <v>8</v>
      </c>
      <c r="DX117" s="24" t="s">
        <v>8</v>
      </c>
      <c r="DY117" s="24" t="s">
        <v>8</v>
      </c>
      <c r="DZ117" s="24" t="s">
        <v>7</v>
      </c>
      <c r="EA117" s="24" t="s">
        <v>8</v>
      </c>
      <c r="EB117" s="24" t="s">
        <v>8</v>
      </c>
      <c r="EC117" s="24" t="s">
        <v>8</v>
      </c>
      <c r="ED117" s="24" t="s">
        <v>7</v>
      </c>
      <c r="EE117" s="24" t="s">
        <v>8</v>
      </c>
      <c r="EF117" s="24" t="s">
        <v>8</v>
      </c>
      <c r="EG117" s="24" t="s">
        <v>8</v>
      </c>
      <c r="EH117" s="24" t="s">
        <v>7</v>
      </c>
      <c r="EI117" s="24" t="s">
        <v>8</v>
      </c>
      <c r="EJ117" s="24" t="s">
        <v>8</v>
      </c>
      <c r="EK117" s="24" t="s">
        <v>8</v>
      </c>
      <c r="EL117" s="24" t="s">
        <v>8</v>
      </c>
      <c r="EM117" s="24" t="s">
        <v>8</v>
      </c>
      <c r="EN117" s="24" t="s">
        <v>7</v>
      </c>
      <c r="EO117" s="24" t="s">
        <v>8</v>
      </c>
    </row>
    <row r="118" spans="5:145" x14ac:dyDescent="0.3">
      <c r="E118" s="24" t="s">
        <v>8</v>
      </c>
      <c r="F118" s="24" t="s">
        <v>7</v>
      </c>
      <c r="G118" s="24" t="s">
        <v>7</v>
      </c>
      <c r="H118" s="24" t="s">
        <v>7</v>
      </c>
      <c r="I118" s="24" t="s">
        <v>8</v>
      </c>
      <c r="J118" s="24" t="s">
        <v>7</v>
      </c>
      <c r="K118" s="24" t="s">
        <v>7</v>
      </c>
      <c r="L118" s="24" t="s">
        <v>7</v>
      </c>
      <c r="M118" s="24" t="s">
        <v>8</v>
      </c>
      <c r="N118" s="24" t="s">
        <v>7</v>
      </c>
      <c r="O118" s="24" t="s">
        <v>7</v>
      </c>
      <c r="P118" s="24" t="s">
        <v>7</v>
      </c>
      <c r="Q118" s="24" t="s">
        <v>8</v>
      </c>
      <c r="R118" s="24" t="s">
        <v>7</v>
      </c>
      <c r="S118" s="24" t="s">
        <v>7</v>
      </c>
      <c r="T118" s="24" t="s">
        <v>7</v>
      </c>
      <c r="U118" s="24" t="s">
        <v>8</v>
      </c>
      <c r="V118" s="24" t="s">
        <v>7</v>
      </c>
      <c r="W118" s="24" t="s">
        <v>7</v>
      </c>
      <c r="X118" s="24" t="s">
        <v>7</v>
      </c>
      <c r="Y118" s="24" t="s">
        <v>7</v>
      </c>
      <c r="Z118" s="24" t="s">
        <v>7</v>
      </c>
      <c r="AA118" s="24" t="s">
        <v>8</v>
      </c>
      <c r="AB118" s="24" t="s">
        <v>7</v>
      </c>
      <c r="AC118" s="24" t="s">
        <v>8</v>
      </c>
      <c r="AD118" s="24" t="s">
        <v>7</v>
      </c>
      <c r="AE118" s="24" t="s">
        <v>8</v>
      </c>
      <c r="AF118" s="24" t="s">
        <v>7</v>
      </c>
      <c r="AG118" s="24" t="s">
        <v>8</v>
      </c>
      <c r="AH118" s="24" t="s">
        <v>7</v>
      </c>
      <c r="AI118" s="24" t="s">
        <v>7</v>
      </c>
      <c r="AJ118" s="24" t="s">
        <v>7</v>
      </c>
      <c r="AK118" s="24" t="s">
        <v>7</v>
      </c>
      <c r="AL118" s="24" t="s">
        <v>7</v>
      </c>
      <c r="AM118" s="24" t="s">
        <v>7</v>
      </c>
      <c r="AN118" s="24" t="s">
        <v>7</v>
      </c>
      <c r="AO118" s="24" t="s">
        <v>8</v>
      </c>
      <c r="AP118" s="24" t="s">
        <v>7</v>
      </c>
      <c r="AQ118" s="24" t="s">
        <v>7</v>
      </c>
      <c r="AR118" s="24" t="s">
        <v>7</v>
      </c>
      <c r="AS118" s="24" t="s">
        <v>7</v>
      </c>
      <c r="AT118" s="24" t="s">
        <v>7</v>
      </c>
      <c r="AU118" s="24" t="s">
        <v>8</v>
      </c>
      <c r="AV118" s="24" t="s">
        <v>7</v>
      </c>
      <c r="AW118" s="24" t="s">
        <v>7</v>
      </c>
      <c r="AX118" s="24" t="s">
        <v>7</v>
      </c>
      <c r="AY118" s="24" t="s">
        <v>7</v>
      </c>
      <c r="AZ118" s="24" t="s">
        <v>7</v>
      </c>
      <c r="BA118" s="24" t="s">
        <v>7</v>
      </c>
      <c r="BB118" s="24" t="s">
        <v>7</v>
      </c>
      <c r="BC118" s="24" t="s">
        <v>8</v>
      </c>
      <c r="BD118" s="24" t="s">
        <v>7</v>
      </c>
      <c r="BE118" s="24" t="s">
        <v>7</v>
      </c>
      <c r="BF118" s="24" t="s">
        <v>7</v>
      </c>
      <c r="BG118" s="24" t="s">
        <v>7</v>
      </c>
      <c r="BH118" s="24" t="s">
        <v>7</v>
      </c>
      <c r="BI118" s="24" t="s">
        <v>7</v>
      </c>
      <c r="BJ118" s="24" t="s">
        <v>7</v>
      </c>
      <c r="BK118" s="24" t="s">
        <v>8</v>
      </c>
      <c r="BL118" s="24" t="s">
        <v>7</v>
      </c>
      <c r="BM118" s="24" t="s">
        <v>7</v>
      </c>
      <c r="BN118" s="24" t="s">
        <v>7</v>
      </c>
      <c r="BO118" s="24" t="s">
        <v>8</v>
      </c>
      <c r="BP118" s="24" t="s">
        <v>7</v>
      </c>
      <c r="BQ118" s="24" t="s">
        <v>8</v>
      </c>
      <c r="BR118" s="24" t="s">
        <v>7</v>
      </c>
      <c r="BS118" s="24" t="s">
        <v>7</v>
      </c>
      <c r="BT118" s="24" t="s">
        <v>7</v>
      </c>
      <c r="BU118" s="24" t="s">
        <v>8</v>
      </c>
      <c r="BV118" s="24" t="s">
        <v>7</v>
      </c>
      <c r="BW118" s="24" t="s">
        <v>7</v>
      </c>
      <c r="BX118" s="24" t="s">
        <v>7</v>
      </c>
      <c r="BY118" s="24" t="s">
        <v>8</v>
      </c>
      <c r="BZ118" s="24" t="s">
        <v>7</v>
      </c>
      <c r="CA118" s="24" t="s">
        <v>7</v>
      </c>
      <c r="CB118" s="24" t="s">
        <v>7</v>
      </c>
      <c r="CC118" s="24" t="s">
        <v>8</v>
      </c>
      <c r="CD118" s="24" t="s">
        <v>7</v>
      </c>
      <c r="CE118" s="24" t="s">
        <v>8</v>
      </c>
      <c r="CF118" s="24" t="s">
        <v>7</v>
      </c>
      <c r="CG118" s="24" t="s">
        <v>7</v>
      </c>
      <c r="CH118" s="24" t="s">
        <v>7</v>
      </c>
      <c r="CI118" s="24" t="s">
        <v>8</v>
      </c>
      <c r="CJ118" s="24" t="s">
        <v>7</v>
      </c>
      <c r="CK118" s="24" t="s">
        <v>8</v>
      </c>
      <c r="CL118" s="24" t="s">
        <v>7</v>
      </c>
      <c r="CM118" s="24" t="s">
        <v>7</v>
      </c>
      <c r="CN118" s="24" t="s">
        <v>7</v>
      </c>
      <c r="CO118" s="24" t="s">
        <v>8</v>
      </c>
      <c r="CP118" s="24" t="s">
        <v>7</v>
      </c>
      <c r="CQ118" s="24" t="s">
        <v>7</v>
      </c>
      <c r="CR118" s="24" t="s">
        <v>7</v>
      </c>
      <c r="CS118" s="24" t="s">
        <v>8</v>
      </c>
      <c r="CT118" s="24" t="s">
        <v>7</v>
      </c>
      <c r="CU118" s="24" t="s">
        <v>8</v>
      </c>
      <c r="CV118" s="24" t="s">
        <v>7</v>
      </c>
      <c r="CW118" s="24" t="s">
        <v>8</v>
      </c>
      <c r="CX118" s="24" t="s">
        <v>7</v>
      </c>
      <c r="CY118" s="24" t="s">
        <v>7</v>
      </c>
      <c r="CZ118" s="24" t="s">
        <v>7</v>
      </c>
      <c r="DA118" s="24" t="s">
        <v>7</v>
      </c>
      <c r="DB118" s="24" t="s">
        <v>7</v>
      </c>
      <c r="DC118" s="24" t="s">
        <v>8</v>
      </c>
      <c r="DD118" s="24" t="s">
        <v>7</v>
      </c>
      <c r="DE118" s="24" t="s">
        <v>7</v>
      </c>
      <c r="DF118" s="24" t="s">
        <v>7</v>
      </c>
      <c r="DG118" s="24" t="s">
        <v>8</v>
      </c>
      <c r="DH118" s="24" t="s">
        <v>7</v>
      </c>
      <c r="DI118" s="24" t="s">
        <v>7</v>
      </c>
      <c r="DJ118" s="24" t="s">
        <v>7</v>
      </c>
      <c r="DK118" s="24" t="s">
        <v>7</v>
      </c>
      <c r="DL118" s="24" t="s">
        <v>7</v>
      </c>
      <c r="DM118" s="24" t="s">
        <v>8</v>
      </c>
      <c r="DN118" s="24" t="s">
        <v>7</v>
      </c>
      <c r="DO118" s="24" t="s">
        <v>7</v>
      </c>
      <c r="DP118" s="24" t="s">
        <v>7</v>
      </c>
      <c r="DQ118" s="24" t="s">
        <v>8</v>
      </c>
      <c r="DR118" s="24" t="s">
        <v>7</v>
      </c>
      <c r="DS118" s="24" t="s">
        <v>8</v>
      </c>
      <c r="DT118" s="24" t="s">
        <v>7</v>
      </c>
      <c r="DU118" s="24" t="s">
        <v>7</v>
      </c>
      <c r="DV118" s="24" t="s">
        <v>7</v>
      </c>
      <c r="DW118" s="24" t="s">
        <v>8</v>
      </c>
      <c r="DX118" s="24" t="s">
        <v>8</v>
      </c>
      <c r="DY118" s="24" t="s">
        <v>8</v>
      </c>
      <c r="DZ118" s="24" t="s">
        <v>7</v>
      </c>
      <c r="EA118" s="24" t="s">
        <v>7</v>
      </c>
      <c r="EB118" s="24" t="s">
        <v>7</v>
      </c>
      <c r="EC118" s="24" t="s">
        <v>8</v>
      </c>
      <c r="ED118" s="24" t="s">
        <v>7</v>
      </c>
      <c r="EE118" s="24" t="s">
        <v>7</v>
      </c>
      <c r="EF118" s="24" t="s">
        <v>7</v>
      </c>
      <c r="EG118" s="24" t="s">
        <v>8</v>
      </c>
      <c r="EH118" s="24" t="s">
        <v>7</v>
      </c>
      <c r="EI118" s="24" t="s">
        <v>8</v>
      </c>
      <c r="EJ118" s="24" t="s">
        <v>7</v>
      </c>
      <c r="EK118" s="24" t="s">
        <v>7</v>
      </c>
      <c r="EL118" s="24" t="s">
        <v>7</v>
      </c>
      <c r="EM118" s="24" t="s">
        <v>7</v>
      </c>
      <c r="EN118" s="24" t="s">
        <v>7</v>
      </c>
      <c r="EO118" s="24" t="s">
        <v>8</v>
      </c>
    </row>
    <row r="119" spans="5:145" x14ac:dyDescent="0.3">
      <c r="E119" s="24" t="s">
        <v>8</v>
      </c>
      <c r="F119" s="24" t="s">
        <v>8</v>
      </c>
      <c r="G119" s="24" t="s">
        <v>8</v>
      </c>
      <c r="H119" s="24" t="s">
        <v>7</v>
      </c>
      <c r="I119" s="24" t="s">
        <v>8</v>
      </c>
      <c r="J119" s="24" t="s">
        <v>7</v>
      </c>
      <c r="K119" s="24" t="s">
        <v>8</v>
      </c>
      <c r="L119" s="24" t="s">
        <v>7</v>
      </c>
      <c r="M119" s="24" t="s">
        <v>8</v>
      </c>
      <c r="N119" s="24" t="s">
        <v>7</v>
      </c>
      <c r="O119" s="24" t="s">
        <v>8</v>
      </c>
      <c r="P119" s="24" t="s">
        <v>7</v>
      </c>
      <c r="Q119" s="24" t="s">
        <v>8</v>
      </c>
      <c r="R119" s="24" t="s">
        <v>7</v>
      </c>
      <c r="S119" s="24" t="s">
        <v>8</v>
      </c>
      <c r="T119" s="24" t="s">
        <v>8</v>
      </c>
      <c r="U119" s="24" t="s">
        <v>8</v>
      </c>
      <c r="V119" s="24" t="s">
        <v>8</v>
      </c>
      <c r="W119" s="24" t="s">
        <v>8</v>
      </c>
      <c r="X119" s="24" t="s">
        <v>8</v>
      </c>
      <c r="Y119" s="24" t="s">
        <v>8</v>
      </c>
      <c r="Z119" s="24" t="s">
        <v>7</v>
      </c>
      <c r="AA119" s="24" t="s">
        <v>8</v>
      </c>
      <c r="AB119" s="24" t="s">
        <v>7</v>
      </c>
      <c r="AC119" s="24" t="s">
        <v>8</v>
      </c>
      <c r="AD119" s="24" t="s">
        <v>7</v>
      </c>
      <c r="AE119" s="24" t="s">
        <v>8</v>
      </c>
      <c r="AF119" s="24" t="s">
        <v>7</v>
      </c>
      <c r="AG119" s="24" t="s">
        <v>8</v>
      </c>
      <c r="AH119" s="24" t="s">
        <v>7</v>
      </c>
      <c r="AI119" s="24" t="s">
        <v>8</v>
      </c>
      <c r="AJ119" s="24" t="s">
        <v>8</v>
      </c>
      <c r="AK119" s="24" t="s">
        <v>8</v>
      </c>
      <c r="AL119" s="24" t="s">
        <v>8</v>
      </c>
      <c r="AM119" s="24" t="s">
        <v>8</v>
      </c>
      <c r="AN119" s="24" t="s">
        <v>8</v>
      </c>
      <c r="AO119" s="24" t="s">
        <v>8</v>
      </c>
      <c r="AP119" s="24" t="s">
        <v>8</v>
      </c>
      <c r="AQ119" s="24" t="s">
        <v>8</v>
      </c>
      <c r="AR119" s="24" t="s">
        <v>8</v>
      </c>
      <c r="AS119" s="24" t="s">
        <v>8</v>
      </c>
      <c r="AT119" s="24" t="s">
        <v>7</v>
      </c>
      <c r="AU119" s="24" t="s">
        <v>8</v>
      </c>
      <c r="AV119" s="24" t="s">
        <v>8</v>
      </c>
      <c r="AW119" s="24" t="s">
        <v>8</v>
      </c>
      <c r="AX119" s="24" t="s">
        <v>8</v>
      </c>
      <c r="AY119" s="24" t="s">
        <v>8</v>
      </c>
      <c r="AZ119" s="24" t="s">
        <v>8</v>
      </c>
      <c r="BA119" s="24" t="s">
        <v>8</v>
      </c>
      <c r="BB119" s="24" t="s">
        <v>7</v>
      </c>
      <c r="BC119" s="24" t="s">
        <v>8</v>
      </c>
      <c r="BD119" s="24" t="s">
        <v>8</v>
      </c>
      <c r="BE119" s="24" t="s">
        <v>8</v>
      </c>
      <c r="BF119" s="24" t="s">
        <v>8</v>
      </c>
      <c r="BG119" s="24" t="s">
        <v>8</v>
      </c>
      <c r="BH119" s="24" t="s">
        <v>8</v>
      </c>
      <c r="BI119" s="24" t="s">
        <v>8</v>
      </c>
      <c r="BJ119" s="24" t="s">
        <v>7</v>
      </c>
      <c r="BK119" s="24" t="s">
        <v>8</v>
      </c>
      <c r="BL119" s="24" t="s">
        <v>7</v>
      </c>
      <c r="BM119" s="24" t="s">
        <v>8</v>
      </c>
      <c r="BN119" s="24" t="s">
        <v>7</v>
      </c>
      <c r="BO119" s="24" t="s">
        <v>8</v>
      </c>
      <c r="BP119" s="24" t="s">
        <v>7</v>
      </c>
      <c r="BQ119" s="24" t="s">
        <v>8</v>
      </c>
      <c r="BR119" s="24" t="s">
        <v>7</v>
      </c>
      <c r="BS119" s="24" t="s">
        <v>8</v>
      </c>
      <c r="BT119" s="24" t="s">
        <v>7</v>
      </c>
      <c r="BU119" s="24" t="s">
        <v>8</v>
      </c>
      <c r="BV119" s="24" t="s">
        <v>8</v>
      </c>
      <c r="BW119" s="24" t="s">
        <v>8</v>
      </c>
      <c r="BX119" s="24" t="s">
        <v>8</v>
      </c>
      <c r="BY119" s="24" t="s">
        <v>8</v>
      </c>
      <c r="BZ119" s="24" t="s">
        <v>7</v>
      </c>
      <c r="CA119" s="24" t="s">
        <v>8</v>
      </c>
      <c r="CB119" s="24" t="s">
        <v>8</v>
      </c>
      <c r="CC119" s="24" t="s">
        <v>8</v>
      </c>
      <c r="CD119" s="24" t="s">
        <v>7</v>
      </c>
      <c r="CE119" s="24" t="s">
        <v>8</v>
      </c>
      <c r="CF119" s="24" t="s">
        <v>7</v>
      </c>
      <c r="CG119" s="24" t="s">
        <v>8</v>
      </c>
      <c r="CH119" s="24" t="s">
        <v>7</v>
      </c>
      <c r="CI119" s="24" t="s">
        <v>8</v>
      </c>
      <c r="CJ119" s="24" t="s">
        <v>7</v>
      </c>
      <c r="CK119" s="24" t="s">
        <v>8</v>
      </c>
      <c r="CL119" s="24" t="s">
        <v>8</v>
      </c>
      <c r="CM119" s="24" t="s">
        <v>8</v>
      </c>
      <c r="CN119" s="24" t="s">
        <v>8</v>
      </c>
      <c r="CO119" s="24" t="s">
        <v>8</v>
      </c>
      <c r="CP119" s="24" t="s">
        <v>8</v>
      </c>
      <c r="CQ119" s="24" t="s">
        <v>8</v>
      </c>
      <c r="CR119" s="24" t="s">
        <v>7</v>
      </c>
      <c r="CS119" s="24" t="s">
        <v>8</v>
      </c>
      <c r="CT119" s="24" t="s">
        <v>7</v>
      </c>
      <c r="CU119" s="24" t="s">
        <v>8</v>
      </c>
      <c r="CV119" s="24" t="s">
        <v>7</v>
      </c>
      <c r="CW119" s="24" t="s">
        <v>8</v>
      </c>
      <c r="CX119" s="24" t="s">
        <v>8</v>
      </c>
      <c r="CY119" s="24" t="s">
        <v>8</v>
      </c>
      <c r="CZ119" s="24" t="s">
        <v>8</v>
      </c>
      <c r="DA119" s="24" t="s">
        <v>8</v>
      </c>
      <c r="DB119" s="24" t="s">
        <v>7</v>
      </c>
      <c r="DC119" s="24" t="s">
        <v>8</v>
      </c>
      <c r="DD119" s="24" t="s">
        <v>7</v>
      </c>
      <c r="DE119" s="24" t="s">
        <v>8</v>
      </c>
      <c r="DF119" s="24" t="s">
        <v>7</v>
      </c>
      <c r="DG119" s="24" t="s">
        <v>8</v>
      </c>
      <c r="DH119" s="24" t="s">
        <v>7</v>
      </c>
      <c r="DI119" s="24" t="s">
        <v>8</v>
      </c>
      <c r="DJ119" s="24" t="s">
        <v>8</v>
      </c>
      <c r="DK119" s="24" t="s">
        <v>8</v>
      </c>
      <c r="DL119" s="24" t="s">
        <v>7</v>
      </c>
      <c r="DM119" s="24" t="s">
        <v>8</v>
      </c>
      <c r="DN119" s="24" t="s">
        <v>8</v>
      </c>
      <c r="DO119" s="24" t="s">
        <v>8</v>
      </c>
      <c r="DP119" s="24" t="s">
        <v>8</v>
      </c>
      <c r="DQ119" s="24" t="s">
        <v>8</v>
      </c>
      <c r="DR119" s="24" t="s">
        <v>7</v>
      </c>
      <c r="DS119" s="24" t="s">
        <v>8</v>
      </c>
      <c r="DT119" s="24" t="s">
        <v>7</v>
      </c>
      <c r="DU119" s="24" t="s">
        <v>8</v>
      </c>
      <c r="DV119" s="24" t="s">
        <v>8</v>
      </c>
      <c r="DW119" s="24" t="s">
        <v>8</v>
      </c>
      <c r="DX119" s="24" t="s">
        <v>8</v>
      </c>
      <c r="DY119" s="24" t="s">
        <v>8</v>
      </c>
      <c r="DZ119" s="24" t="s">
        <v>8</v>
      </c>
      <c r="EA119" s="24" t="s">
        <v>8</v>
      </c>
      <c r="EB119" s="24" t="s">
        <v>7</v>
      </c>
      <c r="EC119" s="24" t="s">
        <v>8</v>
      </c>
      <c r="ED119" s="24" t="s">
        <v>8</v>
      </c>
      <c r="EE119" s="24" t="s">
        <v>8</v>
      </c>
      <c r="EF119" s="24" t="s">
        <v>7</v>
      </c>
      <c r="EG119" s="24" t="s">
        <v>8</v>
      </c>
      <c r="EH119" s="24" t="s">
        <v>7</v>
      </c>
      <c r="EI119" s="24" t="s">
        <v>8</v>
      </c>
      <c r="EJ119" s="24" t="s">
        <v>7</v>
      </c>
      <c r="EK119" s="24" t="s">
        <v>8</v>
      </c>
      <c r="EL119" s="24" t="s">
        <v>8</v>
      </c>
      <c r="EM119" s="24" t="s">
        <v>8</v>
      </c>
      <c r="EN119" s="24" t="s">
        <v>8</v>
      </c>
      <c r="EO119" s="24" t="s">
        <v>8</v>
      </c>
    </row>
    <row r="120" spans="5:145" x14ac:dyDescent="0.3">
      <c r="E120" s="24" t="s">
        <v>8</v>
      </c>
      <c r="F120" s="24" t="s">
        <v>8</v>
      </c>
      <c r="G120" s="24" t="s">
        <v>8</v>
      </c>
      <c r="H120" s="24" t="s">
        <v>7</v>
      </c>
      <c r="I120" s="24" t="s">
        <v>7</v>
      </c>
      <c r="J120" s="24" t="s">
        <v>7</v>
      </c>
      <c r="K120" s="24" t="s">
        <v>8</v>
      </c>
      <c r="L120" s="24" t="s">
        <v>7</v>
      </c>
      <c r="M120" s="24" t="s">
        <v>7</v>
      </c>
      <c r="N120" s="24" t="s">
        <v>7</v>
      </c>
      <c r="O120" s="24" t="s">
        <v>8</v>
      </c>
      <c r="P120" s="24" t="s">
        <v>7</v>
      </c>
      <c r="Q120" s="24" t="s">
        <v>7</v>
      </c>
      <c r="R120" s="24" t="s">
        <v>7</v>
      </c>
      <c r="S120" s="24" t="s">
        <v>8</v>
      </c>
      <c r="T120" s="24" t="s">
        <v>7</v>
      </c>
      <c r="U120" s="24" t="s">
        <v>7</v>
      </c>
      <c r="V120" s="24" t="s">
        <v>7</v>
      </c>
      <c r="W120" s="24" t="s">
        <v>8</v>
      </c>
      <c r="X120" s="24" t="s">
        <v>8</v>
      </c>
      <c r="Y120" s="24" t="s">
        <v>8</v>
      </c>
      <c r="Z120" s="24" t="s">
        <v>7</v>
      </c>
      <c r="AA120" s="24" t="s">
        <v>7</v>
      </c>
      <c r="AB120" s="24" t="s">
        <v>7</v>
      </c>
      <c r="AC120" s="24" t="s">
        <v>8</v>
      </c>
      <c r="AD120" s="24" t="s">
        <v>7</v>
      </c>
      <c r="AE120" s="24" t="s">
        <v>7</v>
      </c>
      <c r="AF120" s="24" t="s">
        <v>7</v>
      </c>
      <c r="AG120" s="24" t="s">
        <v>8</v>
      </c>
      <c r="AH120" s="24" t="s">
        <v>7</v>
      </c>
      <c r="AI120" s="24" t="s">
        <v>7</v>
      </c>
      <c r="AJ120" s="24" t="s">
        <v>7</v>
      </c>
      <c r="AK120" s="24" t="s">
        <v>7</v>
      </c>
      <c r="AL120" s="24" t="s">
        <v>7</v>
      </c>
      <c r="AM120" s="24" t="s">
        <v>7</v>
      </c>
      <c r="AN120" s="24" t="s">
        <v>7</v>
      </c>
      <c r="AO120" s="24" t="s">
        <v>7</v>
      </c>
      <c r="AP120" s="24" t="s">
        <v>7</v>
      </c>
      <c r="AQ120" s="24" t="s">
        <v>7</v>
      </c>
      <c r="AR120" s="24" t="s">
        <v>7</v>
      </c>
      <c r="AS120" s="24" t="s">
        <v>8</v>
      </c>
      <c r="AT120" s="24" t="s">
        <v>7</v>
      </c>
      <c r="AU120" s="24" t="s">
        <v>7</v>
      </c>
      <c r="AV120" s="24" t="s">
        <v>7</v>
      </c>
      <c r="AW120" s="24" t="s">
        <v>7</v>
      </c>
      <c r="AX120" s="24" t="s">
        <v>7</v>
      </c>
      <c r="AY120" s="24" t="s">
        <v>7</v>
      </c>
      <c r="AZ120" s="24" t="s">
        <v>7</v>
      </c>
      <c r="BA120" s="24" t="s">
        <v>7</v>
      </c>
      <c r="BB120" s="24" t="s">
        <v>7</v>
      </c>
      <c r="BC120" s="24" t="s">
        <v>8</v>
      </c>
      <c r="BD120" s="24" t="s">
        <v>7</v>
      </c>
      <c r="BE120" s="24" t="s">
        <v>7</v>
      </c>
      <c r="BF120" s="24" t="s">
        <v>7</v>
      </c>
      <c r="BG120" s="24" t="s">
        <v>8</v>
      </c>
      <c r="BH120" s="24" t="s">
        <v>7</v>
      </c>
      <c r="BI120" s="24" t="s">
        <v>7</v>
      </c>
      <c r="BJ120" s="24" t="s">
        <v>7</v>
      </c>
      <c r="BK120" s="24" t="s">
        <v>8</v>
      </c>
      <c r="BL120" s="24" t="s">
        <v>7</v>
      </c>
      <c r="BM120" s="24" t="s">
        <v>8</v>
      </c>
      <c r="BN120" s="24" t="s">
        <v>7</v>
      </c>
      <c r="BO120" s="24" t="s">
        <v>7</v>
      </c>
      <c r="BP120" s="24" t="s">
        <v>7</v>
      </c>
      <c r="BQ120" s="24" t="s">
        <v>8</v>
      </c>
      <c r="BR120" s="24" t="s">
        <v>7</v>
      </c>
      <c r="BS120" s="24" t="s">
        <v>8</v>
      </c>
      <c r="BT120" s="24" t="s">
        <v>7</v>
      </c>
      <c r="BU120" s="24" t="s">
        <v>8</v>
      </c>
      <c r="BV120" s="24" t="s">
        <v>7</v>
      </c>
      <c r="BW120" s="24" t="s">
        <v>7</v>
      </c>
      <c r="BX120" s="24" t="s">
        <v>7</v>
      </c>
      <c r="BY120" s="24" t="s">
        <v>8</v>
      </c>
      <c r="BZ120" s="24" t="s">
        <v>7</v>
      </c>
      <c r="CA120" s="24" t="s">
        <v>7</v>
      </c>
      <c r="CB120" s="24" t="s">
        <v>7</v>
      </c>
      <c r="CC120" s="24" t="s">
        <v>8</v>
      </c>
      <c r="CD120" s="24" t="s">
        <v>7</v>
      </c>
      <c r="CE120" s="24" t="s">
        <v>8</v>
      </c>
      <c r="CF120" s="24" t="s">
        <v>7</v>
      </c>
      <c r="CG120" s="24" t="s">
        <v>8</v>
      </c>
      <c r="CH120" s="24" t="s">
        <v>7</v>
      </c>
      <c r="CI120" s="24" t="s">
        <v>8</v>
      </c>
      <c r="CJ120" s="24" t="s">
        <v>7</v>
      </c>
      <c r="CK120" s="24" t="s">
        <v>7</v>
      </c>
      <c r="CL120" s="24" t="s">
        <v>7</v>
      </c>
      <c r="CM120" s="24" t="s">
        <v>7</v>
      </c>
      <c r="CN120" s="24" t="s">
        <v>7</v>
      </c>
      <c r="CO120" s="24" t="s">
        <v>8</v>
      </c>
      <c r="CP120" s="24" t="s">
        <v>7</v>
      </c>
      <c r="CQ120" s="24" t="s">
        <v>7</v>
      </c>
      <c r="CR120" s="24" t="s">
        <v>7</v>
      </c>
      <c r="CS120" s="24" t="s">
        <v>8</v>
      </c>
      <c r="CT120" s="24" t="s">
        <v>7</v>
      </c>
      <c r="CU120" s="24" t="s">
        <v>8</v>
      </c>
      <c r="CV120" s="24" t="s">
        <v>7</v>
      </c>
      <c r="CW120" s="24" t="s">
        <v>7</v>
      </c>
      <c r="CX120" s="24" t="s">
        <v>7</v>
      </c>
      <c r="CY120" s="24" t="s">
        <v>7</v>
      </c>
      <c r="CZ120" s="24" t="s">
        <v>7</v>
      </c>
      <c r="DA120" s="24" t="s">
        <v>8</v>
      </c>
      <c r="DB120" s="24" t="s">
        <v>7</v>
      </c>
      <c r="DC120" s="24" t="s">
        <v>7</v>
      </c>
      <c r="DD120" s="24" t="s">
        <v>7</v>
      </c>
      <c r="DE120" s="24" t="s">
        <v>8</v>
      </c>
      <c r="DF120" s="24" t="s">
        <v>7</v>
      </c>
      <c r="DG120" s="24" t="s">
        <v>7</v>
      </c>
      <c r="DH120" s="24" t="s">
        <v>7</v>
      </c>
      <c r="DI120" s="24" t="s">
        <v>8</v>
      </c>
      <c r="DJ120" s="24" t="s">
        <v>7</v>
      </c>
      <c r="DK120" s="24" t="s">
        <v>7</v>
      </c>
      <c r="DL120" s="24" t="s">
        <v>7</v>
      </c>
      <c r="DM120" s="24" t="s">
        <v>8</v>
      </c>
      <c r="DN120" s="24" t="s">
        <v>7</v>
      </c>
      <c r="DO120" s="24" t="s">
        <v>7</v>
      </c>
      <c r="DP120" s="24" t="s">
        <v>7</v>
      </c>
      <c r="DQ120" s="24" t="s">
        <v>8</v>
      </c>
      <c r="DR120" s="24" t="s">
        <v>7</v>
      </c>
      <c r="DS120" s="24" t="s">
        <v>7</v>
      </c>
      <c r="DT120" s="24" t="s">
        <v>7</v>
      </c>
      <c r="DU120" s="24" t="s">
        <v>8</v>
      </c>
      <c r="DV120" s="24" t="s">
        <v>7</v>
      </c>
      <c r="DW120" s="24" t="s">
        <v>7</v>
      </c>
      <c r="DX120" s="24" t="s">
        <v>7</v>
      </c>
      <c r="DY120" s="24" t="s">
        <v>8</v>
      </c>
      <c r="DZ120" s="24" t="s">
        <v>8</v>
      </c>
      <c r="EA120" s="24" t="s">
        <v>8</v>
      </c>
      <c r="EB120" s="24" t="s">
        <v>7</v>
      </c>
      <c r="EC120" s="24" t="s">
        <v>7</v>
      </c>
      <c r="ED120" s="24" t="s">
        <v>7</v>
      </c>
      <c r="EE120" s="24" t="s">
        <v>8</v>
      </c>
      <c r="EF120" s="24" t="s">
        <v>7</v>
      </c>
      <c r="EG120" s="24" t="s">
        <v>7</v>
      </c>
      <c r="EH120" s="24" t="s">
        <v>7</v>
      </c>
      <c r="EI120" s="24" t="s">
        <v>8</v>
      </c>
      <c r="EJ120" s="24" t="s">
        <v>7</v>
      </c>
      <c r="EK120" s="24" t="s">
        <v>7</v>
      </c>
      <c r="EL120" s="24" t="s">
        <v>7</v>
      </c>
      <c r="EM120" s="24" t="s">
        <v>7</v>
      </c>
      <c r="EN120" s="24" t="s">
        <v>7</v>
      </c>
      <c r="EO120" s="24" t="s">
        <v>8</v>
      </c>
    </row>
    <row r="121" spans="5:145" x14ac:dyDescent="0.3">
      <c r="E121" s="24" t="s">
        <v>8</v>
      </c>
      <c r="F121" s="24" t="s">
        <v>8</v>
      </c>
      <c r="G121" s="24" t="s">
        <v>8</v>
      </c>
      <c r="H121" s="24" t="s">
        <v>8</v>
      </c>
      <c r="I121" s="24" t="s">
        <v>8</v>
      </c>
      <c r="J121" s="24" t="s">
        <v>8</v>
      </c>
      <c r="K121" s="24" t="s">
        <v>8</v>
      </c>
      <c r="L121" s="24" t="s">
        <v>8</v>
      </c>
      <c r="M121" s="24" t="s">
        <v>8</v>
      </c>
      <c r="N121" s="24" t="s">
        <v>8</v>
      </c>
      <c r="O121" s="24" t="s">
        <v>8</v>
      </c>
      <c r="P121" s="24" t="s">
        <v>8</v>
      </c>
      <c r="Q121" s="24" t="s">
        <v>8</v>
      </c>
      <c r="R121" s="24" t="s">
        <v>8</v>
      </c>
      <c r="S121" s="24" t="s">
        <v>8</v>
      </c>
      <c r="T121" s="24" t="s">
        <v>7</v>
      </c>
      <c r="U121" s="24" t="s">
        <v>8</v>
      </c>
      <c r="V121" s="24" t="s">
        <v>7</v>
      </c>
      <c r="W121" s="24" t="s">
        <v>8</v>
      </c>
      <c r="X121" s="24" t="s">
        <v>8</v>
      </c>
      <c r="Y121" s="24" t="s">
        <v>8</v>
      </c>
      <c r="Z121" s="24" t="s">
        <v>8</v>
      </c>
      <c r="AA121" s="24" t="s">
        <v>8</v>
      </c>
      <c r="AB121" s="24" t="s">
        <v>8</v>
      </c>
      <c r="AC121" s="24" t="s">
        <v>8</v>
      </c>
      <c r="AD121" s="24" t="s">
        <v>8</v>
      </c>
      <c r="AE121" s="24" t="s">
        <v>8</v>
      </c>
      <c r="AF121" s="24" t="s">
        <v>8</v>
      </c>
      <c r="AG121" s="24" t="s">
        <v>8</v>
      </c>
      <c r="AH121" s="24" t="s">
        <v>8</v>
      </c>
      <c r="AI121" s="24" t="s">
        <v>8</v>
      </c>
      <c r="AJ121" s="24" t="s">
        <v>8</v>
      </c>
      <c r="AK121" s="24" t="s">
        <v>8</v>
      </c>
      <c r="AL121" s="24" t="s">
        <v>8</v>
      </c>
      <c r="AM121" s="24" t="s">
        <v>8</v>
      </c>
      <c r="AN121" s="24" t="s">
        <v>8</v>
      </c>
      <c r="AO121" s="24" t="s">
        <v>8</v>
      </c>
      <c r="AP121" s="24" t="s">
        <v>8</v>
      </c>
      <c r="AQ121" s="24" t="s">
        <v>8</v>
      </c>
      <c r="AR121" s="24" t="s">
        <v>7</v>
      </c>
      <c r="AS121" s="24" t="s">
        <v>8</v>
      </c>
      <c r="AT121" s="24" t="s">
        <v>8</v>
      </c>
      <c r="AU121" s="24" t="s">
        <v>8</v>
      </c>
      <c r="AV121" s="24" t="s">
        <v>8</v>
      </c>
      <c r="AW121" s="24" t="s">
        <v>8</v>
      </c>
      <c r="AX121" s="24" t="s">
        <v>8</v>
      </c>
      <c r="AY121" s="24" t="s">
        <v>8</v>
      </c>
      <c r="AZ121" s="24" t="s">
        <v>8</v>
      </c>
      <c r="BA121" s="24" t="s">
        <v>8</v>
      </c>
      <c r="BB121" s="24" t="s">
        <v>8</v>
      </c>
      <c r="BC121" s="24" t="s">
        <v>8</v>
      </c>
      <c r="BD121" s="24" t="s">
        <v>7</v>
      </c>
      <c r="BE121" s="24" t="s">
        <v>8</v>
      </c>
      <c r="BF121" s="24" t="s">
        <v>7</v>
      </c>
      <c r="BG121" s="24" t="s">
        <v>8</v>
      </c>
      <c r="BH121" s="24" t="s">
        <v>7</v>
      </c>
      <c r="BI121" s="24" t="s">
        <v>8</v>
      </c>
      <c r="BJ121" s="24" t="s">
        <v>8</v>
      </c>
      <c r="BK121" s="24" t="s">
        <v>8</v>
      </c>
      <c r="BL121" s="24" t="s">
        <v>7</v>
      </c>
      <c r="BM121" s="24" t="s">
        <v>8</v>
      </c>
      <c r="BN121" s="24" t="s">
        <v>8</v>
      </c>
      <c r="BO121" s="24" t="s">
        <v>8</v>
      </c>
      <c r="BP121" s="24" t="s">
        <v>8</v>
      </c>
      <c r="BQ121" s="24" t="s">
        <v>8</v>
      </c>
      <c r="BR121" s="24" t="s">
        <v>7</v>
      </c>
      <c r="BS121" s="24" t="s">
        <v>8</v>
      </c>
      <c r="BT121" s="24" t="s">
        <v>7</v>
      </c>
      <c r="BU121" s="24" t="s">
        <v>8</v>
      </c>
      <c r="BV121" s="24" t="s">
        <v>7</v>
      </c>
      <c r="BW121" s="24" t="s">
        <v>8</v>
      </c>
      <c r="BX121" s="24" t="s">
        <v>7</v>
      </c>
      <c r="BY121" s="24" t="s">
        <v>8</v>
      </c>
      <c r="BZ121" s="24" t="s">
        <v>8</v>
      </c>
      <c r="CA121" s="24" t="s">
        <v>8</v>
      </c>
      <c r="CB121" s="24" t="s">
        <v>7</v>
      </c>
      <c r="CC121" s="24" t="s">
        <v>8</v>
      </c>
      <c r="CD121" s="24" t="s">
        <v>7</v>
      </c>
      <c r="CE121" s="24" t="s">
        <v>8</v>
      </c>
      <c r="CF121" s="24" t="s">
        <v>7</v>
      </c>
      <c r="CG121" s="24" t="s">
        <v>8</v>
      </c>
      <c r="CH121" s="24" t="s">
        <v>7</v>
      </c>
      <c r="CI121" s="24" t="s">
        <v>8</v>
      </c>
      <c r="CJ121" s="24" t="s">
        <v>8</v>
      </c>
      <c r="CK121" s="24" t="s">
        <v>8</v>
      </c>
      <c r="CL121" s="24" t="s">
        <v>8</v>
      </c>
      <c r="CM121" s="24" t="s">
        <v>8</v>
      </c>
      <c r="CN121" s="24" t="s">
        <v>7</v>
      </c>
      <c r="CO121" s="24" t="s">
        <v>8</v>
      </c>
      <c r="CP121" s="24" t="s">
        <v>7</v>
      </c>
      <c r="CQ121" s="24" t="s">
        <v>8</v>
      </c>
      <c r="CR121" s="24" t="s">
        <v>8</v>
      </c>
      <c r="CS121" s="24" t="s">
        <v>8</v>
      </c>
      <c r="CT121" s="24" t="s">
        <v>7</v>
      </c>
      <c r="CU121" s="24" t="s">
        <v>8</v>
      </c>
      <c r="CV121" s="24" t="s">
        <v>8</v>
      </c>
      <c r="CW121" s="24" t="s">
        <v>8</v>
      </c>
      <c r="CX121" s="24" t="s">
        <v>8</v>
      </c>
      <c r="CY121" s="24" t="s">
        <v>8</v>
      </c>
      <c r="CZ121" s="24" t="s">
        <v>7</v>
      </c>
      <c r="DA121" s="24" t="s">
        <v>8</v>
      </c>
      <c r="DB121" s="24" t="s">
        <v>8</v>
      </c>
      <c r="DC121" s="24" t="s">
        <v>8</v>
      </c>
      <c r="DD121" s="24" t="s">
        <v>8</v>
      </c>
      <c r="DE121" s="24" t="s">
        <v>8</v>
      </c>
      <c r="DF121" s="24" t="s">
        <v>8</v>
      </c>
      <c r="DG121" s="24" t="s">
        <v>8</v>
      </c>
      <c r="DH121" s="24" t="s">
        <v>8</v>
      </c>
      <c r="DI121" s="24" t="s">
        <v>8</v>
      </c>
      <c r="DJ121" s="24" t="s">
        <v>7</v>
      </c>
      <c r="DK121" s="24" t="s">
        <v>8</v>
      </c>
      <c r="DL121" s="24" t="s">
        <v>8</v>
      </c>
      <c r="DM121" s="24" t="s">
        <v>8</v>
      </c>
      <c r="DN121" s="24" t="s">
        <v>7</v>
      </c>
      <c r="DO121" s="24" t="s">
        <v>8</v>
      </c>
      <c r="DP121" s="24" t="s">
        <v>7</v>
      </c>
      <c r="DQ121" s="24" t="s">
        <v>8</v>
      </c>
      <c r="DR121" s="24" t="s">
        <v>8</v>
      </c>
      <c r="DS121" s="24" t="s">
        <v>8</v>
      </c>
      <c r="DT121" s="24" t="s">
        <v>8</v>
      </c>
      <c r="DU121" s="24" t="s">
        <v>8</v>
      </c>
      <c r="DV121" s="24" t="s">
        <v>7</v>
      </c>
      <c r="DW121" s="24" t="s">
        <v>8</v>
      </c>
      <c r="DX121" s="24" t="s">
        <v>7</v>
      </c>
      <c r="DY121" s="24" t="s">
        <v>8</v>
      </c>
      <c r="DZ121" s="24" t="s">
        <v>8</v>
      </c>
      <c r="EA121" s="24" t="s">
        <v>8</v>
      </c>
      <c r="EB121" s="24" t="s">
        <v>8</v>
      </c>
      <c r="EC121" s="24" t="s">
        <v>8</v>
      </c>
      <c r="ED121" s="24" t="s">
        <v>7</v>
      </c>
      <c r="EE121" s="24" t="s">
        <v>8</v>
      </c>
      <c r="EF121" s="24" t="s">
        <v>8</v>
      </c>
      <c r="EG121" s="24" t="s">
        <v>8</v>
      </c>
      <c r="EH121" s="24" t="s">
        <v>8</v>
      </c>
      <c r="EI121" s="24" t="s">
        <v>8</v>
      </c>
      <c r="EJ121" s="24" t="s">
        <v>8</v>
      </c>
      <c r="EK121" s="24" t="s">
        <v>8</v>
      </c>
      <c r="EL121" s="24" t="s">
        <v>8</v>
      </c>
      <c r="EM121" s="24" t="s">
        <v>8</v>
      </c>
      <c r="EN121" s="24" t="s">
        <v>7</v>
      </c>
      <c r="EO121" s="24" t="s">
        <v>8</v>
      </c>
    </row>
    <row r="122" spans="5:145" x14ac:dyDescent="0.3">
      <c r="E122" s="24" t="s">
        <v>8</v>
      </c>
      <c r="F122" s="24" t="s">
        <v>7</v>
      </c>
      <c r="G122" s="24" t="s">
        <v>7</v>
      </c>
      <c r="H122" s="24" t="s">
        <v>7</v>
      </c>
      <c r="I122" s="24" t="s">
        <v>8</v>
      </c>
      <c r="J122" s="24" t="s">
        <v>8</v>
      </c>
      <c r="K122" s="24" t="s">
        <v>8</v>
      </c>
      <c r="L122" s="24" t="s">
        <v>7</v>
      </c>
      <c r="M122" s="24" t="s">
        <v>7</v>
      </c>
      <c r="N122" s="24" t="s">
        <v>7</v>
      </c>
      <c r="O122" s="24" t="s">
        <v>7</v>
      </c>
      <c r="P122" s="24" t="s">
        <v>7</v>
      </c>
      <c r="Q122" s="24" t="s">
        <v>7</v>
      </c>
      <c r="R122" s="24" t="s">
        <v>7</v>
      </c>
      <c r="S122" s="24" t="s">
        <v>8</v>
      </c>
      <c r="T122" s="24" t="s">
        <v>7</v>
      </c>
      <c r="U122" s="24" t="s">
        <v>8</v>
      </c>
      <c r="V122" s="24" t="s">
        <v>7</v>
      </c>
      <c r="W122" s="24" t="s">
        <v>8</v>
      </c>
      <c r="X122" s="24" t="s">
        <v>7</v>
      </c>
      <c r="Y122" s="24" t="s">
        <v>7</v>
      </c>
      <c r="Z122" s="24" t="s">
        <v>7</v>
      </c>
      <c r="AA122" s="24" t="s">
        <v>8</v>
      </c>
      <c r="AB122" s="24" t="s">
        <v>8</v>
      </c>
      <c r="AC122" s="24" t="s">
        <v>8</v>
      </c>
      <c r="AD122" s="24" t="s">
        <v>7</v>
      </c>
      <c r="AE122" s="24" t="s">
        <v>7</v>
      </c>
      <c r="AF122" s="24" t="s">
        <v>7</v>
      </c>
      <c r="AG122" s="24" t="s">
        <v>7</v>
      </c>
      <c r="AH122" s="24" t="s">
        <v>7</v>
      </c>
      <c r="AI122" s="24" t="s">
        <v>7</v>
      </c>
      <c r="AJ122" s="24" t="s">
        <v>7</v>
      </c>
      <c r="AK122" s="24" t="s">
        <v>7</v>
      </c>
      <c r="AL122" s="24" t="s">
        <v>7</v>
      </c>
      <c r="AM122" s="24" t="s">
        <v>7</v>
      </c>
      <c r="AN122" s="24" t="s">
        <v>7</v>
      </c>
      <c r="AO122" s="24" t="s">
        <v>7</v>
      </c>
      <c r="AP122" s="24" t="s">
        <v>7</v>
      </c>
      <c r="AQ122" s="24" t="s">
        <v>7</v>
      </c>
      <c r="AR122" s="24" t="s">
        <v>7</v>
      </c>
      <c r="AS122" s="24" t="s">
        <v>8</v>
      </c>
      <c r="AT122" s="24" t="s">
        <v>8</v>
      </c>
      <c r="AU122" s="24" t="s">
        <v>8</v>
      </c>
      <c r="AV122" s="24" t="s">
        <v>7</v>
      </c>
      <c r="AW122" s="24" t="s">
        <v>7</v>
      </c>
      <c r="AX122" s="24" t="s">
        <v>7</v>
      </c>
      <c r="AY122" s="24" t="s">
        <v>8</v>
      </c>
      <c r="AZ122" s="24" t="s">
        <v>7</v>
      </c>
      <c r="BA122" s="24" t="s">
        <v>7</v>
      </c>
      <c r="BB122" s="24" t="s">
        <v>7</v>
      </c>
      <c r="BC122" s="24" t="s">
        <v>8</v>
      </c>
      <c r="BD122" s="24" t="s">
        <v>7</v>
      </c>
      <c r="BE122" s="24" t="s">
        <v>8</v>
      </c>
      <c r="BF122" s="24" t="s">
        <v>7</v>
      </c>
      <c r="BG122" s="24" t="s">
        <v>8</v>
      </c>
      <c r="BH122" s="24" t="s">
        <v>7</v>
      </c>
      <c r="BI122" s="24" t="s">
        <v>7</v>
      </c>
      <c r="BJ122" s="24" t="s">
        <v>7</v>
      </c>
      <c r="BK122" s="24" t="s">
        <v>8</v>
      </c>
      <c r="BL122" s="24" t="s">
        <v>7</v>
      </c>
      <c r="BM122" s="24" t="s">
        <v>7</v>
      </c>
      <c r="BN122" s="24" t="s">
        <v>7</v>
      </c>
      <c r="BO122" s="24" t="s">
        <v>8</v>
      </c>
      <c r="BP122" s="24" t="s">
        <v>8</v>
      </c>
      <c r="BQ122" s="24" t="s">
        <v>8</v>
      </c>
      <c r="BR122" s="24" t="s">
        <v>7</v>
      </c>
      <c r="BS122" s="24" t="s">
        <v>8</v>
      </c>
      <c r="BT122" s="24" t="s">
        <v>7</v>
      </c>
      <c r="BU122" s="24" t="s">
        <v>8</v>
      </c>
      <c r="BV122" s="24" t="s">
        <v>7</v>
      </c>
      <c r="BW122" s="24" t="s">
        <v>8</v>
      </c>
      <c r="BX122" s="24" t="s">
        <v>7</v>
      </c>
      <c r="BY122" s="24" t="s">
        <v>8</v>
      </c>
      <c r="BZ122" s="24" t="s">
        <v>7</v>
      </c>
      <c r="CA122" s="24" t="s">
        <v>7</v>
      </c>
      <c r="CB122" s="24" t="s">
        <v>7</v>
      </c>
      <c r="CC122" s="24" t="s">
        <v>8</v>
      </c>
      <c r="CD122" s="24" t="s">
        <v>7</v>
      </c>
      <c r="CE122" s="24" t="s">
        <v>7</v>
      </c>
      <c r="CF122" s="24" t="s">
        <v>7</v>
      </c>
      <c r="CG122" s="24" t="s">
        <v>8</v>
      </c>
      <c r="CH122" s="24" t="s">
        <v>7</v>
      </c>
      <c r="CI122" s="24" t="s">
        <v>7</v>
      </c>
      <c r="CJ122" s="24" t="s">
        <v>7</v>
      </c>
      <c r="CK122" s="24" t="s">
        <v>7</v>
      </c>
      <c r="CL122" s="24" t="s">
        <v>7</v>
      </c>
      <c r="CM122" s="24" t="s">
        <v>8</v>
      </c>
      <c r="CN122" s="24" t="s">
        <v>7</v>
      </c>
      <c r="CO122" s="24" t="s">
        <v>8</v>
      </c>
      <c r="CP122" s="24" t="s">
        <v>7</v>
      </c>
      <c r="CQ122" s="24" t="s">
        <v>7</v>
      </c>
      <c r="CR122" s="24" t="s">
        <v>7</v>
      </c>
      <c r="CS122" s="24" t="s">
        <v>8</v>
      </c>
      <c r="CT122" s="24" t="s">
        <v>7</v>
      </c>
      <c r="CU122" s="24" t="s">
        <v>8</v>
      </c>
      <c r="CV122" s="24" t="s">
        <v>7</v>
      </c>
      <c r="CW122" s="24" t="s">
        <v>7</v>
      </c>
      <c r="CX122" s="24" t="s">
        <v>7</v>
      </c>
      <c r="CY122" s="24" t="s">
        <v>8</v>
      </c>
      <c r="CZ122" s="24" t="s">
        <v>7</v>
      </c>
      <c r="DA122" s="24" t="s">
        <v>7</v>
      </c>
      <c r="DB122" s="24" t="s">
        <v>7</v>
      </c>
      <c r="DC122" s="24" t="s">
        <v>8</v>
      </c>
      <c r="DD122" s="24" t="s">
        <v>8</v>
      </c>
      <c r="DE122" s="24" t="s">
        <v>8</v>
      </c>
      <c r="DF122" s="24" t="s">
        <v>7</v>
      </c>
      <c r="DG122" s="24" t="s">
        <v>7</v>
      </c>
      <c r="DH122" s="24" t="s">
        <v>7</v>
      </c>
      <c r="DI122" s="24" t="s">
        <v>8</v>
      </c>
      <c r="DJ122" s="24" t="s">
        <v>7</v>
      </c>
      <c r="DK122" s="24" t="s">
        <v>7</v>
      </c>
      <c r="DL122" s="24" t="s">
        <v>7</v>
      </c>
      <c r="DM122" s="24" t="s">
        <v>7</v>
      </c>
      <c r="DN122" s="24" t="s">
        <v>7</v>
      </c>
      <c r="DO122" s="24" t="s">
        <v>8</v>
      </c>
      <c r="DP122" s="24" t="s">
        <v>7</v>
      </c>
      <c r="DQ122" s="24" t="s">
        <v>7</v>
      </c>
      <c r="DR122" s="24" t="s">
        <v>7</v>
      </c>
      <c r="DS122" s="24" t="s">
        <v>7</v>
      </c>
      <c r="DT122" s="24" t="s">
        <v>7</v>
      </c>
      <c r="DU122" s="24" t="s">
        <v>7</v>
      </c>
      <c r="DV122" s="24" t="s">
        <v>7</v>
      </c>
      <c r="DW122" s="24" t="s">
        <v>8</v>
      </c>
      <c r="DX122" s="24" t="s">
        <v>7</v>
      </c>
      <c r="DY122" s="24" t="s">
        <v>7</v>
      </c>
      <c r="DZ122" s="24" t="s">
        <v>7</v>
      </c>
      <c r="EA122" s="24" t="s">
        <v>8</v>
      </c>
      <c r="EB122" s="24" t="s">
        <v>8</v>
      </c>
      <c r="EC122" s="24" t="s">
        <v>8</v>
      </c>
      <c r="ED122" s="24" t="s">
        <v>7</v>
      </c>
      <c r="EE122" s="24" t="s">
        <v>8</v>
      </c>
      <c r="EF122" s="24" t="s">
        <v>7</v>
      </c>
      <c r="EG122" s="24" t="s">
        <v>7</v>
      </c>
      <c r="EH122" s="24" t="s">
        <v>7</v>
      </c>
      <c r="EI122" s="24" t="s">
        <v>8</v>
      </c>
      <c r="EJ122" s="24" t="s">
        <v>7</v>
      </c>
      <c r="EK122" s="24" t="s">
        <v>7</v>
      </c>
      <c r="EL122" s="24" t="s">
        <v>7</v>
      </c>
      <c r="EM122" s="24" t="s">
        <v>8</v>
      </c>
      <c r="EN122" s="24" t="s">
        <v>7</v>
      </c>
      <c r="EO122" s="24" t="s">
        <v>8</v>
      </c>
    </row>
    <row r="123" spans="5:145" x14ac:dyDescent="0.3">
      <c r="E123" s="24" t="s">
        <v>8</v>
      </c>
      <c r="F123" s="24" t="s">
        <v>7</v>
      </c>
      <c r="G123" s="24" t="s">
        <v>8</v>
      </c>
      <c r="H123" s="24" t="s">
        <v>7</v>
      </c>
      <c r="I123" s="24" t="s">
        <v>8</v>
      </c>
      <c r="J123" s="24" t="s">
        <v>8</v>
      </c>
      <c r="K123" s="24" t="s">
        <v>8</v>
      </c>
      <c r="L123" s="24" t="s">
        <v>7</v>
      </c>
      <c r="M123" s="24" t="s">
        <v>8</v>
      </c>
      <c r="N123" s="24" t="s">
        <v>8</v>
      </c>
      <c r="O123" s="24" t="s">
        <v>8</v>
      </c>
      <c r="P123" s="24" t="s">
        <v>8</v>
      </c>
      <c r="Q123" s="24" t="s">
        <v>8</v>
      </c>
      <c r="R123" s="24" t="s">
        <v>7</v>
      </c>
      <c r="S123" s="24" t="s">
        <v>8</v>
      </c>
      <c r="T123" s="24" t="s">
        <v>7</v>
      </c>
      <c r="U123" s="24" t="s">
        <v>8</v>
      </c>
      <c r="V123" s="24" t="s">
        <v>7</v>
      </c>
      <c r="W123" s="24" t="s">
        <v>8</v>
      </c>
      <c r="X123" s="24" t="s">
        <v>7</v>
      </c>
      <c r="Y123" s="24" t="s">
        <v>8</v>
      </c>
      <c r="Z123" s="24" t="s">
        <v>7</v>
      </c>
      <c r="AA123" s="24" t="s">
        <v>8</v>
      </c>
      <c r="AB123" s="24" t="s">
        <v>8</v>
      </c>
      <c r="AC123" s="24" t="s">
        <v>8</v>
      </c>
      <c r="AD123" s="24" t="s">
        <v>7</v>
      </c>
      <c r="AE123" s="24" t="s">
        <v>8</v>
      </c>
      <c r="AF123" s="24" t="s">
        <v>8</v>
      </c>
      <c r="AG123" s="24" t="s">
        <v>8</v>
      </c>
      <c r="AH123" s="24" t="s">
        <v>8</v>
      </c>
      <c r="AI123" s="24" t="s">
        <v>8</v>
      </c>
      <c r="AJ123" s="24" t="s">
        <v>8</v>
      </c>
      <c r="AK123" s="24" t="s">
        <v>8</v>
      </c>
      <c r="AL123" s="24" t="s">
        <v>8</v>
      </c>
      <c r="AM123" s="24" t="s">
        <v>8</v>
      </c>
      <c r="AN123" s="24" t="s">
        <v>8</v>
      </c>
      <c r="AO123" s="24" t="s">
        <v>8</v>
      </c>
      <c r="AP123" s="24" t="s">
        <v>8</v>
      </c>
      <c r="AQ123" s="24" t="s">
        <v>8</v>
      </c>
      <c r="AR123" s="24" t="s">
        <v>8</v>
      </c>
      <c r="AS123" s="24" t="s">
        <v>8</v>
      </c>
      <c r="AT123" s="24" t="s">
        <v>8</v>
      </c>
      <c r="AU123" s="24" t="s">
        <v>8</v>
      </c>
      <c r="AV123" s="24" t="s">
        <v>7</v>
      </c>
      <c r="AW123" s="24" t="s">
        <v>8</v>
      </c>
      <c r="AX123" s="24" t="s">
        <v>7</v>
      </c>
      <c r="AY123" s="24" t="s">
        <v>8</v>
      </c>
      <c r="AZ123" s="24" t="s">
        <v>7</v>
      </c>
      <c r="BA123" s="24" t="s">
        <v>8</v>
      </c>
      <c r="BB123" s="24" t="s">
        <v>7</v>
      </c>
      <c r="BC123" s="24" t="s">
        <v>8</v>
      </c>
      <c r="BD123" s="24" t="s">
        <v>7</v>
      </c>
      <c r="BE123" s="24" t="s">
        <v>8</v>
      </c>
      <c r="BF123" s="24" t="s">
        <v>7</v>
      </c>
      <c r="BG123" s="24" t="s">
        <v>8</v>
      </c>
      <c r="BH123" s="24" t="s">
        <v>8</v>
      </c>
      <c r="BI123" s="24" t="s">
        <v>8</v>
      </c>
      <c r="BJ123" s="24" t="s">
        <v>7</v>
      </c>
      <c r="BK123" s="24" t="s">
        <v>8</v>
      </c>
      <c r="BL123" s="24" t="s">
        <v>8</v>
      </c>
      <c r="BM123" s="24" t="s">
        <v>8</v>
      </c>
      <c r="BN123" s="24" t="s">
        <v>7</v>
      </c>
      <c r="BO123" s="24" t="s">
        <v>8</v>
      </c>
      <c r="BP123" s="24" t="s">
        <v>8</v>
      </c>
      <c r="BQ123" s="24" t="s">
        <v>8</v>
      </c>
      <c r="BR123" s="24" t="s">
        <v>7</v>
      </c>
      <c r="BS123" s="24" t="s">
        <v>8</v>
      </c>
      <c r="BT123" s="24" t="s">
        <v>7</v>
      </c>
      <c r="BU123" s="24" t="s">
        <v>8</v>
      </c>
      <c r="BV123" s="24" t="s">
        <v>7</v>
      </c>
      <c r="BW123" s="24" t="s">
        <v>8</v>
      </c>
      <c r="BX123" s="24" t="s">
        <v>7</v>
      </c>
      <c r="BY123" s="24" t="s">
        <v>8</v>
      </c>
      <c r="BZ123" s="24" t="s">
        <v>7</v>
      </c>
      <c r="CA123" s="24" t="s">
        <v>8</v>
      </c>
      <c r="CB123" s="24" t="s">
        <v>8</v>
      </c>
      <c r="CC123" s="24" t="s">
        <v>8</v>
      </c>
      <c r="CD123" s="24" t="s">
        <v>8</v>
      </c>
      <c r="CE123" s="24" t="s">
        <v>8</v>
      </c>
      <c r="CF123" s="24" t="s">
        <v>8</v>
      </c>
      <c r="CG123" s="24" t="s">
        <v>8</v>
      </c>
      <c r="CH123" s="24" t="s">
        <v>8</v>
      </c>
      <c r="CI123" s="24" t="s">
        <v>8</v>
      </c>
      <c r="CJ123" s="24" t="s">
        <v>8</v>
      </c>
      <c r="CK123" s="24" t="s">
        <v>8</v>
      </c>
      <c r="CL123" s="24" t="s">
        <v>7</v>
      </c>
      <c r="CM123" s="24" t="s">
        <v>8</v>
      </c>
      <c r="CN123" s="24" t="s">
        <v>7</v>
      </c>
      <c r="CO123" s="24" t="s">
        <v>8</v>
      </c>
      <c r="CP123" s="24" t="s">
        <v>8</v>
      </c>
      <c r="CQ123" s="24" t="s">
        <v>8</v>
      </c>
      <c r="CR123" s="24" t="s">
        <v>7</v>
      </c>
      <c r="CS123" s="24" t="s">
        <v>8</v>
      </c>
      <c r="CT123" s="24" t="s">
        <v>7</v>
      </c>
      <c r="CU123" s="24" t="s">
        <v>8</v>
      </c>
      <c r="CV123" s="24" t="s">
        <v>7</v>
      </c>
      <c r="CW123" s="24" t="s">
        <v>8</v>
      </c>
      <c r="CX123" s="24" t="s">
        <v>7</v>
      </c>
      <c r="CY123" s="24" t="s">
        <v>8</v>
      </c>
      <c r="CZ123" s="24" t="s">
        <v>8</v>
      </c>
      <c r="DA123" s="24" t="s">
        <v>8</v>
      </c>
      <c r="DB123" s="24" t="s">
        <v>7</v>
      </c>
      <c r="DC123" s="24" t="s">
        <v>8</v>
      </c>
      <c r="DD123" s="24" t="s">
        <v>8</v>
      </c>
      <c r="DE123" s="24" t="s">
        <v>8</v>
      </c>
      <c r="DF123" s="24" t="s">
        <v>7</v>
      </c>
      <c r="DG123" s="24" t="s">
        <v>8</v>
      </c>
      <c r="DH123" s="24" t="s">
        <v>7</v>
      </c>
      <c r="DI123" s="24" t="s">
        <v>8</v>
      </c>
      <c r="DJ123" s="24" t="s">
        <v>8</v>
      </c>
      <c r="DK123" s="24" t="s">
        <v>8</v>
      </c>
      <c r="DL123" s="24" t="s">
        <v>8</v>
      </c>
      <c r="DM123" s="24" t="s">
        <v>8</v>
      </c>
      <c r="DN123" s="24" t="s">
        <v>8</v>
      </c>
      <c r="DO123" s="24" t="s">
        <v>8</v>
      </c>
      <c r="DP123" s="24" t="s">
        <v>8</v>
      </c>
      <c r="DQ123" s="24" t="s">
        <v>8</v>
      </c>
      <c r="DR123" s="24" t="s">
        <v>8</v>
      </c>
      <c r="DS123" s="24" t="s">
        <v>8</v>
      </c>
      <c r="DT123" s="24" t="s">
        <v>8</v>
      </c>
      <c r="DU123" s="24" t="s">
        <v>8</v>
      </c>
      <c r="DV123" s="24" t="s">
        <v>8</v>
      </c>
      <c r="DW123" s="24" t="s">
        <v>8</v>
      </c>
      <c r="DX123" s="24" t="s">
        <v>8</v>
      </c>
      <c r="DY123" s="24" t="s">
        <v>8</v>
      </c>
      <c r="DZ123" s="24" t="s">
        <v>7</v>
      </c>
      <c r="EA123" s="24" t="s">
        <v>8</v>
      </c>
      <c r="EB123" s="24" t="s">
        <v>8</v>
      </c>
      <c r="EC123" s="24" t="s">
        <v>8</v>
      </c>
      <c r="ED123" s="24" t="s">
        <v>7</v>
      </c>
      <c r="EE123" s="24" t="s">
        <v>8</v>
      </c>
      <c r="EF123" s="24" t="s">
        <v>7</v>
      </c>
      <c r="EG123" s="24" t="s">
        <v>8</v>
      </c>
      <c r="EH123" s="24" t="s">
        <v>7</v>
      </c>
      <c r="EI123" s="24" t="s">
        <v>8</v>
      </c>
      <c r="EJ123" s="24" t="s">
        <v>7</v>
      </c>
      <c r="EK123" s="24" t="s">
        <v>8</v>
      </c>
      <c r="EL123" s="24" t="s">
        <v>7</v>
      </c>
      <c r="EM123" s="24" t="s">
        <v>8</v>
      </c>
      <c r="EN123" s="24" t="s">
        <v>7</v>
      </c>
      <c r="EO123" s="24" t="s">
        <v>8</v>
      </c>
    </row>
    <row r="124" spans="5:145" x14ac:dyDescent="0.3">
      <c r="E124" s="24" t="s">
        <v>8</v>
      </c>
      <c r="F124" s="24" t="s">
        <v>7</v>
      </c>
      <c r="G124" s="24" t="s">
        <v>8</v>
      </c>
      <c r="H124" s="24" t="s">
        <v>7</v>
      </c>
      <c r="I124" s="24" t="s">
        <v>8</v>
      </c>
      <c r="J124" s="24" t="s">
        <v>7</v>
      </c>
      <c r="K124" s="24" t="s">
        <v>7</v>
      </c>
      <c r="L124" s="24" t="s">
        <v>7</v>
      </c>
      <c r="M124" s="24" t="s">
        <v>8</v>
      </c>
      <c r="N124" s="24" t="s">
        <v>7</v>
      </c>
      <c r="O124" s="24" t="s">
        <v>7</v>
      </c>
      <c r="P124" s="24" t="s">
        <v>7</v>
      </c>
      <c r="Q124" s="24" t="s">
        <v>8</v>
      </c>
      <c r="R124" s="24" t="s">
        <v>7</v>
      </c>
      <c r="S124" s="24" t="s">
        <v>7</v>
      </c>
      <c r="T124" s="24" t="s">
        <v>7</v>
      </c>
      <c r="U124" s="24" t="s">
        <v>8</v>
      </c>
      <c r="V124" s="24" t="s">
        <v>7</v>
      </c>
      <c r="W124" s="24" t="s">
        <v>7</v>
      </c>
      <c r="X124" s="24" t="s">
        <v>7</v>
      </c>
      <c r="Y124" s="24" t="s">
        <v>8</v>
      </c>
      <c r="Z124" s="24" t="s">
        <v>7</v>
      </c>
      <c r="AA124" s="24" t="s">
        <v>7</v>
      </c>
      <c r="AB124" s="24" t="s">
        <v>7</v>
      </c>
      <c r="AC124" s="24" t="s">
        <v>8</v>
      </c>
      <c r="AD124" s="24" t="s">
        <v>7</v>
      </c>
      <c r="AE124" s="24" t="s">
        <v>7</v>
      </c>
      <c r="AF124" s="24" t="s">
        <v>7</v>
      </c>
      <c r="AG124" s="24" t="s">
        <v>7</v>
      </c>
      <c r="AH124" s="24" t="s">
        <v>7</v>
      </c>
      <c r="AI124" s="24" t="s">
        <v>7</v>
      </c>
      <c r="AJ124" s="24" t="s">
        <v>7</v>
      </c>
      <c r="AK124" s="24" t="s">
        <v>7</v>
      </c>
      <c r="AL124" s="24" t="s">
        <v>7</v>
      </c>
      <c r="AM124" s="24" t="s">
        <v>7</v>
      </c>
      <c r="AN124" s="24" t="s">
        <v>7</v>
      </c>
      <c r="AO124" s="24" t="s">
        <v>7</v>
      </c>
      <c r="AP124" s="24" t="s">
        <v>7</v>
      </c>
      <c r="AQ124" s="24" t="s">
        <v>7</v>
      </c>
      <c r="AR124" s="24" t="s">
        <v>7</v>
      </c>
      <c r="AS124" s="24" t="s">
        <v>8</v>
      </c>
      <c r="AT124" s="24" t="s">
        <v>7</v>
      </c>
      <c r="AU124" s="24" t="s">
        <v>7</v>
      </c>
      <c r="AV124" s="24" t="s">
        <v>7</v>
      </c>
      <c r="AW124" s="24" t="s">
        <v>8</v>
      </c>
      <c r="AX124" s="24" t="s">
        <v>7</v>
      </c>
      <c r="AY124" s="24" t="s">
        <v>8</v>
      </c>
      <c r="AZ124" s="24" t="s">
        <v>7</v>
      </c>
      <c r="BA124" s="24" t="s">
        <v>8</v>
      </c>
      <c r="BB124" s="24" t="s">
        <v>7</v>
      </c>
      <c r="BC124" s="24" t="s">
        <v>8</v>
      </c>
      <c r="BD124" s="24" t="s">
        <v>7</v>
      </c>
      <c r="BE124" s="24" t="s">
        <v>8</v>
      </c>
      <c r="BF124" s="24" t="s">
        <v>7</v>
      </c>
      <c r="BG124" s="24" t="s">
        <v>7</v>
      </c>
      <c r="BH124" s="24" t="s">
        <v>7</v>
      </c>
      <c r="BI124" s="24" t="s">
        <v>8</v>
      </c>
      <c r="BJ124" s="24" t="s">
        <v>7</v>
      </c>
      <c r="BK124" s="24" t="s">
        <v>8</v>
      </c>
      <c r="BL124" s="24" t="s">
        <v>7</v>
      </c>
      <c r="BM124" s="24" t="s">
        <v>7</v>
      </c>
      <c r="BN124" s="24" t="s">
        <v>7</v>
      </c>
      <c r="BO124" s="24" t="s">
        <v>8</v>
      </c>
      <c r="BP124" s="24" t="s">
        <v>7</v>
      </c>
      <c r="BQ124" s="24" t="s">
        <v>7</v>
      </c>
      <c r="BR124" s="24" t="s">
        <v>7</v>
      </c>
      <c r="BS124" s="24" t="s">
        <v>8</v>
      </c>
      <c r="BT124" s="24" t="s">
        <v>7</v>
      </c>
      <c r="BU124" s="24" t="s">
        <v>7</v>
      </c>
      <c r="BV124" s="24" t="s">
        <v>7</v>
      </c>
      <c r="BW124" s="24" t="s">
        <v>8</v>
      </c>
      <c r="BX124" s="24" t="s">
        <v>7</v>
      </c>
      <c r="BY124" s="24" t="s">
        <v>8</v>
      </c>
      <c r="BZ124" s="24" t="s">
        <v>7</v>
      </c>
      <c r="CA124" s="24" t="s">
        <v>7</v>
      </c>
      <c r="CB124" s="24" t="s">
        <v>7</v>
      </c>
      <c r="CC124" s="24" t="s">
        <v>8</v>
      </c>
      <c r="CD124" s="24" t="s">
        <v>7</v>
      </c>
      <c r="CE124" s="24" t="s">
        <v>7</v>
      </c>
      <c r="CF124" s="24" t="s">
        <v>7</v>
      </c>
      <c r="CG124" s="24" t="s">
        <v>7</v>
      </c>
      <c r="CH124" s="24" t="s">
        <v>7</v>
      </c>
      <c r="CI124" s="24" t="s">
        <v>7</v>
      </c>
      <c r="CJ124" s="24" t="s">
        <v>7</v>
      </c>
      <c r="CK124" s="24" t="s">
        <v>7</v>
      </c>
      <c r="CL124" s="24" t="s">
        <v>7</v>
      </c>
      <c r="CM124" s="24" t="s">
        <v>8</v>
      </c>
      <c r="CN124" s="24" t="s">
        <v>7</v>
      </c>
      <c r="CO124" s="24" t="s">
        <v>8</v>
      </c>
      <c r="CP124" s="24" t="s">
        <v>7</v>
      </c>
      <c r="CQ124" s="24" t="s">
        <v>7</v>
      </c>
      <c r="CR124" s="24" t="s">
        <v>7</v>
      </c>
      <c r="CS124" s="24" t="s">
        <v>8</v>
      </c>
      <c r="CT124" s="24" t="s">
        <v>7</v>
      </c>
      <c r="CU124" s="24" t="s">
        <v>7</v>
      </c>
      <c r="CV124" s="24" t="s">
        <v>7</v>
      </c>
      <c r="CW124" s="24" t="s">
        <v>8</v>
      </c>
      <c r="CX124" s="24" t="s">
        <v>7</v>
      </c>
      <c r="CY124" s="24" t="s">
        <v>8</v>
      </c>
      <c r="CZ124" s="24" t="s">
        <v>7</v>
      </c>
      <c r="DA124" s="24" t="s">
        <v>7</v>
      </c>
      <c r="DB124" s="24" t="s">
        <v>7</v>
      </c>
      <c r="DC124" s="24" t="s">
        <v>8</v>
      </c>
      <c r="DD124" s="24" t="s">
        <v>7</v>
      </c>
      <c r="DE124" s="24" t="s">
        <v>7</v>
      </c>
      <c r="DF124" s="24" t="s">
        <v>7</v>
      </c>
      <c r="DG124" s="24" t="s">
        <v>8</v>
      </c>
      <c r="DH124" s="24" t="s">
        <v>7</v>
      </c>
      <c r="DI124" s="24" t="s">
        <v>7</v>
      </c>
      <c r="DJ124" s="24" t="s">
        <v>7</v>
      </c>
      <c r="DK124" s="24" t="s">
        <v>8</v>
      </c>
      <c r="DL124" s="24" t="s">
        <v>7</v>
      </c>
      <c r="DM124" s="24" t="s">
        <v>7</v>
      </c>
      <c r="DN124" s="24" t="s">
        <v>7</v>
      </c>
      <c r="DO124" s="24" t="s">
        <v>7</v>
      </c>
      <c r="DP124" s="24" t="s">
        <v>7</v>
      </c>
      <c r="DQ124" s="24" t="s">
        <v>7</v>
      </c>
      <c r="DR124" s="24" t="s">
        <v>7</v>
      </c>
      <c r="DS124" s="24" t="s">
        <v>7</v>
      </c>
      <c r="DT124" s="24" t="s">
        <v>7</v>
      </c>
      <c r="DU124" s="24" t="s">
        <v>8</v>
      </c>
      <c r="DV124" s="24" t="s">
        <v>7</v>
      </c>
      <c r="DW124" s="24" t="s">
        <v>7</v>
      </c>
      <c r="DX124" s="24" t="s">
        <v>7</v>
      </c>
      <c r="DY124" s="24" t="s">
        <v>8</v>
      </c>
      <c r="DZ124" s="24" t="s">
        <v>7</v>
      </c>
      <c r="EA124" s="24" t="s">
        <v>7</v>
      </c>
      <c r="EB124" s="24" t="s">
        <v>7</v>
      </c>
      <c r="EC124" s="24" t="s">
        <v>8</v>
      </c>
      <c r="ED124" s="24" t="s">
        <v>7</v>
      </c>
      <c r="EE124" s="24" t="s">
        <v>7</v>
      </c>
      <c r="EF124" s="24" t="s">
        <v>7</v>
      </c>
      <c r="EG124" s="24" t="s">
        <v>8</v>
      </c>
      <c r="EH124" s="24" t="s">
        <v>7</v>
      </c>
      <c r="EI124" s="24" t="s">
        <v>8</v>
      </c>
      <c r="EJ124" s="24" t="s">
        <v>7</v>
      </c>
      <c r="EK124" s="24" t="s">
        <v>8</v>
      </c>
      <c r="EL124" s="24" t="s">
        <v>7</v>
      </c>
      <c r="EM124" s="24" t="s">
        <v>7</v>
      </c>
      <c r="EN124" s="24" t="s">
        <v>7</v>
      </c>
      <c r="EO124" s="24" t="s">
        <v>8</v>
      </c>
    </row>
    <row r="125" spans="5:145" x14ac:dyDescent="0.3">
      <c r="E125" s="24" t="s">
        <v>8</v>
      </c>
      <c r="F125" s="24" t="s">
        <v>7</v>
      </c>
      <c r="G125" s="24" t="s">
        <v>8</v>
      </c>
      <c r="H125" s="24" t="s">
        <v>7</v>
      </c>
      <c r="I125" s="24" t="s">
        <v>8</v>
      </c>
      <c r="J125" s="24" t="s">
        <v>7</v>
      </c>
      <c r="K125" s="24" t="s">
        <v>8</v>
      </c>
      <c r="L125" s="24" t="s">
        <v>8</v>
      </c>
      <c r="M125" s="24" t="s">
        <v>8</v>
      </c>
      <c r="N125" s="24" t="s">
        <v>7</v>
      </c>
      <c r="O125" s="24" t="s">
        <v>8</v>
      </c>
      <c r="P125" s="24" t="s">
        <v>7</v>
      </c>
      <c r="Q125" s="24" t="s">
        <v>8</v>
      </c>
      <c r="R125" s="24" t="s">
        <v>8</v>
      </c>
      <c r="S125" s="24" t="s">
        <v>8</v>
      </c>
      <c r="T125" s="24" t="s">
        <v>8</v>
      </c>
      <c r="U125" s="24" t="s">
        <v>8</v>
      </c>
      <c r="V125" s="24" t="s">
        <v>8</v>
      </c>
      <c r="W125" s="24" t="s">
        <v>8</v>
      </c>
      <c r="X125" s="24" t="s">
        <v>8</v>
      </c>
      <c r="Y125" s="24" t="s">
        <v>8</v>
      </c>
      <c r="Z125" s="24" t="s">
        <v>8</v>
      </c>
      <c r="AA125" s="24" t="s">
        <v>8</v>
      </c>
      <c r="AB125" s="24" t="s">
        <v>7</v>
      </c>
      <c r="AC125" s="24" t="s">
        <v>8</v>
      </c>
      <c r="AD125" s="24" t="s">
        <v>8</v>
      </c>
      <c r="AE125" s="24" t="s">
        <v>8</v>
      </c>
      <c r="AF125" s="24" t="s">
        <v>8</v>
      </c>
      <c r="AG125" s="24" t="s">
        <v>8</v>
      </c>
      <c r="AH125" s="24" t="s">
        <v>8</v>
      </c>
      <c r="AI125" s="24" t="s">
        <v>8</v>
      </c>
      <c r="AJ125" s="24" t="s">
        <v>8</v>
      </c>
      <c r="AK125" s="24" t="s">
        <v>8</v>
      </c>
      <c r="AL125" s="24" t="s">
        <v>8</v>
      </c>
      <c r="AM125" s="24" t="s">
        <v>8</v>
      </c>
      <c r="AN125" s="24" t="s">
        <v>8</v>
      </c>
      <c r="AO125" s="24" t="s">
        <v>8</v>
      </c>
      <c r="AP125" s="24" t="s">
        <v>8</v>
      </c>
      <c r="AQ125" s="24" t="s">
        <v>8</v>
      </c>
      <c r="AR125" s="24" t="s">
        <v>7</v>
      </c>
      <c r="AS125" s="24" t="s">
        <v>8</v>
      </c>
      <c r="AT125" s="24" t="s">
        <v>7</v>
      </c>
      <c r="AU125" s="24" t="s">
        <v>8</v>
      </c>
      <c r="AV125" s="24" t="s">
        <v>8</v>
      </c>
      <c r="AW125" s="24" t="s">
        <v>8</v>
      </c>
      <c r="AX125" s="24" t="s">
        <v>7</v>
      </c>
      <c r="AY125" s="24" t="s">
        <v>8</v>
      </c>
      <c r="AZ125" s="24" t="s">
        <v>7</v>
      </c>
      <c r="BA125" s="24" t="s">
        <v>8</v>
      </c>
      <c r="BB125" s="24" t="s">
        <v>7</v>
      </c>
      <c r="BC125" s="24" t="s">
        <v>8</v>
      </c>
      <c r="BD125" s="24" t="s">
        <v>7</v>
      </c>
      <c r="BE125" s="24" t="s">
        <v>8</v>
      </c>
      <c r="BF125" s="24" t="s">
        <v>8</v>
      </c>
      <c r="BG125" s="24" t="s">
        <v>8</v>
      </c>
      <c r="BH125" s="24" t="s">
        <v>7</v>
      </c>
      <c r="BI125" s="24" t="s">
        <v>8</v>
      </c>
      <c r="BJ125" s="24" t="s">
        <v>7</v>
      </c>
      <c r="BK125" s="24" t="s">
        <v>8</v>
      </c>
      <c r="BL125" s="24" t="s">
        <v>7</v>
      </c>
      <c r="BM125" s="24" t="s">
        <v>8</v>
      </c>
      <c r="BN125" s="24" t="s">
        <v>8</v>
      </c>
      <c r="BO125" s="24" t="s">
        <v>8</v>
      </c>
      <c r="BP125" s="24" t="s">
        <v>7</v>
      </c>
      <c r="BQ125" s="24" t="s">
        <v>8</v>
      </c>
      <c r="BR125" s="24" t="s">
        <v>8</v>
      </c>
      <c r="BS125" s="24" t="s">
        <v>8</v>
      </c>
      <c r="BT125" s="24" t="s">
        <v>8</v>
      </c>
      <c r="BU125" s="24" t="s">
        <v>8</v>
      </c>
      <c r="BV125" s="24" t="s">
        <v>8</v>
      </c>
      <c r="BW125" s="24" t="s">
        <v>8</v>
      </c>
      <c r="BX125" s="24" t="s">
        <v>7</v>
      </c>
      <c r="BY125" s="24" t="s">
        <v>8</v>
      </c>
      <c r="BZ125" s="24" t="s">
        <v>8</v>
      </c>
      <c r="CA125" s="24" t="s">
        <v>8</v>
      </c>
      <c r="CB125" s="24" t="s">
        <v>7</v>
      </c>
      <c r="CC125" s="24" t="s">
        <v>8</v>
      </c>
      <c r="CD125" s="24" t="s">
        <v>7</v>
      </c>
      <c r="CE125" s="24" t="s">
        <v>8</v>
      </c>
      <c r="CF125" s="24" t="s">
        <v>8</v>
      </c>
      <c r="CG125" s="24" t="s">
        <v>8</v>
      </c>
      <c r="CH125" s="24" t="s">
        <v>8</v>
      </c>
      <c r="CI125" s="24" t="s">
        <v>8</v>
      </c>
      <c r="CJ125" s="24" t="s">
        <v>8</v>
      </c>
      <c r="CK125" s="24" t="s">
        <v>8</v>
      </c>
      <c r="CL125" s="24" t="s">
        <v>8</v>
      </c>
      <c r="CM125" s="24" t="s">
        <v>8</v>
      </c>
      <c r="CN125" s="24" t="s">
        <v>7</v>
      </c>
      <c r="CO125" s="24" t="s">
        <v>8</v>
      </c>
      <c r="CP125" s="24" t="s">
        <v>7</v>
      </c>
      <c r="CQ125" s="24" t="s">
        <v>8</v>
      </c>
      <c r="CR125" s="24" t="s">
        <v>8</v>
      </c>
      <c r="CS125" s="24" t="s">
        <v>8</v>
      </c>
      <c r="CT125" s="24" t="s">
        <v>8</v>
      </c>
      <c r="CU125" s="24" t="s">
        <v>8</v>
      </c>
      <c r="CV125" s="24" t="s">
        <v>8</v>
      </c>
      <c r="CW125" s="24" t="s">
        <v>8</v>
      </c>
      <c r="CX125" s="24" t="s">
        <v>7</v>
      </c>
      <c r="CY125" s="24" t="s">
        <v>8</v>
      </c>
      <c r="CZ125" s="24" t="s">
        <v>7</v>
      </c>
      <c r="DA125" s="24" t="s">
        <v>8</v>
      </c>
      <c r="DB125" s="24" t="s">
        <v>8</v>
      </c>
      <c r="DC125" s="24" t="s">
        <v>8</v>
      </c>
      <c r="DD125" s="24" t="s">
        <v>7</v>
      </c>
      <c r="DE125" s="24" t="s">
        <v>8</v>
      </c>
      <c r="DF125" s="24" t="s">
        <v>8</v>
      </c>
      <c r="DG125" s="24" t="s">
        <v>8</v>
      </c>
      <c r="DH125" s="24" t="s">
        <v>8</v>
      </c>
      <c r="DI125" s="24" t="s">
        <v>8</v>
      </c>
      <c r="DJ125" s="24" t="s">
        <v>7</v>
      </c>
      <c r="DK125" s="24" t="s">
        <v>8</v>
      </c>
      <c r="DL125" s="24" t="s">
        <v>7</v>
      </c>
      <c r="DM125" s="24" t="s">
        <v>8</v>
      </c>
      <c r="DN125" s="24" t="s">
        <v>8</v>
      </c>
      <c r="DO125" s="24" t="s">
        <v>8</v>
      </c>
      <c r="DP125" s="24" t="s">
        <v>8</v>
      </c>
      <c r="DQ125" s="24" t="s">
        <v>8</v>
      </c>
      <c r="DR125" s="24" t="s">
        <v>8</v>
      </c>
      <c r="DS125" s="24" t="s">
        <v>8</v>
      </c>
      <c r="DT125" s="24" t="s">
        <v>7</v>
      </c>
      <c r="DU125" s="24" t="s">
        <v>8</v>
      </c>
      <c r="DV125" s="24" t="s">
        <v>7</v>
      </c>
      <c r="DW125" s="24" t="s">
        <v>8</v>
      </c>
      <c r="DX125" s="24" t="s">
        <v>7</v>
      </c>
      <c r="DY125" s="24" t="s">
        <v>8</v>
      </c>
      <c r="DZ125" s="24" t="s">
        <v>8</v>
      </c>
      <c r="EA125" s="24" t="s">
        <v>8</v>
      </c>
      <c r="EB125" s="24" t="s">
        <v>7</v>
      </c>
      <c r="EC125" s="24" t="s">
        <v>8</v>
      </c>
      <c r="ED125" s="24" t="s">
        <v>8</v>
      </c>
      <c r="EE125" s="24" t="s">
        <v>8</v>
      </c>
      <c r="EF125" s="24" t="s">
        <v>8</v>
      </c>
      <c r="EG125" s="24" t="s">
        <v>8</v>
      </c>
      <c r="EH125" s="24" t="s">
        <v>7</v>
      </c>
      <c r="EI125" s="24" t="s">
        <v>8</v>
      </c>
      <c r="EJ125" s="24" t="s">
        <v>7</v>
      </c>
      <c r="EK125" s="24" t="s">
        <v>8</v>
      </c>
      <c r="EL125" s="24" t="s">
        <v>8</v>
      </c>
      <c r="EM125" s="24" t="s">
        <v>8</v>
      </c>
      <c r="EN125" s="24" t="s">
        <v>8</v>
      </c>
      <c r="EO125" s="24" t="s">
        <v>8</v>
      </c>
    </row>
    <row r="126" spans="5:145" x14ac:dyDescent="0.3">
      <c r="E126" s="24" t="s">
        <v>8</v>
      </c>
      <c r="F126" s="24" t="s">
        <v>7</v>
      </c>
      <c r="G126" s="24" t="s">
        <v>8</v>
      </c>
      <c r="H126" s="24" t="s">
        <v>7</v>
      </c>
      <c r="I126" s="24" t="s">
        <v>7</v>
      </c>
      <c r="J126" s="24" t="s">
        <v>7</v>
      </c>
      <c r="K126" s="24" t="s">
        <v>8</v>
      </c>
      <c r="L126" s="24" t="s">
        <v>7</v>
      </c>
      <c r="M126" s="24" t="s">
        <v>7</v>
      </c>
      <c r="N126" s="24" t="s">
        <v>7</v>
      </c>
      <c r="O126" s="24" t="s">
        <v>8</v>
      </c>
      <c r="P126" s="24" t="s">
        <v>7</v>
      </c>
      <c r="Q126" s="24" t="s">
        <v>7</v>
      </c>
      <c r="R126" s="24" t="s">
        <v>7</v>
      </c>
      <c r="S126" s="24" t="s">
        <v>8</v>
      </c>
      <c r="T126" s="24" t="s">
        <v>7</v>
      </c>
      <c r="U126" s="24" t="s">
        <v>7</v>
      </c>
      <c r="V126" s="24" t="s">
        <v>7</v>
      </c>
      <c r="W126" s="24" t="s">
        <v>8</v>
      </c>
      <c r="X126" s="24" t="s">
        <v>7</v>
      </c>
      <c r="Y126" s="24" t="s">
        <v>7</v>
      </c>
      <c r="Z126" s="24" t="s">
        <v>7</v>
      </c>
      <c r="AA126" s="24" t="s">
        <v>8</v>
      </c>
      <c r="AB126" s="24" t="s">
        <v>7</v>
      </c>
      <c r="AC126" s="24" t="s">
        <v>7</v>
      </c>
      <c r="AD126" s="24" t="s">
        <v>7</v>
      </c>
      <c r="AE126" s="24" t="s">
        <v>7</v>
      </c>
      <c r="AF126" s="24" t="s">
        <v>7</v>
      </c>
      <c r="AG126" s="24" t="s">
        <v>8</v>
      </c>
      <c r="AH126" s="24" t="s">
        <v>8</v>
      </c>
      <c r="AI126" s="24" t="s">
        <v>8</v>
      </c>
      <c r="AJ126" s="24" t="s">
        <v>7</v>
      </c>
      <c r="AK126" s="24" t="s">
        <v>7</v>
      </c>
      <c r="AL126" s="24" t="s">
        <v>7</v>
      </c>
      <c r="AM126" s="24" t="s">
        <v>8</v>
      </c>
      <c r="AN126" s="24" t="s">
        <v>7</v>
      </c>
      <c r="AO126" s="24" t="s">
        <v>7</v>
      </c>
      <c r="AP126" s="24" t="s">
        <v>7</v>
      </c>
      <c r="AQ126" s="24" t="s">
        <v>7</v>
      </c>
      <c r="AR126" s="24" t="s">
        <v>7</v>
      </c>
      <c r="AS126" s="24" t="s">
        <v>8</v>
      </c>
      <c r="AT126" s="24" t="s">
        <v>7</v>
      </c>
      <c r="AU126" s="24" t="s">
        <v>7</v>
      </c>
      <c r="AV126" s="24" t="s">
        <v>7</v>
      </c>
      <c r="AW126" s="24" t="s">
        <v>8</v>
      </c>
      <c r="AX126" s="24" t="s">
        <v>7</v>
      </c>
      <c r="AY126" s="24" t="s">
        <v>7</v>
      </c>
      <c r="AZ126" s="24" t="s">
        <v>7</v>
      </c>
      <c r="BA126" s="24" t="s">
        <v>8</v>
      </c>
      <c r="BB126" s="24" t="s">
        <v>7</v>
      </c>
      <c r="BC126" s="24" t="s">
        <v>8</v>
      </c>
      <c r="BD126" s="24" t="s">
        <v>7</v>
      </c>
      <c r="BE126" s="24" t="s">
        <v>7</v>
      </c>
      <c r="BF126" s="24" t="s">
        <v>7</v>
      </c>
      <c r="BG126" s="24" t="s">
        <v>8</v>
      </c>
      <c r="BH126" s="24" t="s">
        <v>7</v>
      </c>
      <c r="BI126" s="24" t="s">
        <v>7</v>
      </c>
      <c r="BJ126" s="24" t="s">
        <v>7</v>
      </c>
      <c r="BK126" s="24" t="s">
        <v>8</v>
      </c>
      <c r="BL126" s="24" t="s">
        <v>7</v>
      </c>
      <c r="BM126" s="24" t="s">
        <v>8</v>
      </c>
      <c r="BN126" s="24" t="s">
        <v>8</v>
      </c>
      <c r="BO126" s="24" t="s">
        <v>8</v>
      </c>
      <c r="BP126" s="24" t="s">
        <v>7</v>
      </c>
      <c r="BQ126" s="24" t="s">
        <v>7</v>
      </c>
      <c r="BR126" s="24" t="s">
        <v>7</v>
      </c>
      <c r="BS126" s="24" t="s">
        <v>7</v>
      </c>
      <c r="BT126" s="24" t="s">
        <v>7</v>
      </c>
      <c r="BU126" s="24" t="s">
        <v>8</v>
      </c>
      <c r="BV126" s="24" t="s">
        <v>7</v>
      </c>
      <c r="BW126" s="24" t="s">
        <v>7</v>
      </c>
      <c r="BX126" s="24" t="s">
        <v>7</v>
      </c>
      <c r="BY126" s="24" t="s">
        <v>8</v>
      </c>
      <c r="BZ126" s="24" t="s">
        <v>7</v>
      </c>
      <c r="CA126" s="24" t="s">
        <v>7</v>
      </c>
      <c r="CB126" s="24" t="s">
        <v>7</v>
      </c>
      <c r="CC126" s="24" t="s">
        <v>8</v>
      </c>
      <c r="CD126" s="24" t="s">
        <v>7</v>
      </c>
      <c r="CE126" s="24" t="s">
        <v>8</v>
      </c>
      <c r="CF126" s="24" t="s">
        <v>7</v>
      </c>
      <c r="CG126" s="24" t="s">
        <v>7</v>
      </c>
      <c r="CH126" s="24" t="s">
        <v>7</v>
      </c>
      <c r="CI126" s="24" t="s">
        <v>7</v>
      </c>
      <c r="CJ126" s="24" t="s">
        <v>7</v>
      </c>
      <c r="CK126" s="24" t="s">
        <v>8</v>
      </c>
      <c r="CL126" s="24" t="s">
        <v>7</v>
      </c>
      <c r="CM126" s="24" t="s">
        <v>7</v>
      </c>
      <c r="CN126" s="24" t="s">
        <v>7</v>
      </c>
      <c r="CO126" s="24" t="s">
        <v>8</v>
      </c>
      <c r="CP126" s="24" t="s">
        <v>7</v>
      </c>
      <c r="CQ126" s="24" t="s">
        <v>7</v>
      </c>
      <c r="CR126" s="24" t="s">
        <v>7</v>
      </c>
      <c r="CS126" s="24" t="s">
        <v>8</v>
      </c>
      <c r="CT126" s="24" t="s">
        <v>7</v>
      </c>
      <c r="CU126" s="24" t="s">
        <v>7</v>
      </c>
      <c r="CV126" s="24" t="s">
        <v>7</v>
      </c>
      <c r="CW126" s="24" t="s">
        <v>7</v>
      </c>
      <c r="CX126" s="24" t="s">
        <v>7</v>
      </c>
      <c r="CY126" s="24" t="s">
        <v>8</v>
      </c>
      <c r="CZ126" s="24" t="s">
        <v>7</v>
      </c>
      <c r="DA126" s="24" t="s">
        <v>7</v>
      </c>
      <c r="DB126" s="24" t="s">
        <v>7</v>
      </c>
      <c r="DC126" s="24" t="s">
        <v>8</v>
      </c>
      <c r="DD126" s="24" t="s">
        <v>7</v>
      </c>
      <c r="DE126" s="24" t="s">
        <v>7</v>
      </c>
      <c r="DF126" s="24" t="s">
        <v>7</v>
      </c>
      <c r="DG126" s="24" t="s">
        <v>7</v>
      </c>
      <c r="DH126" s="24" t="s">
        <v>7</v>
      </c>
      <c r="DI126" s="24" t="s">
        <v>8</v>
      </c>
      <c r="DJ126" s="24" t="s">
        <v>7</v>
      </c>
      <c r="DK126" s="24" t="s">
        <v>8</v>
      </c>
      <c r="DL126" s="24" t="s">
        <v>7</v>
      </c>
      <c r="DM126" s="24" t="s">
        <v>7</v>
      </c>
      <c r="DN126" s="24" t="s">
        <v>7</v>
      </c>
      <c r="DO126" s="24" t="s">
        <v>7</v>
      </c>
      <c r="DP126" s="24" t="s">
        <v>7</v>
      </c>
      <c r="DQ126" s="24" t="s">
        <v>7</v>
      </c>
      <c r="DR126" s="24" t="s">
        <v>7</v>
      </c>
      <c r="DS126" s="24" t="s">
        <v>8</v>
      </c>
      <c r="DT126" s="24" t="s">
        <v>7</v>
      </c>
      <c r="DU126" s="24" t="s">
        <v>8</v>
      </c>
      <c r="DV126" s="24" t="s">
        <v>7</v>
      </c>
      <c r="DW126" s="24" t="s">
        <v>8</v>
      </c>
      <c r="DX126" s="24" t="s">
        <v>7</v>
      </c>
      <c r="DY126" s="24" t="s">
        <v>8</v>
      </c>
      <c r="DZ126" s="24" t="s">
        <v>7</v>
      </c>
      <c r="EA126" s="24" t="s">
        <v>7</v>
      </c>
      <c r="EB126" s="24" t="s">
        <v>7</v>
      </c>
      <c r="EC126" s="24" t="s">
        <v>8</v>
      </c>
      <c r="ED126" s="24" t="s">
        <v>7</v>
      </c>
      <c r="EE126" s="24" t="s">
        <v>7</v>
      </c>
      <c r="EF126" s="24" t="s">
        <v>7</v>
      </c>
      <c r="EG126" s="24" t="s">
        <v>8</v>
      </c>
      <c r="EH126" s="24" t="s">
        <v>7</v>
      </c>
      <c r="EI126" s="24" t="s">
        <v>8</v>
      </c>
      <c r="EJ126" s="24" t="s">
        <v>7</v>
      </c>
      <c r="EK126" s="24" t="s">
        <v>7</v>
      </c>
      <c r="EL126" s="24" t="s">
        <v>7</v>
      </c>
      <c r="EM126" s="24" t="s">
        <v>7</v>
      </c>
      <c r="EN126" s="24" t="s">
        <v>7</v>
      </c>
      <c r="EO126" s="24" t="s">
        <v>8</v>
      </c>
    </row>
    <row r="127" spans="5:145" x14ac:dyDescent="0.3">
      <c r="E127" s="24" t="s">
        <v>8</v>
      </c>
      <c r="F127" s="24" t="s">
        <v>7</v>
      </c>
      <c r="G127" s="24" t="s">
        <v>8</v>
      </c>
      <c r="H127" s="24" t="s">
        <v>8</v>
      </c>
      <c r="I127" s="24" t="s">
        <v>8</v>
      </c>
      <c r="J127" s="24" t="s">
        <v>8</v>
      </c>
      <c r="K127" s="24" t="s">
        <v>8</v>
      </c>
      <c r="L127" s="24" t="s">
        <v>7</v>
      </c>
      <c r="M127" s="24" t="s">
        <v>8</v>
      </c>
      <c r="N127" s="24" t="s">
        <v>8</v>
      </c>
      <c r="O127" s="24" t="s">
        <v>8</v>
      </c>
      <c r="P127" s="24" t="s">
        <v>8</v>
      </c>
      <c r="Q127" s="24" t="s">
        <v>8</v>
      </c>
      <c r="R127" s="24" t="s">
        <v>7</v>
      </c>
      <c r="S127" s="24" t="s">
        <v>8</v>
      </c>
      <c r="T127" s="24" t="s">
        <v>7</v>
      </c>
      <c r="U127" s="24" t="s">
        <v>8</v>
      </c>
      <c r="V127" s="24" t="s">
        <v>7</v>
      </c>
      <c r="W127" s="24" t="s">
        <v>8</v>
      </c>
      <c r="X127" s="24" t="s">
        <v>7</v>
      </c>
      <c r="Y127" s="24" t="s">
        <v>8</v>
      </c>
      <c r="Z127" s="24" t="s">
        <v>7</v>
      </c>
      <c r="AA127" s="24" t="s">
        <v>8</v>
      </c>
      <c r="AB127" s="24" t="s">
        <v>8</v>
      </c>
      <c r="AC127" s="24" t="s">
        <v>8</v>
      </c>
      <c r="AD127" s="24" t="s">
        <v>8</v>
      </c>
      <c r="AE127" s="24" t="s">
        <v>8</v>
      </c>
      <c r="AF127" s="24" t="s">
        <v>7</v>
      </c>
      <c r="AG127" s="24" t="s">
        <v>8</v>
      </c>
      <c r="AH127" s="24" t="s">
        <v>8</v>
      </c>
      <c r="AI127" s="24" t="s">
        <v>8</v>
      </c>
      <c r="AJ127" s="24" t="s">
        <v>7</v>
      </c>
      <c r="AK127" s="24" t="s">
        <v>8</v>
      </c>
      <c r="AL127" s="24" t="s">
        <v>7</v>
      </c>
      <c r="AM127" s="24" t="s">
        <v>8</v>
      </c>
      <c r="AN127" s="24" t="s">
        <v>7</v>
      </c>
      <c r="AO127" s="24" t="s">
        <v>8</v>
      </c>
      <c r="AP127" s="24" t="s">
        <v>8</v>
      </c>
      <c r="AQ127" s="24" t="s">
        <v>8</v>
      </c>
      <c r="AR127" s="24" t="s">
        <v>8</v>
      </c>
      <c r="AS127" s="24" t="s">
        <v>8</v>
      </c>
      <c r="AT127" s="24" t="s">
        <v>8</v>
      </c>
      <c r="AU127" s="24" t="s">
        <v>8</v>
      </c>
      <c r="AV127" s="24" t="s">
        <v>7</v>
      </c>
      <c r="AW127" s="24" t="s">
        <v>8</v>
      </c>
      <c r="AX127" s="24" t="s">
        <v>8</v>
      </c>
      <c r="AY127" s="24" t="s">
        <v>8</v>
      </c>
      <c r="AZ127" s="24" t="s">
        <v>8</v>
      </c>
      <c r="BA127" s="24" t="s">
        <v>8</v>
      </c>
      <c r="BB127" s="24" t="s">
        <v>7</v>
      </c>
      <c r="BC127" s="24" t="s">
        <v>8</v>
      </c>
      <c r="BD127" s="24" t="s">
        <v>8</v>
      </c>
      <c r="BE127" s="24" t="s">
        <v>8</v>
      </c>
      <c r="BF127" s="24" t="s">
        <v>7</v>
      </c>
      <c r="BG127" s="24" t="s">
        <v>8</v>
      </c>
      <c r="BH127" s="24" t="s">
        <v>8</v>
      </c>
      <c r="BI127" s="24" t="s">
        <v>8</v>
      </c>
      <c r="BJ127" s="24" t="s">
        <v>8</v>
      </c>
      <c r="BK127" s="24" t="s">
        <v>8</v>
      </c>
      <c r="BL127" s="24" t="s">
        <v>7</v>
      </c>
      <c r="BM127" s="24" t="s">
        <v>8</v>
      </c>
      <c r="BN127" s="24" t="s">
        <v>8</v>
      </c>
      <c r="BO127" s="24" t="s">
        <v>8</v>
      </c>
      <c r="BP127" s="24" t="s">
        <v>8</v>
      </c>
      <c r="BQ127" s="24" t="s">
        <v>8</v>
      </c>
      <c r="BR127" s="24" t="s">
        <v>8</v>
      </c>
      <c r="BS127" s="24" t="s">
        <v>8</v>
      </c>
      <c r="BT127" s="24" t="s">
        <v>7</v>
      </c>
      <c r="BU127" s="24" t="s">
        <v>8</v>
      </c>
      <c r="BV127" s="24" t="s">
        <v>7</v>
      </c>
      <c r="BW127" s="24" t="s">
        <v>8</v>
      </c>
      <c r="BX127" s="24" t="s">
        <v>8</v>
      </c>
      <c r="BY127" s="24" t="s">
        <v>8</v>
      </c>
      <c r="BZ127" s="24" t="s">
        <v>7</v>
      </c>
      <c r="CA127" s="24" t="s">
        <v>8</v>
      </c>
      <c r="CB127" s="24" t="s">
        <v>8</v>
      </c>
      <c r="CC127" s="24" t="s">
        <v>8</v>
      </c>
      <c r="CD127" s="24" t="s">
        <v>7</v>
      </c>
      <c r="CE127" s="24" t="s">
        <v>8</v>
      </c>
      <c r="CF127" s="24" t="s">
        <v>7</v>
      </c>
      <c r="CG127" s="24" t="s">
        <v>8</v>
      </c>
      <c r="CH127" s="24" t="s">
        <v>8</v>
      </c>
      <c r="CI127" s="24" t="s">
        <v>8</v>
      </c>
      <c r="CJ127" s="24" t="s">
        <v>7</v>
      </c>
      <c r="CK127" s="24" t="s">
        <v>8</v>
      </c>
      <c r="CL127" s="24" t="s">
        <v>7</v>
      </c>
      <c r="CM127" s="24" t="s">
        <v>8</v>
      </c>
      <c r="CN127" s="24" t="s">
        <v>8</v>
      </c>
      <c r="CO127" s="24" t="s">
        <v>8</v>
      </c>
      <c r="CP127" s="24" t="s">
        <v>8</v>
      </c>
      <c r="CQ127" s="24" t="s">
        <v>8</v>
      </c>
      <c r="CR127" s="24" t="s">
        <v>7</v>
      </c>
      <c r="CS127" s="24" t="s">
        <v>8</v>
      </c>
      <c r="CT127" s="24" t="s">
        <v>7</v>
      </c>
      <c r="CU127" s="24" t="s">
        <v>8</v>
      </c>
      <c r="CV127" s="24" t="s">
        <v>8</v>
      </c>
      <c r="CW127" s="24" t="s">
        <v>8</v>
      </c>
      <c r="CX127" s="24" t="s">
        <v>8</v>
      </c>
      <c r="CY127" s="24" t="s">
        <v>8</v>
      </c>
      <c r="CZ127" s="24" t="s">
        <v>8</v>
      </c>
      <c r="DA127" s="24" t="s">
        <v>8</v>
      </c>
      <c r="DB127" s="24" t="s">
        <v>7</v>
      </c>
      <c r="DC127" s="24" t="s">
        <v>8</v>
      </c>
      <c r="DD127" s="24" t="s">
        <v>8</v>
      </c>
      <c r="DE127" s="24" t="s">
        <v>8</v>
      </c>
      <c r="DF127" s="24" t="s">
        <v>8</v>
      </c>
      <c r="DG127" s="24" t="s">
        <v>8</v>
      </c>
      <c r="DH127" s="24" t="s">
        <v>7</v>
      </c>
      <c r="DI127" s="24" t="s">
        <v>8</v>
      </c>
      <c r="DJ127" s="24" t="s">
        <v>7</v>
      </c>
      <c r="DK127" s="24" t="s">
        <v>8</v>
      </c>
      <c r="DL127" s="24" t="s">
        <v>8</v>
      </c>
      <c r="DM127" s="24" t="s">
        <v>8</v>
      </c>
      <c r="DN127" s="24" t="s">
        <v>8</v>
      </c>
      <c r="DO127" s="24" t="s">
        <v>8</v>
      </c>
      <c r="DP127" s="24" t="s">
        <v>8</v>
      </c>
      <c r="DQ127" s="24" t="s">
        <v>8</v>
      </c>
      <c r="DR127" s="24" t="s">
        <v>7</v>
      </c>
      <c r="DS127" s="24" t="s">
        <v>8</v>
      </c>
      <c r="DT127" s="24" t="s">
        <v>7</v>
      </c>
      <c r="DU127" s="24" t="s">
        <v>8</v>
      </c>
      <c r="DV127" s="24" t="s">
        <v>7</v>
      </c>
      <c r="DW127" s="24" t="s">
        <v>8</v>
      </c>
      <c r="DX127" s="24" t="s">
        <v>7</v>
      </c>
      <c r="DY127" s="24" t="s">
        <v>8</v>
      </c>
      <c r="DZ127" s="24" t="s">
        <v>7</v>
      </c>
      <c r="EA127" s="24" t="s">
        <v>8</v>
      </c>
      <c r="EB127" s="24" t="s">
        <v>8</v>
      </c>
      <c r="EC127" s="24" t="s">
        <v>8</v>
      </c>
      <c r="ED127" s="24" t="s">
        <v>7</v>
      </c>
      <c r="EE127" s="24" t="s">
        <v>8</v>
      </c>
      <c r="EF127" s="24" t="s">
        <v>7</v>
      </c>
      <c r="EG127" s="24" t="s">
        <v>8</v>
      </c>
      <c r="EH127" s="24" t="s">
        <v>7</v>
      </c>
      <c r="EI127" s="24" t="s">
        <v>8</v>
      </c>
      <c r="EJ127" s="24" t="s">
        <v>8</v>
      </c>
      <c r="EK127" s="24" t="s">
        <v>8</v>
      </c>
      <c r="EL127" s="24" t="s">
        <v>8</v>
      </c>
      <c r="EM127" s="24" t="s">
        <v>8</v>
      </c>
      <c r="EN127" s="24" t="s">
        <v>7</v>
      </c>
      <c r="EO127" s="24" t="s">
        <v>8</v>
      </c>
    </row>
    <row r="128" spans="5:145" x14ac:dyDescent="0.3">
      <c r="E128" s="24" t="s">
        <v>8</v>
      </c>
      <c r="F128" s="24" t="s">
        <v>7</v>
      </c>
      <c r="G128" s="24" t="s">
        <v>7</v>
      </c>
      <c r="H128" s="24" t="s">
        <v>7</v>
      </c>
      <c r="I128" s="24" t="s">
        <v>7</v>
      </c>
      <c r="J128" s="24" t="s">
        <v>7</v>
      </c>
      <c r="K128" s="24" t="s">
        <v>7</v>
      </c>
      <c r="L128" s="24" t="s">
        <v>7</v>
      </c>
      <c r="M128" s="24" t="s">
        <v>8</v>
      </c>
      <c r="N128" s="24" t="s">
        <v>7</v>
      </c>
      <c r="O128" s="24" t="s">
        <v>7</v>
      </c>
      <c r="P128" s="24" t="s">
        <v>7</v>
      </c>
      <c r="Q128" s="24" t="s">
        <v>8</v>
      </c>
      <c r="R128" s="24" t="s">
        <v>7</v>
      </c>
      <c r="S128" s="24" t="s">
        <v>7</v>
      </c>
      <c r="T128" s="24" t="s">
        <v>7</v>
      </c>
      <c r="U128" s="24" t="s">
        <v>8</v>
      </c>
      <c r="V128" s="24" t="s">
        <v>7</v>
      </c>
      <c r="W128" s="24" t="s">
        <v>7</v>
      </c>
      <c r="X128" s="24" t="s">
        <v>7</v>
      </c>
      <c r="Y128" s="24" t="s">
        <v>8</v>
      </c>
      <c r="Z128" s="24" t="s">
        <v>7</v>
      </c>
      <c r="AA128" s="24" t="s">
        <v>8</v>
      </c>
      <c r="AB128" s="24" t="s">
        <v>7</v>
      </c>
      <c r="AC128" s="24" t="s">
        <v>7</v>
      </c>
      <c r="AD128" s="24" t="s">
        <v>7</v>
      </c>
      <c r="AE128" s="24" t="s">
        <v>8</v>
      </c>
      <c r="AF128" s="24" t="s">
        <v>7</v>
      </c>
      <c r="AG128" s="24" t="s">
        <v>7</v>
      </c>
      <c r="AH128" s="24" t="s">
        <v>7</v>
      </c>
      <c r="AI128" s="24" t="s">
        <v>7</v>
      </c>
      <c r="AJ128" s="24" t="s">
        <v>7</v>
      </c>
      <c r="AK128" s="24" t="s">
        <v>8</v>
      </c>
      <c r="AL128" s="24" t="s">
        <v>7</v>
      </c>
      <c r="AM128" s="24" t="s">
        <v>7</v>
      </c>
      <c r="AN128" s="24" t="s">
        <v>7</v>
      </c>
      <c r="AO128" s="24" t="s">
        <v>8</v>
      </c>
      <c r="AP128" s="24" t="s">
        <v>8</v>
      </c>
      <c r="AQ128" s="24" t="s">
        <v>8</v>
      </c>
      <c r="AR128" s="24" t="s">
        <v>7</v>
      </c>
      <c r="AS128" s="24" t="s">
        <v>7</v>
      </c>
      <c r="AT128" s="24" t="s">
        <v>7</v>
      </c>
      <c r="AU128" s="24" t="s">
        <v>8</v>
      </c>
      <c r="AV128" s="24" t="s">
        <v>7</v>
      </c>
      <c r="AW128" s="24" t="s">
        <v>8</v>
      </c>
      <c r="AX128" s="24" t="s">
        <v>7</v>
      </c>
      <c r="AY128" s="24" t="s">
        <v>7</v>
      </c>
      <c r="AZ128" s="24" t="s">
        <v>7</v>
      </c>
      <c r="BA128" s="24" t="s">
        <v>7</v>
      </c>
      <c r="BB128" s="24" t="s">
        <v>7</v>
      </c>
      <c r="BC128" s="24" t="s">
        <v>8</v>
      </c>
      <c r="BD128" s="24" t="s">
        <v>8</v>
      </c>
      <c r="BE128" s="24" t="s">
        <v>8</v>
      </c>
      <c r="BF128" s="24" t="s">
        <v>7</v>
      </c>
      <c r="BG128" s="24" t="s">
        <v>7</v>
      </c>
      <c r="BH128" s="24" t="s">
        <v>7</v>
      </c>
      <c r="BI128" s="24" t="s">
        <v>8</v>
      </c>
      <c r="BJ128" s="24" t="s">
        <v>7</v>
      </c>
      <c r="BK128" s="24" t="s">
        <v>7</v>
      </c>
      <c r="BL128" s="24" t="s">
        <v>7</v>
      </c>
      <c r="BM128" s="24" t="s">
        <v>8</v>
      </c>
      <c r="BN128" s="24" t="s">
        <v>7</v>
      </c>
      <c r="BO128" s="24" t="s">
        <v>7</v>
      </c>
      <c r="BP128" s="24" t="s">
        <v>7</v>
      </c>
      <c r="BQ128" s="24" t="s">
        <v>8</v>
      </c>
      <c r="BR128" s="24" t="s">
        <v>8</v>
      </c>
      <c r="BS128" s="24" t="s">
        <v>8</v>
      </c>
      <c r="BT128" s="24" t="s">
        <v>7</v>
      </c>
      <c r="BU128" s="24" t="s">
        <v>8</v>
      </c>
      <c r="BV128" s="24" t="s">
        <v>7</v>
      </c>
      <c r="BW128" s="24" t="s">
        <v>8</v>
      </c>
      <c r="BX128" s="24" t="s">
        <v>8</v>
      </c>
      <c r="BY128" s="24" t="s">
        <v>8</v>
      </c>
      <c r="BZ128" s="24" t="s">
        <v>7</v>
      </c>
      <c r="CA128" s="24" t="s">
        <v>7</v>
      </c>
      <c r="CB128" s="24" t="s">
        <v>7</v>
      </c>
      <c r="CC128" s="24" t="s">
        <v>8</v>
      </c>
      <c r="CD128" s="24" t="s">
        <v>7</v>
      </c>
      <c r="CE128" s="24" t="s">
        <v>8</v>
      </c>
      <c r="CF128" s="24" t="s">
        <v>7</v>
      </c>
      <c r="CG128" s="24" t="s">
        <v>8</v>
      </c>
      <c r="CH128" s="24" t="s">
        <v>7</v>
      </c>
      <c r="CI128" s="24" t="s">
        <v>7</v>
      </c>
      <c r="CJ128" s="24" t="s">
        <v>7</v>
      </c>
      <c r="CK128" s="24" t="s">
        <v>8</v>
      </c>
      <c r="CL128" s="24" t="s">
        <v>7</v>
      </c>
      <c r="CM128" s="24" t="s">
        <v>7</v>
      </c>
      <c r="CN128" s="24" t="s">
        <v>7</v>
      </c>
      <c r="CO128" s="24" t="s">
        <v>8</v>
      </c>
      <c r="CP128" s="24" t="s">
        <v>7</v>
      </c>
      <c r="CQ128" s="24" t="s">
        <v>7</v>
      </c>
      <c r="CR128" s="24" t="s">
        <v>7</v>
      </c>
      <c r="CS128" s="24" t="s">
        <v>8</v>
      </c>
      <c r="CT128" s="24" t="s">
        <v>7</v>
      </c>
      <c r="CU128" s="24" t="s">
        <v>7</v>
      </c>
      <c r="CV128" s="24" t="s">
        <v>7</v>
      </c>
      <c r="CW128" s="24" t="s">
        <v>7</v>
      </c>
      <c r="CX128" s="24" t="s">
        <v>7</v>
      </c>
      <c r="CY128" s="24" t="s">
        <v>8</v>
      </c>
      <c r="CZ128" s="24" t="s">
        <v>7</v>
      </c>
      <c r="DA128" s="24" t="s">
        <v>7</v>
      </c>
      <c r="DB128" s="24" t="s">
        <v>7</v>
      </c>
      <c r="DC128" s="24" t="s">
        <v>8</v>
      </c>
      <c r="DD128" s="24" t="s">
        <v>8</v>
      </c>
      <c r="DE128" s="24" t="s">
        <v>8</v>
      </c>
      <c r="DF128" s="24" t="s">
        <v>7</v>
      </c>
      <c r="DG128" s="24" t="s">
        <v>7</v>
      </c>
      <c r="DH128" s="24" t="s">
        <v>7</v>
      </c>
      <c r="DI128" s="24" t="s">
        <v>8</v>
      </c>
      <c r="DJ128" s="24" t="s">
        <v>7</v>
      </c>
      <c r="DK128" s="24" t="s">
        <v>8</v>
      </c>
      <c r="DL128" s="24" t="s">
        <v>7</v>
      </c>
      <c r="DM128" s="24" t="s">
        <v>7</v>
      </c>
      <c r="DN128" s="24" t="s">
        <v>7</v>
      </c>
      <c r="DO128" s="24" t="s">
        <v>8</v>
      </c>
      <c r="DP128" s="24" t="s">
        <v>7</v>
      </c>
      <c r="DQ128" s="24" t="s">
        <v>7</v>
      </c>
      <c r="DR128" s="24" t="s">
        <v>7</v>
      </c>
      <c r="DS128" s="24" t="s">
        <v>8</v>
      </c>
      <c r="DT128" s="24" t="s">
        <v>7</v>
      </c>
      <c r="DU128" s="24" t="s">
        <v>8</v>
      </c>
      <c r="DV128" s="24" t="s">
        <v>7</v>
      </c>
      <c r="DW128" s="24" t="s">
        <v>8</v>
      </c>
      <c r="DX128" s="24" t="s">
        <v>7</v>
      </c>
      <c r="DY128" s="24" t="s">
        <v>8</v>
      </c>
      <c r="DZ128" s="24" t="s">
        <v>7</v>
      </c>
      <c r="EA128" s="24" t="s">
        <v>7</v>
      </c>
      <c r="EB128" s="24" t="s">
        <v>7</v>
      </c>
      <c r="EC128" s="24" t="s">
        <v>7</v>
      </c>
      <c r="ED128" s="24" t="s">
        <v>7</v>
      </c>
      <c r="EE128" s="24" t="s">
        <v>8</v>
      </c>
      <c r="EF128" s="24" t="s">
        <v>7</v>
      </c>
      <c r="EG128" s="24" t="s">
        <v>8</v>
      </c>
      <c r="EH128" s="24" t="s">
        <v>7</v>
      </c>
      <c r="EI128" s="24" t="s">
        <v>7</v>
      </c>
      <c r="EJ128" s="24" t="s">
        <v>7</v>
      </c>
      <c r="EK128" s="24" t="s">
        <v>8</v>
      </c>
      <c r="EL128" s="24" t="s">
        <v>7</v>
      </c>
      <c r="EM128" s="24" t="s">
        <v>7</v>
      </c>
      <c r="EN128" s="24" t="s">
        <v>7</v>
      </c>
      <c r="EO128" s="24" t="s">
        <v>8</v>
      </c>
    </row>
    <row r="129" spans="5:145" x14ac:dyDescent="0.3">
      <c r="E129" s="24" t="s">
        <v>8</v>
      </c>
      <c r="F129" s="24" t="s">
        <v>8</v>
      </c>
      <c r="G129" s="24" t="s">
        <v>8</v>
      </c>
      <c r="H129" s="24" t="s">
        <v>8</v>
      </c>
      <c r="I129" s="24" t="s">
        <v>8</v>
      </c>
      <c r="J129" s="24" t="s">
        <v>8</v>
      </c>
      <c r="K129" s="24" t="s">
        <v>8</v>
      </c>
      <c r="L129" s="24" t="s">
        <v>8</v>
      </c>
      <c r="M129" s="24" t="s">
        <v>8</v>
      </c>
      <c r="N129" s="24" t="s">
        <v>7</v>
      </c>
      <c r="O129" s="24" t="s">
        <v>8</v>
      </c>
      <c r="P129" s="24" t="s">
        <v>7</v>
      </c>
      <c r="Q129" s="24" t="s">
        <v>8</v>
      </c>
      <c r="R129" s="24" t="s">
        <v>8</v>
      </c>
      <c r="S129" s="24" t="s">
        <v>8</v>
      </c>
      <c r="T129" s="24" t="s">
        <v>8</v>
      </c>
      <c r="U129" s="24" t="s">
        <v>8</v>
      </c>
      <c r="V129" s="24" t="s">
        <v>8</v>
      </c>
      <c r="W129" s="24" t="s">
        <v>8</v>
      </c>
      <c r="X129" s="24" t="s">
        <v>8</v>
      </c>
      <c r="Y129" s="24" t="s">
        <v>8</v>
      </c>
      <c r="Z129" s="24" t="s">
        <v>7</v>
      </c>
      <c r="AA129" s="24" t="s">
        <v>8</v>
      </c>
      <c r="AB129" s="24" t="s">
        <v>7</v>
      </c>
      <c r="AC129" s="24" t="s">
        <v>8</v>
      </c>
      <c r="AD129" s="24" t="s">
        <v>7</v>
      </c>
      <c r="AE129" s="24" t="s">
        <v>8</v>
      </c>
      <c r="AF129" s="24" t="s">
        <v>8</v>
      </c>
      <c r="AG129" s="24" t="s">
        <v>8</v>
      </c>
      <c r="AH129" s="24" t="s">
        <v>8</v>
      </c>
      <c r="AI129" s="24" t="s">
        <v>8</v>
      </c>
      <c r="AJ129" s="24" t="s">
        <v>8</v>
      </c>
      <c r="AK129" s="24" t="s">
        <v>8</v>
      </c>
      <c r="AL129" s="24" t="s">
        <v>8</v>
      </c>
      <c r="AM129" s="24" t="s">
        <v>8</v>
      </c>
      <c r="AN129" s="24" t="s">
        <v>8</v>
      </c>
      <c r="AO129" s="24" t="s">
        <v>8</v>
      </c>
      <c r="AP129" s="24" t="s">
        <v>8</v>
      </c>
      <c r="AQ129" s="24" t="s">
        <v>8</v>
      </c>
      <c r="AR129" s="24" t="s">
        <v>7</v>
      </c>
      <c r="AS129" s="24" t="s">
        <v>8</v>
      </c>
      <c r="AT129" s="24" t="s">
        <v>7</v>
      </c>
      <c r="AU129" s="24" t="s">
        <v>8</v>
      </c>
      <c r="AV129" s="24" t="s">
        <v>7</v>
      </c>
      <c r="AW129" s="24" t="s">
        <v>8</v>
      </c>
      <c r="AX129" s="24" t="s">
        <v>7</v>
      </c>
      <c r="AY129" s="24" t="s">
        <v>8</v>
      </c>
      <c r="AZ129" s="24" t="s">
        <v>8</v>
      </c>
      <c r="BA129" s="24" t="s">
        <v>8</v>
      </c>
      <c r="BB129" s="24" t="s">
        <v>8</v>
      </c>
      <c r="BC129" s="24" t="s">
        <v>8</v>
      </c>
      <c r="BD129" s="24" t="s">
        <v>8</v>
      </c>
      <c r="BE129" s="24" t="s">
        <v>8</v>
      </c>
      <c r="BF129" s="24" t="s">
        <v>8</v>
      </c>
      <c r="BG129" s="24" t="s">
        <v>8</v>
      </c>
      <c r="BH129" s="24" t="s">
        <v>7</v>
      </c>
      <c r="BI129" s="24" t="s">
        <v>8</v>
      </c>
      <c r="BJ129" s="24" t="s">
        <v>7</v>
      </c>
      <c r="BK129" s="24" t="s">
        <v>8</v>
      </c>
      <c r="BL129" s="24" t="s">
        <v>8</v>
      </c>
      <c r="BM129" s="24" t="s">
        <v>8</v>
      </c>
      <c r="BN129" s="24" t="s">
        <v>7</v>
      </c>
      <c r="BO129" s="24" t="s">
        <v>8</v>
      </c>
      <c r="BP129" s="24" t="s">
        <v>7</v>
      </c>
      <c r="BQ129" s="24" t="s">
        <v>8</v>
      </c>
      <c r="BR129" s="24" t="s">
        <v>8</v>
      </c>
      <c r="BS129" s="24" t="s">
        <v>8</v>
      </c>
      <c r="BT129" s="24" t="s">
        <v>7</v>
      </c>
      <c r="BU129" s="24" t="s">
        <v>8</v>
      </c>
      <c r="BV129" s="24" t="s">
        <v>7</v>
      </c>
      <c r="BW129" s="24" t="s">
        <v>8</v>
      </c>
      <c r="BX129" s="24" t="s">
        <v>8</v>
      </c>
      <c r="BY129" s="24" t="s">
        <v>8</v>
      </c>
      <c r="BZ129" s="24" t="s">
        <v>8</v>
      </c>
      <c r="CA129" s="24" t="s">
        <v>8</v>
      </c>
      <c r="CB129" s="24" t="s">
        <v>7</v>
      </c>
      <c r="CC129" s="24" t="s">
        <v>8</v>
      </c>
      <c r="CD129" s="24" t="s">
        <v>7</v>
      </c>
      <c r="CE129" s="24" t="s">
        <v>8</v>
      </c>
      <c r="CF129" s="24" t="s">
        <v>7</v>
      </c>
      <c r="CG129" s="24" t="s">
        <v>8</v>
      </c>
      <c r="CH129" s="24" t="s">
        <v>7</v>
      </c>
      <c r="CI129" s="24" t="s">
        <v>8</v>
      </c>
      <c r="CJ129" s="24" t="s">
        <v>8</v>
      </c>
      <c r="CK129" s="24" t="s">
        <v>8</v>
      </c>
      <c r="CL129" s="24" t="s">
        <v>8</v>
      </c>
      <c r="CM129" s="24" t="s">
        <v>8</v>
      </c>
      <c r="CN129" s="24" t="s">
        <v>7</v>
      </c>
      <c r="CO129" s="24" t="s">
        <v>8</v>
      </c>
      <c r="CP129" s="24" t="s">
        <v>7</v>
      </c>
      <c r="CQ129" s="24" t="s">
        <v>8</v>
      </c>
      <c r="CR129" s="24" t="s">
        <v>8</v>
      </c>
      <c r="CS129" s="24" t="s">
        <v>8</v>
      </c>
      <c r="CT129" s="24" t="s">
        <v>8</v>
      </c>
      <c r="CU129" s="24" t="s">
        <v>8</v>
      </c>
      <c r="CV129" s="24" t="s">
        <v>8</v>
      </c>
      <c r="CW129" s="24" t="s">
        <v>8</v>
      </c>
      <c r="CX129" s="24" t="s">
        <v>7</v>
      </c>
      <c r="CY129" s="24" t="s">
        <v>8</v>
      </c>
      <c r="CZ129" s="24" t="s">
        <v>7</v>
      </c>
      <c r="DA129" s="24" t="s">
        <v>8</v>
      </c>
      <c r="DB129" s="24" t="s">
        <v>8</v>
      </c>
      <c r="DC129" s="24" t="s">
        <v>8</v>
      </c>
      <c r="DD129" s="24" t="s">
        <v>8</v>
      </c>
      <c r="DE129" s="24" t="s">
        <v>8</v>
      </c>
      <c r="DF129" s="24" t="s">
        <v>7</v>
      </c>
      <c r="DG129" s="24" t="s">
        <v>8</v>
      </c>
      <c r="DH129" s="24" t="s">
        <v>8</v>
      </c>
      <c r="DI129" s="24" t="s">
        <v>8</v>
      </c>
      <c r="DJ129" s="24" t="s">
        <v>7</v>
      </c>
      <c r="DK129" s="24" t="s">
        <v>8</v>
      </c>
      <c r="DL129" s="24" t="s">
        <v>7</v>
      </c>
      <c r="DM129" s="24" t="s">
        <v>8</v>
      </c>
      <c r="DN129" s="24" t="s">
        <v>7</v>
      </c>
      <c r="DO129" s="24" t="s">
        <v>8</v>
      </c>
      <c r="DP129" s="24" t="s">
        <v>7</v>
      </c>
      <c r="DQ129" s="24" t="s">
        <v>8</v>
      </c>
      <c r="DR129" s="24" t="s">
        <v>8</v>
      </c>
      <c r="DS129" s="24" t="s">
        <v>8</v>
      </c>
      <c r="DT129" s="24" t="s">
        <v>7</v>
      </c>
      <c r="DU129" s="24" t="s">
        <v>8</v>
      </c>
      <c r="DV129" s="24" t="s">
        <v>7</v>
      </c>
      <c r="DW129" s="24" t="s">
        <v>8</v>
      </c>
      <c r="DX129" s="24" t="s">
        <v>7</v>
      </c>
      <c r="DY129" s="24" t="s">
        <v>8</v>
      </c>
      <c r="DZ129" s="24" t="s">
        <v>8</v>
      </c>
      <c r="EA129" s="24" t="s">
        <v>8</v>
      </c>
      <c r="EB129" s="24" t="s">
        <v>8</v>
      </c>
      <c r="EC129" s="24" t="s">
        <v>8</v>
      </c>
      <c r="ED129" s="24" t="s">
        <v>8</v>
      </c>
      <c r="EE129" s="24" t="s">
        <v>8</v>
      </c>
      <c r="EF129" s="24" t="s">
        <v>7</v>
      </c>
      <c r="EG129" s="24" t="s">
        <v>8</v>
      </c>
      <c r="EH129" s="24" t="s">
        <v>8</v>
      </c>
      <c r="EI129" s="24" t="s">
        <v>8</v>
      </c>
      <c r="EJ129" s="24" t="s">
        <v>7</v>
      </c>
      <c r="EK129" s="24" t="s">
        <v>8</v>
      </c>
      <c r="EL129" s="24" t="s">
        <v>7</v>
      </c>
      <c r="EM129" s="24" t="s">
        <v>8</v>
      </c>
      <c r="EN129" s="24" t="s">
        <v>8</v>
      </c>
      <c r="EO129" s="24" t="s">
        <v>8</v>
      </c>
    </row>
    <row r="130" spans="5:145" x14ac:dyDescent="0.3">
      <c r="E130" s="24" t="s">
        <v>8</v>
      </c>
      <c r="F130" s="24" t="s">
        <v>8</v>
      </c>
      <c r="G130" s="24" t="s">
        <v>8</v>
      </c>
      <c r="H130" s="24" t="s">
        <v>7</v>
      </c>
      <c r="I130" s="24" t="s">
        <v>7</v>
      </c>
      <c r="J130" s="24" t="s">
        <v>7</v>
      </c>
      <c r="K130" s="24" t="s">
        <v>8</v>
      </c>
      <c r="L130" s="24" t="s">
        <v>7</v>
      </c>
      <c r="M130" s="24" t="s">
        <v>7</v>
      </c>
      <c r="N130" s="24" t="s">
        <v>7</v>
      </c>
      <c r="O130" s="24" t="s">
        <v>8</v>
      </c>
      <c r="P130" s="24" t="s">
        <v>7</v>
      </c>
      <c r="Q130" s="24" t="s">
        <v>7</v>
      </c>
      <c r="R130" s="24" t="s">
        <v>7</v>
      </c>
      <c r="S130" s="24" t="s">
        <v>7</v>
      </c>
      <c r="T130" s="24" t="s">
        <v>7</v>
      </c>
      <c r="U130" s="24" t="s">
        <v>7</v>
      </c>
      <c r="V130" s="24" t="s">
        <v>7</v>
      </c>
      <c r="W130" s="24" t="s">
        <v>7</v>
      </c>
      <c r="X130" s="24" t="s">
        <v>7</v>
      </c>
      <c r="Y130" s="24" t="s">
        <v>8</v>
      </c>
      <c r="Z130" s="24" t="s">
        <v>7</v>
      </c>
      <c r="AA130" s="24" t="s">
        <v>7</v>
      </c>
      <c r="AB130" s="24" t="s">
        <v>7</v>
      </c>
      <c r="AC130" s="24" t="s">
        <v>8</v>
      </c>
      <c r="AD130" s="24" t="s">
        <v>7</v>
      </c>
      <c r="AE130" s="24" t="s">
        <v>7</v>
      </c>
      <c r="AF130" s="24" t="s">
        <v>7</v>
      </c>
      <c r="AG130" s="24" t="s">
        <v>8</v>
      </c>
      <c r="AH130" s="24" t="s">
        <v>7</v>
      </c>
      <c r="AI130" s="24" t="s">
        <v>7</v>
      </c>
      <c r="AJ130" s="24" t="s">
        <v>7</v>
      </c>
      <c r="AK130" s="24" t="s">
        <v>8</v>
      </c>
      <c r="AL130" s="24" t="s">
        <v>7</v>
      </c>
      <c r="AM130" s="24" t="s">
        <v>7</v>
      </c>
      <c r="AN130" s="24" t="s">
        <v>7</v>
      </c>
      <c r="AO130" s="24" t="s">
        <v>7</v>
      </c>
      <c r="AP130" s="24" t="s">
        <v>7</v>
      </c>
      <c r="AQ130" s="24" t="s">
        <v>8</v>
      </c>
      <c r="AR130" s="24" t="s">
        <v>7</v>
      </c>
      <c r="AS130" s="24" t="s">
        <v>8</v>
      </c>
      <c r="AT130" s="24" t="s">
        <v>7</v>
      </c>
      <c r="AU130" s="24" t="s">
        <v>8</v>
      </c>
      <c r="AV130" s="24" t="s">
        <v>7</v>
      </c>
      <c r="AW130" s="24" t="s">
        <v>8</v>
      </c>
      <c r="AX130" s="24" t="s">
        <v>7</v>
      </c>
      <c r="AY130" s="24" t="s">
        <v>8</v>
      </c>
      <c r="AZ130" s="24" t="s">
        <v>7</v>
      </c>
      <c r="BA130" s="24" t="s">
        <v>7</v>
      </c>
      <c r="BB130" s="24" t="s">
        <v>7</v>
      </c>
      <c r="BC130" s="24" t="s">
        <v>7</v>
      </c>
      <c r="BD130" s="24" t="s">
        <v>7</v>
      </c>
      <c r="BE130" s="24" t="s">
        <v>8</v>
      </c>
      <c r="BF130" s="24" t="s">
        <v>7</v>
      </c>
      <c r="BG130" s="24" t="s">
        <v>7</v>
      </c>
      <c r="BH130" s="24" t="s">
        <v>7</v>
      </c>
      <c r="BI130" s="24" t="s">
        <v>8</v>
      </c>
      <c r="BJ130" s="24" t="s">
        <v>7</v>
      </c>
      <c r="BK130" s="24" t="s">
        <v>7</v>
      </c>
      <c r="BL130" s="24" t="s">
        <v>7</v>
      </c>
      <c r="BM130" s="24" t="s">
        <v>8</v>
      </c>
      <c r="BN130" s="24" t="s">
        <v>7</v>
      </c>
      <c r="BO130" s="24" t="s">
        <v>8</v>
      </c>
      <c r="BP130" s="24" t="s">
        <v>7</v>
      </c>
      <c r="BQ130" s="24" t="s">
        <v>8</v>
      </c>
      <c r="BR130" s="24" t="s">
        <v>7</v>
      </c>
      <c r="BS130" s="24" t="s">
        <v>7</v>
      </c>
      <c r="BT130" s="24" t="s">
        <v>7</v>
      </c>
      <c r="BU130" s="24" t="s">
        <v>8</v>
      </c>
      <c r="BV130" s="24" t="s">
        <v>7</v>
      </c>
      <c r="BW130" s="24" t="s">
        <v>8</v>
      </c>
      <c r="BX130" s="24" t="s">
        <v>7</v>
      </c>
      <c r="BY130" s="24" t="s">
        <v>7</v>
      </c>
      <c r="BZ130" s="24" t="s">
        <v>7</v>
      </c>
      <c r="CA130" s="24" t="s">
        <v>7</v>
      </c>
      <c r="CB130" s="24" t="s">
        <v>7</v>
      </c>
      <c r="CC130" s="24" t="s">
        <v>8</v>
      </c>
      <c r="CD130" s="24" t="s">
        <v>7</v>
      </c>
      <c r="CE130" s="24" t="s">
        <v>8</v>
      </c>
      <c r="CF130" s="24" t="s">
        <v>7</v>
      </c>
      <c r="CG130" s="24" t="s">
        <v>8</v>
      </c>
      <c r="CH130" s="24" t="s">
        <v>7</v>
      </c>
      <c r="CI130" s="24" t="s">
        <v>7</v>
      </c>
      <c r="CJ130" s="24" t="s">
        <v>7</v>
      </c>
      <c r="CK130" s="24" t="s">
        <v>8</v>
      </c>
      <c r="CL130" s="24" t="s">
        <v>7</v>
      </c>
      <c r="CM130" s="24" t="s">
        <v>7</v>
      </c>
      <c r="CN130" s="24" t="s">
        <v>7</v>
      </c>
      <c r="CO130" s="24" t="s">
        <v>8</v>
      </c>
      <c r="CP130" s="24" t="s">
        <v>7</v>
      </c>
      <c r="CQ130" s="24" t="s">
        <v>8</v>
      </c>
      <c r="CR130" s="24" t="s">
        <v>7</v>
      </c>
      <c r="CS130" s="24" t="s">
        <v>7</v>
      </c>
      <c r="CT130" s="24" t="s">
        <v>7</v>
      </c>
      <c r="CU130" s="24" t="s">
        <v>8</v>
      </c>
      <c r="CV130" s="24" t="s">
        <v>7</v>
      </c>
      <c r="CW130" s="24" t="s">
        <v>7</v>
      </c>
      <c r="CX130" s="24" t="s">
        <v>7</v>
      </c>
      <c r="CY130" s="24" t="s">
        <v>8</v>
      </c>
      <c r="CZ130" s="24" t="s">
        <v>7</v>
      </c>
      <c r="DA130" s="24" t="s">
        <v>7</v>
      </c>
      <c r="DB130" s="24" t="s">
        <v>7</v>
      </c>
      <c r="DC130" s="24" t="s">
        <v>8</v>
      </c>
      <c r="DD130" s="24" t="s">
        <v>7</v>
      </c>
      <c r="DE130" s="24" t="s">
        <v>7</v>
      </c>
      <c r="DF130" s="24" t="s">
        <v>7</v>
      </c>
      <c r="DG130" s="24" t="s">
        <v>8</v>
      </c>
      <c r="DH130" s="24" t="s">
        <v>8</v>
      </c>
      <c r="DI130" s="24" t="s">
        <v>8</v>
      </c>
      <c r="DJ130" s="24" t="s">
        <v>7</v>
      </c>
      <c r="DK130" s="24" t="s">
        <v>7</v>
      </c>
      <c r="DL130" s="24" t="s">
        <v>7</v>
      </c>
      <c r="DM130" s="24" t="s">
        <v>8</v>
      </c>
      <c r="DN130" s="24" t="s">
        <v>7</v>
      </c>
      <c r="DO130" s="24" t="s">
        <v>7</v>
      </c>
      <c r="DP130" s="24" t="s">
        <v>7</v>
      </c>
      <c r="DQ130" s="24" t="s">
        <v>8</v>
      </c>
      <c r="DR130" s="24" t="s">
        <v>8</v>
      </c>
      <c r="DS130" s="24" t="s">
        <v>8</v>
      </c>
      <c r="DT130" s="24" t="s">
        <v>7</v>
      </c>
      <c r="DU130" s="24" t="s">
        <v>7</v>
      </c>
      <c r="DV130" s="24" t="s">
        <v>7</v>
      </c>
      <c r="DW130" s="24" t="s">
        <v>8</v>
      </c>
      <c r="DX130" s="24" t="s">
        <v>7</v>
      </c>
      <c r="DY130" s="24" t="s">
        <v>7</v>
      </c>
      <c r="DZ130" s="24" t="s">
        <v>7</v>
      </c>
      <c r="EA130" s="24" t="s">
        <v>7</v>
      </c>
      <c r="EB130" s="24" t="s">
        <v>7</v>
      </c>
      <c r="EC130" s="24" t="s">
        <v>7</v>
      </c>
      <c r="ED130" s="24" t="s">
        <v>7</v>
      </c>
      <c r="EE130" s="24" t="s">
        <v>8</v>
      </c>
      <c r="EF130" s="24" t="s">
        <v>7</v>
      </c>
      <c r="EG130" s="24" t="s">
        <v>7</v>
      </c>
      <c r="EH130" s="24" t="s">
        <v>7</v>
      </c>
      <c r="EI130" s="24" t="s">
        <v>8</v>
      </c>
      <c r="EJ130" s="24" t="s">
        <v>7</v>
      </c>
      <c r="EK130" s="24" t="s">
        <v>8</v>
      </c>
      <c r="EL130" s="24" t="s">
        <v>7</v>
      </c>
      <c r="EM130" s="24" t="s">
        <v>7</v>
      </c>
      <c r="EN130" s="24" t="s">
        <v>7</v>
      </c>
      <c r="EO130" s="24" t="s">
        <v>8</v>
      </c>
    </row>
    <row r="131" spans="5:145" x14ac:dyDescent="0.3">
      <c r="E131" s="24" t="s">
        <v>8</v>
      </c>
      <c r="F131" s="24" t="s">
        <v>8</v>
      </c>
      <c r="G131" s="24" t="s">
        <v>8</v>
      </c>
      <c r="H131" s="24" t="s">
        <v>7</v>
      </c>
      <c r="I131" s="24" t="s">
        <v>8</v>
      </c>
      <c r="J131" s="24" t="s">
        <v>7</v>
      </c>
      <c r="K131" s="24" t="s">
        <v>8</v>
      </c>
      <c r="L131" s="24" t="s">
        <v>7</v>
      </c>
      <c r="M131" s="24" t="s">
        <v>8</v>
      </c>
      <c r="N131" s="24" t="s">
        <v>8</v>
      </c>
      <c r="O131" s="24" t="s">
        <v>8</v>
      </c>
      <c r="P131" s="24" t="s">
        <v>8</v>
      </c>
      <c r="Q131" s="24" t="s">
        <v>8</v>
      </c>
      <c r="R131" s="24" t="s">
        <v>8</v>
      </c>
      <c r="S131" s="24" t="s">
        <v>8</v>
      </c>
      <c r="T131" s="24" t="s">
        <v>8</v>
      </c>
      <c r="U131" s="24" t="s">
        <v>8</v>
      </c>
      <c r="V131" s="24" t="s">
        <v>8</v>
      </c>
      <c r="W131" s="24" t="s">
        <v>8</v>
      </c>
      <c r="X131" s="24" t="s">
        <v>7</v>
      </c>
      <c r="Y131" s="24" t="s">
        <v>8</v>
      </c>
      <c r="Z131" s="24" t="s">
        <v>8</v>
      </c>
      <c r="AA131" s="24" t="s">
        <v>8</v>
      </c>
      <c r="AB131" s="24" t="s">
        <v>8</v>
      </c>
      <c r="AC131" s="24" t="s">
        <v>8</v>
      </c>
      <c r="AD131" s="24" t="s">
        <v>8</v>
      </c>
      <c r="AE131" s="24" t="s">
        <v>8</v>
      </c>
      <c r="AF131" s="24" t="s">
        <v>7</v>
      </c>
      <c r="AG131" s="24" t="s">
        <v>8</v>
      </c>
      <c r="AH131" s="24" t="s">
        <v>7</v>
      </c>
      <c r="AI131" s="24" t="s">
        <v>8</v>
      </c>
      <c r="AJ131" s="24" t="s">
        <v>7</v>
      </c>
      <c r="AK131" s="24" t="s">
        <v>8</v>
      </c>
      <c r="AL131" s="24" t="s">
        <v>7</v>
      </c>
      <c r="AM131" s="24" t="s">
        <v>8</v>
      </c>
      <c r="AN131" s="24" t="s">
        <v>8</v>
      </c>
      <c r="AO131" s="24" t="s">
        <v>8</v>
      </c>
      <c r="AP131" s="24" t="s">
        <v>7</v>
      </c>
      <c r="AQ131" s="24" t="s">
        <v>8</v>
      </c>
      <c r="AR131" s="24" t="s">
        <v>7</v>
      </c>
      <c r="AS131" s="24" t="s">
        <v>8</v>
      </c>
      <c r="AT131" s="24" t="s">
        <v>7</v>
      </c>
      <c r="AU131" s="24" t="s">
        <v>8</v>
      </c>
      <c r="AV131" s="24" t="s">
        <v>7</v>
      </c>
      <c r="AW131" s="24" t="s">
        <v>8</v>
      </c>
      <c r="AX131" s="24" t="s">
        <v>7</v>
      </c>
      <c r="AY131" s="24" t="s">
        <v>8</v>
      </c>
      <c r="AZ131" s="24" t="s">
        <v>7</v>
      </c>
      <c r="BA131" s="24" t="s">
        <v>8</v>
      </c>
      <c r="BB131" s="24" t="s">
        <v>8</v>
      </c>
      <c r="BC131" s="24" t="s">
        <v>8</v>
      </c>
      <c r="BD131" s="24" t="s">
        <v>7</v>
      </c>
      <c r="BE131" s="24" t="s">
        <v>8</v>
      </c>
      <c r="BF131" s="24" t="s">
        <v>7</v>
      </c>
      <c r="BG131" s="24" t="s">
        <v>8</v>
      </c>
      <c r="BH131" s="24" t="s">
        <v>8</v>
      </c>
      <c r="BI131" s="24" t="s">
        <v>8</v>
      </c>
      <c r="BJ131" s="24" t="s">
        <v>8</v>
      </c>
      <c r="BK131" s="24" t="s">
        <v>8</v>
      </c>
      <c r="BL131" s="24" t="s">
        <v>7</v>
      </c>
      <c r="BM131" s="24" t="s">
        <v>8</v>
      </c>
      <c r="BN131" s="24" t="s">
        <v>7</v>
      </c>
      <c r="BO131" s="24" t="s">
        <v>8</v>
      </c>
      <c r="BP131" s="24" t="s">
        <v>7</v>
      </c>
      <c r="BQ131" s="24" t="s">
        <v>8</v>
      </c>
      <c r="BR131" s="24" t="s">
        <v>7</v>
      </c>
      <c r="BS131" s="24" t="s">
        <v>8</v>
      </c>
      <c r="BT131" s="24" t="s">
        <v>8</v>
      </c>
      <c r="BU131" s="24" t="s">
        <v>8</v>
      </c>
      <c r="BV131" s="24" t="s">
        <v>7</v>
      </c>
      <c r="BW131" s="24" t="s">
        <v>8</v>
      </c>
      <c r="BX131" s="24" t="s">
        <v>7</v>
      </c>
      <c r="BY131" s="24" t="s">
        <v>8</v>
      </c>
      <c r="BZ131" s="24" t="s">
        <v>8</v>
      </c>
      <c r="CA131" s="24" t="s">
        <v>8</v>
      </c>
      <c r="CB131" s="24" t="s">
        <v>8</v>
      </c>
      <c r="CC131" s="24" t="s">
        <v>8</v>
      </c>
      <c r="CD131" s="24" t="s">
        <v>7</v>
      </c>
      <c r="CE131" s="24" t="s">
        <v>8</v>
      </c>
      <c r="CF131" s="24" t="s">
        <v>7</v>
      </c>
      <c r="CG131" s="24" t="s">
        <v>8</v>
      </c>
      <c r="CH131" s="24" t="s">
        <v>8</v>
      </c>
      <c r="CI131" s="24" t="s">
        <v>8</v>
      </c>
      <c r="CJ131" s="24" t="s">
        <v>7</v>
      </c>
      <c r="CK131" s="24" t="s">
        <v>8</v>
      </c>
      <c r="CL131" s="24" t="s">
        <v>7</v>
      </c>
      <c r="CM131" s="24" t="s">
        <v>8</v>
      </c>
      <c r="CN131" s="24" t="s">
        <v>8</v>
      </c>
      <c r="CO131" s="24" t="s">
        <v>8</v>
      </c>
      <c r="CP131" s="24" t="s">
        <v>7</v>
      </c>
      <c r="CQ131" s="24" t="s">
        <v>8</v>
      </c>
      <c r="CR131" s="24" t="s">
        <v>7</v>
      </c>
      <c r="CS131" s="24" t="s">
        <v>8</v>
      </c>
      <c r="CT131" s="24" t="s">
        <v>7</v>
      </c>
      <c r="CU131" s="24" t="s">
        <v>8</v>
      </c>
      <c r="CV131" s="24" t="s">
        <v>7</v>
      </c>
      <c r="CW131" s="24" t="s">
        <v>8</v>
      </c>
      <c r="CX131" s="24" t="s">
        <v>8</v>
      </c>
      <c r="CY131" s="24" t="s">
        <v>8</v>
      </c>
      <c r="CZ131" s="24" t="s">
        <v>8</v>
      </c>
      <c r="DA131" s="24" t="s">
        <v>8</v>
      </c>
      <c r="DB131" s="24" t="s">
        <v>7</v>
      </c>
      <c r="DC131" s="24" t="s">
        <v>8</v>
      </c>
      <c r="DD131" s="24" t="s">
        <v>7</v>
      </c>
      <c r="DE131" s="24" t="s">
        <v>8</v>
      </c>
      <c r="DF131" s="24" t="s">
        <v>8</v>
      </c>
      <c r="DG131" s="24" t="s">
        <v>8</v>
      </c>
      <c r="DH131" s="24" t="s">
        <v>8</v>
      </c>
      <c r="DI131" s="24" t="s">
        <v>8</v>
      </c>
      <c r="DJ131" s="24" t="s">
        <v>8</v>
      </c>
      <c r="DK131" s="24" t="s">
        <v>8</v>
      </c>
      <c r="DL131" s="24" t="s">
        <v>8</v>
      </c>
      <c r="DM131" s="24" t="s">
        <v>8</v>
      </c>
      <c r="DN131" s="24" t="s">
        <v>8</v>
      </c>
      <c r="DO131" s="24" t="s">
        <v>8</v>
      </c>
      <c r="DP131" s="24" t="s">
        <v>8</v>
      </c>
      <c r="DQ131" s="24" t="s">
        <v>8</v>
      </c>
      <c r="DR131" s="24" t="s">
        <v>8</v>
      </c>
      <c r="DS131" s="24" t="s">
        <v>8</v>
      </c>
      <c r="DT131" s="24" t="s">
        <v>8</v>
      </c>
      <c r="DU131" s="24" t="s">
        <v>8</v>
      </c>
      <c r="DV131" s="24" t="s">
        <v>8</v>
      </c>
      <c r="DW131" s="24" t="s">
        <v>8</v>
      </c>
      <c r="DX131" s="24" t="s">
        <v>8</v>
      </c>
      <c r="DY131" s="24" t="s">
        <v>8</v>
      </c>
      <c r="DZ131" s="24" t="s">
        <v>8</v>
      </c>
      <c r="EA131" s="24" t="s">
        <v>8</v>
      </c>
      <c r="EB131" s="24" t="s">
        <v>8</v>
      </c>
      <c r="EC131" s="24" t="s">
        <v>8</v>
      </c>
      <c r="ED131" s="24" t="s">
        <v>7</v>
      </c>
      <c r="EE131" s="24" t="s">
        <v>8</v>
      </c>
      <c r="EF131" s="24" t="s">
        <v>8</v>
      </c>
      <c r="EG131" s="24" t="s">
        <v>8</v>
      </c>
      <c r="EH131" s="24" t="s">
        <v>7</v>
      </c>
      <c r="EI131" s="24" t="s">
        <v>8</v>
      </c>
      <c r="EJ131" s="24" t="s">
        <v>7</v>
      </c>
      <c r="EK131" s="24" t="s">
        <v>8</v>
      </c>
      <c r="EL131" s="24" t="s">
        <v>8</v>
      </c>
      <c r="EM131" s="24" t="s">
        <v>8</v>
      </c>
      <c r="EN131" s="24" t="s">
        <v>7</v>
      </c>
      <c r="EO131" s="24" t="s">
        <v>8</v>
      </c>
    </row>
    <row r="132" spans="5:145" x14ac:dyDescent="0.3">
      <c r="E132" s="24" t="s">
        <v>8</v>
      </c>
      <c r="F132" s="24" t="s">
        <v>7</v>
      </c>
      <c r="G132" s="24" t="s">
        <v>7</v>
      </c>
      <c r="H132" s="24" t="s">
        <v>7</v>
      </c>
      <c r="I132" s="24" t="s">
        <v>8</v>
      </c>
      <c r="J132" s="24" t="s">
        <v>7</v>
      </c>
      <c r="K132" s="24" t="s">
        <v>7</v>
      </c>
      <c r="L132" s="24" t="s">
        <v>7</v>
      </c>
      <c r="M132" s="24" t="s">
        <v>8</v>
      </c>
      <c r="N132" s="24" t="s">
        <v>7</v>
      </c>
      <c r="O132" s="24" t="s">
        <v>7</v>
      </c>
      <c r="P132" s="24" t="s">
        <v>7</v>
      </c>
      <c r="Q132" s="24" t="s">
        <v>7</v>
      </c>
      <c r="R132" s="24" t="s">
        <v>7</v>
      </c>
      <c r="S132" s="24" t="s">
        <v>7</v>
      </c>
      <c r="T132" s="24" t="s">
        <v>7</v>
      </c>
      <c r="U132" s="24" t="s">
        <v>7</v>
      </c>
      <c r="V132" s="24" t="s">
        <v>7</v>
      </c>
      <c r="W132" s="24" t="s">
        <v>8</v>
      </c>
      <c r="X132" s="24" t="s">
        <v>7</v>
      </c>
      <c r="Y132" s="24" t="s">
        <v>8</v>
      </c>
      <c r="Z132" s="24" t="s">
        <v>8</v>
      </c>
      <c r="AA132" s="24" t="s">
        <v>8</v>
      </c>
      <c r="AB132" s="24" t="s">
        <v>7</v>
      </c>
      <c r="AC132" s="24" t="s">
        <v>7</v>
      </c>
      <c r="AD132" s="24" t="s">
        <v>7</v>
      </c>
      <c r="AE132" s="24" t="s">
        <v>7</v>
      </c>
      <c r="AF132" s="24" t="s">
        <v>7</v>
      </c>
      <c r="AG132" s="24" t="s">
        <v>8</v>
      </c>
      <c r="AH132" s="24" t="s">
        <v>7</v>
      </c>
      <c r="AI132" s="24" t="s">
        <v>8</v>
      </c>
      <c r="AJ132" s="24" t="s">
        <v>7</v>
      </c>
      <c r="AK132" s="24" t="s">
        <v>8</v>
      </c>
      <c r="AL132" s="24" t="s">
        <v>7</v>
      </c>
      <c r="AM132" s="24" t="s">
        <v>7</v>
      </c>
      <c r="AN132" s="24" t="s">
        <v>7</v>
      </c>
      <c r="AO132" s="24" t="s">
        <v>8</v>
      </c>
      <c r="AP132" s="24" t="s">
        <v>7</v>
      </c>
      <c r="AQ132" s="24" t="s">
        <v>8</v>
      </c>
      <c r="AR132" s="24" t="s">
        <v>7</v>
      </c>
      <c r="AS132" s="24" t="s">
        <v>8</v>
      </c>
      <c r="AT132" s="24" t="s">
        <v>7</v>
      </c>
      <c r="AU132" s="24" t="s">
        <v>7</v>
      </c>
      <c r="AV132" s="24" t="s">
        <v>7</v>
      </c>
      <c r="AW132" s="24" t="s">
        <v>8</v>
      </c>
      <c r="AX132" s="24" t="s">
        <v>7</v>
      </c>
      <c r="AY132" s="24" t="s">
        <v>8</v>
      </c>
      <c r="AZ132" s="24" t="s">
        <v>7</v>
      </c>
      <c r="BA132" s="24" t="s">
        <v>8</v>
      </c>
      <c r="BB132" s="24" t="s">
        <v>8</v>
      </c>
      <c r="BC132" s="24" t="s">
        <v>8</v>
      </c>
      <c r="BD132" s="24" t="s">
        <v>7</v>
      </c>
      <c r="BE132" s="24" t="s">
        <v>7</v>
      </c>
      <c r="BF132" s="24" t="s">
        <v>7</v>
      </c>
      <c r="BG132" s="24" t="s">
        <v>8</v>
      </c>
      <c r="BH132" s="24" t="s">
        <v>8</v>
      </c>
      <c r="BI132" s="24" t="s">
        <v>8</v>
      </c>
      <c r="BJ132" s="24" t="s">
        <v>7</v>
      </c>
      <c r="BK132" s="24" t="s">
        <v>7</v>
      </c>
      <c r="BL132" s="24" t="s">
        <v>7</v>
      </c>
      <c r="BM132" s="24" t="s">
        <v>8</v>
      </c>
      <c r="BN132" s="24" t="s">
        <v>7</v>
      </c>
      <c r="BO132" s="24" t="s">
        <v>8</v>
      </c>
      <c r="BP132" s="24" t="s">
        <v>7</v>
      </c>
      <c r="BQ132" s="24" t="s">
        <v>7</v>
      </c>
      <c r="BR132" s="24" t="s">
        <v>7</v>
      </c>
      <c r="BS132" s="24" t="s">
        <v>8</v>
      </c>
      <c r="BT132" s="24" t="s">
        <v>7</v>
      </c>
      <c r="BU132" s="24" t="s">
        <v>7</v>
      </c>
      <c r="BV132" s="24" t="s">
        <v>7</v>
      </c>
      <c r="BW132" s="24" t="s">
        <v>8</v>
      </c>
      <c r="BX132" s="24" t="s">
        <v>7</v>
      </c>
      <c r="BY132" s="24" t="s">
        <v>7</v>
      </c>
      <c r="BZ132" s="24" t="s">
        <v>7</v>
      </c>
      <c r="CA132" s="24" t="s">
        <v>7</v>
      </c>
      <c r="CB132" s="24" t="s">
        <v>7</v>
      </c>
      <c r="CC132" s="24" t="s">
        <v>8</v>
      </c>
      <c r="CD132" s="24" t="s">
        <v>7</v>
      </c>
      <c r="CE132" s="24" t="s">
        <v>8</v>
      </c>
      <c r="CF132" s="24" t="s">
        <v>7</v>
      </c>
      <c r="CG132" s="24" t="s">
        <v>8</v>
      </c>
      <c r="CH132" s="24" t="s">
        <v>7</v>
      </c>
      <c r="CI132" s="24" t="s">
        <v>7</v>
      </c>
      <c r="CJ132" s="24" t="s">
        <v>7</v>
      </c>
      <c r="CK132" s="24" t="s">
        <v>8</v>
      </c>
      <c r="CL132" s="24" t="s">
        <v>7</v>
      </c>
      <c r="CM132" s="24" t="s">
        <v>7</v>
      </c>
      <c r="CN132" s="24" t="s">
        <v>7</v>
      </c>
      <c r="CO132" s="24" t="s">
        <v>8</v>
      </c>
      <c r="CP132" s="24" t="s">
        <v>7</v>
      </c>
      <c r="CQ132" s="24" t="s">
        <v>8</v>
      </c>
      <c r="CR132" s="24" t="s">
        <v>7</v>
      </c>
      <c r="CS132" s="24" t="s">
        <v>8</v>
      </c>
      <c r="CT132" s="24" t="s">
        <v>7</v>
      </c>
      <c r="CU132" s="24" t="s">
        <v>8</v>
      </c>
      <c r="CV132" s="24" t="s">
        <v>7</v>
      </c>
      <c r="CW132" s="24" t="s">
        <v>7</v>
      </c>
      <c r="CX132" s="24" t="s">
        <v>7</v>
      </c>
      <c r="CY132" s="24" t="s">
        <v>8</v>
      </c>
      <c r="CZ132" s="24" t="s">
        <v>7</v>
      </c>
      <c r="DA132" s="24" t="s">
        <v>7</v>
      </c>
      <c r="DB132" s="24" t="s">
        <v>7</v>
      </c>
      <c r="DC132" s="24" t="s">
        <v>8</v>
      </c>
      <c r="DD132" s="24" t="s">
        <v>7</v>
      </c>
      <c r="DE132" s="24" t="s">
        <v>7</v>
      </c>
      <c r="DF132" s="24" t="s">
        <v>7</v>
      </c>
      <c r="DG132" s="24" t="s">
        <v>7</v>
      </c>
      <c r="DH132" s="24" t="s">
        <v>7</v>
      </c>
      <c r="DI132" s="24" t="s">
        <v>7</v>
      </c>
      <c r="DJ132" s="24" t="s">
        <v>7</v>
      </c>
      <c r="DK132" s="24" t="s">
        <v>7</v>
      </c>
      <c r="DL132" s="24" t="s">
        <v>7</v>
      </c>
      <c r="DM132" s="24" t="s">
        <v>7</v>
      </c>
      <c r="DN132" s="24" t="s">
        <v>7</v>
      </c>
      <c r="DO132" s="24" t="s">
        <v>7</v>
      </c>
      <c r="DP132" s="24" t="s">
        <v>7</v>
      </c>
      <c r="DQ132" s="24" t="s">
        <v>8</v>
      </c>
      <c r="DR132" s="24" t="s">
        <v>7</v>
      </c>
      <c r="DS132" s="24" t="s">
        <v>7</v>
      </c>
      <c r="DT132" s="24" t="s">
        <v>7</v>
      </c>
      <c r="DU132" s="24" t="s">
        <v>7</v>
      </c>
      <c r="DV132" s="24" t="s">
        <v>7</v>
      </c>
      <c r="DW132" s="24" t="s">
        <v>7</v>
      </c>
      <c r="DX132" s="24" t="s">
        <v>7</v>
      </c>
      <c r="DY132" s="24" t="s">
        <v>7</v>
      </c>
      <c r="DZ132" s="24" t="s">
        <v>7</v>
      </c>
      <c r="EA132" s="24" t="s">
        <v>7</v>
      </c>
      <c r="EB132" s="24" t="s">
        <v>7</v>
      </c>
      <c r="EC132" s="24" t="s">
        <v>8</v>
      </c>
      <c r="ED132" s="24" t="s">
        <v>7</v>
      </c>
      <c r="EE132" s="24" t="s">
        <v>7</v>
      </c>
      <c r="EF132" s="24" t="s">
        <v>7</v>
      </c>
      <c r="EG132" s="24" t="s">
        <v>7</v>
      </c>
      <c r="EH132" s="24" t="s">
        <v>7</v>
      </c>
      <c r="EI132" s="24" t="s">
        <v>8</v>
      </c>
      <c r="EJ132" s="24" t="s">
        <v>7</v>
      </c>
      <c r="EK132" s="24" t="s">
        <v>7</v>
      </c>
      <c r="EL132" s="24" t="s">
        <v>7</v>
      </c>
      <c r="EM132" s="24" t="s">
        <v>7</v>
      </c>
      <c r="EN132" s="24" t="s">
        <v>7</v>
      </c>
      <c r="EO132" s="24" t="s">
        <v>8</v>
      </c>
    </row>
    <row r="133" spans="5:145" x14ac:dyDescent="0.3">
      <c r="E133" s="24" t="s">
        <v>8</v>
      </c>
      <c r="F133" s="24" t="s">
        <v>7</v>
      </c>
      <c r="G133" s="24" t="s">
        <v>8</v>
      </c>
      <c r="H133" s="24" t="s">
        <v>8</v>
      </c>
      <c r="I133" s="24" t="s">
        <v>8</v>
      </c>
      <c r="J133" s="24" t="s">
        <v>8</v>
      </c>
      <c r="K133" s="24" t="s">
        <v>8</v>
      </c>
      <c r="L133" s="24" t="s">
        <v>8</v>
      </c>
      <c r="M133" s="24" t="s">
        <v>8</v>
      </c>
      <c r="N133" s="24" t="s">
        <v>7</v>
      </c>
      <c r="O133" s="24" t="s">
        <v>8</v>
      </c>
      <c r="P133" s="24" t="s">
        <v>8</v>
      </c>
      <c r="Q133" s="24" t="s">
        <v>8</v>
      </c>
      <c r="R133" s="24" t="s">
        <v>8</v>
      </c>
      <c r="S133" s="24" t="s">
        <v>8</v>
      </c>
      <c r="T133" s="24" t="s">
        <v>8</v>
      </c>
      <c r="U133" s="24" t="s">
        <v>8</v>
      </c>
      <c r="V133" s="24" t="s">
        <v>7</v>
      </c>
      <c r="W133" s="24" t="s">
        <v>8</v>
      </c>
      <c r="X133" s="24" t="s">
        <v>7</v>
      </c>
      <c r="Y133" s="24" t="s">
        <v>8</v>
      </c>
      <c r="Z133" s="24" t="s">
        <v>8</v>
      </c>
      <c r="AA133" s="24" t="s">
        <v>8</v>
      </c>
      <c r="AB133" s="24" t="s">
        <v>7</v>
      </c>
      <c r="AC133" s="24" t="s">
        <v>8</v>
      </c>
      <c r="AD133" s="24" t="s">
        <v>8</v>
      </c>
      <c r="AE133" s="24" t="s">
        <v>8</v>
      </c>
      <c r="AF133" s="24" t="s">
        <v>8</v>
      </c>
      <c r="AG133" s="24" t="s">
        <v>8</v>
      </c>
      <c r="AH133" s="24" t="s">
        <v>7</v>
      </c>
      <c r="AI133" s="24" t="s">
        <v>8</v>
      </c>
      <c r="AJ133" s="24" t="s">
        <v>7</v>
      </c>
      <c r="AK133" s="24" t="s">
        <v>8</v>
      </c>
      <c r="AL133" s="24" t="s">
        <v>8</v>
      </c>
      <c r="AM133" s="24" t="s">
        <v>8</v>
      </c>
      <c r="AN133" s="24" t="s">
        <v>7</v>
      </c>
      <c r="AO133" s="24" t="s">
        <v>8</v>
      </c>
      <c r="AP133" s="24" t="s">
        <v>7</v>
      </c>
      <c r="AQ133" s="24" t="s">
        <v>8</v>
      </c>
      <c r="AR133" s="24" t="s">
        <v>7</v>
      </c>
      <c r="AS133" s="24" t="s">
        <v>8</v>
      </c>
      <c r="AT133" s="24" t="s">
        <v>8</v>
      </c>
      <c r="AU133" s="24" t="s">
        <v>8</v>
      </c>
      <c r="AV133" s="24" t="s">
        <v>8</v>
      </c>
      <c r="AW133" s="24" t="s">
        <v>8</v>
      </c>
      <c r="AX133" s="24" t="s">
        <v>7</v>
      </c>
      <c r="AY133" s="24" t="s">
        <v>8</v>
      </c>
      <c r="AZ133" s="24" t="s">
        <v>7</v>
      </c>
      <c r="BA133" s="24" t="s">
        <v>8</v>
      </c>
      <c r="BB133" s="24" t="s">
        <v>8</v>
      </c>
      <c r="BC133" s="24" t="s">
        <v>8</v>
      </c>
      <c r="BD133" s="24" t="s">
        <v>8</v>
      </c>
      <c r="BE133" s="24" t="s">
        <v>8</v>
      </c>
      <c r="BF133" s="24" t="s">
        <v>8</v>
      </c>
      <c r="BG133" s="24" t="s">
        <v>8</v>
      </c>
      <c r="BH133" s="24" t="s">
        <v>8</v>
      </c>
      <c r="BI133" s="24" t="s">
        <v>8</v>
      </c>
      <c r="BJ133" s="24" t="s">
        <v>7</v>
      </c>
      <c r="BK133" s="24" t="s">
        <v>8</v>
      </c>
      <c r="BL133" s="24" t="s">
        <v>8</v>
      </c>
      <c r="BM133" s="24" t="s">
        <v>8</v>
      </c>
      <c r="BN133" s="24" t="s">
        <v>7</v>
      </c>
      <c r="BO133" s="24" t="s">
        <v>8</v>
      </c>
      <c r="BP133" s="24" t="s">
        <v>8</v>
      </c>
      <c r="BQ133" s="24" t="s">
        <v>8</v>
      </c>
      <c r="BR133" s="24" t="s">
        <v>8</v>
      </c>
      <c r="BS133" s="24" t="s">
        <v>8</v>
      </c>
      <c r="BT133" s="24" t="s">
        <v>7</v>
      </c>
      <c r="BU133" s="24" t="s">
        <v>8</v>
      </c>
      <c r="BV133" s="24" t="s">
        <v>8</v>
      </c>
      <c r="BW133" s="24" t="s">
        <v>8</v>
      </c>
      <c r="BX133" s="24" t="s">
        <v>8</v>
      </c>
      <c r="BY133" s="24" t="s">
        <v>8</v>
      </c>
      <c r="BZ133" s="24" t="s">
        <v>8</v>
      </c>
      <c r="CA133" s="24" t="s">
        <v>8</v>
      </c>
      <c r="CB133" s="24" t="s">
        <v>7</v>
      </c>
      <c r="CC133" s="24" t="s">
        <v>8</v>
      </c>
      <c r="CD133" s="24" t="s">
        <v>7</v>
      </c>
      <c r="CE133" s="24" t="s">
        <v>8</v>
      </c>
      <c r="CF133" s="24" t="s">
        <v>7</v>
      </c>
      <c r="CG133" s="24" t="s">
        <v>8</v>
      </c>
      <c r="CH133" s="24" t="s">
        <v>7</v>
      </c>
      <c r="CI133" s="24" t="s">
        <v>8</v>
      </c>
      <c r="CJ133" s="24" t="s">
        <v>8</v>
      </c>
      <c r="CK133" s="24" t="s">
        <v>8</v>
      </c>
      <c r="CL133" s="24" t="s">
        <v>8</v>
      </c>
      <c r="CM133" s="24" t="s">
        <v>8</v>
      </c>
      <c r="CN133" s="24" t="s">
        <v>7</v>
      </c>
      <c r="CO133" s="24" t="s">
        <v>8</v>
      </c>
      <c r="CP133" s="24" t="s">
        <v>7</v>
      </c>
      <c r="CQ133" s="24" t="s">
        <v>8</v>
      </c>
      <c r="CR133" s="24" t="s">
        <v>7</v>
      </c>
      <c r="CS133" s="24" t="s">
        <v>8</v>
      </c>
      <c r="CT133" s="24" t="s">
        <v>7</v>
      </c>
      <c r="CU133" s="24" t="s">
        <v>8</v>
      </c>
      <c r="CV133" s="24" t="s">
        <v>8</v>
      </c>
      <c r="CW133" s="24" t="s">
        <v>8</v>
      </c>
      <c r="CX133" s="24" t="s">
        <v>7</v>
      </c>
      <c r="CY133" s="24" t="s">
        <v>8</v>
      </c>
      <c r="CZ133" s="24" t="s">
        <v>7</v>
      </c>
      <c r="DA133" s="24" t="s">
        <v>8</v>
      </c>
      <c r="DB133" s="24" t="s">
        <v>8</v>
      </c>
      <c r="DC133" s="24" t="s">
        <v>8</v>
      </c>
      <c r="DD133" s="24" t="s">
        <v>8</v>
      </c>
      <c r="DE133" s="24" t="s">
        <v>8</v>
      </c>
      <c r="DF133" s="24" t="s">
        <v>8</v>
      </c>
      <c r="DG133" s="24" t="s">
        <v>8</v>
      </c>
      <c r="DH133" s="24" t="s">
        <v>8</v>
      </c>
      <c r="DI133" s="24" t="s">
        <v>8</v>
      </c>
      <c r="DJ133" s="24" t="s">
        <v>8</v>
      </c>
      <c r="DK133" s="24" t="s">
        <v>8</v>
      </c>
      <c r="DL133" s="24" t="s">
        <v>8</v>
      </c>
      <c r="DM133" s="24" t="s">
        <v>8</v>
      </c>
      <c r="DN133" s="24" t="s">
        <v>8</v>
      </c>
      <c r="DO133" s="24" t="s">
        <v>8</v>
      </c>
      <c r="DP133" s="24" t="s">
        <v>7</v>
      </c>
      <c r="DQ133" s="24" t="s">
        <v>8</v>
      </c>
      <c r="DR133" s="24" t="s">
        <v>7</v>
      </c>
      <c r="DS133" s="24" t="s">
        <v>8</v>
      </c>
      <c r="DT133" s="24" t="s">
        <v>8</v>
      </c>
      <c r="DU133" s="24" t="s">
        <v>8</v>
      </c>
      <c r="DV133" s="24" t="s">
        <v>8</v>
      </c>
      <c r="DW133" s="24" t="s">
        <v>8</v>
      </c>
      <c r="DX133" s="24" t="s">
        <v>8</v>
      </c>
      <c r="DY133" s="24" t="s">
        <v>8</v>
      </c>
      <c r="DZ133" s="24" t="s">
        <v>8</v>
      </c>
      <c r="EA133" s="24" t="s">
        <v>8</v>
      </c>
      <c r="EB133" s="24" t="s">
        <v>7</v>
      </c>
      <c r="EC133" s="24" t="s">
        <v>8</v>
      </c>
      <c r="ED133" s="24" t="s">
        <v>8</v>
      </c>
      <c r="EE133" s="24" t="s">
        <v>8</v>
      </c>
      <c r="EF133" s="24" t="s">
        <v>8</v>
      </c>
      <c r="EG133" s="24" t="s">
        <v>8</v>
      </c>
      <c r="EH133" s="24" t="s">
        <v>8</v>
      </c>
      <c r="EI133" s="24" t="s">
        <v>8</v>
      </c>
      <c r="EJ133" s="24" t="s">
        <v>8</v>
      </c>
      <c r="EK133" s="24" t="s">
        <v>8</v>
      </c>
      <c r="EL133" s="24" t="s">
        <v>8</v>
      </c>
      <c r="EM133" s="24" t="s">
        <v>8</v>
      </c>
      <c r="EN133" s="24" t="s">
        <v>8</v>
      </c>
      <c r="EO133" s="24" t="s">
        <v>8</v>
      </c>
    </row>
    <row r="134" spans="5:145" x14ac:dyDescent="0.3">
      <c r="E134" s="24" t="s">
        <v>8</v>
      </c>
      <c r="F134" s="24" t="s">
        <v>7</v>
      </c>
      <c r="G134" s="24" t="s">
        <v>8</v>
      </c>
      <c r="H134" s="24" t="s">
        <v>7</v>
      </c>
      <c r="I134" s="24" t="s">
        <v>7</v>
      </c>
      <c r="J134" s="24" t="s">
        <v>7</v>
      </c>
      <c r="K134" s="24" t="s">
        <v>7</v>
      </c>
      <c r="L134" s="24" t="s">
        <v>7</v>
      </c>
      <c r="M134" s="24" t="s">
        <v>8</v>
      </c>
      <c r="N134" s="24" t="s">
        <v>7</v>
      </c>
      <c r="O134" s="24" t="s">
        <v>8</v>
      </c>
      <c r="P134" s="24" t="s">
        <v>7</v>
      </c>
      <c r="Q134" s="24" t="s">
        <v>7</v>
      </c>
      <c r="R134" s="24" t="s">
        <v>7</v>
      </c>
      <c r="S134" s="24" t="s">
        <v>7</v>
      </c>
      <c r="T134" s="24" t="s">
        <v>7</v>
      </c>
      <c r="U134" s="24" t="s">
        <v>7</v>
      </c>
      <c r="V134" s="24" t="s">
        <v>7</v>
      </c>
      <c r="W134" s="24" t="s">
        <v>8</v>
      </c>
      <c r="X134" s="24" t="s">
        <v>7</v>
      </c>
      <c r="Y134" s="24" t="s">
        <v>7</v>
      </c>
      <c r="Z134" s="24" t="s">
        <v>7</v>
      </c>
      <c r="AA134" s="24" t="s">
        <v>7</v>
      </c>
      <c r="AB134" s="24" t="s">
        <v>7</v>
      </c>
      <c r="AC134" s="24" t="s">
        <v>8</v>
      </c>
      <c r="AD134" s="24" t="s">
        <v>7</v>
      </c>
      <c r="AE134" s="24" t="s">
        <v>7</v>
      </c>
      <c r="AF134" s="24" t="s">
        <v>7</v>
      </c>
      <c r="AG134" s="24" t="s">
        <v>8</v>
      </c>
      <c r="AH134" s="24" t="s">
        <v>7</v>
      </c>
      <c r="AI134" s="24" t="s">
        <v>8</v>
      </c>
      <c r="AJ134" s="24" t="s">
        <v>7</v>
      </c>
      <c r="AK134" s="24" t="s">
        <v>8</v>
      </c>
      <c r="AL134" s="24" t="s">
        <v>7</v>
      </c>
      <c r="AM134" s="24" t="s">
        <v>7</v>
      </c>
      <c r="AN134" s="24" t="s">
        <v>7</v>
      </c>
      <c r="AO134" s="24" t="s">
        <v>8</v>
      </c>
      <c r="AP134" s="24" t="s">
        <v>7</v>
      </c>
      <c r="AQ134" s="24" t="s">
        <v>8</v>
      </c>
      <c r="AR134" s="24" t="s">
        <v>7</v>
      </c>
      <c r="AS134" s="24" t="s">
        <v>8</v>
      </c>
      <c r="AT134" s="24" t="s">
        <v>7</v>
      </c>
      <c r="AU134" s="24" t="s">
        <v>7</v>
      </c>
      <c r="AV134" s="24" t="s">
        <v>7</v>
      </c>
      <c r="AW134" s="24" t="s">
        <v>7</v>
      </c>
      <c r="AX134" s="24" t="s">
        <v>7</v>
      </c>
      <c r="AY134" s="24" t="s">
        <v>8</v>
      </c>
      <c r="AZ134" s="24" t="s">
        <v>7</v>
      </c>
      <c r="BA134" s="24" t="s">
        <v>7</v>
      </c>
      <c r="BB134" s="24" t="s">
        <v>7</v>
      </c>
      <c r="BC134" s="24" t="s">
        <v>7</v>
      </c>
      <c r="BD134" s="24" t="s">
        <v>7</v>
      </c>
      <c r="BE134" s="24" t="s">
        <v>8</v>
      </c>
      <c r="BF134" s="24" t="s">
        <v>7</v>
      </c>
      <c r="BG134" s="24" t="s">
        <v>7</v>
      </c>
      <c r="BH134" s="24" t="s">
        <v>7</v>
      </c>
      <c r="BI134" s="24" t="s">
        <v>8</v>
      </c>
      <c r="BJ134" s="24" t="s">
        <v>7</v>
      </c>
      <c r="BK134" s="24" t="s">
        <v>7</v>
      </c>
      <c r="BL134" s="24" t="s">
        <v>7</v>
      </c>
      <c r="BM134" s="24" t="s">
        <v>8</v>
      </c>
      <c r="BN134" s="24" t="s">
        <v>7</v>
      </c>
      <c r="BO134" s="24" t="s">
        <v>7</v>
      </c>
      <c r="BP134" s="24" t="s">
        <v>7</v>
      </c>
      <c r="BQ134" s="24" t="s">
        <v>7</v>
      </c>
      <c r="BR134" s="24" t="s">
        <v>7</v>
      </c>
      <c r="BS134" s="24" t="s">
        <v>8</v>
      </c>
      <c r="BT134" s="24" t="s">
        <v>7</v>
      </c>
      <c r="BU134" s="24" t="s">
        <v>7</v>
      </c>
      <c r="BV134" s="24" t="s">
        <v>7</v>
      </c>
      <c r="BW134" s="24" t="s">
        <v>8</v>
      </c>
      <c r="BX134" s="24" t="s">
        <v>7</v>
      </c>
      <c r="BY134" s="24" t="s">
        <v>7</v>
      </c>
      <c r="BZ134" s="24" t="s">
        <v>7</v>
      </c>
      <c r="CA134" s="24" t="s">
        <v>7</v>
      </c>
      <c r="CB134" s="24" t="s">
        <v>7</v>
      </c>
      <c r="CC134" s="24" t="s">
        <v>8</v>
      </c>
      <c r="CD134" s="24" t="s">
        <v>7</v>
      </c>
      <c r="CE134" s="24" t="s">
        <v>8</v>
      </c>
      <c r="CF134" s="24" t="s">
        <v>7</v>
      </c>
      <c r="CG134" s="24" t="s">
        <v>8</v>
      </c>
      <c r="CH134" s="24" t="s">
        <v>7</v>
      </c>
      <c r="CI134" s="24" t="s">
        <v>8</v>
      </c>
      <c r="CJ134" s="24" t="s">
        <v>7</v>
      </c>
      <c r="CK134" s="24" t="s">
        <v>7</v>
      </c>
      <c r="CL134" s="24" t="s">
        <v>7</v>
      </c>
      <c r="CM134" s="24" t="s">
        <v>8</v>
      </c>
      <c r="CN134" s="24" t="s">
        <v>7</v>
      </c>
      <c r="CO134" s="24" t="s">
        <v>8</v>
      </c>
      <c r="CP134" s="24" t="s">
        <v>7</v>
      </c>
      <c r="CQ134" s="24" t="s">
        <v>8</v>
      </c>
      <c r="CR134" s="24" t="s">
        <v>7</v>
      </c>
      <c r="CS134" s="24" t="s">
        <v>8</v>
      </c>
      <c r="CT134" s="24" t="s">
        <v>7</v>
      </c>
      <c r="CU134" s="24" t="s">
        <v>7</v>
      </c>
      <c r="CV134" s="24" t="s">
        <v>7</v>
      </c>
      <c r="CW134" s="24" t="s">
        <v>8</v>
      </c>
      <c r="CX134" s="24" t="s">
        <v>7</v>
      </c>
      <c r="CY134" s="24" t="s">
        <v>8</v>
      </c>
      <c r="CZ134" s="24" t="s">
        <v>7</v>
      </c>
      <c r="DA134" s="24" t="s">
        <v>8</v>
      </c>
      <c r="DB134" s="24" t="s">
        <v>7</v>
      </c>
      <c r="DC134" s="24" t="s">
        <v>7</v>
      </c>
      <c r="DD134" s="24" t="s">
        <v>7</v>
      </c>
      <c r="DE134" s="24" t="s">
        <v>8</v>
      </c>
      <c r="DF134" s="24" t="s">
        <v>7</v>
      </c>
      <c r="DG134" s="24" t="s">
        <v>7</v>
      </c>
      <c r="DH134" s="24" t="s">
        <v>7</v>
      </c>
      <c r="DI134" s="24" t="s">
        <v>7</v>
      </c>
      <c r="DJ134" s="24" t="s">
        <v>7</v>
      </c>
      <c r="DK134" s="24" t="s">
        <v>7</v>
      </c>
      <c r="DL134" s="24" t="s">
        <v>7</v>
      </c>
      <c r="DM134" s="24" t="s">
        <v>7</v>
      </c>
      <c r="DN134" s="24" t="s">
        <v>7</v>
      </c>
      <c r="DO134" s="24" t="s">
        <v>7</v>
      </c>
      <c r="DP134" s="24" t="s">
        <v>7</v>
      </c>
      <c r="DQ134" s="24" t="s">
        <v>8</v>
      </c>
      <c r="DR134" s="24" t="s">
        <v>7</v>
      </c>
      <c r="DS134" s="24" t="s">
        <v>8</v>
      </c>
      <c r="DT134" s="24" t="s">
        <v>7</v>
      </c>
      <c r="DU134" s="24" t="s">
        <v>7</v>
      </c>
      <c r="DV134" s="24" t="s">
        <v>7</v>
      </c>
      <c r="DW134" s="24" t="s">
        <v>7</v>
      </c>
      <c r="DX134" s="24" t="s">
        <v>7</v>
      </c>
      <c r="DY134" s="24" t="s">
        <v>7</v>
      </c>
      <c r="DZ134" s="24" t="s">
        <v>7</v>
      </c>
      <c r="EA134" s="24" t="s">
        <v>8</v>
      </c>
      <c r="EB134" s="24" t="s">
        <v>7</v>
      </c>
      <c r="EC134" s="24" t="s">
        <v>7</v>
      </c>
      <c r="ED134" s="24" t="s">
        <v>7</v>
      </c>
      <c r="EE134" s="24" t="s">
        <v>7</v>
      </c>
      <c r="EF134" s="24" t="s">
        <v>7</v>
      </c>
      <c r="EG134" s="24" t="s">
        <v>8</v>
      </c>
      <c r="EH134" s="24" t="s">
        <v>8</v>
      </c>
      <c r="EI134" s="24" t="s">
        <v>8</v>
      </c>
      <c r="EJ134" s="24" t="s">
        <v>7</v>
      </c>
      <c r="EK134" s="24" t="s">
        <v>7</v>
      </c>
      <c r="EL134" s="24" t="s">
        <v>7</v>
      </c>
      <c r="EM134" s="24" t="s">
        <v>7</v>
      </c>
      <c r="EN134" s="24" t="s">
        <v>7</v>
      </c>
      <c r="EO134" s="24" t="s">
        <v>8</v>
      </c>
    </row>
    <row r="135" spans="5:145" x14ac:dyDescent="0.3">
      <c r="E135" s="24" t="s">
        <v>8</v>
      </c>
      <c r="F135" s="24" t="s">
        <v>7</v>
      </c>
      <c r="G135" s="24" t="s">
        <v>8</v>
      </c>
      <c r="H135" s="24" t="s">
        <v>7</v>
      </c>
      <c r="I135" s="24" t="s">
        <v>8</v>
      </c>
      <c r="J135" s="24" t="s">
        <v>8</v>
      </c>
      <c r="K135" s="24" t="s">
        <v>8</v>
      </c>
      <c r="L135" s="24" t="s">
        <v>7</v>
      </c>
      <c r="M135" s="24" t="s">
        <v>8</v>
      </c>
      <c r="N135" s="24" t="s">
        <v>7</v>
      </c>
      <c r="O135" s="24" t="s">
        <v>8</v>
      </c>
      <c r="P135" s="24" t="s">
        <v>7</v>
      </c>
      <c r="Q135" s="24" t="s">
        <v>8</v>
      </c>
      <c r="R135" s="24" t="s">
        <v>8</v>
      </c>
      <c r="S135" s="24" t="s">
        <v>8</v>
      </c>
      <c r="T135" s="24" t="s">
        <v>8</v>
      </c>
      <c r="U135" s="24" t="s">
        <v>8</v>
      </c>
      <c r="V135" s="24" t="s">
        <v>8</v>
      </c>
      <c r="W135" s="24" t="s">
        <v>8</v>
      </c>
      <c r="X135" s="24" t="s">
        <v>8</v>
      </c>
      <c r="Y135" s="24" t="s">
        <v>8</v>
      </c>
      <c r="Z135" s="24" t="s">
        <v>8</v>
      </c>
      <c r="AA135" s="24" t="s">
        <v>8</v>
      </c>
      <c r="AB135" s="24" t="s">
        <v>8</v>
      </c>
      <c r="AC135" s="24" t="s">
        <v>8</v>
      </c>
      <c r="AD135" s="24" t="s">
        <v>7</v>
      </c>
      <c r="AE135" s="24" t="s">
        <v>8</v>
      </c>
      <c r="AF135" s="24" t="s">
        <v>7</v>
      </c>
      <c r="AG135" s="24" t="s">
        <v>8</v>
      </c>
      <c r="AH135" s="24" t="s">
        <v>7</v>
      </c>
      <c r="AI135" s="24" t="s">
        <v>8</v>
      </c>
      <c r="AJ135" s="24" t="s">
        <v>7</v>
      </c>
      <c r="AK135" s="24" t="s">
        <v>8</v>
      </c>
      <c r="AL135" s="24" t="s">
        <v>7</v>
      </c>
      <c r="AM135" s="24" t="s">
        <v>8</v>
      </c>
      <c r="AN135" s="24" t="s">
        <v>8</v>
      </c>
      <c r="AO135" s="24" t="s">
        <v>8</v>
      </c>
      <c r="AP135" s="24" t="s">
        <v>7</v>
      </c>
      <c r="AQ135" s="24" t="s">
        <v>8</v>
      </c>
      <c r="AR135" s="24" t="s">
        <v>7</v>
      </c>
      <c r="AS135" s="24" t="s">
        <v>8</v>
      </c>
      <c r="AT135" s="24" t="s">
        <v>7</v>
      </c>
      <c r="AU135" s="24" t="s">
        <v>8</v>
      </c>
      <c r="AV135" s="24" t="s">
        <v>8</v>
      </c>
      <c r="AW135" s="24" t="s">
        <v>8</v>
      </c>
      <c r="AX135" s="24" t="s">
        <v>8</v>
      </c>
      <c r="AY135" s="24" t="s">
        <v>8</v>
      </c>
      <c r="AZ135" s="24" t="s">
        <v>8</v>
      </c>
      <c r="BA135" s="24" t="s">
        <v>8</v>
      </c>
      <c r="BB135" s="24" t="s">
        <v>8</v>
      </c>
      <c r="BC135" s="24" t="s">
        <v>8</v>
      </c>
      <c r="BD135" s="24" t="s">
        <v>7</v>
      </c>
      <c r="BE135" s="24" t="s">
        <v>8</v>
      </c>
      <c r="BF135" s="24" t="s">
        <v>7</v>
      </c>
      <c r="BG135" s="24" t="s">
        <v>8</v>
      </c>
      <c r="BH135" s="24" t="s">
        <v>7</v>
      </c>
      <c r="BI135" s="24" t="s">
        <v>8</v>
      </c>
      <c r="BJ135" s="24" t="s">
        <v>8</v>
      </c>
      <c r="BK135" s="24" t="s">
        <v>8</v>
      </c>
      <c r="BL135" s="24" t="s">
        <v>7</v>
      </c>
      <c r="BM135" s="24" t="s">
        <v>8</v>
      </c>
      <c r="BN135" s="24" t="s">
        <v>8</v>
      </c>
      <c r="BO135" s="24" t="s">
        <v>8</v>
      </c>
      <c r="BP135" s="24" t="s">
        <v>8</v>
      </c>
      <c r="BQ135" s="24" t="s">
        <v>8</v>
      </c>
      <c r="BR135" s="24" t="s">
        <v>7</v>
      </c>
      <c r="BS135" s="24" t="s">
        <v>8</v>
      </c>
      <c r="BT135" s="24" t="s">
        <v>8</v>
      </c>
      <c r="BU135" s="24" t="s">
        <v>8</v>
      </c>
      <c r="BV135" s="24" t="s">
        <v>7</v>
      </c>
      <c r="BW135" s="24" t="s">
        <v>8</v>
      </c>
      <c r="BX135" s="24" t="s">
        <v>7</v>
      </c>
      <c r="BY135" s="24" t="s">
        <v>8</v>
      </c>
      <c r="BZ135" s="24" t="s">
        <v>8</v>
      </c>
      <c r="CA135" s="24" t="s">
        <v>8</v>
      </c>
      <c r="CB135" s="24" t="s">
        <v>8</v>
      </c>
      <c r="CC135" s="24" t="s">
        <v>8</v>
      </c>
      <c r="CD135" s="24" t="s">
        <v>7</v>
      </c>
      <c r="CE135" s="24" t="s">
        <v>8</v>
      </c>
      <c r="CF135" s="24" t="s">
        <v>7</v>
      </c>
      <c r="CG135" s="24" t="s">
        <v>8</v>
      </c>
      <c r="CH135" s="24" t="s">
        <v>7</v>
      </c>
      <c r="CI135" s="24" t="s">
        <v>8</v>
      </c>
      <c r="CJ135" s="24" t="s">
        <v>7</v>
      </c>
      <c r="CK135" s="24" t="s">
        <v>8</v>
      </c>
      <c r="CL135" s="24" t="s">
        <v>7</v>
      </c>
      <c r="CM135" s="24" t="s">
        <v>8</v>
      </c>
      <c r="CN135" s="24" t="s">
        <v>7</v>
      </c>
      <c r="CO135" s="24" t="s">
        <v>8</v>
      </c>
      <c r="CP135" s="24" t="s">
        <v>7</v>
      </c>
      <c r="CQ135" s="24" t="s">
        <v>8</v>
      </c>
      <c r="CR135" s="24" t="s">
        <v>7</v>
      </c>
      <c r="CS135" s="24" t="s">
        <v>8</v>
      </c>
      <c r="CT135" s="24" t="s">
        <v>8</v>
      </c>
      <c r="CU135" s="24" t="s">
        <v>8</v>
      </c>
      <c r="CV135" s="24" t="s">
        <v>7</v>
      </c>
      <c r="CW135" s="24" t="s">
        <v>8</v>
      </c>
      <c r="CX135" s="24" t="s">
        <v>7</v>
      </c>
      <c r="CY135" s="24" t="s">
        <v>8</v>
      </c>
      <c r="CZ135" s="24" t="s">
        <v>7</v>
      </c>
      <c r="DA135" s="24" t="s">
        <v>8</v>
      </c>
      <c r="DB135" s="24" t="s">
        <v>7</v>
      </c>
      <c r="DC135" s="24" t="s">
        <v>8</v>
      </c>
      <c r="DD135" s="24" t="s">
        <v>7</v>
      </c>
      <c r="DE135" s="24" t="s">
        <v>8</v>
      </c>
      <c r="DF135" s="24" t="s">
        <v>7</v>
      </c>
      <c r="DG135" s="24" t="s">
        <v>8</v>
      </c>
      <c r="DH135" s="24" t="s">
        <v>8</v>
      </c>
      <c r="DI135" s="24" t="s">
        <v>8</v>
      </c>
      <c r="DJ135" s="24" t="s">
        <v>8</v>
      </c>
      <c r="DK135" s="24" t="s">
        <v>8</v>
      </c>
      <c r="DL135" s="24" t="s">
        <v>8</v>
      </c>
      <c r="DM135" s="24" t="s">
        <v>8</v>
      </c>
      <c r="DN135" s="24" t="s">
        <v>8</v>
      </c>
      <c r="DO135" s="24" t="s">
        <v>8</v>
      </c>
      <c r="DP135" s="24" t="s">
        <v>8</v>
      </c>
      <c r="DQ135" s="24" t="s">
        <v>8</v>
      </c>
      <c r="DR135" s="24" t="s">
        <v>7</v>
      </c>
      <c r="DS135" s="24" t="s">
        <v>8</v>
      </c>
      <c r="DT135" s="24" t="s">
        <v>7</v>
      </c>
      <c r="DU135" s="24" t="s">
        <v>8</v>
      </c>
      <c r="DV135" s="24" t="s">
        <v>8</v>
      </c>
      <c r="DW135" s="24" t="s">
        <v>8</v>
      </c>
      <c r="DX135" s="24" t="s">
        <v>8</v>
      </c>
      <c r="DY135" s="24" t="s">
        <v>8</v>
      </c>
      <c r="DZ135" s="24" t="s">
        <v>7</v>
      </c>
      <c r="EA135" s="24" t="s">
        <v>8</v>
      </c>
      <c r="EB135" s="24" t="s">
        <v>8</v>
      </c>
      <c r="EC135" s="24" t="s">
        <v>8</v>
      </c>
      <c r="ED135" s="24" t="s">
        <v>8</v>
      </c>
      <c r="EE135" s="24" t="s">
        <v>8</v>
      </c>
      <c r="EF135" s="24" t="s">
        <v>7</v>
      </c>
      <c r="EG135" s="24" t="s">
        <v>8</v>
      </c>
      <c r="EH135" s="24" t="s">
        <v>8</v>
      </c>
      <c r="EI135" s="24" t="s">
        <v>8</v>
      </c>
      <c r="EJ135" s="24" t="s">
        <v>7</v>
      </c>
      <c r="EK135" s="24" t="s">
        <v>8</v>
      </c>
      <c r="EL135" s="24" t="s">
        <v>8</v>
      </c>
      <c r="EM135" s="24" t="s">
        <v>8</v>
      </c>
      <c r="EN135" s="24" t="s">
        <v>7</v>
      </c>
      <c r="EO135" s="24" t="s">
        <v>8</v>
      </c>
    </row>
    <row r="136" spans="5:145" x14ac:dyDescent="0.3">
      <c r="E136" s="24" t="s">
        <v>8</v>
      </c>
      <c r="F136" s="24" t="s">
        <v>7</v>
      </c>
      <c r="G136" s="24" t="s">
        <v>8</v>
      </c>
      <c r="H136" s="24" t="s">
        <v>7</v>
      </c>
      <c r="I136" s="24" t="s">
        <v>8</v>
      </c>
      <c r="J136" s="24" t="s">
        <v>7</v>
      </c>
      <c r="K136" s="24" t="s">
        <v>7</v>
      </c>
      <c r="L136" s="24" t="s">
        <v>7</v>
      </c>
      <c r="M136" s="24" t="s">
        <v>8</v>
      </c>
      <c r="N136" s="24" t="s">
        <v>7</v>
      </c>
      <c r="O136" s="24" t="s">
        <v>8</v>
      </c>
      <c r="P136" s="24" t="s">
        <v>7</v>
      </c>
      <c r="Q136" s="24" t="s">
        <v>7</v>
      </c>
      <c r="R136" s="24" t="s">
        <v>7</v>
      </c>
      <c r="S136" s="24" t="s">
        <v>8</v>
      </c>
      <c r="T136" s="24" t="s">
        <v>7</v>
      </c>
      <c r="U136" s="24" t="s">
        <v>7</v>
      </c>
      <c r="V136" s="24" t="s">
        <v>7</v>
      </c>
      <c r="W136" s="24" t="s">
        <v>8</v>
      </c>
      <c r="X136" s="24" t="s">
        <v>7</v>
      </c>
      <c r="Y136" s="24" t="s">
        <v>7</v>
      </c>
      <c r="Z136" s="24" t="s">
        <v>7</v>
      </c>
      <c r="AA136" s="24" t="s">
        <v>7</v>
      </c>
      <c r="AB136" s="24" t="s">
        <v>7</v>
      </c>
      <c r="AC136" s="24" t="s">
        <v>8</v>
      </c>
      <c r="AD136" s="24" t="s">
        <v>7</v>
      </c>
      <c r="AE136" s="24" t="s">
        <v>8</v>
      </c>
      <c r="AF136" s="24" t="s">
        <v>7</v>
      </c>
      <c r="AG136" s="24" t="s">
        <v>8</v>
      </c>
      <c r="AH136" s="24" t="s">
        <v>7</v>
      </c>
      <c r="AI136" s="24" t="s">
        <v>8</v>
      </c>
      <c r="AJ136" s="24" t="s">
        <v>7</v>
      </c>
      <c r="AK136" s="24" t="s">
        <v>7</v>
      </c>
      <c r="AL136" s="24" t="s">
        <v>7</v>
      </c>
      <c r="AM136" s="24" t="s">
        <v>8</v>
      </c>
      <c r="AN136" s="24" t="s">
        <v>7</v>
      </c>
      <c r="AO136" s="24" t="s">
        <v>7</v>
      </c>
      <c r="AP136" s="24" t="s">
        <v>7</v>
      </c>
      <c r="AQ136" s="24" t="s">
        <v>8</v>
      </c>
      <c r="AR136" s="24" t="s">
        <v>7</v>
      </c>
      <c r="AS136" s="24" t="s">
        <v>8</v>
      </c>
      <c r="AT136" s="24" t="s">
        <v>7</v>
      </c>
      <c r="AU136" s="24" t="s">
        <v>7</v>
      </c>
      <c r="AV136" s="24" t="s">
        <v>7</v>
      </c>
      <c r="AW136" s="24" t="s">
        <v>7</v>
      </c>
      <c r="AX136" s="24" t="s">
        <v>7</v>
      </c>
      <c r="AY136" s="24" t="s">
        <v>8</v>
      </c>
      <c r="AZ136" s="24" t="s">
        <v>7</v>
      </c>
      <c r="BA136" s="24" t="s">
        <v>7</v>
      </c>
      <c r="BB136" s="24" t="s">
        <v>7</v>
      </c>
      <c r="BC136" s="24" t="s">
        <v>8</v>
      </c>
      <c r="BD136" s="24" t="s">
        <v>7</v>
      </c>
      <c r="BE136" s="24" t="s">
        <v>7</v>
      </c>
      <c r="BF136" s="24" t="s">
        <v>7</v>
      </c>
      <c r="BG136" s="24" t="s">
        <v>8</v>
      </c>
      <c r="BH136" s="24" t="s">
        <v>7</v>
      </c>
      <c r="BI136" s="24" t="s">
        <v>7</v>
      </c>
      <c r="BJ136" s="24" t="s">
        <v>7</v>
      </c>
      <c r="BK136" s="24" t="s">
        <v>8</v>
      </c>
      <c r="BL136" s="24" t="s">
        <v>7</v>
      </c>
      <c r="BM136" s="24" t="s">
        <v>7</v>
      </c>
      <c r="BN136" s="24" t="s">
        <v>7</v>
      </c>
      <c r="BO136" s="24" t="s">
        <v>8</v>
      </c>
      <c r="BP136" s="24" t="s">
        <v>7</v>
      </c>
      <c r="BQ136" s="24" t="s">
        <v>7</v>
      </c>
      <c r="BR136" s="24" t="s">
        <v>7</v>
      </c>
      <c r="BS136" s="24" t="s">
        <v>8</v>
      </c>
      <c r="BT136" s="24" t="s">
        <v>7</v>
      </c>
      <c r="BU136" s="24" t="s">
        <v>7</v>
      </c>
      <c r="BV136" s="24" t="s">
        <v>7</v>
      </c>
      <c r="BW136" s="24" t="s">
        <v>8</v>
      </c>
      <c r="BX136" s="24" t="s">
        <v>7</v>
      </c>
      <c r="BY136" s="24" t="s">
        <v>7</v>
      </c>
      <c r="BZ136" s="24" t="s">
        <v>7</v>
      </c>
      <c r="CA136" s="24" t="s">
        <v>7</v>
      </c>
      <c r="CB136" s="24" t="s">
        <v>7</v>
      </c>
      <c r="CC136" s="24" t="s">
        <v>8</v>
      </c>
      <c r="CD136" s="24" t="s">
        <v>7</v>
      </c>
      <c r="CE136" s="24" t="s">
        <v>7</v>
      </c>
      <c r="CF136" s="24" t="s">
        <v>7</v>
      </c>
      <c r="CG136" s="24" t="s">
        <v>8</v>
      </c>
      <c r="CH136" s="24" t="s">
        <v>7</v>
      </c>
      <c r="CI136" s="24" t="s">
        <v>7</v>
      </c>
      <c r="CJ136" s="24" t="s">
        <v>7</v>
      </c>
      <c r="CK136" s="24" t="s">
        <v>8</v>
      </c>
      <c r="CL136" s="24" t="s">
        <v>7</v>
      </c>
      <c r="CM136" s="24" t="s">
        <v>8</v>
      </c>
      <c r="CN136" s="24" t="s">
        <v>7</v>
      </c>
      <c r="CO136" s="24" t="s">
        <v>8</v>
      </c>
      <c r="CP136" s="24" t="s">
        <v>7</v>
      </c>
      <c r="CQ136" s="24" t="s">
        <v>7</v>
      </c>
      <c r="CR136" s="24" t="s">
        <v>7</v>
      </c>
      <c r="CS136" s="24" t="s">
        <v>8</v>
      </c>
      <c r="CT136" s="24" t="s">
        <v>7</v>
      </c>
      <c r="CU136" s="24" t="s">
        <v>7</v>
      </c>
      <c r="CV136" s="24" t="s">
        <v>7</v>
      </c>
      <c r="CW136" s="24" t="s">
        <v>8</v>
      </c>
      <c r="CX136" s="24" t="s">
        <v>7</v>
      </c>
      <c r="CY136" s="24" t="s">
        <v>8</v>
      </c>
      <c r="CZ136" s="24" t="s">
        <v>7</v>
      </c>
      <c r="DA136" s="24" t="s">
        <v>8</v>
      </c>
      <c r="DB136" s="24" t="s">
        <v>7</v>
      </c>
      <c r="DC136" s="24" t="s">
        <v>8</v>
      </c>
      <c r="DD136" s="24" t="s">
        <v>7</v>
      </c>
      <c r="DE136" s="24" t="s">
        <v>8</v>
      </c>
      <c r="DF136" s="24" t="s">
        <v>7</v>
      </c>
      <c r="DG136" s="24" t="s">
        <v>7</v>
      </c>
      <c r="DH136" s="24" t="s">
        <v>7</v>
      </c>
      <c r="DI136" s="24" t="s">
        <v>7</v>
      </c>
      <c r="DJ136" s="24" t="s">
        <v>7</v>
      </c>
      <c r="DK136" s="24" t="s">
        <v>7</v>
      </c>
      <c r="DL136" s="24" t="s">
        <v>7</v>
      </c>
      <c r="DM136" s="24" t="s">
        <v>7</v>
      </c>
      <c r="DN136" s="24" t="s">
        <v>7</v>
      </c>
      <c r="DO136" s="24" t="s">
        <v>7</v>
      </c>
      <c r="DP136" s="24" t="s">
        <v>7</v>
      </c>
      <c r="DQ136" s="24" t="s">
        <v>7</v>
      </c>
      <c r="DR136" s="24" t="s">
        <v>7</v>
      </c>
      <c r="DS136" s="24" t="s">
        <v>8</v>
      </c>
      <c r="DT136" s="24" t="s">
        <v>7</v>
      </c>
      <c r="DU136" s="24" t="s">
        <v>7</v>
      </c>
      <c r="DV136" s="24" t="s">
        <v>7</v>
      </c>
      <c r="DW136" s="24" t="s">
        <v>8</v>
      </c>
      <c r="DX136" s="24" t="s">
        <v>8</v>
      </c>
      <c r="DY136" s="24" t="s">
        <v>8</v>
      </c>
      <c r="DZ136" s="24" t="s">
        <v>7</v>
      </c>
      <c r="EA136" s="24" t="s">
        <v>8</v>
      </c>
      <c r="EB136" s="24" t="s">
        <v>7</v>
      </c>
      <c r="EC136" s="24" t="s">
        <v>7</v>
      </c>
      <c r="ED136" s="24" t="s">
        <v>7</v>
      </c>
      <c r="EE136" s="24" t="s">
        <v>8</v>
      </c>
      <c r="EF136" s="24" t="s">
        <v>7</v>
      </c>
      <c r="EG136" s="24" t="s">
        <v>7</v>
      </c>
      <c r="EH136" s="24" t="s">
        <v>7</v>
      </c>
      <c r="EI136" s="24" t="s">
        <v>8</v>
      </c>
      <c r="EJ136" s="24" t="s">
        <v>7</v>
      </c>
      <c r="EK136" s="24" t="s">
        <v>8</v>
      </c>
      <c r="EL136" s="24" t="s">
        <v>7</v>
      </c>
      <c r="EM136" s="24" t="s">
        <v>7</v>
      </c>
      <c r="EN136" s="24" t="s">
        <v>7</v>
      </c>
      <c r="EO136" s="24" t="s">
        <v>8</v>
      </c>
    </row>
    <row r="137" spans="5:145" x14ac:dyDescent="0.3">
      <c r="E137" s="24" t="s">
        <v>8</v>
      </c>
      <c r="F137" s="24" t="s">
        <v>7</v>
      </c>
      <c r="G137" s="24" t="s">
        <v>8</v>
      </c>
      <c r="H137" s="24" t="s">
        <v>7</v>
      </c>
      <c r="I137" s="24" t="s">
        <v>8</v>
      </c>
      <c r="J137" s="24" t="s">
        <v>7</v>
      </c>
      <c r="K137" s="24" t="s">
        <v>8</v>
      </c>
      <c r="L137" s="24" t="s">
        <v>8</v>
      </c>
      <c r="M137" s="24" t="s">
        <v>8</v>
      </c>
      <c r="N137" s="24" t="s">
        <v>7</v>
      </c>
      <c r="O137" s="24" t="s">
        <v>8</v>
      </c>
      <c r="P137" s="24" t="s">
        <v>8</v>
      </c>
      <c r="Q137" s="24" t="s">
        <v>8</v>
      </c>
      <c r="R137" s="24" t="s">
        <v>7</v>
      </c>
      <c r="S137" s="24" t="s">
        <v>8</v>
      </c>
      <c r="T137" s="24" t="s">
        <v>7</v>
      </c>
      <c r="U137" s="24" t="s">
        <v>8</v>
      </c>
      <c r="V137" s="24" t="s">
        <v>7</v>
      </c>
      <c r="W137" s="24" t="s">
        <v>8</v>
      </c>
      <c r="X137" s="24" t="s">
        <v>7</v>
      </c>
      <c r="Y137" s="24" t="s">
        <v>8</v>
      </c>
      <c r="Z137" s="24" t="s">
        <v>8</v>
      </c>
      <c r="AA137" s="24" t="s">
        <v>8</v>
      </c>
      <c r="AB137" s="24" t="s">
        <v>7</v>
      </c>
      <c r="AC137" s="24" t="s">
        <v>8</v>
      </c>
      <c r="AD137" s="24" t="s">
        <v>7</v>
      </c>
      <c r="AE137" s="24" t="s">
        <v>8</v>
      </c>
      <c r="AF137" s="24" t="s">
        <v>7</v>
      </c>
      <c r="AG137" s="24" t="s">
        <v>8</v>
      </c>
      <c r="AH137" s="24" t="s">
        <v>7</v>
      </c>
      <c r="AI137" s="24" t="s">
        <v>8</v>
      </c>
      <c r="AJ137" s="24" t="s">
        <v>8</v>
      </c>
      <c r="AK137" s="24" t="s">
        <v>8</v>
      </c>
      <c r="AL137" s="24" t="s">
        <v>8</v>
      </c>
      <c r="AM137" s="24" t="s">
        <v>8</v>
      </c>
      <c r="AN137" s="24" t="s">
        <v>7</v>
      </c>
      <c r="AO137" s="24" t="s">
        <v>8</v>
      </c>
      <c r="AP137" s="24" t="s">
        <v>8</v>
      </c>
      <c r="AQ137" s="24" t="s">
        <v>8</v>
      </c>
      <c r="AR137" s="24" t="s">
        <v>7</v>
      </c>
      <c r="AS137" s="24" t="s">
        <v>8</v>
      </c>
      <c r="AT137" s="24" t="s">
        <v>8</v>
      </c>
      <c r="AU137" s="24" t="s">
        <v>8</v>
      </c>
      <c r="AV137" s="24" t="s">
        <v>8</v>
      </c>
      <c r="AW137" s="24" t="s">
        <v>8</v>
      </c>
      <c r="AX137" s="24" t="s">
        <v>7</v>
      </c>
      <c r="AY137" s="24" t="s">
        <v>8</v>
      </c>
      <c r="AZ137" s="24" t="s">
        <v>7</v>
      </c>
      <c r="BA137" s="24" t="s">
        <v>8</v>
      </c>
      <c r="BB137" s="24" t="s">
        <v>7</v>
      </c>
      <c r="BC137" s="24" t="s">
        <v>8</v>
      </c>
      <c r="BD137" s="24" t="s">
        <v>8</v>
      </c>
      <c r="BE137" s="24" t="s">
        <v>8</v>
      </c>
      <c r="BF137" s="24" t="s">
        <v>8</v>
      </c>
      <c r="BG137" s="24" t="s">
        <v>8</v>
      </c>
      <c r="BH137" s="24" t="s">
        <v>8</v>
      </c>
      <c r="BI137" s="24" t="s">
        <v>8</v>
      </c>
      <c r="BJ137" s="24" t="s">
        <v>7</v>
      </c>
      <c r="BK137" s="24" t="s">
        <v>8</v>
      </c>
      <c r="BL137" s="24" t="s">
        <v>8</v>
      </c>
      <c r="BM137" s="24" t="s">
        <v>8</v>
      </c>
      <c r="BN137" s="24" t="s">
        <v>7</v>
      </c>
      <c r="BO137" s="24" t="s">
        <v>8</v>
      </c>
      <c r="BP137" s="24" t="s">
        <v>7</v>
      </c>
      <c r="BQ137" s="24" t="s">
        <v>8</v>
      </c>
      <c r="BR137" s="24" t="s">
        <v>8</v>
      </c>
      <c r="BS137" s="24" t="s">
        <v>8</v>
      </c>
      <c r="BT137" s="24" t="s">
        <v>7</v>
      </c>
      <c r="BU137" s="24" t="s">
        <v>8</v>
      </c>
      <c r="BV137" s="24" t="s">
        <v>8</v>
      </c>
      <c r="BW137" s="24" t="s">
        <v>8</v>
      </c>
      <c r="BX137" s="24" t="s">
        <v>8</v>
      </c>
      <c r="BY137" s="24" t="s">
        <v>8</v>
      </c>
      <c r="BZ137" s="24" t="s">
        <v>8</v>
      </c>
      <c r="CA137" s="24" t="s">
        <v>8</v>
      </c>
      <c r="CB137" s="24" t="s">
        <v>7</v>
      </c>
      <c r="CC137" s="24" t="s">
        <v>8</v>
      </c>
      <c r="CD137" s="24" t="s">
        <v>8</v>
      </c>
      <c r="CE137" s="24" t="s">
        <v>8</v>
      </c>
      <c r="CF137" s="24" t="s">
        <v>8</v>
      </c>
      <c r="CG137" s="24" t="s">
        <v>8</v>
      </c>
      <c r="CH137" s="24" t="s">
        <v>8</v>
      </c>
      <c r="CI137" s="24" t="s">
        <v>8</v>
      </c>
      <c r="CJ137" s="24" t="s">
        <v>8</v>
      </c>
      <c r="CK137" s="24" t="s">
        <v>8</v>
      </c>
      <c r="CL137" s="24" t="s">
        <v>7</v>
      </c>
      <c r="CM137" s="24" t="s">
        <v>8</v>
      </c>
      <c r="CN137" s="24" t="s">
        <v>7</v>
      </c>
      <c r="CO137" s="24" t="s">
        <v>8</v>
      </c>
      <c r="CP137" s="24" t="s">
        <v>8</v>
      </c>
      <c r="CQ137" s="24" t="s">
        <v>8</v>
      </c>
      <c r="CR137" s="24" t="s">
        <v>8</v>
      </c>
      <c r="CS137" s="24" t="s">
        <v>8</v>
      </c>
      <c r="CT137" s="24" t="s">
        <v>7</v>
      </c>
      <c r="CU137" s="24" t="s">
        <v>8</v>
      </c>
      <c r="CV137" s="24" t="s">
        <v>8</v>
      </c>
      <c r="CW137" s="24" t="s">
        <v>8</v>
      </c>
      <c r="CX137" s="24" t="s">
        <v>7</v>
      </c>
      <c r="CY137" s="24" t="s">
        <v>8</v>
      </c>
      <c r="CZ137" s="24" t="s">
        <v>7</v>
      </c>
      <c r="DA137" s="24" t="s">
        <v>8</v>
      </c>
      <c r="DB137" s="24" t="s">
        <v>7</v>
      </c>
      <c r="DC137" s="24" t="s">
        <v>8</v>
      </c>
      <c r="DD137" s="24" t="s">
        <v>7</v>
      </c>
      <c r="DE137" s="24" t="s">
        <v>8</v>
      </c>
      <c r="DF137" s="24" t="s">
        <v>8</v>
      </c>
      <c r="DG137" s="24" t="s">
        <v>8</v>
      </c>
      <c r="DH137" s="24" t="s">
        <v>8</v>
      </c>
      <c r="DI137" s="24" t="s">
        <v>8</v>
      </c>
      <c r="DJ137" s="24" t="s">
        <v>8</v>
      </c>
      <c r="DK137" s="24" t="s">
        <v>8</v>
      </c>
      <c r="DL137" s="24" t="s">
        <v>8</v>
      </c>
      <c r="DM137" s="24" t="s">
        <v>8</v>
      </c>
      <c r="DN137" s="24" t="s">
        <v>8</v>
      </c>
      <c r="DO137" s="24" t="s">
        <v>8</v>
      </c>
      <c r="DP137" s="24" t="s">
        <v>8</v>
      </c>
      <c r="DQ137" s="24" t="s">
        <v>8</v>
      </c>
      <c r="DR137" s="24" t="s">
        <v>8</v>
      </c>
      <c r="DS137" s="24" t="s">
        <v>8</v>
      </c>
      <c r="DT137" s="24" t="s">
        <v>8</v>
      </c>
      <c r="DU137" s="24" t="s">
        <v>8</v>
      </c>
      <c r="DV137" s="24" t="s">
        <v>7</v>
      </c>
      <c r="DW137" s="24" t="s">
        <v>8</v>
      </c>
      <c r="DX137" s="24" t="s">
        <v>8</v>
      </c>
      <c r="DY137" s="24" t="s">
        <v>8</v>
      </c>
      <c r="DZ137" s="24" t="s">
        <v>7</v>
      </c>
      <c r="EA137" s="24" t="s">
        <v>8</v>
      </c>
      <c r="EB137" s="24" t="s">
        <v>7</v>
      </c>
      <c r="EC137" s="24" t="s">
        <v>8</v>
      </c>
      <c r="ED137" s="24" t="s">
        <v>7</v>
      </c>
      <c r="EE137" s="24" t="s">
        <v>8</v>
      </c>
      <c r="EF137" s="24" t="s">
        <v>8</v>
      </c>
      <c r="EG137" s="24" t="s">
        <v>8</v>
      </c>
      <c r="EH137" s="24" t="s">
        <v>7</v>
      </c>
      <c r="EI137" s="24" t="s">
        <v>8</v>
      </c>
      <c r="EJ137" s="24" t="s">
        <v>7</v>
      </c>
      <c r="EK137" s="24" t="s">
        <v>8</v>
      </c>
      <c r="EL137" s="24" t="s">
        <v>7</v>
      </c>
      <c r="EM137" s="24" t="s">
        <v>8</v>
      </c>
      <c r="EN137" s="24" t="s">
        <v>8</v>
      </c>
      <c r="EO137" s="24" t="s">
        <v>8</v>
      </c>
    </row>
    <row r="138" spans="5:145" x14ac:dyDescent="0.3">
      <c r="E138" s="24" t="s">
        <v>8</v>
      </c>
      <c r="F138" s="24" t="s">
        <v>7</v>
      </c>
      <c r="G138" s="24" t="s">
        <v>8</v>
      </c>
      <c r="H138" s="24" t="s">
        <v>7</v>
      </c>
      <c r="I138" s="24" t="s">
        <v>8</v>
      </c>
      <c r="J138" s="24" t="s">
        <v>7</v>
      </c>
      <c r="K138" s="24" t="s">
        <v>7</v>
      </c>
      <c r="L138" s="24" t="s">
        <v>7</v>
      </c>
      <c r="M138" s="24" t="s">
        <v>8</v>
      </c>
      <c r="N138" s="24" t="s">
        <v>7</v>
      </c>
      <c r="O138" s="24" t="s">
        <v>8</v>
      </c>
      <c r="P138" s="24" t="s">
        <v>8</v>
      </c>
      <c r="Q138" s="24" t="s">
        <v>8</v>
      </c>
      <c r="R138" s="24" t="s">
        <v>7</v>
      </c>
      <c r="S138" s="24" t="s">
        <v>8</v>
      </c>
      <c r="T138" s="24" t="s">
        <v>7</v>
      </c>
      <c r="U138" s="24" t="s">
        <v>8</v>
      </c>
      <c r="V138" s="24" t="s">
        <v>7</v>
      </c>
      <c r="W138" s="24" t="s">
        <v>8</v>
      </c>
      <c r="X138" s="24" t="s">
        <v>7</v>
      </c>
      <c r="Y138" s="24" t="s">
        <v>8</v>
      </c>
      <c r="Z138" s="24" t="s">
        <v>7</v>
      </c>
      <c r="AA138" s="24" t="s">
        <v>7</v>
      </c>
      <c r="AB138" s="24" t="s">
        <v>7</v>
      </c>
      <c r="AC138" s="24" t="s">
        <v>8</v>
      </c>
      <c r="AD138" s="24" t="s">
        <v>7</v>
      </c>
      <c r="AE138" s="24" t="s">
        <v>8</v>
      </c>
      <c r="AF138" s="24" t="s">
        <v>7</v>
      </c>
      <c r="AG138" s="24" t="s">
        <v>8</v>
      </c>
      <c r="AH138" s="24" t="s">
        <v>7</v>
      </c>
      <c r="AI138" s="24" t="s">
        <v>8</v>
      </c>
      <c r="AJ138" s="24" t="s">
        <v>7</v>
      </c>
      <c r="AK138" s="24" t="s">
        <v>7</v>
      </c>
      <c r="AL138" s="24" t="s">
        <v>7</v>
      </c>
      <c r="AM138" s="24" t="s">
        <v>7</v>
      </c>
      <c r="AN138" s="24" t="s">
        <v>7</v>
      </c>
      <c r="AO138" s="24" t="s">
        <v>8</v>
      </c>
      <c r="AP138" s="24" t="s">
        <v>7</v>
      </c>
      <c r="AQ138" s="24" t="s">
        <v>7</v>
      </c>
      <c r="AR138" s="24" t="s">
        <v>7</v>
      </c>
      <c r="AS138" s="24" t="s">
        <v>8</v>
      </c>
      <c r="AT138" s="24" t="s">
        <v>7</v>
      </c>
      <c r="AU138" s="24" t="s">
        <v>7</v>
      </c>
      <c r="AV138" s="24" t="s">
        <v>7</v>
      </c>
      <c r="AW138" s="24" t="s">
        <v>7</v>
      </c>
      <c r="AX138" s="24" t="s">
        <v>7</v>
      </c>
      <c r="AY138" s="24" t="s">
        <v>8</v>
      </c>
      <c r="AZ138" s="24" t="s">
        <v>7</v>
      </c>
      <c r="BA138" s="24" t="s">
        <v>8</v>
      </c>
      <c r="BB138" s="24" t="s">
        <v>7</v>
      </c>
      <c r="BC138" s="24" t="s">
        <v>8</v>
      </c>
      <c r="BD138" s="24" t="s">
        <v>7</v>
      </c>
      <c r="BE138" s="24" t="s">
        <v>7</v>
      </c>
      <c r="BF138" s="24" t="s">
        <v>7</v>
      </c>
      <c r="BG138" s="24" t="s">
        <v>7</v>
      </c>
      <c r="BH138" s="24" t="s">
        <v>7</v>
      </c>
      <c r="BI138" s="24" t="s">
        <v>7</v>
      </c>
      <c r="BJ138" s="24" t="s">
        <v>7</v>
      </c>
      <c r="BK138" s="24" t="s">
        <v>8</v>
      </c>
      <c r="BL138" s="24" t="s">
        <v>7</v>
      </c>
      <c r="BM138" s="24" t="s">
        <v>7</v>
      </c>
      <c r="BN138" s="24" t="s">
        <v>7</v>
      </c>
      <c r="BO138" s="24" t="s">
        <v>8</v>
      </c>
      <c r="BP138" s="24" t="s">
        <v>7</v>
      </c>
      <c r="BQ138" s="24" t="s">
        <v>8</v>
      </c>
      <c r="BR138" s="24" t="s">
        <v>7</v>
      </c>
      <c r="BS138" s="24" t="s">
        <v>7</v>
      </c>
      <c r="BT138" s="24" t="s">
        <v>7</v>
      </c>
      <c r="BU138" s="24" t="s">
        <v>8</v>
      </c>
      <c r="BV138" s="24" t="s">
        <v>7</v>
      </c>
      <c r="BW138" s="24" t="s">
        <v>7</v>
      </c>
      <c r="BX138" s="24" t="s">
        <v>7</v>
      </c>
      <c r="BY138" s="24" t="s">
        <v>7</v>
      </c>
      <c r="BZ138" s="24" t="s">
        <v>7</v>
      </c>
      <c r="CA138" s="24" t="s">
        <v>7</v>
      </c>
      <c r="CB138" s="24" t="s">
        <v>7</v>
      </c>
      <c r="CC138" s="24" t="s">
        <v>8</v>
      </c>
      <c r="CD138" s="24" t="s">
        <v>7</v>
      </c>
      <c r="CE138" s="24" t="s">
        <v>7</v>
      </c>
      <c r="CF138" s="24" t="s">
        <v>7</v>
      </c>
      <c r="CG138" s="24" t="s">
        <v>7</v>
      </c>
      <c r="CH138" s="24" t="s">
        <v>7</v>
      </c>
      <c r="CI138" s="24" t="s">
        <v>7</v>
      </c>
      <c r="CJ138" s="24" t="s">
        <v>7</v>
      </c>
      <c r="CK138" s="24" t="s">
        <v>7</v>
      </c>
      <c r="CL138" s="24" t="s">
        <v>7</v>
      </c>
      <c r="CM138" s="24" t="s">
        <v>8</v>
      </c>
      <c r="CN138" s="24" t="s">
        <v>7</v>
      </c>
      <c r="CO138" s="24" t="s">
        <v>7</v>
      </c>
      <c r="CP138" s="24" t="s">
        <v>7</v>
      </c>
      <c r="CQ138" s="24" t="s">
        <v>7</v>
      </c>
      <c r="CR138" s="24" t="s">
        <v>7</v>
      </c>
      <c r="CS138" s="24" t="s">
        <v>8</v>
      </c>
      <c r="CT138" s="24" t="s">
        <v>7</v>
      </c>
      <c r="CU138" s="24" t="s">
        <v>7</v>
      </c>
      <c r="CV138" s="24" t="s">
        <v>7</v>
      </c>
      <c r="CW138" s="24" t="s">
        <v>8</v>
      </c>
      <c r="CX138" s="24" t="s">
        <v>7</v>
      </c>
      <c r="CY138" s="24" t="s">
        <v>8</v>
      </c>
      <c r="CZ138" s="24" t="s">
        <v>7</v>
      </c>
      <c r="DA138" s="24" t="s">
        <v>8</v>
      </c>
      <c r="DB138" s="24" t="s">
        <v>7</v>
      </c>
      <c r="DC138" s="24" t="s">
        <v>8</v>
      </c>
      <c r="DD138" s="24" t="s">
        <v>7</v>
      </c>
      <c r="DE138" s="24" t="s">
        <v>8</v>
      </c>
      <c r="DF138" s="24" t="s">
        <v>7</v>
      </c>
      <c r="DG138" s="24" t="s">
        <v>7</v>
      </c>
      <c r="DH138" s="24" t="s">
        <v>7</v>
      </c>
      <c r="DI138" s="24" t="s">
        <v>8</v>
      </c>
      <c r="DJ138" s="24" t="s">
        <v>7</v>
      </c>
      <c r="DK138" s="24" t="s">
        <v>7</v>
      </c>
      <c r="DL138" s="24" t="s">
        <v>7</v>
      </c>
      <c r="DM138" s="24" t="s">
        <v>7</v>
      </c>
      <c r="DN138" s="24" t="s">
        <v>7</v>
      </c>
      <c r="DO138" s="24" t="s">
        <v>7</v>
      </c>
      <c r="DP138" s="24" t="s">
        <v>7</v>
      </c>
      <c r="DQ138" s="24" t="s">
        <v>8</v>
      </c>
      <c r="DR138" s="24" t="s">
        <v>7</v>
      </c>
      <c r="DS138" s="24" t="s">
        <v>7</v>
      </c>
      <c r="DT138" s="24" t="s">
        <v>7</v>
      </c>
      <c r="DU138" s="24" t="s">
        <v>8</v>
      </c>
      <c r="DV138" s="24" t="s">
        <v>7</v>
      </c>
      <c r="DW138" s="24" t="s">
        <v>7</v>
      </c>
      <c r="DX138" s="24" t="s">
        <v>7</v>
      </c>
      <c r="DY138" s="24" t="s">
        <v>8</v>
      </c>
      <c r="DZ138" s="24" t="s">
        <v>7</v>
      </c>
      <c r="EA138" s="24" t="s">
        <v>7</v>
      </c>
      <c r="EB138" s="24" t="s">
        <v>7</v>
      </c>
      <c r="EC138" s="24" t="s">
        <v>8</v>
      </c>
      <c r="ED138" s="24" t="s">
        <v>7</v>
      </c>
      <c r="EE138" s="24" t="s">
        <v>7</v>
      </c>
      <c r="EF138" s="24" t="s">
        <v>7</v>
      </c>
      <c r="EG138" s="24" t="s">
        <v>8</v>
      </c>
      <c r="EH138" s="24" t="s">
        <v>7</v>
      </c>
      <c r="EI138" s="24" t="s">
        <v>7</v>
      </c>
      <c r="EJ138" s="24" t="s">
        <v>7</v>
      </c>
      <c r="EK138" s="24" t="s">
        <v>8</v>
      </c>
      <c r="EL138" s="24" t="s">
        <v>7</v>
      </c>
      <c r="EM138" s="24" t="s">
        <v>7</v>
      </c>
      <c r="EN138" s="24" t="s">
        <v>7</v>
      </c>
      <c r="EO138" s="24" t="s">
        <v>8</v>
      </c>
    </row>
    <row r="139" spans="5:145" x14ac:dyDescent="0.3">
      <c r="E139" s="24" t="s">
        <v>8</v>
      </c>
      <c r="F139" s="24" t="s">
        <v>7</v>
      </c>
      <c r="G139" s="24" t="s">
        <v>8</v>
      </c>
      <c r="H139" s="24" t="s">
        <v>7</v>
      </c>
      <c r="I139" s="24" t="s">
        <v>8</v>
      </c>
      <c r="J139" s="24" t="s">
        <v>8</v>
      </c>
      <c r="K139" s="24" t="s">
        <v>8</v>
      </c>
      <c r="L139" s="24" t="s">
        <v>7</v>
      </c>
      <c r="M139" s="24" t="s">
        <v>8</v>
      </c>
      <c r="N139" s="24" t="s">
        <v>7</v>
      </c>
      <c r="O139" s="24" t="s">
        <v>8</v>
      </c>
      <c r="P139" s="24" t="s">
        <v>8</v>
      </c>
      <c r="Q139" s="24" t="s">
        <v>8</v>
      </c>
      <c r="R139" s="24" t="s">
        <v>7</v>
      </c>
      <c r="S139" s="24" t="s">
        <v>8</v>
      </c>
      <c r="T139" s="24" t="s">
        <v>7</v>
      </c>
      <c r="U139" s="24" t="s">
        <v>8</v>
      </c>
      <c r="V139" s="24" t="s">
        <v>7</v>
      </c>
      <c r="W139" s="24" t="s">
        <v>8</v>
      </c>
      <c r="X139" s="24" t="s">
        <v>7</v>
      </c>
      <c r="Y139" s="24" t="s">
        <v>8</v>
      </c>
      <c r="Z139" s="24" t="s">
        <v>7</v>
      </c>
      <c r="AA139" s="24" t="s">
        <v>8</v>
      </c>
      <c r="AB139" s="24" t="s">
        <v>8</v>
      </c>
      <c r="AC139" s="24" t="s">
        <v>8</v>
      </c>
      <c r="AD139" s="24" t="s">
        <v>7</v>
      </c>
      <c r="AE139" s="24" t="s">
        <v>8</v>
      </c>
      <c r="AF139" s="24" t="s">
        <v>7</v>
      </c>
      <c r="AG139" s="24" t="s">
        <v>8</v>
      </c>
      <c r="AH139" s="24" t="s">
        <v>7</v>
      </c>
      <c r="AI139" s="24" t="s">
        <v>8</v>
      </c>
      <c r="AJ139" s="24" t="s">
        <v>7</v>
      </c>
      <c r="AK139" s="24" t="s">
        <v>8</v>
      </c>
      <c r="AL139" s="24" t="s">
        <v>8</v>
      </c>
      <c r="AM139" s="24" t="s">
        <v>8</v>
      </c>
      <c r="AN139" s="24" t="s">
        <v>8</v>
      </c>
      <c r="AO139" s="24" t="s">
        <v>8</v>
      </c>
      <c r="AP139" s="24" t="s">
        <v>7</v>
      </c>
      <c r="AQ139" s="24" t="s">
        <v>8</v>
      </c>
      <c r="AR139" s="24" t="s">
        <v>8</v>
      </c>
      <c r="AS139" s="24" t="s">
        <v>8</v>
      </c>
      <c r="AT139" s="24" t="s">
        <v>7</v>
      </c>
      <c r="AU139" s="24" t="s">
        <v>8</v>
      </c>
      <c r="AV139" s="24" t="s">
        <v>8</v>
      </c>
      <c r="AW139" s="24" t="s">
        <v>8</v>
      </c>
      <c r="AX139" s="24" t="s">
        <v>8</v>
      </c>
      <c r="AY139" s="24" t="s">
        <v>8</v>
      </c>
      <c r="AZ139" s="24" t="s">
        <v>7</v>
      </c>
      <c r="BA139" s="24" t="s">
        <v>8</v>
      </c>
      <c r="BB139" s="24" t="s">
        <v>7</v>
      </c>
      <c r="BC139" s="24" t="s">
        <v>8</v>
      </c>
      <c r="BD139" s="24" t="s">
        <v>7</v>
      </c>
      <c r="BE139" s="24" t="s">
        <v>8</v>
      </c>
      <c r="BF139" s="24" t="s">
        <v>8</v>
      </c>
      <c r="BG139" s="24" t="s">
        <v>8</v>
      </c>
      <c r="BH139" s="24" t="s">
        <v>8</v>
      </c>
      <c r="BI139" s="24" t="s">
        <v>8</v>
      </c>
      <c r="BJ139" s="24" t="s">
        <v>8</v>
      </c>
      <c r="BK139" s="24" t="s">
        <v>8</v>
      </c>
      <c r="BL139" s="24" t="s">
        <v>7</v>
      </c>
      <c r="BM139" s="24" t="s">
        <v>8</v>
      </c>
      <c r="BN139" s="24" t="s">
        <v>8</v>
      </c>
      <c r="BO139" s="24" t="s">
        <v>8</v>
      </c>
      <c r="BP139" s="24" t="s">
        <v>7</v>
      </c>
      <c r="BQ139" s="24" t="s">
        <v>8</v>
      </c>
      <c r="BR139" s="24" t="s">
        <v>7</v>
      </c>
      <c r="BS139" s="24" t="s">
        <v>8</v>
      </c>
      <c r="BT139" s="24" t="s">
        <v>8</v>
      </c>
      <c r="BU139" s="24" t="s">
        <v>8</v>
      </c>
      <c r="BV139" s="24" t="s">
        <v>7</v>
      </c>
      <c r="BW139" s="24" t="s">
        <v>8</v>
      </c>
      <c r="BX139" s="24" t="s">
        <v>8</v>
      </c>
      <c r="BY139" s="24" t="s">
        <v>8</v>
      </c>
      <c r="BZ139" s="24" t="s">
        <v>8</v>
      </c>
      <c r="CA139" s="24" t="s">
        <v>8</v>
      </c>
      <c r="CB139" s="24" t="s">
        <v>8</v>
      </c>
      <c r="CC139" s="24" t="s">
        <v>8</v>
      </c>
      <c r="CD139" s="24" t="s">
        <v>7</v>
      </c>
      <c r="CE139" s="24" t="s">
        <v>8</v>
      </c>
      <c r="CF139" s="24" t="s">
        <v>8</v>
      </c>
      <c r="CG139" s="24" t="s">
        <v>8</v>
      </c>
      <c r="CH139" s="24" t="s">
        <v>8</v>
      </c>
      <c r="CI139" s="24" t="s">
        <v>8</v>
      </c>
      <c r="CJ139" s="24" t="s">
        <v>8</v>
      </c>
      <c r="CK139" s="24" t="s">
        <v>8</v>
      </c>
      <c r="CL139" s="24" t="s">
        <v>8</v>
      </c>
      <c r="CM139" s="24" t="s">
        <v>8</v>
      </c>
      <c r="CN139" s="24" t="s">
        <v>8</v>
      </c>
      <c r="CO139" s="24" t="s">
        <v>8</v>
      </c>
      <c r="CP139" s="24" t="s">
        <v>8</v>
      </c>
      <c r="CQ139" s="24" t="s">
        <v>8</v>
      </c>
      <c r="CR139" s="24" t="s">
        <v>7</v>
      </c>
      <c r="CS139" s="24" t="s">
        <v>8</v>
      </c>
      <c r="CT139" s="24" t="s">
        <v>8</v>
      </c>
      <c r="CU139" s="24" t="s">
        <v>8</v>
      </c>
      <c r="CV139" s="24" t="s">
        <v>7</v>
      </c>
      <c r="CW139" s="24" t="s">
        <v>8</v>
      </c>
      <c r="CX139" s="24" t="s">
        <v>7</v>
      </c>
      <c r="CY139" s="24" t="s">
        <v>8</v>
      </c>
      <c r="CZ139" s="24" t="s">
        <v>7</v>
      </c>
      <c r="DA139" s="24" t="s">
        <v>8</v>
      </c>
      <c r="DB139" s="24" t="s">
        <v>7</v>
      </c>
      <c r="DC139" s="24" t="s">
        <v>8</v>
      </c>
      <c r="DD139" s="24" t="s">
        <v>7</v>
      </c>
      <c r="DE139" s="24" t="s">
        <v>8</v>
      </c>
      <c r="DF139" s="24" t="s">
        <v>7</v>
      </c>
      <c r="DG139" s="24" t="s">
        <v>8</v>
      </c>
      <c r="DH139" s="24" t="s">
        <v>7</v>
      </c>
      <c r="DI139" s="24" t="s">
        <v>8</v>
      </c>
      <c r="DJ139" s="24" t="s">
        <v>7</v>
      </c>
      <c r="DK139" s="24" t="s">
        <v>8</v>
      </c>
      <c r="DL139" s="24" t="s">
        <v>8</v>
      </c>
      <c r="DM139" s="24" t="s">
        <v>8</v>
      </c>
      <c r="DN139" s="24" t="s">
        <v>8</v>
      </c>
      <c r="DO139" s="24" t="s">
        <v>8</v>
      </c>
      <c r="DP139" s="24" t="s">
        <v>7</v>
      </c>
      <c r="DQ139" s="24" t="s">
        <v>8</v>
      </c>
      <c r="DR139" s="24" t="s">
        <v>7</v>
      </c>
      <c r="DS139" s="24" t="s">
        <v>8</v>
      </c>
      <c r="DT139" s="24" t="s">
        <v>7</v>
      </c>
      <c r="DU139" s="24" t="s">
        <v>8</v>
      </c>
      <c r="DV139" s="24" t="s">
        <v>8</v>
      </c>
      <c r="DW139" s="24" t="s">
        <v>8</v>
      </c>
      <c r="DX139" s="24" t="s">
        <v>7</v>
      </c>
      <c r="DY139" s="24" t="s">
        <v>8</v>
      </c>
      <c r="DZ139" s="24" t="s">
        <v>8</v>
      </c>
      <c r="EA139" s="24" t="s">
        <v>8</v>
      </c>
      <c r="EB139" s="24" t="s">
        <v>8</v>
      </c>
      <c r="EC139" s="24" t="s">
        <v>8</v>
      </c>
      <c r="ED139" s="24" t="s">
        <v>8</v>
      </c>
      <c r="EE139" s="24" t="s">
        <v>8</v>
      </c>
      <c r="EF139" s="24" t="s">
        <v>7</v>
      </c>
      <c r="EG139" s="24" t="s">
        <v>8</v>
      </c>
      <c r="EH139" s="24" t="s">
        <v>8</v>
      </c>
      <c r="EI139" s="24" t="s">
        <v>8</v>
      </c>
      <c r="EJ139" s="24" t="s">
        <v>8</v>
      </c>
      <c r="EK139" s="24" t="s">
        <v>8</v>
      </c>
      <c r="EL139" s="24" t="s">
        <v>8</v>
      </c>
      <c r="EM139" s="24" t="s">
        <v>8</v>
      </c>
      <c r="EN139" s="24" t="s">
        <v>7</v>
      </c>
      <c r="EO139" s="24" t="s">
        <v>8</v>
      </c>
    </row>
    <row r="140" spans="5:145" x14ac:dyDescent="0.3">
      <c r="E140" s="24" t="s">
        <v>8</v>
      </c>
      <c r="F140" s="24" t="s">
        <v>7</v>
      </c>
      <c r="G140" s="24" t="s">
        <v>8</v>
      </c>
      <c r="H140" s="24" t="s">
        <v>7</v>
      </c>
      <c r="I140" s="24" t="s">
        <v>8</v>
      </c>
      <c r="J140" s="24" t="s">
        <v>7</v>
      </c>
      <c r="K140" s="24" t="s">
        <v>7</v>
      </c>
      <c r="L140" s="24" t="s">
        <v>7</v>
      </c>
      <c r="M140" s="24" t="s">
        <v>8</v>
      </c>
      <c r="N140" s="24" t="s">
        <v>7</v>
      </c>
      <c r="O140" s="24" t="s">
        <v>7</v>
      </c>
      <c r="P140" s="24" t="s">
        <v>7</v>
      </c>
      <c r="Q140" s="24" t="s">
        <v>8</v>
      </c>
      <c r="R140" s="24" t="s">
        <v>7</v>
      </c>
      <c r="S140" s="24" t="s">
        <v>8</v>
      </c>
      <c r="T140" s="24" t="s">
        <v>7</v>
      </c>
      <c r="U140" s="24" t="s">
        <v>8</v>
      </c>
      <c r="V140" s="24" t="s">
        <v>7</v>
      </c>
      <c r="W140" s="24" t="s">
        <v>8</v>
      </c>
      <c r="X140" s="24" t="s">
        <v>7</v>
      </c>
      <c r="Y140" s="24" t="s">
        <v>8</v>
      </c>
      <c r="Z140" s="24" t="s">
        <v>7</v>
      </c>
      <c r="AA140" s="24" t="s">
        <v>7</v>
      </c>
      <c r="AB140" s="24" t="s">
        <v>7</v>
      </c>
      <c r="AC140" s="24" t="s">
        <v>8</v>
      </c>
      <c r="AD140" s="24" t="s">
        <v>7</v>
      </c>
      <c r="AE140" s="24" t="s">
        <v>8</v>
      </c>
      <c r="AF140" s="24" t="s">
        <v>7</v>
      </c>
      <c r="AG140" s="24" t="s">
        <v>8</v>
      </c>
      <c r="AH140" s="24" t="s">
        <v>7</v>
      </c>
      <c r="AI140" s="24" t="s">
        <v>8</v>
      </c>
      <c r="AJ140" s="24" t="s">
        <v>7</v>
      </c>
      <c r="AK140" s="24" t="s">
        <v>7</v>
      </c>
      <c r="AL140" s="24" t="s">
        <v>7</v>
      </c>
      <c r="AM140" s="24" t="s">
        <v>8</v>
      </c>
      <c r="AN140" s="24" t="s">
        <v>7</v>
      </c>
      <c r="AO140" s="24" t="s">
        <v>7</v>
      </c>
      <c r="AP140" s="24" t="s">
        <v>7</v>
      </c>
      <c r="AQ140" s="24" t="s">
        <v>8</v>
      </c>
      <c r="AR140" s="24" t="s">
        <v>8</v>
      </c>
      <c r="AS140" s="24" t="s">
        <v>8</v>
      </c>
      <c r="AT140" s="24" t="s">
        <v>7</v>
      </c>
      <c r="AU140" s="24" t="s">
        <v>7</v>
      </c>
      <c r="AV140" s="24" t="s">
        <v>7</v>
      </c>
      <c r="AW140" s="24" t="s">
        <v>7</v>
      </c>
      <c r="AX140" s="24" t="s">
        <v>7</v>
      </c>
      <c r="AY140" s="24" t="s">
        <v>8</v>
      </c>
      <c r="AZ140" s="24" t="s">
        <v>7</v>
      </c>
      <c r="BA140" s="24" t="s">
        <v>8</v>
      </c>
      <c r="BB140" s="24" t="s">
        <v>7</v>
      </c>
      <c r="BC140" s="24" t="s">
        <v>8</v>
      </c>
      <c r="BD140" s="24" t="s">
        <v>7</v>
      </c>
      <c r="BE140" s="24" t="s">
        <v>7</v>
      </c>
      <c r="BF140" s="24" t="s">
        <v>7</v>
      </c>
      <c r="BG140" s="24" t="s">
        <v>7</v>
      </c>
      <c r="BH140" s="24" t="s">
        <v>7</v>
      </c>
      <c r="BI140" s="24" t="s">
        <v>7</v>
      </c>
      <c r="BJ140" s="24" t="s">
        <v>7</v>
      </c>
      <c r="BK140" s="24" t="s">
        <v>8</v>
      </c>
      <c r="BL140" s="24" t="s">
        <v>7</v>
      </c>
      <c r="BM140" s="24" t="s">
        <v>7</v>
      </c>
      <c r="BN140" s="24" t="s">
        <v>7</v>
      </c>
      <c r="BO140" s="24" t="s">
        <v>7</v>
      </c>
      <c r="BP140" s="24" t="s">
        <v>7</v>
      </c>
      <c r="BQ140" s="24" t="s">
        <v>8</v>
      </c>
      <c r="BR140" s="24" t="s">
        <v>7</v>
      </c>
      <c r="BS140" s="24" t="s">
        <v>7</v>
      </c>
      <c r="BT140" s="24" t="s">
        <v>7</v>
      </c>
      <c r="BU140" s="24" t="s">
        <v>8</v>
      </c>
      <c r="BV140" s="24" t="s">
        <v>7</v>
      </c>
      <c r="BW140" s="24" t="s">
        <v>7</v>
      </c>
      <c r="BX140" s="24" t="s">
        <v>7</v>
      </c>
      <c r="BY140" s="24" t="s">
        <v>7</v>
      </c>
      <c r="BZ140" s="24" t="s">
        <v>7</v>
      </c>
      <c r="CA140" s="24" t="s">
        <v>7</v>
      </c>
      <c r="CB140" s="24" t="s">
        <v>7</v>
      </c>
      <c r="CC140" s="24" t="s">
        <v>8</v>
      </c>
      <c r="CD140" s="24" t="s">
        <v>7</v>
      </c>
      <c r="CE140" s="24" t="s">
        <v>7</v>
      </c>
      <c r="CF140" s="24" t="s">
        <v>7</v>
      </c>
      <c r="CG140" s="24" t="s">
        <v>8</v>
      </c>
      <c r="CH140" s="24" t="s">
        <v>7</v>
      </c>
      <c r="CI140" s="24" t="s">
        <v>7</v>
      </c>
      <c r="CJ140" s="24" t="s">
        <v>7</v>
      </c>
      <c r="CK140" s="24" t="s">
        <v>7</v>
      </c>
      <c r="CL140" s="24" t="s">
        <v>7</v>
      </c>
      <c r="CM140" s="24" t="s">
        <v>8</v>
      </c>
      <c r="CN140" s="24" t="s">
        <v>7</v>
      </c>
      <c r="CO140" s="24" t="s">
        <v>7</v>
      </c>
      <c r="CP140" s="24" t="s">
        <v>7</v>
      </c>
      <c r="CQ140" s="24" t="s">
        <v>8</v>
      </c>
      <c r="CR140" s="24" t="s">
        <v>7</v>
      </c>
      <c r="CS140" s="24" t="s">
        <v>8</v>
      </c>
      <c r="CT140" s="24" t="s">
        <v>8</v>
      </c>
      <c r="CU140" s="24" t="s">
        <v>8</v>
      </c>
      <c r="CV140" s="24" t="s">
        <v>7</v>
      </c>
      <c r="CW140" s="24" t="s">
        <v>7</v>
      </c>
      <c r="CX140" s="24" t="s">
        <v>7</v>
      </c>
      <c r="CY140" s="24" t="s">
        <v>8</v>
      </c>
      <c r="CZ140" s="24" t="s">
        <v>7</v>
      </c>
      <c r="DA140" s="24" t="s">
        <v>8</v>
      </c>
      <c r="DB140" s="24" t="s">
        <v>7</v>
      </c>
      <c r="DC140" s="24" t="s">
        <v>8</v>
      </c>
      <c r="DD140" s="24" t="s">
        <v>7</v>
      </c>
      <c r="DE140" s="24" t="s">
        <v>8</v>
      </c>
      <c r="DF140" s="24" t="s">
        <v>7</v>
      </c>
      <c r="DG140" s="24" t="s">
        <v>8</v>
      </c>
      <c r="DH140" s="24" t="s">
        <v>7</v>
      </c>
      <c r="DI140" s="24" t="s">
        <v>8</v>
      </c>
      <c r="DJ140" s="24" t="s">
        <v>7</v>
      </c>
      <c r="DK140" s="24" t="s">
        <v>7</v>
      </c>
      <c r="DL140" s="24" t="s">
        <v>7</v>
      </c>
      <c r="DM140" s="24" t="s">
        <v>7</v>
      </c>
      <c r="DN140" s="24" t="s">
        <v>7</v>
      </c>
      <c r="DO140" s="24" t="s">
        <v>8</v>
      </c>
      <c r="DP140" s="24" t="s">
        <v>7</v>
      </c>
      <c r="DQ140" s="24" t="s">
        <v>7</v>
      </c>
      <c r="DR140" s="24" t="s">
        <v>7</v>
      </c>
      <c r="DS140" s="24" t="s">
        <v>8</v>
      </c>
      <c r="DT140" s="24" t="s">
        <v>7</v>
      </c>
      <c r="DU140" s="24" t="s">
        <v>7</v>
      </c>
      <c r="DV140" s="24" t="s">
        <v>7</v>
      </c>
      <c r="DW140" s="24" t="s">
        <v>8</v>
      </c>
      <c r="DX140" s="24" t="s">
        <v>7</v>
      </c>
      <c r="DY140" s="24" t="s">
        <v>7</v>
      </c>
      <c r="DZ140" s="24" t="s">
        <v>7</v>
      </c>
      <c r="EA140" s="24" t="s">
        <v>8</v>
      </c>
      <c r="EB140" s="24" t="s">
        <v>7</v>
      </c>
      <c r="EC140" s="24" t="s">
        <v>7</v>
      </c>
      <c r="ED140" s="24" t="s">
        <v>7</v>
      </c>
      <c r="EE140" s="24" t="s">
        <v>8</v>
      </c>
      <c r="EF140" s="24" t="s">
        <v>7</v>
      </c>
      <c r="EG140" s="24" t="s">
        <v>7</v>
      </c>
      <c r="EH140" s="24" t="s">
        <v>7</v>
      </c>
      <c r="EI140" s="24" t="s">
        <v>7</v>
      </c>
      <c r="EJ140" s="24" t="s">
        <v>7</v>
      </c>
      <c r="EK140" s="24" t="s">
        <v>7</v>
      </c>
      <c r="EL140" s="24" t="s">
        <v>7</v>
      </c>
      <c r="EM140" s="24" t="s">
        <v>8</v>
      </c>
      <c r="EN140" s="24" t="s">
        <v>7</v>
      </c>
      <c r="EO140" s="24" t="s">
        <v>8</v>
      </c>
    </row>
    <row r="141" spans="5:145" x14ac:dyDescent="0.3">
      <c r="E141" s="24" t="s">
        <v>8</v>
      </c>
      <c r="F141" s="24" t="s">
        <v>7</v>
      </c>
      <c r="G141" s="24" t="s">
        <v>8</v>
      </c>
      <c r="H141" s="24" t="s">
        <v>7</v>
      </c>
      <c r="I141" s="24" t="s">
        <v>8</v>
      </c>
      <c r="J141" s="24" t="s">
        <v>7</v>
      </c>
      <c r="K141" s="24" t="s">
        <v>8</v>
      </c>
      <c r="L141" s="24" t="s">
        <v>8</v>
      </c>
      <c r="M141" s="24" t="s">
        <v>8</v>
      </c>
      <c r="N141" s="24" t="s">
        <v>8</v>
      </c>
      <c r="O141" s="24" t="s">
        <v>8</v>
      </c>
      <c r="P141" s="24" t="s">
        <v>7</v>
      </c>
      <c r="Q141" s="24" t="s">
        <v>8</v>
      </c>
      <c r="R141" s="24" t="s">
        <v>7</v>
      </c>
      <c r="S141" s="24" t="s">
        <v>8</v>
      </c>
      <c r="T141" s="24" t="s">
        <v>7</v>
      </c>
      <c r="U141" s="24" t="s">
        <v>8</v>
      </c>
      <c r="V141" s="24" t="s">
        <v>7</v>
      </c>
      <c r="W141" s="24" t="s">
        <v>8</v>
      </c>
      <c r="X141" s="24" t="s">
        <v>7</v>
      </c>
      <c r="Y141" s="24" t="s">
        <v>8</v>
      </c>
      <c r="Z141" s="24" t="s">
        <v>8</v>
      </c>
      <c r="AA141" s="24" t="s">
        <v>8</v>
      </c>
      <c r="AB141" s="24" t="s">
        <v>7</v>
      </c>
      <c r="AC141" s="24" t="s">
        <v>8</v>
      </c>
      <c r="AD141" s="24" t="s">
        <v>7</v>
      </c>
      <c r="AE141" s="24" t="s">
        <v>8</v>
      </c>
      <c r="AF141" s="24" t="s">
        <v>7</v>
      </c>
      <c r="AG141" s="24" t="s">
        <v>8</v>
      </c>
      <c r="AH141" s="24" t="s">
        <v>7</v>
      </c>
      <c r="AI141" s="24" t="s">
        <v>8</v>
      </c>
      <c r="AJ141" s="24" t="s">
        <v>8</v>
      </c>
      <c r="AK141" s="24" t="s">
        <v>8</v>
      </c>
      <c r="AL141" s="24" t="s">
        <v>7</v>
      </c>
      <c r="AM141" s="24" t="s">
        <v>8</v>
      </c>
      <c r="AN141" s="24" t="s">
        <v>7</v>
      </c>
      <c r="AO141" s="24" t="s">
        <v>8</v>
      </c>
      <c r="AP141" s="24" t="s">
        <v>8</v>
      </c>
      <c r="AQ141" s="24" t="s">
        <v>8</v>
      </c>
      <c r="AR141" s="24" t="s">
        <v>8</v>
      </c>
      <c r="AS141" s="24" t="s">
        <v>8</v>
      </c>
      <c r="AT141" s="24" t="s">
        <v>8</v>
      </c>
      <c r="AU141" s="24" t="s">
        <v>8</v>
      </c>
      <c r="AV141" s="24" t="s">
        <v>8</v>
      </c>
      <c r="AW141" s="24" t="s">
        <v>8</v>
      </c>
      <c r="AX141" s="24" t="s">
        <v>7</v>
      </c>
      <c r="AY141" s="24" t="s">
        <v>8</v>
      </c>
      <c r="AZ141" s="24" t="s">
        <v>7</v>
      </c>
      <c r="BA141" s="24" t="s">
        <v>8</v>
      </c>
      <c r="BB141" s="24" t="s">
        <v>7</v>
      </c>
      <c r="BC141" s="24" t="s">
        <v>8</v>
      </c>
      <c r="BD141" s="24" t="s">
        <v>8</v>
      </c>
      <c r="BE141" s="24" t="s">
        <v>8</v>
      </c>
      <c r="BF141" s="24" t="s">
        <v>8</v>
      </c>
      <c r="BG141" s="24" t="s">
        <v>8</v>
      </c>
      <c r="BH141" s="24" t="s">
        <v>8</v>
      </c>
      <c r="BI141" s="24" t="s">
        <v>8</v>
      </c>
      <c r="BJ141" s="24" t="s">
        <v>7</v>
      </c>
      <c r="BK141" s="24" t="s">
        <v>8</v>
      </c>
      <c r="BL141" s="24" t="s">
        <v>8</v>
      </c>
      <c r="BM141" s="24" t="s">
        <v>8</v>
      </c>
      <c r="BN141" s="24" t="s">
        <v>8</v>
      </c>
      <c r="BO141" s="24" t="s">
        <v>8</v>
      </c>
      <c r="BP141" s="24" t="s">
        <v>8</v>
      </c>
      <c r="BQ141" s="24" t="s">
        <v>8</v>
      </c>
      <c r="BR141" s="24" t="s">
        <v>8</v>
      </c>
      <c r="BS141" s="24" t="s">
        <v>8</v>
      </c>
      <c r="BT141" s="24" t="s">
        <v>7</v>
      </c>
      <c r="BU141" s="24" t="s">
        <v>8</v>
      </c>
      <c r="BV141" s="24" t="s">
        <v>8</v>
      </c>
      <c r="BW141" s="24" t="s">
        <v>8</v>
      </c>
      <c r="BX141" s="24" t="s">
        <v>8</v>
      </c>
      <c r="BY141" s="24" t="s">
        <v>8</v>
      </c>
      <c r="BZ141" s="24" t="s">
        <v>8</v>
      </c>
      <c r="CA141" s="24" t="s">
        <v>8</v>
      </c>
      <c r="CB141" s="24" t="s">
        <v>7</v>
      </c>
      <c r="CC141" s="24" t="s">
        <v>8</v>
      </c>
      <c r="CD141" s="24" t="s">
        <v>8</v>
      </c>
      <c r="CE141" s="24" t="s">
        <v>8</v>
      </c>
      <c r="CF141" s="24" t="s">
        <v>7</v>
      </c>
      <c r="CG141" s="24" t="s">
        <v>8</v>
      </c>
      <c r="CH141" s="24" t="s">
        <v>7</v>
      </c>
      <c r="CI141" s="24" t="s">
        <v>8</v>
      </c>
      <c r="CJ141" s="24" t="s">
        <v>8</v>
      </c>
      <c r="CK141" s="24" t="s">
        <v>8</v>
      </c>
      <c r="CL141" s="24" t="s">
        <v>7</v>
      </c>
      <c r="CM141" s="24" t="s">
        <v>8</v>
      </c>
      <c r="CN141" s="24" t="s">
        <v>7</v>
      </c>
      <c r="CO141" s="24" t="s">
        <v>8</v>
      </c>
      <c r="CP141" s="24" t="s">
        <v>7</v>
      </c>
      <c r="CQ141" s="24" t="s">
        <v>8</v>
      </c>
      <c r="CR141" s="24" t="s">
        <v>7</v>
      </c>
      <c r="CS141" s="24" t="s">
        <v>8</v>
      </c>
      <c r="CT141" s="24" t="s">
        <v>8</v>
      </c>
      <c r="CU141" s="24" t="s">
        <v>8</v>
      </c>
      <c r="CV141" s="24" t="s">
        <v>8</v>
      </c>
      <c r="CW141" s="24" t="s">
        <v>8</v>
      </c>
      <c r="CX141" s="24" t="s">
        <v>8</v>
      </c>
      <c r="CY141" s="24" t="s">
        <v>8</v>
      </c>
      <c r="CZ141" s="24" t="s">
        <v>7</v>
      </c>
      <c r="DA141" s="24" t="s">
        <v>8</v>
      </c>
      <c r="DB141" s="24" t="s">
        <v>7</v>
      </c>
      <c r="DC141" s="24" t="s">
        <v>8</v>
      </c>
      <c r="DD141" s="24" t="s">
        <v>7</v>
      </c>
      <c r="DE141" s="24" t="s">
        <v>8</v>
      </c>
      <c r="DF141" s="24" t="s">
        <v>7</v>
      </c>
      <c r="DG141" s="24" t="s">
        <v>8</v>
      </c>
      <c r="DH141" s="24" t="s">
        <v>7</v>
      </c>
      <c r="DI141" s="24" t="s">
        <v>8</v>
      </c>
      <c r="DJ141" s="24" t="s">
        <v>8</v>
      </c>
      <c r="DK141" s="24" t="s">
        <v>8</v>
      </c>
      <c r="DL141" s="24" t="s">
        <v>8</v>
      </c>
      <c r="DM141" s="24" t="s">
        <v>8</v>
      </c>
      <c r="DN141" s="24" t="s">
        <v>7</v>
      </c>
      <c r="DO141" s="24" t="s">
        <v>8</v>
      </c>
      <c r="DP141" s="24" t="s">
        <v>8</v>
      </c>
      <c r="DQ141" s="24" t="s">
        <v>8</v>
      </c>
      <c r="DR141" s="24" t="s">
        <v>8</v>
      </c>
      <c r="DS141" s="24" t="s">
        <v>8</v>
      </c>
      <c r="DT141" s="24" t="s">
        <v>8</v>
      </c>
      <c r="DU141" s="24" t="s">
        <v>8</v>
      </c>
      <c r="DV141" s="24" t="s">
        <v>7</v>
      </c>
      <c r="DW141" s="24" t="s">
        <v>8</v>
      </c>
      <c r="DX141" s="24" t="s">
        <v>8</v>
      </c>
      <c r="DY141" s="24" t="s">
        <v>8</v>
      </c>
      <c r="DZ141" s="24" t="s">
        <v>7</v>
      </c>
      <c r="EA141" s="24" t="s">
        <v>8</v>
      </c>
      <c r="EB141" s="24" t="s">
        <v>7</v>
      </c>
      <c r="EC141" s="24" t="s">
        <v>8</v>
      </c>
      <c r="ED141" s="24" t="s">
        <v>7</v>
      </c>
      <c r="EE141" s="24" t="s">
        <v>8</v>
      </c>
      <c r="EF141" s="24" t="s">
        <v>8</v>
      </c>
      <c r="EG141" s="24" t="s">
        <v>8</v>
      </c>
      <c r="EH141" s="24" t="s">
        <v>8</v>
      </c>
      <c r="EI141" s="24" t="s">
        <v>8</v>
      </c>
      <c r="EJ141" s="24" t="s">
        <v>8</v>
      </c>
      <c r="EK141" s="24" t="s">
        <v>8</v>
      </c>
      <c r="EL141" s="24" t="s">
        <v>7</v>
      </c>
      <c r="EM141" s="24" t="s">
        <v>8</v>
      </c>
      <c r="EN141" s="24" t="s">
        <v>7</v>
      </c>
      <c r="EO141" s="24" t="s">
        <v>8</v>
      </c>
    </row>
    <row r="142" spans="5:145" x14ac:dyDescent="0.3">
      <c r="E142" s="24" t="s">
        <v>8</v>
      </c>
      <c r="F142" s="24" t="s">
        <v>7</v>
      </c>
      <c r="G142" s="24" t="s">
        <v>7</v>
      </c>
      <c r="H142" s="24" t="s">
        <v>7</v>
      </c>
      <c r="I142" s="24" t="s">
        <v>8</v>
      </c>
      <c r="J142" s="24" t="s">
        <v>7</v>
      </c>
      <c r="K142" s="24" t="s">
        <v>7</v>
      </c>
      <c r="L142" s="24" t="s">
        <v>7</v>
      </c>
      <c r="M142" s="24" t="s">
        <v>8</v>
      </c>
      <c r="N142" s="24" t="s">
        <v>7</v>
      </c>
      <c r="O142" s="24" t="s">
        <v>7</v>
      </c>
      <c r="P142" s="24" t="s">
        <v>7</v>
      </c>
      <c r="Q142" s="24" t="s">
        <v>8</v>
      </c>
      <c r="R142" s="24" t="s">
        <v>7</v>
      </c>
      <c r="S142" s="24" t="s">
        <v>7</v>
      </c>
      <c r="T142" s="24" t="s">
        <v>7</v>
      </c>
      <c r="U142" s="24" t="s">
        <v>8</v>
      </c>
      <c r="V142" s="24" t="s">
        <v>7</v>
      </c>
      <c r="W142" s="24" t="s">
        <v>7</v>
      </c>
      <c r="X142" s="24" t="s">
        <v>7</v>
      </c>
      <c r="Y142" s="24" t="s">
        <v>8</v>
      </c>
      <c r="Z142" s="24" t="s">
        <v>8</v>
      </c>
      <c r="AA142" s="24" t="s">
        <v>8</v>
      </c>
      <c r="AB142" s="24" t="s">
        <v>7</v>
      </c>
      <c r="AC142" s="24" t="s">
        <v>8</v>
      </c>
      <c r="AD142" s="24" t="s">
        <v>7</v>
      </c>
      <c r="AE142" s="24" t="s">
        <v>8</v>
      </c>
      <c r="AF142" s="24" t="s">
        <v>7</v>
      </c>
      <c r="AG142" s="24" t="s">
        <v>8</v>
      </c>
      <c r="AH142" s="24" t="s">
        <v>7</v>
      </c>
      <c r="AI142" s="24" t="s">
        <v>8</v>
      </c>
      <c r="AJ142" s="24" t="s">
        <v>7</v>
      </c>
      <c r="AK142" s="24" t="s">
        <v>7</v>
      </c>
      <c r="AL142" s="24" t="s">
        <v>7</v>
      </c>
      <c r="AM142" s="24" t="s">
        <v>8</v>
      </c>
      <c r="AN142" s="24" t="s">
        <v>7</v>
      </c>
      <c r="AO142" s="24" t="s">
        <v>7</v>
      </c>
      <c r="AP142" s="24" t="s">
        <v>7</v>
      </c>
      <c r="AQ142" s="24" t="s">
        <v>7</v>
      </c>
      <c r="AR142" s="24" t="s">
        <v>7</v>
      </c>
      <c r="AS142" s="24" t="s">
        <v>8</v>
      </c>
      <c r="AT142" s="24" t="s">
        <v>7</v>
      </c>
      <c r="AU142" s="24" t="s">
        <v>7</v>
      </c>
      <c r="AV142" s="24" t="s">
        <v>7</v>
      </c>
      <c r="AW142" s="24" t="s">
        <v>7</v>
      </c>
      <c r="AX142" s="24" t="s">
        <v>7</v>
      </c>
      <c r="AY142" s="24" t="s">
        <v>8</v>
      </c>
      <c r="AZ142" s="24" t="s">
        <v>7</v>
      </c>
      <c r="BA142" s="24" t="s">
        <v>8</v>
      </c>
      <c r="BB142" s="24" t="s">
        <v>7</v>
      </c>
      <c r="BC142" s="24" t="s">
        <v>8</v>
      </c>
      <c r="BD142" s="24" t="s">
        <v>7</v>
      </c>
      <c r="BE142" s="24" t="s">
        <v>7</v>
      </c>
      <c r="BF142" s="24" t="s">
        <v>7</v>
      </c>
      <c r="BG142" s="24" t="s">
        <v>8</v>
      </c>
      <c r="BH142" s="24" t="s">
        <v>7</v>
      </c>
      <c r="BI142" s="24" t="s">
        <v>7</v>
      </c>
      <c r="BJ142" s="24" t="s">
        <v>7</v>
      </c>
      <c r="BK142" s="24" t="s">
        <v>8</v>
      </c>
      <c r="BL142" s="24" t="s">
        <v>7</v>
      </c>
      <c r="BM142" s="24" t="s">
        <v>7</v>
      </c>
      <c r="BN142" s="24" t="s">
        <v>7</v>
      </c>
      <c r="BO142" s="24" t="s">
        <v>7</v>
      </c>
      <c r="BP142" s="24" t="s">
        <v>7</v>
      </c>
      <c r="BQ142" s="24" t="s">
        <v>7</v>
      </c>
      <c r="BR142" s="24" t="s">
        <v>7</v>
      </c>
      <c r="BS142" s="24" t="s">
        <v>7</v>
      </c>
      <c r="BT142" s="24" t="s">
        <v>7</v>
      </c>
      <c r="BU142" s="24" t="s">
        <v>8</v>
      </c>
      <c r="BV142" s="24" t="s">
        <v>7</v>
      </c>
      <c r="BW142" s="24" t="s">
        <v>7</v>
      </c>
      <c r="BX142" s="24" t="s">
        <v>7</v>
      </c>
      <c r="BY142" s="24" t="s">
        <v>7</v>
      </c>
      <c r="BZ142" s="24" t="s">
        <v>7</v>
      </c>
      <c r="CA142" s="24" t="s">
        <v>7</v>
      </c>
      <c r="CB142" s="24" t="s">
        <v>7</v>
      </c>
      <c r="CC142" s="24" t="s">
        <v>8</v>
      </c>
      <c r="CD142" s="24" t="s">
        <v>8</v>
      </c>
      <c r="CE142" s="24" t="s">
        <v>8</v>
      </c>
      <c r="CF142" s="24" t="s">
        <v>7</v>
      </c>
      <c r="CG142" s="24" t="s">
        <v>8</v>
      </c>
      <c r="CH142" s="24" t="s">
        <v>7</v>
      </c>
      <c r="CI142" s="24" t="s">
        <v>7</v>
      </c>
      <c r="CJ142" s="24" t="s">
        <v>7</v>
      </c>
      <c r="CK142" s="24" t="s">
        <v>8</v>
      </c>
      <c r="CL142" s="24" t="s">
        <v>7</v>
      </c>
      <c r="CM142" s="24" t="s">
        <v>8</v>
      </c>
      <c r="CN142" s="24" t="s">
        <v>7</v>
      </c>
      <c r="CO142" s="24" t="s">
        <v>8</v>
      </c>
      <c r="CP142" s="24" t="s">
        <v>7</v>
      </c>
      <c r="CQ142" s="24" t="s">
        <v>7</v>
      </c>
      <c r="CR142" s="24" t="s">
        <v>7</v>
      </c>
      <c r="CS142" s="24" t="s">
        <v>8</v>
      </c>
      <c r="CT142" s="24" t="s">
        <v>7</v>
      </c>
      <c r="CU142" s="24" t="s">
        <v>7</v>
      </c>
      <c r="CV142" s="24" t="s">
        <v>7</v>
      </c>
      <c r="CW142" s="24" t="s">
        <v>7</v>
      </c>
      <c r="CX142" s="24" t="s">
        <v>7</v>
      </c>
      <c r="CY142" s="24" t="s">
        <v>7</v>
      </c>
      <c r="CZ142" s="24" t="s">
        <v>7</v>
      </c>
      <c r="DA142" s="24" t="s">
        <v>8</v>
      </c>
      <c r="DB142" s="24" t="s">
        <v>7</v>
      </c>
      <c r="DC142" s="24" t="s">
        <v>8</v>
      </c>
      <c r="DD142" s="24" t="s">
        <v>7</v>
      </c>
      <c r="DE142" s="24" t="s">
        <v>7</v>
      </c>
      <c r="DF142" s="24" t="s">
        <v>7</v>
      </c>
      <c r="DG142" s="24" t="s">
        <v>8</v>
      </c>
      <c r="DH142" s="24" t="s">
        <v>7</v>
      </c>
      <c r="DI142" s="24" t="s">
        <v>8</v>
      </c>
      <c r="DJ142" s="24" t="s">
        <v>7</v>
      </c>
      <c r="DK142" s="24" t="s">
        <v>7</v>
      </c>
      <c r="DL142" s="24" t="s">
        <v>7</v>
      </c>
      <c r="DM142" s="24" t="s">
        <v>8</v>
      </c>
      <c r="DN142" s="24" t="s">
        <v>7</v>
      </c>
      <c r="DO142" s="24" t="s">
        <v>7</v>
      </c>
      <c r="DP142" s="24" t="s">
        <v>7</v>
      </c>
      <c r="DQ142" s="24" t="s">
        <v>7</v>
      </c>
      <c r="DR142" s="24" t="s">
        <v>7</v>
      </c>
      <c r="DS142" s="24" t="s">
        <v>7</v>
      </c>
      <c r="DT142" s="24" t="s">
        <v>7</v>
      </c>
      <c r="DU142" s="24" t="s">
        <v>8</v>
      </c>
      <c r="DV142" s="24" t="s">
        <v>7</v>
      </c>
      <c r="DW142" s="24" t="s">
        <v>7</v>
      </c>
      <c r="DX142" s="24" t="s">
        <v>7</v>
      </c>
      <c r="DY142" s="24" t="s">
        <v>8</v>
      </c>
      <c r="DZ142" s="24" t="s">
        <v>7</v>
      </c>
      <c r="EA142" s="24" t="s">
        <v>7</v>
      </c>
      <c r="EB142" s="24" t="s">
        <v>7</v>
      </c>
      <c r="EC142" s="24" t="s">
        <v>8</v>
      </c>
      <c r="ED142" s="24" t="s">
        <v>7</v>
      </c>
      <c r="EE142" s="24" t="s">
        <v>7</v>
      </c>
      <c r="EF142" s="24" t="s">
        <v>7</v>
      </c>
      <c r="EG142" s="24" t="s">
        <v>7</v>
      </c>
      <c r="EH142" s="24" t="s">
        <v>7</v>
      </c>
      <c r="EI142" s="24" t="s">
        <v>7</v>
      </c>
      <c r="EJ142" s="24" t="s">
        <v>7</v>
      </c>
      <c r="EK142" s="24" t="s">
        <v>8</v>
      </c>
      <c r="EL142" s="24" t="s">
        <v>7</v>
      </c>
      <c r="EM142" s="24" t="s">
        <v>8</v>
      </c>
      <c r="EN142" s="24" t="s">
        <v>7</v>
      </c>
      <c r="EO142" s="24" t="s">
        <v>8</v>
      </c>
    </row>
    <row r="143" spans="5:145" x14ac:dyDescent="0.3">
      <c r="E143" s="24" t="s">
        <v>8</v>
      </c>
      <c r="F143" s="24" t="s">
        <v>8</v>
      </c>
      <c r="G143" s="24" t="s">
        <v>8</v>
      </c>
      <c r="H143" s="24" t="s">
        <v>8</v>
      </c>
      <c r="I143" s="24" t="s">
        <v>8</v>
      </c>
      <c r="J143" s="24" t="s">
        <v>8</v>
      </c>
      <c r="K143" s="24" t="s">
        <v>8</v>
      </c>
      <c r="L143" s="24" t="s">
        <v>7</v>
      </c>
      <c r="M143" s="24" t="s">
        <v>8</v>
      </c>
      <c r="N143" s="24" t="s">
        <v>7</v>
      </c>
      <c r="O143" s="24" t="s">
        <v>8</v>
      </c>
      <c r="P143" s="24" t="s">
        <v>8</v>
      </c>
      <c r="Q143" s="24" t="s">
        <v>8</v>
      </c>
      <c r="R143" s="24" t="s">
        <v>8</v>
      </c>
      <c r="S143" s="24" t="s">
        <v>8</v>
      </c>
      <c r="T143" s="24" t="s">
        <v>8</v>
      </c>
      <c r="U143" s="24" t="s">
        <v>8</v>
      </c>
      <c r="V143" s="24" t="s">
        <v>8</v>
      </c>
      <c r="W143" s="24" t="s">
        <v>8</v>
      </c>
      <c r="X143" s="24" t="s">
        <v>8</v>
      </c>
      <c r="Y143" s="24" t="s">
        <v>8</v>
      </c>
      <c r="Z143" s="24" t="s">
        <v>8</v>
      </c>
      <c r="AA143" s="24" t="s">
        <v>8</v>
      </c>
      <c r="AB143" s="24" t="s">
        <v>7</v>
      </c>
      <c r="AC143" s="24" t="s">
        <v>8</v>
      </c>
      <c r="AD143" s="24" t="s">
        <v>7</v>
      </c>
      <c r="AE143" s="24" t="s">
        <v>8</v>
      </c>
      <c r="AF143" s="24" t="s">
        <v>7</v>
      </c>
      <c r="AG143" s="24" t="s">
        <v>8</v>
      </c>
      <c r="AH143" s="24" t="s">
        <v>7</v>
      </c>
      <c r="AI143" s="24" t="s">
        <v>8</v>
      </c>
      <c r="AJ143" s="24" t="s">
        <v>7</v>
      </c>
      <c r="AK143" s="24" t="s">
        <v>8</v>
      </c>
      <c r="AL143" s="24" t="s">
        <v>8</v>
      </c>
      <c r="AM143" s="24" t="s">
        <v>8</v>
      </c>
      <c r="AN143" s="24" t="s">
        <v>8</v>
      </c>
      <c r="AO143" s="24" t="s">
        <v>8</v>
      </c>
      <c r="AP143" s="24" t="s">
        <v>8</v>
      </c>
      <c r="AQ143" s="24" t="s">
        <v>8</v>
      </c>
      <c r="AR143" s="24" t="s">
        <v>7</v>
      </c>
      <c r="AS143" s="24" t="s">
        <v>8</v>
      </c>
      <c r="AT143" s="24" t="s">
        <v>7</v>
      </c>
      <c r="AU143" s="24" t="s">
        <v>8</v>
      </c>
      <c r="AV143" s="24" t="s">
        <v>8</v>
      </c>
      <c r="AW143" s="24" t="s">
        <v>8</v>
      </c>
      <c r="AX143" s="24" t="s">
        <v>8</v>
      </c>
      <c r="AY143" s="24" t="s">
        <v>8</v>
      </c>
      <c r="AZ143" s="24" t="s">
        <v>7</v>
      </c>
      <c r="BA143" s="24" t="s">
        <v>8</v>
      </c>
      <c r="BB143" s="24" t="s">
        <v>7</v>
      </c>
      <c r="BC143" s="24" t="s">
        <v>8</v>
      </c>
      <c r="BD143" s="24" t="s">
        <v>7</v>
      </c>
      <c r="BE143" s="24" t="s">
        <v>8</v>
      </c>
      <c r="BF143" s="24" t="s">
        <v>7</v>
      </c>
      <c r="BG143" s="24" t="s">
        <v>8</v>
      </c>
      <c r="BH143" s="24" t="s">
        <v>7</v>
      </c>
      <c r="BI143" s="24" t="s">
        <v>8</v>
      </c>
      <c r="BJ143" s="24" t="s">
        <v>8</v>
      </c>
      <c r="BK143" s="24" t="s">
        <v>8</v>
      </c>
      <c r="BL143" s="24" t="s">
        <v>7</v>
      </c>
      <c r="BM143" s="24" t="s">
        <v>8</v>
      </c>
      <c r="BN143" s="24" t="s">
        <v>8</v>
      </c>
      <c r="BO143" s="24" t="s">
        <v>8</v>
      </c>
      <c r="BP143" s="24" t="s">
        <v>8</v>
      </c>
      <c r="BQ143" s="24" t="s">
        <v>8</v>
      </c>
      <c r="BR143" s="24" t="s">
        <v>8</v>
      </c>
      <c r="BS143" s="24" t="s">
        <v>8</v>
      </c>
      <c r="BT143" s="24" t="s">
        <v>8</v>
      </c>
      <c r="BU143" s="24" t="s">
        <v>8</v>
      </c>
      <c r="BV143" s="24" t="s">
        <v>7</v>
      </c>
      <c r="BW143" s="24" t="s">
        <v>8</v>
      </c>
      <c r="BX143" s="24" t="s">
        <v>8</v>
      </c>
      <c r="BY143" s="24" t="s">
        <v>8</v>
      </c>
      <c r="BZ143" s="24" t="s">
        <v>8</v>
      </c>
      <c r="CA143" s="24" t="s">
        <v>8</v>
      </c>
      <c r="CB143" s="24" t="s">
        <v>8</v>
      </c>
      <c r="CC143" s="24" t="s">
        <v>8</v>
      </c>
      <c r="CD143" s="24" t="s">
        <v>8</v>
      </c>
      <c r="CE143" s="24" t="s">
        <v>8</v>
      </c>
      <c r="CF143" s="24" t="s">
        <v>7</v>
      </c>
      <c r="CG143" s="24" t="s">
        <v>8</v>
      </c>
      <c r="CH143" s="24" t="s">
        <v>8</v>
      </c>
      <c r="CI143" s="24" t="s">
        <v>8</v>
      </c>
      <c r="CJ143" s="24" t="s">
        <v>7</v>
      </c>
      <c r="CK143" s="24" t="s">
        <v>8</v>
      </c>
      <c r="CL143" s="24" t="s">
        <v>7</v>
      </c>
      <c r="CM143" s="24" t="s">
        <v>8</v>
      </c>
      <c r="CN143" s="24" t="s">
        <v>7</v>
      </c>
      <c r="CO143" s="24" t="s">
        <v>8</v>
      </c>
      <c r="CP143" s="24" t="s">
        <v>8</v>
      </c>
      <c r="CQ143" s="24" t="s">
        <v>8</v>
      </c>
      <c r="CR143" s="24" t="s">
        <v>8</v>
      </c>
      <c r="CS143" s="24" t="s">
        <v>8</v>
      </c>
      <c r="CT143" s="24" t="s">
        <v>7</v>
      </c>
      <c r="CU143" s="24" t="s">
        <v>8</v>
      </c>
      <c r="CV143" s="24" t="s">
        <v>8</v>
      </c>
      <c r="CW143" s="24" t="s">
        <v>8</v>
      </c>
      <c r="CX143" s="24" t="s">
        <v>8</v>
      </c>
      <c r="CY143" s="24" t="s">
        <v>8</v>
      </c>
      <c r="CZ143" s="24" t="s">
        <v>8</v>
      </c>
      <c r="DA143" s="24" t="s">
        <v>8</v>
      </c>
      <c r="DB143" s="24" t="s">
        <v>7</v>
      </c>
      <c r="DC143" s="24" t="s">
        <v>8</v>
      </c>
      <c r="DD143" s="24" t="s">
        <v>8</v>
      </c>
      <c r="DE143" s="24" t="s">
        <v>8</v>
      </c>
      <c r="DF143" s="24" t="s">
        <v>8</v>
      </c>
      <c r="DG143" s="24" t="s">
        <v>8</v>
      </c>
      <c r="DH143" s="24" t="s">
        <v>7</v>
      </c>
      <c r="DI143" s="24" t="s">
        <v>8</v>
      </c>
      <c r="DJ143" s="24" t="s">
        <v>7</v>
      </c>
      <c r="DK143" s="24" t="s">
        <v>8</v>
      </c>
      <c r="DL143" s="24" t="s">
        <v>7</v>
      </c>
      <c r="DM143" s="24" t="s">
        <v>8</v>
      </c>
      <c r="DN143" s="24" t="s">
        <v>8</v>
      </c>
      <c r="DO143" s="24" t="s">
        <v>8</v>
      </c>
      <c r="DP143" s="24" t="s">
        <v>8</v>
      </c>
      <c r="DQ143" s="24" t="s">
        <v>8</v>
      </c>
      <c r="DR143" s="24" t="s">
        <v>8</v>
      </c>
      <c r="DS143" s="24" t="s">
        <v>8</v>
      </c>
      <c r="DT143" s="24" t="s">
        <v>7</v>
      </c>
      <c r="DU143" s="24" t="s">
        <v>8</v>
      </c>
      <c r="DV143" s="24" t="s">
        <v>8</v>
      </c>
      <c r="DW143" s="24" t="s">
        <v>8</v>
      </c>
      <c r="DX143" s="24" t="s">
        <v>7</v>
      </c>
      <c r="DY143" s="24" t="s">
        <v>8</v>
      </c>
      <c r="DZ143" s="24" t="s">
        <v>8</v>
      </c>
      <c r="EA143" s="24" t="s">
        <v>8</v>
      </c>
      <c r="EB143" s="24" t="s">
        <v>8</v>
      </c>
      <c r="EC143" s="24" t="s">
        <v>8</v>
      </c>
      <c r="ED143" s="24" t="s">
        <v>8</v>
      </c>
      <c r="EE143" s="24" t="s">
        <v>8</v>
      </c>
      <c r="EF143" s="24" t="s">
        <v>8</v>
      </c>
      <c r="EG143" s="24" t="s">
        <v>8</v>
      </c>
      <c r="EH143" s="24" t="s">
        <v>8</v>
      </c>
      <c r="EI143" s="24" t="s">
        <v>8</v>
      </c>
      <c r="EJ143" s="24" t="s">
        <v>7</v>
      </c>
      <c r="EK143" s="24" t="s">
        <v>8</v>
      </c>
      <c r="EL143" s="24" t="s">
        <v>7</v>
      </c>
      <c r="EM143" s="24" t="s">
        <v>8</v>
      </c>
      <c r="EN143" s="24" t="s">
        <v>7</v>
      </c>
      <c r="EO143" s="24" t="s">
        <v>8</v>
      </c>
    </row>
    <row r="144" spans="5:145" x14ac:dyDescent="0.3">
      <c r="E144" s="24" t="s">
        <v>8</v>
      </c>
      <c r="F144" s="24" t="s">
        <v>7</v>
      </c>
      <c r="G144" s="24" t="s">
        <v>7</v>
      </c>
      <c r="H144" s="24" t="s">
        <v>7</v>
      </c>
      <c r="I144" s="24" t="s">
        <v>7</v>
      </c>
      <c r="J144" s="24" t="s">
        <v>7</v>
      </c>
      <c r="K144" s="24" t="s">
        <v>7</v>
      </c>
      <c r="L144" s="24" t="s">
        <v>7</v>
      </c>
      <c r="M144" s="24" t="s">
        <v>8</v>
      </c>
      <c r="N144" s="24" t="s">
        <v>7</v>
      </c>
      <c r="O144" s="24" t="s">
        <v>7</v>
      </c>
      <c r="P144" s="24" t="s">
        <v>7</v>
      </c>
      <c r="Q144" s="24" t="s">
        <v>8</v>
      </c>
      <c r="R144" s="24" t="s">
        <v>8</v>
      </c>
      <c r="S144" s="24" t="s">
        <v>8</v>
      </c>
      <c r="T144" s="24" t="s">
        <v>7</v>
      </c>
      <c r="U144" s="24" t="s">
        <v>7</v>
      </c>
      <c r="V144" s="24" t="s">
        <v>7</v>
      </c>
      <c r="W144" s="24" t="s">
        <v>7</v>
      </c>
      <c r="X144" s="24" t="s">
        <v>7</v>
      </c>
      <c r="Y144" s="24" t="s">
        <v>7</v>
      </c>
      <c r="Z144" s="24" t="s">
        <v>7</v>
      </c>
      <c r="AA144" s="24" t="s">
        <v>7</v>
      </c>
      <c r="AB144" s="24" t="s">
        <v>7</v>
      </c>
      <c r="AC144" s="24" t="s">
        <v>8</v>
      </c>
      <c r="AD144" s="24" t="s">
        <v>7</v>
      </c>
      <c r="AE144" s="24" t="s">
        <v>8</v>
      </c>
      <c r="AF144" s="24" t="s">
        <v>7</v>
      </c>
      <c r="AG144" s="24" t="s">
        <v>8</v>
      </c>
      <c r="AH144" s="24" t="s">
        <v>7</v>
      </c>
      <c r="AI144" s="24" t="s">
        <v>8</v>
      </c>
      <c r="AJ144" s="24" t="s">
        <v>7</v>
      </c>
      <c r="AK144" s="24" t="s">
        <v>7</v>
      </c>
      <c r="AL144" s="24" t="s">
        <v>7</v>
      </c>
      <c r="AM144" s="24" t="s">
        <v>8</v>
      </c>
      <c r="AN144" s="24" t="s">
        <v>7</v>
      </c>
      <c r="AO144" s="24" t="s">
        <v>7</v>
      </c>
      <c r="AP144" s="24" t="s">
        <v>7</v>
      </c>
      <c r="AQ144" s="24" t="s">
        <v>8</v>
      </c>
      <c r="AR144" s="24" t="s">
        <v>7</v>
      </c>
      <c r="AS144" s="24" t="s">
        <v>8</v>
      </c>
      <c r="AT144" s="24" t="s">
        <v>7</v>
      </c>
      <c r="AU144" s="24" t="s">
        <v>8</v>
      </c>
      <c r="AV144" s="24" t="s">
        <v>7</v>
      </c>
      <c r="AW144" s="24" t="s">
        <v>7</v>
      </c>
      <c r="AX144" s="24" t="s">
        <v>7</v>
      </c>
      <c r="AY144" s="24" t="s">
        <v>8</v>
      </c>
      <c r="AZ144" s="24" t="s">
        <v>7</v>
      </c>
      <c r="BA144" s="24" t="s">
        <v>8</v>
      </c>
      <c r="BB144" s="24" t="s">
        <v>7</v>
      </c>
      <c r="BC144" s="24" t="s">
        <v>7</v>
      </c>
      <c r="BD144" s="24" t="s">
        <v>7</v>
      </c>
      <c r="BE144" s="24" t="s">
        <v>8</v>
      </c>
      <c r="BF144" s="24" t="s">
        <v>7</v>
      </c>
      <c r="BG144" s="24" t="s">
        <v>8</v>
      </c>
      <c r="BH144" s="24" t="s">
        <v>7</v>
      </c>
      <c r="BI144" s="24" t="s">
        <v>7</v>
      </c>
      <c r="BJ144" s="24" t="s">
        <v>7</v>
      </c>
      <c r="BK144" s="24" t="s">
        <v>8</v>
      </c>
      <c r="BL144" s="24" t="s">
        <v>7</v>
      </c>
      <c r="BM144" s="24" t="s">
        <v>7</v>
      </c>
      <c r="BN144" s="24" t="s">
        <v>7</v>
      </c>
      <c r="BO144" s="24" t="s">
        <v>8</v>
      </c>
      <c r="BP144" s="24" t="s">
        <v>7</v>
      </c>
      <c r="BQ144" s="24" t="s">
        <v>7</v>
      </c>
      <c r="BR144" s="24" t="s">
        <v>7</v>
      </c>
      <c r="BS144" s="24" t="s">
        <v>7</v>
      </c>
      <c r="BT144" s="24" t="s">
        <v>7</v>
      </c>
      <c r="BU144" s="24" t="s">
        <v>8</v>
      </c>
      <c r="BV144" s="24" t="s">
        <v>7</v>
      </c>
      <c r="BW144" s="24" t="s">
        <v>7</v>
      </c>
      <c r="BX144" s="24" t="s">
        <v>7</v>
      </c>
      <c r="BY144" s="24" t="s">
        <v>7</v>
      </c>
      <c r="BZ144" s="24" t="s">
        <v>7</v>
      </c>
      <c r="CA144" s="24" t="s">
        <v>7</v>
      </c>
      <c r="CB144" s="24" t="s">
        <v>7</v>
      </c>
      <c r="CC144" s="24" t="s">
        <v>8</v>
      </c>
      <c r="CD144" s="24" t="s">
        <v>7</v>
      </c>
      <c r="CE144" s="24" t="s">
        <v>7</v>
      </c>
      <c r="CF144" s="24" t="s">
        <v>7</v>
      </c>
      <c r="CG144" s="24" t="s">
        <v>8</v>
      </c>
      <c r="CH144" s="24" t="s">
        <v>7</v>
      </c>
      <c r="CI144" s="24" t="s">
        <v>7</v>
      </c>
      <c r="CJ144" s="24" t="s">
        <v>7</v>
      </c>
      <c r="CK144" s="24" t="s">
        <v>8</v>
      </c>
      <c r="CL144" s="24" t="s">
        <v>7</v>
      </c>
      <c r="CM144" s="24" t="s">
        <v>8</v>
      </c>
      <c r="CN144" s="24" t="s">
        <v>7</v>
      </c>
      <c r="CO144" s="24" t="s">
        <v>7</v>
      </c>
      <c r="CP144" s="24" t="s">
        <v>7</v>
      </c>
      <c r="CQ144" s="24" t="s">
        <v>7</v>
      </c>
      <c r="CR144" s="24" t="s">
        <v>7</v>
      </c>
      <c r="CS144" s="24" t="s">
        <v>8</v>
      </c>
      <c r="CT144" s="24" t="s">
        <v>7</v>
      </c>
      <c r="CU144" s="24" t="s">
        <v>8</v>
      </c>
      <c r="CV144" s="24" t="s">
        <v>7</v>
      </c>
      <c r="CW144" s="24" t="s">
        <v>7</v>
      </c>
      <c r="CX144" s="24" t="s">
        <v>7</v>
      </c>
      <c r="CY144" s="24" t="s">
        <v>7</v>
      </c>
      <c r="CZ144" s="24" t="s">
        <v>7</v>
      </c>
      <c r="DA144" s="24" t="s">
        <v>8</v>
      </c>
      <c r="DB144" s="24" t="s">
        <v>7</v>
      </c>
      <c r="DC144" s="24" t="s">
        <v>7</v>
      </c>
      <c r="DD144" s="24" t="s">
        <v>7</v>
      </c>
      <c r="DE144" s="24" t="s">
        <v>7</v>
      </c>
      <c r="DF144" s="24" t="s">
        <v>7</v>
      </c>
      <c r="DG144" s="24" t="s">
        <v>8</v>
      </c>
      <c r="DH144" s="24" t="s">
        <v>7</v>
      </c>
      <c r="DI144" s="24" t="s">
        <v>8</v>
      </c>
      <c r="DJ144" s="24" t="s">
        <v>7</v>
      </c>
      <c r="DK144" s="24" t="s">
        <v>8</v>
      </c>
      <c r="DL144" s="24" t="s">
        <v>7</v>
      </c>
      <c r="DM144" s="24" t="s">
        <v>7</v>
      </c>
      <c r="DN144" s="24" t="s">
        <v>7</v>
      </c>
      <c r="DO144" s="24" t="s">
        <v>7</v>
      </c>
      <c r="DP144" s="24" t="s">
        <v>7</v>
      </c>
      <c r="DQ144" s="24" t="s">
        <v>7</v>
      </c>
      <c r="DR144" s="24" t="s">
        <v>7</v>
      </c>
      <c r="DS144" s="24" t="s">
        <v>7</v>
      </c>
      <c r="DT144" s="24" t="s">
        <v>7</v>
      </c>
      <c r="DU144" s="24" t="s">
        <v>8</v>
      </c>
      <c r="DV144" s="24" t="s">
        <v>8</v>
      </c>
      <c r="DW144" s="24" t="s">
        <v>8</v>
      </c>
      <c r="DX144" s="24" t="s">
        <v>7</v>
      </c>
      <c r="DY144" s="24" t="s">
        <v>7</v>
      </c>
      <c r="DZ144" s="24" t="s">
        <v>7</v>
      </c>
      <c r="EA144" s="24" t="s">
        <v>8</v>
      </c>
      <c r="EB144" s="24" t="s">
        <v>7</v>
      </c>
      <c r="EC144" s="24" t="s">
        <v>7</v>
      </c>
      <c r="ED144" s="24" t="s">
        <v>7</v>
      </c>
      <c r="EE144" s="24" t="s">
        <v>7</v>
      </c>
      <c r="EF144" s="24" t="s">
        <v>7</v>
      </c>
      <c r="EG144" s="24" t="s">
        <v>7</v>
      </c>
      <c r="EH144" s="24" t="s">
        <v>7</v>
      </c>
      <c r="EI144" s="24" t="s">
        <v>7</v>
      </c>
      <c r="EJ144" s="24" t="s">
        <v>7</v>
      </c>
      <c r="EK144" s="24" t="s">
        <v>8</v>
      </c>
      <c r="EL144" s="24" t="s">
        <v>7</v>
      </c>
      <c r="EM144" s="24" t="s">
        <v>7</v>
      </c>
      <c r="EN144" s="24" t="s">
        <v>7</v>
      </c>
      <c r="EO144" s="24" t="s">
        <v>8</v>
      </c>
    </row>
    <row r="145" spans="5:145" x14ac:dyDescent="0.3">
      <c r="E145" s="24" t="s">
        <v>8</v>
      </c>
      <c r="F145" s="24" t="s">
        <v>7</v>
      </c>
      <c r="G145" s="24" t="s">
        <v>8</v>
      </c>
      <c r="H145" s="24" t="s">
        <v>8</v>
      </c>
      <c r="I145" s="24" t="s">
        <v>8</v>
      </c>
      <c r="J145" s="24" t="s">
        <v>8</v>
      </c>
      <c r="K145" s="24" t="s">
        <v>8</v>
      </c>
      <c r="L145" s="24" t="s">
        <v>8</v>
      </c>
      <c r="M145" s="24" t="s">
        <v>8</v>
      </c>
      <c r="N145" s="24" t="s">
        <v>8</v>
      </c>
      <c r="O145" s="24" t="s">
        <v>8</v>
      </c>
      <c r="P145" s="24" t="s">
        <v>7</v>
      </c>
      <c r="Q145" s="24" t="s">
        <v>8</v>
      </c>
      <c r="R145" s="24" t="s">
        <v>8</v>
      </c>
      <c r="S145" s="24" t="s">
        <v>8</v>
      </c>
      <c r="T145" s="24" t="s">
        <v>7</v>
      </c>
      <c r="U145" s="24" t="s">
        <v>8</v>
      </c>
      <c r="V145" s="24" t="s">
        <v>8</v>
      </c>
      <c r="W145" s="24" t="s">
        <v>8</v>
      </c>
      <c r="X145" s="24" t="s">
        <v>8</v>
      </c>
      <c r="Y145" s="24" t="s">
        <v>8</v>
      </c>
      <c r="Z145" s="24" t="s">
        <v>8</v>
      </c>
      <c r="AA145" s="24" t="s">
        <v>8</v>
      </c>
      <c r="AB145" s="24" t="s">
        <v>8</v>
      </c>
      <c r="AC145" s="24" t="s">
        <v>8</v>
      </c>
      <c r="AD145" s="24" t="s">
        <v>7</v>
      </c>
      <c r="AE145" s="24" t="s">
        <v>8</v>
      </c>
      <c r="AF145" s="24" t="s">
        <v>7</v>
      </c>
      <c r="AG145" s="24" t="s">
        <v>8</v>
      </c>
      <c r="AH145" s="24" t="s">
        <v>7</v>
      </c>
      <c r="AI145" s="24" t="s">
        <v>8</v>
      </c>
      <c r="AJ145" s="24" t="s">
        <v>8</v>
      </c>
      <c r="AK145" s="24" t="s">
        <v>8</v>
      </c>
      <c r="AL145" s="24" t="s">
        <v>7</v>
      </c>
      <c r="AM145" s="24" t="s">
        <v>8</v>
      </c>
      <c r="AN145" s="24" t="s">
        <v>7</v>
      </c>
      <c r="AO145" s="24" t="s">
        <v>8</v>
      </c>
      <c r="AP145" s="24" t="s">
        <v>7</v>
      </c>
      <c r="AQ145" s="24" t="s">
        <v>8</v>
      </c>
      <c r="AR145" s="24" t="s">
        <v>7</v>
      </c>
      <c r="AS145" s="24" t="s">
        <v>8</v>
      </c>
      <c r="AT145" s="24" t="s">
        <v>7</v>
      </c>
      <c r="AU145" s="24" t="s">
        <v>8</v>
      </c>
      <c r="AV145" s="24" t="s">
        <v>7</v>
      </c>
      <c r="AW145" s="24" t="s">
        <v>8</v>
      </c>
      <c r="AX145" s="24" t="s">
        <v>7</v>
      </c>
      <c r="AY145" s="24" t="s">
        <v>8</v>
      </c>
      <c r="AZ145" s="24" t="s">
        <v>7</v>
      </c>
      <c r="BA145" s="24" t="s">
        <v>8</v>
      </c>
      <c r="BB145" s="24" t="s">
        <v>8</v>
      </c>
      <c r="BC145" s="24" t="s">
        <v>8</v>
      </c>
      <c r="BD145" s="24" t="s">
        <v>8</v>
      </c>
      <c r="BE145" s="24" t="s">
        <v>8</v>
      </c>
      <c r="BF145" s="24" t="s">
        <v>7</v>
      </c>
      <c r="BG145" s="24" t="s">
        <v>8</v>
      </c>
      <c r="BH145" s="24" t="s">
        <v>8</v>
      </c>
      <c r="BI145" s="24" t="s">
        <v>8</v>
      </c>
      <c r="BJ145" s="24" t="s">
        <v>7</v>
      </c>
      <c r="BK145" s="24" t="s">
        <v>8</v>
      </c>
      <c r="BL145" s="24" t="s">
        <v>8</v>
      </c>
      <c r="BM145" s="24" t="s">
        <v>8</v>
      </c>
      <c r="BN145" s="24" t="s">
        <v>7</v>
      </c>
      <c r="BO145" s="24" t="s">
        <v>8</v>
      </c>
      <c r="BP145" s="24" t="s">
        <v>7</v>
      </c>
      <c r="BQ145" s="24" t="s">
        <v>8</v>
      </c>
      <c r="BR145" s="24" t="s">
        <v>8</v>
      </c>
      <c r="BS145" s="24" t="s">
        <v>8</v>
      </c>
      <c r="BT145" s="24" t="s">
        <v>7</v>
      </c>
      <c r="BU145" s="24" t="s">
        <v>8</v>
      </c>
      <c r="BV145" s="24" t="s">
        <v>8</v>
      </c>
      <c r="BW145" s="24" t="s">
        <v>8</v>
      </c>
      <c r="BX145" s="24" t="s">
        <v>8</v>
      </c>
      <c r="BY145" s="24" t="s">
        <v>8</v>
      </c>
      <c r="BZ145" s="24" t="s">
        <v>8</v>
      </c>
      <c r="CA145" s="24" t="s">
        <v>8</v>
      </c>
      <c r="CB145" s="24" t="s">
        <v>7</v>
      </c>
      <c r="CC145" s="24" t="s">
        <v>8</v>
      </c>
      <c r="CD145" s="24" t="s">
        <v>7</v>
      </c>
      <c r="CE145" s="24" t="s">
        <v>8</v>
      </c>
      <c r="CF145" s="24" t="s">
        <v>8</v>
      </c>
      <c r="CG145" s="24" t="s">
        <v>8</v>
      </c>
      <c r="CH145" s="24" t="s">
        <v>7</v>
      </c>
      <c r="CI145" s="24" t="s">
        <v>8</v>
      </c>
      <c r="CJ145" s="24" t="s">
        <v>8</v>
      </c>
      <c r="CK145" s="24" t="s">
        <v>8</v>
      </c>
      <c r="CL145" s="24" t="s">
        <v>7</v>
      </c>
      <c r="CM145" s="24" t="s">
        <v>8</v>
      </c>
      <c r="CN145" s="24" t="s">
        <v>8</v>
      </c>
      <c r="CO145" s="24" t="s">
        <v>8</v>
      </c>
      <c r="CP145" s="24" t="s">
        <v>8</v>
      </c>
      <c r="CQ145" s="24" t="s">
        <v>8</v>
      </c>
      <c r="CR145" s="24" t="s">
        <v>7</v>
      </c>
      <c r="CS145" s="24" t="s">
        <v>8</v>
      </c>
      <c r="CT145" s="24" t="s">
        <v>7</v>
      </c>
      <c r="CU145" s="24" t="s">
        <v>8</v>
      </c>
      <c r="CV145" s="24" t="s">
        <v>7</v>
      </c>
      <c r="CW145" s="24" t="s">
        <v>8</v>
      </c>
      <c r="CX145" s="24" t="s">
        <v>8</v>
      </c>
      <c r="CY145" s="24" t="s">
        <v>8</v>
      </c>
      <c r="CZ145" s="24" t="s">
        <v>7</v>
      </c>
      <c r="DA145" s="24" t="s">
        <v>8</v>
      </c>
      <c r="DB145" s="24" t="s">
        <v>8</v>
      </c>
      <c r="DC145" s="24" t="s">
        <v>8</v>
      </c>
      <c r="DD145" s="24" t="s">
        <v>8</v>
      </c>
      <c r="DE145" s="24" t="s">
        <v>8</v>
      </c>
      <c r="DF145" s="24" t="s">
        <v>7</v>
      </c>
      <c r="DG145" s="24" t="s">
        <v>8</v>
      </c>
      <c r="DH145" s="24" t="s">
        <v>7</v>
      </c>
      <c r="DI145" s="24" t="s">
        <v>8</v>
      </c>
      <c r="DJ145" s="24" t="s">
        <v>7</v>
      </c>
      <c r="DK145" s="24" t="s">
        <v>8</v>
      </c>
      <c r="DL145" s="24" t="s">
        <v>8</v>
      </c>
      <c r="DM145" s="24" t="s">
        <v>8</v>
      </c>
      <c r="DN145" s="24" t="s">
        <v>8</v>
      </c>
      <c r="DO145" s="24" t="s">
        <v>8</v>
      </c>
      <c r="DP145" s="24" t="s">
        <v>8</v>
      </c>
      <c r="DQ145" s="24" t="s">
        <v>8</v>
      </c>
      <c r="DR145" s="24" t="s">
        <v>8</v>
      </c>
      <c r="DS145" s="24" t="s">
        <v>8</v>
      </c>
      <c r="DT145" s="24" t="s">
        <v>8</v>
      </c>
      <c r="DU145" s="24" t="s">
        <v>8</v>
      </c>
      <c r="DV145" s="24" t="s">
        <v>8</v>
      </c>
      <c r="DW145" s="24" t="s">
        <v>8</v>
      </c>
      <c r="DX145" s="24" t="s">
        <v>8</v>
      </c>
      <c r="DY145" s="24" t="s">
        <v>8</v>
      </c>
      <c r="DZ145" s="24" t="s">
        <v>7</v>
      </c>
      <c r="EA145" s="24" t="s">
        <v>8</v>
      </c>
      <c r="EB145" s="24" t="s">
        <v>7</v>
      </c>
      <c r="EC145" s="24" t="s">
        <v>8</v>
      </c>
      <c r="ED145" s="24" t="s">
        <v>8</v>
      </c>
      <c r="EE145" s="24" t="s">
        <v>8</v>
      </c>
      <c r="EF145" s="24" t="s">
        <v>8</v>
      </c>
      <c r="EG145" s="24" t="s">
        <v>8</v>
      </c>
      <c r="EH145" s="24" t="s">
        <v>8</v>
      </c>
      <c r="EI145" s="24" t="s">
        <v>8</v>
      </c>
      <c r="EJ145" s="24" t="s">
        <v>8</v>
      </c>
      <c r="EK145" s="24" t="s">
        <v>8</v>
      </c>
      <c r="EL145" s="24" t="s">
        <v>8</v>
      </c>
      <c r="EM145" s="24" t="s">
        <v>8</v>
      </c>
      <c r="EN145" s="24" t="s">
        <v>8</v>
      </c>
      <c r="EO145" s="24" t="s">
        <v>8</v>
      </c>
    </row>
    <row r="146" spans="5:145" x14ac:dyDescent="0.3">
      <c r="E146" s="24" t="s">
        <v>8</v>
      </c>
      <c r="F146" s="24" t="s">
        <v>7</v>
      </c>
      <c r="G146" s="24" t="s">
        <v>7</v>
      </c>
      <c r="H146" s="24" t="s">
        <v>7</v>
      </c>
      <c r="I146" s="24" t="s">
        <v>7</v>
      </c>
      <c r="J146" s="24" t="s">
        <v>7</v>
      </c>
      <c r="K146" s="24" t="s">
        <v>7</v>
      </c>
      <c r="L146" s="24" t="s">
        <v>7</v>
      </c>
      <c r="M146" s="24" t="s">
        <v>8</v>
      </c>
      <c r="N146" s="24" t="s">
        <v>7</v>
      </c>
      <c r="O146" s="24" t="s">
        <v>7</v>
      </c>
      <c r="P146" s="24" t="s">
        <v>7</v>
      </c>
      <c r="Q146" s="24" t="s">
        <v>8</v>
      </c>
      <c r="R146" s="24" t="s">
        <v>7</v>
      </c>
      <c r="S146" s="24" t="s">
        <v>7</v>
      </c>
      <c r="T146" s="24" t="s">
        <v>7</v>
      </c>
      <c r="U146" s="24" t="s">
        <v>8</v>
      </c>
      <c r="V146" s="24" t="s">
        <v>7</v>
      </c>
      <c r="W146" s="24" t="s">
        <v>7</v>
      </c>
      <c r="X146" s="24" t="s">
        <v>7</v>
      </c>
      <c r="Y146" s="24" t="s">
        <v>8</v>
      </c>
      <c r="Z146" s="24" t="s">
        <v>7</v>
      </c>
      <c r="AA146" s="24" t="s">
        <v>7</v>
      </c>
      <c r="AB146" s="24" t="s">
        <v>7</v>
      </c>
      <c r="AC146" s="24" t="s">
        <v>8</v>
      </c>
      <c r="AD146" s="24" t="s">
        <v>7</v>
      </c>
      <c r="AE146" s="24" t="s">
        <v>8</v>
      </c>
      <c r="AF146" s="24" t="s">
        <v>7</v>
      </c>
      <c r="AG146" s="24" t="s">
        <v>8</v>
      </c>
      <c r="AH146" s="24" t="s">
        <v>7</v>
      </c>
      <c r="AI146" s="24" t="s">
        <v>7</v>
      </c>
      <c r="AJ146" s="24" t="s">
        <v>7</v>
      </c>
      <c r="AK146" s="24" t="s">
        <v>8</v>
      </c>
      <c r="AL146" s="24" t="s">
        <v>7</v>
      </c>
      <c r="AM146" s="24" t="s">
        <v>8</v>
      </c>
      <c r="AN146" s="24" t="s">
        <v>7</v>
      </c>
      <c r="AO146" s="24" t="s">
        <v>8</v>
      </c>
      <c r="AP146" s="24" t="s">
        <v>7</v>
      </c>
      <c r="AQ146" s="24" t="s">
        <v>7</v>
      </c>
      <c r="AR146" s="24" t="s">
        <v>7</v>
      </c>
      <c r="AS146" s="24" t="s">
        <v>8</v>
      </c>
      <c r="AT146" s="24" t="s">
        <v>7</v>
      </c>
      <c r="AU146" s="24" t="s">
        <v>7</v>
      </c>
      <c r="AV146" s="24" t="s">
        <v>7</v>
      </c>
      <c r="AW146" s="24" t="s">
        <v>8</v>
      </c>
      <c r="AX146" s="24" t="s">
        <v>7</v>
      </c>
      <c r="AY146" s="24" t="s">
        <v>8</v>
      </c>
      <c r="AZ146" s="24" t="s">
        <v>7</v>
      </c>
      <c r="BA146" s="24" t="s">
        <v>7</v>
      </c>
      <c r="BB146" s="24" t="s">
        <v>7</v>
      </c>
      <c r="BC146" s="24" t="s">
        <v>7</v>
      </c>
      <c r="BD146" s="24" t="s">
        <v>7</v>
      </c>
      <c r="BE146" s="24" t="s">
        <v>8</v>
      </c>
      <c r="BF146" s="24" t="s">
        <v>7</v>
      </c>
      <c r="BG146" s="24" t="s">
        <v>7</v>
      </c>
      <c r="BH146" s="24" t="s">
        <v>7</v>
      </c>
      <c r="BI146" s="24" t="s">
        <v>7</v>
      </c>
      <c r="BJ146" s="24" t="s">
        <v>7</v>
      </c>
      <c r="BK146" s="24" t="s">
        <v>8</v>
      </c>
      <c r="BL146" s="24" t="s">
        <v>8</v>
      </c>
      <c r="BM146" s="24" t="s">
        <v>8</v>
      </c>
      <c r="BN146" s="24" t="s">
        <v>7</v>
      </c>
      <c r="BO146" s="24" t="s">
        <v>8</v>
      </c>
      <c r="BP146" s="24" t="s">
        <v>7</v>
      </c>
      <c r="BQ146" s="24" t="s">
        <v>8</v>
      </c>
      <c r="BR146" s="24" t="s">
        <v>7</v>
      </c>
      <c r="BS146" s="24" t="s">
        <v>7</v>
      </c>
      <c r="BT146" s="24" t="s">
        <v>7</v>
      </c>
      <c r="BU146" s="24" t="s">
        <v>8</v>
      </c>
      <c r="BV146" s="24" t="s">
        <v>7</v>
      </c>
      <c r="BW146" s="24" t="s">
        <v>7</v>
      </c>
      <c r="BX146" s="24" t="s">
        <v>7</v>
      </c>
      <c r="BY146" s="24" t="s">
        <v>8</v>
      </c>
      <c r="BZ146" s="24" t="s">
        <v>7</v>
      </c>
      <c r="CA146" s="24" t="s">
        <v>7</v>
      </c>
      <c r="CB146" s="24" t="s">
        <v>7</v>
      </c>
      <c r="CC146" s="24" t="s">
        <v>8</v>
      </c>
      <c r="CD146" s="24" t="s">
        <v>7</v>
      </c>
      <c r="CE146" s="24" t="s">
        <v>8</v>
      </c>
      <c r="CF146" s="24" t="s">
        <v>7</v>
      </c>
      <c r="CG146" s="24" t="s">
        <v>7</v>
      </c>
      <c r="CH146" s="24" t="s">
        <v>7</v>
      </c>
      <c r="CI146" s="24" t="s">
        <v>8</v>
      </c>
      <c r="CJ146" s="24" t="s">
        <v>8</v>
      </c>
      <c r="CK146" s="24" t="s">
        <v>8</v>
      </c>
      <c r="CL146" s="24" t="s">
        <v>7</v>
      </c>
      <c r="CM146" s="24" t="s">
        <v>8</v>
      </c>
      <c r="CN146" s="24" t="s">
        <v>7</v>
      </c>
      <c r="CO146" s="24" t="s">
        <v>7</v>
      </c>
      <c r="CP146" s="24" t="s">
        <v>7</v>
      </c>
      <c r="CQ146" s="24" t="s">
        <v>7</v>
      </c>
      <c r="CR146" s="24" t="s">
        <v>7</v>
      </c>
      <c r="CS146" s="24" t="s">
        <v>8</v>
      </c>
      <c r="CT146" s="24" t="s">
        <v>7</v>
      </c>
      <c r="CU146" s="24" t="s">
        <v>7</v>
      </c>
      <c r="CV146" s="24" t="s">
        <v>7</v>
      </c>
      <c r="CW146" s="24" t="s">
        <v>8</v>
      </c>
      <c r="CX146" s="24" t="s">
        <v>8</v>
      </c>
      <c r="CY146" s="24" t="s">
        <v>8</v>
      </c>
      <c r="CZ146" s="24" t="s">
        <v>7</v>
      </c>
      <c r="DA146" s="24" t="s">
        <v>7</v>
      </c>
      <c r="DB146" s="24" t="s">
        <v>7</v>
      </c>
      <c r="DC146" s="24" t="s">
        <v>8</v>
      </c>
      <c r="DD146" s="24" t="s">
        <v>7</v>
      </c>
      <c r="DE146" s="24" t="s">
        <v>7</v>
      </c>
      <c r="DF146" s="24" t="s">
        <v>7</v>
      </c>
      <c r="DG146" s="24" t="s">
        <v>8</v>
      </c>
      <c r="DH146" s="24" t="s">
        <v>7</v>
      </c>
      <c r="DI146" s="24" t="s">
        <v>8</v>
      </c>
      <c r="DJ146" s="24" t="s">
        <v>7</v>
      </c>
      <c r="DK146" s="24" t="s">
        <v>7</v>
      </c>
      <c r="DL146" s="24" t="s">
        <v>7</v>
      </c>
      <c r="DM146" s="24" t="s">
        <v>7</v>
      </c>
      <c r="DN146" s="24" t="s">
        <v>7</v>
      </c>
      <c r="DO146" s="24" t="s">
        <v>7</v>
      </c>
      <c r="DP146" s="24" t="s">
        <v>7</v>
      </c>
      <c r="DQ146" s="24" t="s">
        <v>7</v>
      </c>
      <c r="DR146" s="24" t="s">
        <v>7</v>
      </c>
      <c r="DS146" s="24" t="s">
        <v>7</v>
      </c>
      <c r="DT146" s="24" t="s">
        <v>7</v>
      </c>
      <c r="DU146" s="24" t="s">
        <v>8</v>
      </c>
      <c r="DV146" s="24" t="s">
        <v>8</v>
      </c>
      <c r="DW146" s="24" t="s">
        <v>8</v>
      </c>
      <c r="DX146" s="24" t="s">
        <v>7</v>
      </c>
      <c r="DY146" s="24" t="s">
        <v>7</v>
      </c>
      <c r="DZ146" s="24" t="s">
        <v>7</v>
      </c>
      <c r="EA146" s="24" t="s">
        <v>8</v>
      </c>
      <c r="EB146" s="24" t="s">
        <v>7</v>
      </c>
      <c r="EC146" s="24" t="s">
        <v>7</v>
      </c>
      <c r="ED146" s="24" t="s">
        <v>7</v>
      </c>
      <c r="EE146" s="24" t="s">
        <v>7</v>
      </c>
      <c r="EF146" s="24" t="s">
        <v>7</v>
      </c>
      <c r="EG146" s="24" t="s">
        <v>7</v>
      </c>
      <c r="EH146" s="24" t="s">
        <v>7</v>
      </c>
      <c r="EI146" s="24" t="s">
        <v>7</v>
      </c>
      <c r="EJ146" s="24" t="s">
        <v>7</v>
      </c>
      <c r="EK146" s="24" t="s">
        <v>7</v>
      </c>
      <c r="EL146" s="24" t="s">
        <v>7</v>
      </c>
      <c r="EM146" s="24" t="s">
        <v>7</v>
      </c>
      <c r="EN146" s="24" t="s">
        <v>7</v>
      </c>
      <c r="EO146" s="24" t="s">
        <v>8</v>
      </c>
    </row>
    <row r="147" spans="5:145" x14ac:dyDescent="0.3">
      <c r="E147" s="24" t="s">
        <v>8</v>
      </c>
      <c r="F147" s="24" t="s">
        <v>8</v>
      </c>
      <c r="G147" s="24" t="s">
        <v>8</v>
      </c>
      <c r="H147" s="24" t="s">
        <v>8</v>
      </c>
      <c r="I147" s="24" t="s">
        <v>8</v>
      </c>
      <c r="J147" s="24" t="s">
        <v>8</v>
      </c>
      <c r="K147" s="24" t="s">
        <v>8</v>
      </c>
      <c r="L147" s="24" t="s">
        <v>7</v>
      </c>
      <c r="M147" s="24" t="s">
        <v>8</v>
      </c>
      <c r="N147" s="24" t="s">
        <v>7</v>
      </c>
      <c r="O147" s="24" t="s">
        <v>8</v>
      </c>
      <c r="P147" s="24" t="s">
        <v>8</v>
      </c>
      <c r="Q147" s="24" t="s">
        <v>8</v>
      </c>
      <c r="R147" s="24" t="s">
        <v>7</v>
      </c>
      <c r="S147" s="24" t="s">
        <v>8</v>
      </c>
      <c r="T147" s="24" t="s">
        <v>8</v>
      </c>
      <c r="U147" s="24" t="s">
        <v>8</v>
      </c>
      <c r="V147" s="24" t="s">
        <v>7</v>
      </c>
      <c r="W147" s="24" t="s">
        <v>8</v>
      </c>
      <c r="X147" s="24" t="s">
        <v>7</v>
      </c>
      <c r="Y147" s="24" t="s">
        <v>8</v>
      </c>
      <c r="Z147" s="24" t="s">
        <v>7</v>
      </c>
      <c r="AA147" s="24" t="s">
        <v>8</v>
      </c>
      <c r="AB147" s="24" t="s">
        <v>7</v>
      </c>
      <c r="AC147" s="24" t="s">
        <v>8</v>
      </c>
      <c r="AD147" s="24" t="s">
        <v>7</v>
      </c>
      <c r="AE147" s="24" t="s">
        <v>8</v>
      </c>
      <c r="AF147" s="24" t="s">
        <v>7</v>
      </c>
      <c r="AG147" s="24" t="s">
        <v>8</v>
      </c>
      <c r="AH147" s="24" t="s">
        <v>8</v>
      </c>
      <c r="AI147" s="24" t="s">
        <v>8</v>
      </c>
      <c r="AJ147" s="24" t="s">
        <v>7</v>
      </c>
      <c r="AK147" s="24" t="s">
        <v>8</v>
      </c>
      <c r="AL147" s="24" t="s">
        <v>7</v>
      </c>
      <c r="AM147" s="24" t="s">
        <v>8</v>
      </c>
      <c r="AN147" s="24" t="s">
        <v>7</v>
      </c>
      <c r="AO147" s="24" t="s">
        <v>8</v>
      </c>
      <c r="AP147" s="24" t="s">
        <v>8</v>
      </c>
      <c r="AQ147" s="24" t="s">
        <v>8</v>
      </c>
      <c r="AR147" s="24" t="s">
        <v>8</v>
      </c>
      <c r="AS147" s="24" t="s">
        <v>8</v>
      </c>
      <c r="AT147" s="24" t="s">
        <v>8</v>
      </c>
      <c r="AU147" s="24" t="s">
        <v>8</v>
      </c>
      <c r="AV147" s="24" t="s">
        <v>8</v>
      </c>
      <c r="AW147" s="24" t="s">
        <v>8</v>
      </c>
      <c r="AX147" s="24" t="s">
        <v>7</v>
      </c>
      <c r="AY147" s="24" t="s">
        <v>8</v>
      </c>
      <c r="AZ147" s="24" t="s">
        <v>8</v>
      </c>
      <c r="BA147" s="24" t="s">
        <v>8</v>
      </c>
      <c r="BB147" s="24" t="s">
        <v>8</v>
      </c>
      <c r="BC147" s="24" t="s">
        <v>8</v>
      </c>
      <c r="BD147" s="24" t="s">
        <v>7</v>
      </c>
      <c r="BE147" s="24" t="s">
        <v>8</v>
      </c>
      <c r="BF147" s="24" t="s">
        <v>8</v>
      </c>
      <c r="BG147" s="24" t="s">
        <v>8</v>
      </c>
      <c r="BH147" s="24" t="s">
        <v>8</v>
      </c>
      <c r="BI147" s="24" t="s">
        <v>8</v>
      </c>
      <c r="BJ147" s="24" t="s">
        <v>8</v>
      </c>
      <c r="BK147" s="24" t="s">
        <v>8</v>
      </c>
      <c r="BL147" s="24" t="s">
        <v>8</v>
      </c>
      <c r="BM147" s="24" t="s">
        <v>8</v>
      </c>
      <c r="BN147" s="24" t="s">
        <v>7</v>
      </c>
      <c r="BO147" s="24" t="s">
        <v>8</v>
      </c>
      <c r="BP147" s="24" t="s">
        <v>7</v>
      </c>
      <c r="BQ147" s="24" t="s">
        <v>8</v>
      </c>
      <c r="BR147" s="24" t="s">
        <v>7</v>
      </c>
      <c r="BS147" s="24" t="s">
        <v>8</v>
      </c>
      <c r="BT147" s="24" t="s">
        <v>8</v>
      </c>
      <c r="BU147" s="24" t="s">
        <v>8</v>
      </c>
      <c r="BV147" s="24" t="s">
        <v>7</v>
      </c>
      <c r="BW147" s="24" t="s">
        <v>8</v>
      </c>
      <c r="BX147" s="24" t="s">
        <v>7</v>
      </c>
      <c r="BY147" s="24" t="s">
        <v>8</v>
      </c>
      <c r="BZ147" s="24" t="s">
        <v>7</v>
      </c>
      <c r="CA147" s="24" t="s">
        <v>8</v>
      </c>
      <c r="CB147" s="24" t="s">
        <v>8</v>
      </c>
      <c r="CC147" s="24" t="s">
        <v>8</v>
      </c>
      <c r="CD147" s="24" t="s">
        <v>7</v>
      </c>
      <c r="CE147" s="24" t="s">
        <v>8</v>
      </c>
      <c r="CF147" s="24" t="s">
        <v>7</v>
      </c>
      <c r="CG147" s="24" t="s">
        <v>8</v>
      </c>
      <c r="CH147" s="24" t="s">
        <v>8</v>
      </c>
      <c r="CI147" s="24" t="s">
        <v>8</v>
      </c>
      <c r="CJ147" s="24" t="s">
        <v>8</v>
      </c>
      <c r="CK147" s="24" t="s">
        <v>8</v>
      </c>
      <c r="CL147" s="24" t="s">
        <v>7</v>
      </c>
      <c r="CM147" s="24" t="s">
        <v>8</v>
      </c>
      <c r="CN147" s="24" t="s">
        <v>7</v>
      </c>
      <c r="CO147" s="24" t="s">
        <v>8</v>
      </c>
      <c r="CP147" s="24" t="s">
        <v>8</v>
      </c>
      <c r="CQ147" s="24" t="s">
        <v>8</v>
      </c>
      <c r="CR147" s="24" t="s">
        <v>8</v>
      </c>
      <c r="CS147" s="24" t="s">
        <v>8</v>
      </c>
      <c r="CT147" s="24" t="s">
        <v>8</v>
      </c>
      <c r="CU147" s="24" t="s">
        <v>8</v>
      </c>
      <c r="CV147" s="24" t="s">
        <v>8</v>
      </c>
      <c r="CW147" s="24" t="s">
        <v>8</v>
      </c>
      <c r="CX147" s="24" t="s">
        <v>8</v>
      </c>
      <c r="CY147" s="24" t="s">
        <v>8</v>
      </c>
      <c r="CZ147" s="24" t="s">
        <v>8</v>
      </c>
      <c r="DA147" s="24" t="s">
        <v>8</v>
      </c>
      <c r="DB147" s="24" t="s">
        <v>7</v>
      </c>
      <c r="DC147" s="24" t="s">
        <v>8</v>
      </c>
      <c r="DD147" s="24" t="s">
        <v>7</v>
      </c>
      <c r="DE147" s="24" t="s">
        <v>8</v>
      </c>
      <c r="DF147" s="24" t="s">
        <v>8</v>
      </c>
      <c r="DG147" s="24" t="s">
        <v>8</v>
      </c>
      <c r="DH147" s="24" t="s">
        <v>7</v>
      </c>
      <c r="DI147" s="24" t="s">
        <v>8</v>
      </c>
      <c r="DJ147" s="24" t="s">
        <v>8</v>
      </c>
      <c r="DK147" s="24" t="s">
        <v>8</v>
      </c>
      <c r="DL147" s="24" t="s">
        <v>8</v>
      </c>
      <c r="DM147" s="24" t="s">
        <v>8</v>
      </c>
      <c r="DN147" s="24" t="s">
        <v>8</v>
      </c>
      <c r="DO147" s="24" t="s">
        <v>8</v>
      </c>
      <c r="DP147" s="24" t="s">
        <v>8</v>
      </c>
      <c r="DQ147" s="24" t="s">
        <v>8</v>
      </c>
      <c r="DR147" s="24" t="s">
        <v>8</v>
      </c>
      <c r="DS147" s="24" t="s">
        <v>8</v>
      </c>
      <c r="DT147" s="24" t="s">
        <v>7</v>
      </c>
      <c r="DU147" s="24" t="s">
        <v>8</v>
      </c>
      <c r="DV147" s="24" t="s">
        <v>8</v>
      </c>
      <c r="DW147" s="24" t="s">
        <v>8</v>
      </c>
      <c r="DX147" s="24" t="s">
        <v>7</v>
      </c>
      <c r="DY147" s="24" t="s">
        <v>8</v>
      </c>
      <c r="DZ147" s="24" t="s">
        <v>8</v>
      </c>
      <c r="EA147" s="24" t="s">
        <v>8</v>
      </c>
      <c r="EB147" s="24" t="s">
        <v>8</v>
      </c>
      <c r="EC147" s="24" t="s">
        <v>8</v>
      </c>
      <c r="ED147" s="24" t="s">
        <v>8</v>
      </c>
      <c r="EE147" s="24" t="s">
        <v>8</v>
      </c>
      <c r="EF147" s="24" t="s">
        <v>8</v>
      </c>
      <c r="EG147" s="24" t="s">
        <v>8</v>
      </c>
      <c r="EH147" s="24" t="s">
        <v>8</v>
      </c>
      <c r="EI147" s="24" t="s">
        <v>8</v>
      </c>
      <c r="EJ147" s="24" t="s">
        <v>8</v>
      </c>
      <c r="EK147" s="24" t="s">
        <v>8</v>
      </c>
      <c r="EL147" s="24" t="s">
        <v>8</v>
      </c>
      <c r="EM147" s="24" t="s">
        <v>8</v>
      </c>
      <c r="EN147" s="24" t="s">
        <v>7</v>
      </c>
      <c r="EO147" s="24" t="s">
        <v>8</v>
      </c>
    </row>
    <row r="148" spans="5:145" x14ac:dyDescent="0.3">
      <c r="E148" s="24" t="s">
        <v>8</v>
      </c>
      <c r="F148" s="24" t="s">
        <v>7</v>
      </c>
      <c r="G148" s="24" t="s">
        <v>7</v>
      </c>
      <c r="H148" s="24" t="s">
        <v>7</v>
      </c>
      <c r="I148" s="24" t="s">
        <v>8</v>
      </c>
      <c r="J148" s="24" t="s">
        <v>7</v>
      </c>
      <c r="K148" s="24" t="s">
        <v>7</v>
      </c>
      <c r="L148" s="24" t="s">
        <v>7</v>
      </c>
      <c r="M148" s="24" t="s">
        <v>8</v>
      </c>
      <c r="N148" s="24" t="s">
        <v>7</v>
      </c>
      <c r="O148" s="24" t="s">
        <v>8</v>
      </c>
      <c r="P148" s="24" t="s">
        <v>7</v>
      </c>
      <c r="Q148" s="24" t="s">
        <v>7</v>
      </c>
      <c r="R148" s="24" t="s">
        <v>7</v>
      </c>
      <c r="S148" s="24" t="s">
        <v>8</v>
      </c>
      <c r="T148" s="24" t="s">
        <v>7</v>
      </c>
      <c r="U148" s="24" t="s">
        <v>7</v>
      </c>
      <c r="V148" s="24" t="s">
        <v>7</v>
      </c>
      <c r="W148" s="24" t="s">
        <v>8</v>
      </c>
      <c r="X148" s="24" t="s">
        <v>7</v>
      </c>
      <c r="Y148" s="24" t="s">
        <v>8</v>
      </c>
      <c r="Z148" s="24" t="s">
        <v>7</v>
      </c>
      <c r="AA148" s="24" t="s">
        <v>8</v>
      </c>
      <c r="AB148" s="24" t="s">
        <v>7</v>
      </c>
      <c r="AC148" s="24" t="s">
        <v>8</v>
      </c>
      <c r="AD148" s="24" t="s">
        <v>7</v>
      </c>
      <c r="AE148" s="24" t="s">
        <v>8</v>
      </c>
      <c r="AF148" s="24" t="s">
        <v>7</v>
      </c>
      <c r="AG148" s="24" t="s">
        <v>7</v>
      </c>
      <c r="AH148" s="24" t="s">
        <v>7</v>
      </c>
      <c r="AI148" s="24" t="s">
        <v>8</v>
      </c>
      <c r="AJ148" s="24" t="s">
        <v>7</v>
      </c>
      <c r="AK148" s="24" t="s">
        <v>8</v>
      </c>
      <c r="AL148" s="24" t="s">
        <v>7</v>
      </c>
      <c r="AM148" s="24" t="s">
        <v>8</v>
      </c>
      <c r="AN148" s="24" t="s">
        <v>7</v>
      </c>
      <c r="AO148" s="24" t="s">
        <v>8</v>
      </c>
      <c r="AP148" s="24" t="s">
        <v>8</v>
      </c>
      <c r="AQ148" s="24" t="s">
        <v>8</v>
      </c>
      <c r="AR148" s="24" t="s">
        <v>7</v>
      </c>
      <c r="AS148" s="24" t="s">
        <v>7</v>
      </c>
      <c r="AT148" s="24" t="s">
        <v>7</v>
      </c>
      <c r="AU148" s="24" t="s">
        <v>7</v>
      </c>
      <c r="AV148" s="24" t="s">
        <v>7</v>
      </c>
      <c r="AW148" s="24" t="s">
        <v>7</v>
      </c>
      <c r="AX148" s="24" t="s">
        <v>7</v>
      </c>
      <c r="AY148" s="24" t="s">
        <v>8</v>
      </c>
      <c r="AZ148" s="24" t="s">
        <v>7</v>
      </c>
      <c r="BA148" s="24" t="s">
        <v>7</v>
      </c>
      <c r="BB148" s="24" t="s">
        <v>7</v>
      </c>
      <c r="BC148" s="24" t="s">
        <v>8</v>
      </c>
      <c r="BD148" s="24" t="s">
        <v>7</v>
      </c>
      <c r="BE148" s="24" t="s">
        <v>7</v>
      </c>
      <c r="BF148" s="24" t="s">
        <v>7</v>
      </c>
      <c r="BG148" s="24" t="s">
        <v>7</v>
      </c>
      <c r="BH148" s="24" t="s">
        <v>7</v>
      </c>
      <c r="BI148" s="24" t="s">
        <v>7</v>
      </c>
      <c r="BJ148" s="24" t="s">
        <v>7</v>
      </c>
      <c r="BK148" s="24" t="s">
        <v>7</v>
      </c>
      <c r="BL148" s="24" t="s">
        <v>7</v>
      </c>
      <c r="BM148" s="24" t="s">
        <v>8</v>
      </c>
      <c r="BN148" s="24" t="s">
        <v>7</v>
      </c>
      <c r="BO148" s="24" t="s">
        <v>8</v>
      </c>
      <c r="BP148" s="24" t="s">
        <v>7</v>
      </c>
      <c r="BQ148" s="24" t="s">
        <v>8</v>
      </c>
      <c r="BR148" s="24" t="s">
        <v>7</v>
      </c>
      <c r="BS148" s="24" t="s">
        <v>7</v>
      </c>
      <c r="BT148" s="24" t="s">
        <v>7</v>
      </c>
      <c r="BU148" s="24" t="s">
        <v>8</v>
      </c>
      <c r="BV148" s="24" t="s">
        <v>7</v>
      </c>
      <c r="BW148" s="24" t="s">
        <v>8</v>
      </c>
      <c r="BX148" s="24" t="s">
        <v>7</v>
      </c>
      <c r="BY148" s="24" t="s">
        <v>7</v>
      </c>
      <c r="BZ148" s="24" t="s">
        <v>7</v>
      </c>
      <c r="CA148" s="24" t="s">
        <v>8</v>
      </c>
      <c r="CB148" s="24" t="s">
        <v>7</v>
      </c>
      <c r="CC148" s="24" t="s">
        <v>7</v>
      </c>
      <c r="CD148" s="24" t="s">
        <v>7</v>
      </c>
      <c r="CE148" s="24" t="s">
        <v>8</v>
      </c>
      <c r="CF148" s="24" t="s">
        <v>7</v>
      </c>
      <c r="CG148" s="24" t="s">
        <v>8</v>
      </c>
      <c r="CH148" s="24" t="s">
        <v>7</v>
      </c>
      <c r="CI148" s="24" t="s">
        <v>7</v>
      </c>
      <c r="CJ148" s="24" t="s">
        <v>7</v>
      </c>
      <c r="CK148" s="24" t="s">
        <v>7</v>
      </c>
      <c r="CL148" s="24" t="s">
        <v>7</v>
      </c>
      <c r="CM148" s="24" t="s">
        <v>8</v>
      </c>
      <c r="CN148" s="24" t="s">
        <v>7</v>
      </c>
      <c r="CO148" s="24" t="s">
        <v>7</v>
      </c>
      <c r="CP148" s="24" t="s">
        <v>7</v>
      </c>
      <c r="CQ148" s="24" t="s">
        <v>7</v>
      </c>
      <c r="CR148" s="24" t="s">
        <v>7</v>
      </c>
      <c r="CS148" s="24" t="s">
        <v>7</v>
      </c>
      <c r="CT148" s="24" t="s">
        <v>7</v>
      </c>
      <c r="CU148" s="24" t="s">
        <v>8</v>
      </c>
      <c r="CV148" s="24" t="s">
        <v>7</v>
      </c>
      <c r="CW148" s="24" t="s">
        <v>7</v>
      </c>
      <c r="CX148" s="24" t="s">
        <v>7</v>
      </c>
      <c r="CY148" s="24" t="s">
        <v>7</v>
      </c>
      <c r="CZ148" s="24" t="s">
        <v>7</v>
      </c>
      <c r="DA148" s="24" t="s">
        <v>7</v>
      </c>
      <c r="DB148" s="24" t="s">
        <v>7</v>
      </c>
      <c r="DC148" s="24" t="s">
        <v>8</v>
      </c>
      <c r="DD148" s="24" t="s">
        <v>7</v>
      </c>
      <c r="DE148" s="24" t="s">
        <v>7</v>
      </c>
      <c r="DF148" s="24" t="s">
        <v>7</v>
      </c>
      <c r="DG148" s="24" t="s">
        <v>8</v>
      </c>
      <c r="DH148" s="24" t="s">
        <v>7</v>
      </c>
      <c r="DI148" s="24" t="s">
        <v>7</v>
      </c>
      <c r="DJ148" s="24" t="s">
        <v>7</v>
      </c>
      <c r="DK148" s="24" t="s">
        <v>8</v>
      </c>
      <c r="DL148" s="24" t="s">
        <v>7</v>
      </c>
      <c r="DM148" s="24" t="s">
        <v>7</v>
      </c>
      <c r="DN148" s="24" t="s">
        <v>7</v>
      </c>
      <c r="DO148" s="24" t="s">
        <v>7</v>
      </c>
      <c r="DP148" s="24" t="s">
        <v>7</v>
      </c>
      <c r="DQ148" s="24" t="s">
        <v>7</v>
      </c>
      <c r="DR148" s="24" t="s">
        <v>7</v>
      </c>
      <c r="DS148" s="24" t="s">
        <v>8</v>
      </c>
      <c r="DT148" s="24" t="s">
        <v>7</v>
      </c>
      <c r="DU148" s="24" t="s">
        <v>7</v>
      </c>
      <c r="DV148" s="24" t="s">
        <v>7</v>
      </c>
      <c r="DW148" s="24" t="s">
        <v>8</v>
      </c>
      <c r="DX148" s="24" t="s">
        <v>7</v>
      </c>
      <c r="DY148" s="24" t="s">
        <v>7</v>
      </c>
      <c r="DZ148" s="24" t="s">
        <v>7</v>
      </c>
      <c r="EA148" s="24" t="s">
        <v>8</v>
      </c>
      <c r="EB148" s="24" t="s">
        <v>7</v>
      </c>
      <c r="EC148" s="24" t="s">
        <v>7</v>
      </c>
      <c r="ED148" s="24" t="s">
        <v>7</v>
      </c>
      <c r="EE148" s="24" t="s">
        <v>7</v>
      </c>
      <c r="EF148" s="24" t="s">
        <v>7</v>
      </c>
      <c r="EG148" s="24" t="s">
        <v>8</v>
      </c>
      <c r="EH148" s="24" t="s">
        <v>7</v>
      </c>
      <c r="EI148" s="24" t="s">
        <v>7</v>
      </c>
      <c r="EJ148" s="24" t="s">
        <v>7</v>
      </c>
      <c r="EK148" s="24" t="s">
        <v>8</v>
      </c>
      <c r="EL148" s="24" t="s">
        <v>7</v>
      </c>
      <c r="EM148" s="24" t="s">
        <v>7</v>
      </c>
      <c r="EN148" s="24" t="s">
        <v>7</v>
      </c>
      <c r="EO148" s="24" t="s">
        <v>8</v>
      </c>
    </row>
    <row r="149" spans="5:145" x14ac:dyDescent="0.3">
      <c r="E149" s="24" t="s">
        <v>8</v>
      </c>
      <c r="F149" s="24" t="s">
        <v>7</v>
      </c>
      <c r="G149" s="24" t="s">
        <v>8</v>
      </c>
      <c r="H149" s="24" t="s">
        <v>7</v>
      </c>
      <c r="I149" s="24" t="s">
        <v>8</v>
      </c>
      <c r="J149" s="24" t="s">
        <v>7</v>
      </c>
      <c r="K149" s="24" t="s">
        <v>8</v>
      </c>
      <c r="L149" s="24" t="s">
        <v>8</v>
      </c>
      <c r="M149" s="24" t="s">
        <v>8</v>
      </c>
      <c r="N149" s="24" t="s">
        <v>7</v>
      </c>
      <c r="O149" s="24" t="s">
        <v>8</v>
      </c>
      <c r="P149" s="24" t="s">
        <v>7</v>
      </c>
      <c r="Q149" s="24" t="s">
        <v>8</v>
      </c>
      <c r="R149" s="24" t="s">
        <v>8</v>
      </c>
      <c r="S149" s="24" t="s">
        <v>8</v>
      </c>
      <c r="T149" s="24" t="s">
        <v>7</v>
      </c>
      <c r="U149" s="24" t="s">
        <v>8</v>
      </c>
      <c r="V149" s="24" t="s">
        <v>8</v>
      </c>
      <c r="W149" s="24" t="s">
        <v>8</v>
      </c>
      <c r="X149" s="24" t="s">
        <v>7</v>
      </c>
      <c r="Y149" s="24" t="s">
        <v>8</v>
      </c>
      <c r="Z149" s="24" t="s">
        <v>7</v>
      </c>
      <c r="AA149" s="24" t="s">
        <v>8</v>
      </c>
      <c r="AB149" s="24" t="s">
        <v>7</v>
      </c>
      <c r="AC149" s="24" t="s">
        <v>8</v>
      </c>
      <c r="AD149" s="24" t="s">
        <v>7</v>
      </c>
      <c r="AE149" s="24" t="s">
        <v>8</v>
      </c>
      <c r="AF149" s="24" t="s">
        <v>8</v>
      </c>
      <c r="AG149" s="24" t="s">
        <v>8</v>
      </c>
      <c r="AH149" s="24" t="s">
        <v>7</v>
      </c>
      <c r="AI149" s="24" t="s">
        <v>8</v>
      </c>
      <c r="AJ149" s="24" t="s">
        <v>7</v>
      </c>
      <c r="AK149" s="24" t="s">
        <v>8</v>
      </c>
      <c r="AL149" s="24" t="s">
        <v>7</v>
      </c>
      <c r="AM149" s="24" t="s">
        <v>8</v>
      </c>
      <c r="AN149" s="24" t="s">
        <v>7</v>
      </c>
      <c r="AO149" s="24" t="s">
        <v>8</v>
      </c>
      <c r="AP149" s="24" t="s">
        <v>8</v>
      </c>
      <c r="AQ149" s="24" t="s">
        <v>8</v>
      </c>
      <c r="AR149" s="24" t="s">
        <v>7</v>
      </c>
      <c r="AS149" s="24" t="s">
        <v>8</v>
      </c>
      <c r="AT149" s="24" t="s">
        <v>8</v>
      </c>
      <c r="AU149" s="24" t="s">
        <v>8</v>
      </c>
      <c r="AV149" s="24" t="s">
        <v>8</v>
      </c>
      <c r="AW149" s="24" t="s">
        <v>8</v>
      </c>
      <c r="AX149" s="24" t="s">
        <v>8</v>
      </c>
      <c r="AY149" s="24" t="s">
        <v>8</v>
      </c>
      <c r="AZ149" s="24" t="s">
        <v>7</v>
      </c>
      <c r="BA149" s="24" t="s">
        <v>8</v>
      </c>
      <c r="BB149" s="24" t="s">
        <v>7</v>
      </c>
      <c r="BC149" s="24" t="s">
        <v>8</v>
      </c>
      <c r="BD149" s="24" t="s">
        <v>8</v>
      </c>
      <c r="BE149" s="24" t="s">
        <v>8</v>
      </c>
      <c r="BF149" s="24" t="s">
        <v>8</v>
      </c>
      <c r="BG149" s="24" t="s">
        <v>8</v>
      </c>
      <c r="BH149" s="24" t="s">
        <v>8</v>
      </c>
      <c r="BI149" s="24" t="s">
        <v>8</v>
      </c>
      <c r="BJ149" s="24" t="s">
        <v>8</v>
      </c>
      <c r="BK149" s="24" t="s">
        <v>8</v>
      </c>
      <c r="BL149" s="24" t="s">
        <v>7</v>
      </c>
      <c r="BM149" s="24" t="s">
        <v>8</v>
      </c>
      <c r="BN149" s="24" t="s">
        <v>7</v>
      </c>
      <c r="BO149" s="24" t="s">
        <v>8</v>
      </c>
      <c r="BP149" s="24" t="s">
        <v>7</v>
      </c>
      <c r="BQ149" s="24" t="s">
        <v>8</v>
      </c>
      <c r="BR149" s="24" t="s">
        <v>8</v>
      </c>
      <c r="BS149" s="24" t="s">
        <v>8</v>
      </c>
      <c r="BT149" s="24" t="s">
        <v>7</v>
      </c>
      <c r="BU149" s="24" t="s">
        <v>8</v>
      </c>
      <c r="BV149" s="24" t="s">
        <v>7</v>
      </c>
      <c r="BW149" s="24" t="s">
        <v>8</v>
      </c>
      <c r="BX149" s="24" t="s">
        <v>8</v>
      </c>
      <c r="BY149" s="24" t="s">
        <v>8</v>
      </c>
      <c r="BZ149" s="24" t="s">
        <v>8</v>
      </c>
      <c r="CA149" s="24" t="s">
        <v>8</v>
      </c>
      <c r="CB149" s="24" t="s">
        <v>7</v>
      </c>
      <c r="CC149" s="24" t="s">
        <v>8</v>
      </c>
      <c r="CD149" s="24" t="s">
        <v>8</v>
      </c>
      <c r="CE149" s="24" t="s">
        <v>8</v>
      </c>
      <c r="CF149" s="24" t="s">
        <v>7</v>
      </c>
      <c r="CG149" s="24" t="s">
        <v>8</v>
      </c>
      <c r="CH149" s="24" t="s">
        <v>7</v>
      </c>
      <c r="CI149" s="24" t="s">
        <v>8</v>
      </c>
      <c r="CJ149" s="24" t="s">
        <v>8</v>
      </c>
      <c r="CK149" s="24" t="s">
        <v>8</v>
      </c>
      <c r="CL149" s="24" t="s">
        <v>8</v>
      </c>
      <c r="CM149" s="24" t="s">
        <v>8</v>
      </c>
      <c r="CN149" s="24" t="s">
        <v>8</v>
      </c>
      <c r="CO149" s="24" t="s">
        <v>8</v>
      </c>
      <c r="CP149" s="24" t="s">
        <v>8</v>
      </c>
      <c r="CQ149" s="24" t="s">
        <v>8</v>
      </c>
      <c r="CR149" s="24" t="s">
        <v>8</v>
      </c>
      <c r="CS149" s="24" t="s">
        <v>8</v>
      </c>
      <c r="CT149" s="24" t="s">
        <v>7</v>
      </c>
      <c r="CU149" s="24" t="s">
        <v>8</v>
      </c>
      <c r="CV149" s="24" t="s">
        <v>7</v>
      </c>
      <c r="CW149" s="24" t="s">
        <v>8</v>
      </c>
      <c r="CX149" s="24" t="s">
        <v>8</v>
      </c>
      <c r="CY149" s="24" t="s">
        <v>8</v>
      </c>
      <c r="CZ149" s="24" t="s">
        <v>8</v>
      </c>
      <c r="DA149" s="24" t="s">
        <v>8</v>
      </c>
      <c r="DB149" s="24" t="s">
        <v>8</v>
      </c>
      <c r="DC149" s="24" t="s">
        <v>8</v>
      </c>
      <c r="DD149" s="24" t="s">
        <v>8</v>
      </c>
      <c r="DE149" s="24" t="s">
        <v>8</v>
      </c>
      <c r="DF149" s="24" t="s">
        <v>7</v>
      </c>
      <c r="DG149" s="24" t="s">
        <v>8</v>
      </c>
      <c r="DH149" s="24" t="s">
        <v>8</v>
      </c>
      <c r="DI149" s="24" t="s">
        <v>8</v>
      </c>
      <c r="DJ149" s="24" t="s">
        <v>7</v>
      </c>
      <c r="DK149" s="24" t="s">
        <v>8</v>
      </c>
      <c r="DL149" s="24" t="s">
        <v>7</v>
      </c>
      <c r="DM149" s="24" t="s">
        <v>8</v>
      </c>
      <c r="DN149" s="24" t="s">
        <v>8</v>
      </c>
      <c r="DO149" s="24" t="s">
        <v>8</v>
      </c>
      <c r="DP149" s="24" t="s">
        <v>8</v>
      </c>
      <c r="DQ149" s="24" t="s">
        <v>8</v>
      </c>
      <c r="DR149" s="24" t="s">
        <v>7</v>
      </c>
      <c r="DS149" s="24" t="s">
        <v>8</v>
      </c>
      <c r="DT149" s="24" t="s">
        <v>8</v>
      </c>
      <c r="DU149" s="24" t="s">
        <v>8</v>
      </c>
      <c r="DV149" s="24" t="s">
        <v>7</v>
      </c>
      <c r="DW149" s="24" t="s">
        <v>8</v>
      </c>
      <c r="DX149" s="24" t="s">
        <v>8</v>
      </c>
      <c r="DY149" s="24" t="s">
        <v>8</v>
      </c>
      <c r="DZ149" s="24" t="s">
        <v>7</v>
      </c>
      <c r="EA149" s="24" t="s">
        <v>8</v>
      </c>
      <c r="EB149" s="24" t="s">
        <v>7</v>
      </c>
      <c r="EC149" s="24" t="s">
        <v>8</v>
      </c>
      <c r="ED149" s="24" t="s">
        <v>8</v>
      </c>
      <c r="EE149" s="24" t="s">
        <v>8</v>
      </c>
      <c r="EF149" s="24" t="s">
        <v>7</v>
      </c>
      <c r="EG149" s="24" t="s">
        <v>8</v>
      </c>
      <c r="EH149" s="24" t="s">
        <v>7</v>
      </c>
      <c r="EI149" s="24" t="s">
        <v>8</v>
      </c>
      <c r="EJ149" s="24" t="s">
        <v>7</v>
      </c>
      <c r="EK149" s="24" t="s">
        <v>8</v>
      </c>
      <c r="EL149" s="24" t="s">
        <v>7</v>
      </c>
      <c r="EM149" s="24" t="s">
        <v>8</v>
      </c>
      <c r="EN149" s="24" t="s">
        <v>8</v>
      </c>
      <c r="EO149" s="24" t="s">
        <v>8</v>
      </c>
    </row>
    <row r="150" spans="5:145" x14ac:dyDescent="0.3">
      <c r="E150" s="24" t="s">
        <v>8</v>
      </c>
      <c r="F150" s="24" t="s">
        <v>7</v>
      </c>
      <c r="G150" s="24" t="s">
        <v>8</v>
      </c>
      <c r="H150" s="24" t="s">
        <v>7</v>
      </c>
      <c r="I150" s="24" t="s">
        <v>7</v>
      </c>
      <c r="J150" s="24" t="s">
        <v>7</v>
      </c>
      <c r="K150" s="24" t="s">
        <v>8</v>
      </c>
      <c r="L150" s="24" t="s">
        <v>7</v>
      </c>
      <c r="M150" s="24" t="s">
        <v>7</v>
      </c>
      <c r="N150" s="24" t="s">
        <v>7</v>
      </c>
      <c r="O150" s="24" t="s">
        <v>8</v>
      </c>
      <c r="P150" s="24" t="s">
        <v>7</v>
      </c>
      <c r="Q150" s="24" t="s">
        <v>8</v>
      </c>
      <c r="R150" s="24" t="s">
        <v>7</v>
      </c>
      <c r="S150" s="24" t="s">
        <v>7</v>
      </c>
      <c r="T150" s="24" t="s">
        <v>7</v>
      </c>
      <c r="U150" s="24" t="s">
        <v>8</v>
      </c>
      <c r="V150" s="24" t="s">
        <v>7</v>
      </c>
      <c r="W150" s="24" t="s">
        <v>7</v>
      </c>
      <c r="X150" s="24" t="s">
        <v>7</v>
      </c>
      <c r="Y150" s="24" t="s">
        <v>8</v>
      </c>
      <c r="Z150" s="24" t="s">
        <v>7</v>
      </c>
      <c r="AA150" s="24" t="s">
        <v>8</v>
      </c>
      <c r="AB150" s="24" t="s">
        <v>7</v>
      </c>
      <c r="AC150" s="24" t="s">
        <v>8</v>
      </c>
      <c r="AD150" s="24" t="s">
        <v>7</v>
      </c>
      <c r="AE150" s="24" t="s">
        <v>7</v>
      </c>
      <c r="AF150" s="24" t="s">
        <v>7</v>
      </c>
      <c r="AG150" s="24" t="s">
        <v>8</v>
      </c>
      <c r="AH150" s="24" t="s">
        <v>7</v>
      </c>
      <c r="AI150" s="24" t="s">
        <v>7</v>
      </c>
      <c r="AJ150" s="24" t="s">
        <v>7</v>
      </c>
      <c r="AK150" s="24" t="s">
        <v>8</v>
      </c>
      <c r="AL150" s="24" t="s">
        <v>7</v>
      </c>
      <c r="AM150" s="24" t="s">
        <v>7</v>
      </c>
      <c r="AN150" s="24" t="s">
        <v>7</v>
      </c>
      <c r="AO150" s="24" t="s">
        <v>8</v>
      </c>
      <c r="AP150" s="24" t="s">
        <v>7</v>
      </c>
      <c r="AQ150" s="24" t="s">
        <v>7</v>
      </c>
      <c r="AR150" s="24" t="s">
        <v>7</v>
      </c>
      <c r="AS150" s="24" t="s">
        <v>8</v>
      </c>
      <c r="AT150" s="24" t="s">
        <v>7</v>
      </c>
      <c r="AU150" s="24" t="s">
        <v>7</v>
      </c>
      <c r="AV150" s="24" t="s">
        <v>7</v>
      </c>
      <c r="AW150" s="24" t="s">
        <v>7</v>
      </c>
      <c r="AX150" s="24" t="s">
        <v>7</v>
      </c>
      <c r="AY150" s="24" t="s">
        <v>8</v>
      </c>
      <c r="AZ150" s="24" t="s">
        <v>7</v>
      </c>
      <c r="BA150" s="24" t="s">
        <v>8</v>
      </c>
      <c r="BB150" s="24" t="s">
        <v>7</v>
      </c>
      <c r="BC150" s="24" t="s">
        <v>8</v>
      </c>
      <c r="BD150" s="24" t="s">
        <v>7</v>
      </c>
      <c r="BE150" s="24" t="s">
        <v>7</v>
      </c>
      <c r="BF150" s="24" t="s">
        <v>7</v>
      </c>
      <c r="BG150" s="24" t="s">
        <v>7</v>
      </c>
      <c r="BH150" s="24" t="s">
        <v>7</v>
      </c>
      <c r="BI150" s="24" t="s">
        <v>8</v>
      </c>
      <c r="BJ150" s="24" t="s">
        <v>7</v>
      </c>
      <c r="BK150" s="24" t="s">
        <v>7</v>
      </c>
      <c r="BL150" s="24" t="s">
        <v>7</v>
      </c>
      <c r="BM150" s="24" t="s">
        <v>8</v>
      </c>
      <c r="BN150" s="24" t="s">
        <v>7</v>
      </c>
      <c r="BO150" s="24" t="s">
        <v>8</v>
      </c>
      <c r="BP150" s="24" t="s">
        <v>7</v>
      </c>
      <c r="BQ150" s="24" t="s">
        <v>8</v>
      </c>
      <c r="BR150" s="24" t="s">
        <v>7</v>
      </c>
      <c r="BS150" s="24" t="s">
        <v>7</v>
      </c>
      <c r="BT150" s="24" t="s">
        <v>7</v>
      </c>
      <c r="BU150" s="24" t="s">
        <v>8</v>
      </c>
      <c r="BV150" s="24" t="s">
        <v>7</v>
      </c>
      <c r="BW150" s="24" t="s">
        <v>7</v>
      </c>
      <c r="BX150" s="24" t="s">
        <v>7</v>
      </c>
      <c r="BY150" s="24" t="s">
        <v>7</v>
      </c>
      <c r="BZ150" s="24" t="s">
        <v>7</v>
      </c>
      <c r="CA150" s="24" t="s">
        <v>8</v>
      </c>
      <c r="CB150" s="24" t="s">
        <v>7</v>
      </c>
      <c r="CC150" s="24" t="s">
        <v>7</v>
      </c>
      <c r="CD150" s="24" t="s">
        <v>7</v>
      </c>
      <c r="CE150" s="24" t="s">
        <v>8</v>
      </c>
      <c r="CF150" s="24" t="s">
        <v>7</v>
      </c>
      <c r="CG150" s="24" t="s">
        <v>8</v>
      </c>
      <c r="CH150" s="24" t="s">
        <v>7</v>
      </c>
      <c r="CI150" s="24" t="s">
        <v>7</v>
      </c>
      <c r="CJ150" s="24" t="s">
        <v>7</v>
      </c>
      <c r="CK150" s="24" t="s">
        <v>7</v>
      </c>
      <c r="CL150" s="24" t="s">
        <v>7</v>
      </c>
      <c r="CM150" s="24" t="s">
        <v>7</v>
      </c>
      <c r="CN150" s="24" t="s">
        <v>7</v>
      </c>
      <c r="CO150" s="24" t="s">
        <v>8</v>
      </c>
      <c r="CP150" s="24" t="s">
        <v>7</v>
      </c>
      <c r="CQ150" s="24" t="s">
        <v>7</v>
      </c>
      <c r="CR150" s="24" t="s">
        <v>7</v>
      </c>
      <c r="CS150" s="24" t="s">
        <v>7</v>
      </c>
      <c r="CT150" s="24" t="s">
        <v>7</v>
      </c>
      <c r="CU150" s="24" t="s">
        <v>8</v>
      </c>
      <c r="CV150" s="24" t="s">
        <v>7</v>
      </c>
      <c r="CW150" s="24" t="s">
        <v>7</v>
      </c>
      <c r="CX150" s="24" t="s">
        <v>7</v>
      </c>
      <c r="CY150" s="24" t="s">
        <v>8</v>
      </c>
      <c r="CZ150" s="24" t="s">
        <v>7</v>
      </c>
      <c r="DA150" s="24" t="s">
        <v>7</v>
      </c>
      <c r="DB150" s="24" t="s">
        <v>7</v>
      </c>
      <c r="DC150" s="24" t="s">
        <v>8</v>
      </c>
      <c r="DD150" s="24" t="s">
        <v>7</v>
      </c>
      <c r="DE150" s="24" t="s">
        <v>7</v>
      </c>
      <c r="DF150" s="24" t="s">
        <v>7</v>
      </c>
      <c r="DG150" s="24" t="s">
        <v>8</v>
      </c>
      <c r="DH150" s="24" t="s">
        <v>8</v>
      </c>
      <c r="DI150" s="24" t="s">
        <v>8</v>
      </c>
      <c r="DJ150" s="24" t="s">
        <v>7</v>
      </c>
      <c r="DK150" s="24" t="s">
        <v>8</v>
      </c>
      <c r="DL150" s="24" t="s">
        <v>7</v>
      </c>
      <c r="DM150" s="24" t="s">
        <v>7</v>
      </c>
      <c r="DN150" s="24" t="s">
        <v>7</v>
      </c>
      <c r="DO150" s="24" t="s">
        <v>7</v>
      </c>
      <c r="DP150" s="24" t="s">
        <v>7</v>
      </c>
      <c r="DQ150" s="24" t="s">
        <v>8</v>
      </c>
      <c r="DR150" s="24" t="s">
        <v>7</v>
      </c>
      <c r="DS150" s="24" t="s">
        <v>8</v>
      </c>
      <c r="DT150" s="24" t="s">
        <v>7</v>
      </c>
      <c r="DU150" s="24" t="s">
        <v>7</v>
      </c>
      <c r="DV150" s="24" t="s">
        <v>7</v>
      </c>
      <c r="DW150" s="24" t="s">
        <v>8</v>
      </c>
      <c r="DX150" s="24" t="s">
        <v>8</v>
      </c>
      <c r="DY150" s="24" t="s">
        <v>8</v>
      </c>
      <c r="DZ150" s="24" t="s">
        <v>7</v>
      </c>
      <c r="EA150" s="24" t="s">
        <v>8</v>
      </c>
      <c r="EB150" s="24" t="s">
        <v>7</v>
      </c>
      <c r="EC150" s="24" t="s">
        <v>7</v>
      </c>
      <c r="ED150" s="24" t="s">
        <v>7</v>
      </c>
      <c r="EE150" s="24" t="s">
        <v>8</v>
      </c>
      <c r="EF150" s="24" t="s">
        <v>7</v>
      </c>
      <c r="EG150" s="24" t="s">
        <v>8</v>
      </c>
      <c r="EH150" s="24" t="s">
        <v>7</v>
      </c>
      <c r="EI150" s="24" t="s">
        <v>8</v>
      </c>
      <c r="EJ150" s="24" t="s">
        <v>7</v>
      </c>
      <c r="EK150" s="24" t="s">
        <v>7</v>
      </c>
      <c r="EL150" s="24" t="s">
        <v>7</v>
      </c>
      <c r="EM150" s="24" t="s">
        <v>8</v>
      </c>
      <c r="EN150" s="24" t="s">
        <v>8</v>
      </c>
      <c r="EO150" s="24" t="s">
        <v>8</v>
      </c>
    </row>
    <row r="151" spans="5:145" x14ac:dyDescent="0.3">
      <c r="E151" s="24" t="s">
        <v>8</v>
      </c>
      <c r="F151" s="24" t="s">
        <v>7</v>
      </c>
      <c r="G151" s="24" t="s">
        <v>8</v>
      </c>
      <c r="H151" s="24" t="s">
        <v>8</v>
      </c>
      <c r="I151" s="24" t="s">
        <v>8</v>
      </c>
      <c r="J151" s="24" t="s">
        <v>8</v>
      </c>
      <c r="K151" s="24" t="s">
        <v>8</v>
      </c>
      <c r="L151" s="24" t="s">
        <v>7</v>
      </c>
      <c r="M151" s="24" t="s">
        <v>8</v>
      </c>
      <c r="N151" s="24" t="s">
        <v>8</v>
      </c>
      <c r="O151" s="24" t="s">
        <v>8</v>
      </c>
      <c r="P151" s="24" t="s">
        <v>7</v>
      </c>
      <c r="Q151" s="24" t="s">
        <v>8</v>
      </c>
      <c r="R151" s="24" t="s">
        <v>7</v>
      </c>
      <c r="S151" s="24" t="s">
        <v>8</v>
      </c>
      <c r="T151" s="24" t="s">
        <v>8</v>
      </c>
      <c r="U151" s="24" t="s">
        <v>8</v>
      </c>
      <c r="V151" s="24" t="s">
        <v>7</v>
      </c>
      <c r="W151" s="24" t="s">
        <v>8</v>
      </c>
      <c r="X151" s="24" t="s">
        <v>8</v>
      </c>
      <c r="Y151" s="24" t="s">
        <v>8</v>
      </c>
      <c r="Z151" s="24" t="s">
        <v>7</v>
      </c>
      <c r="AA151" s="24" t="s">
        <v>8</v>
      </c>
      <c r="AB151" s="24" t="s">
        <v>7</v>
      </c>
      <c r="AC151" s="24" t="s">
        <v>8</v>
      </c>
      <c r="AD151" s="24" t="s">
        <v>8</v>
      </c>
      <c r="AE151" s="24" t="s">
        <v>8</v>
      </c>
      <c r="AF151" s="24" t="s">
        <v>7</v>
      </c>
      <c r="AG151" s="24" t="s">
        <v>8</v>
      </c>
      <c r="AH151" s="24" t="s">
        <v>8</v>
      </c>
      <c r="AI151" s="24" t="s">
        <v>8</v>
      </c>
      <c r="AJ151" s="24" t="s">
        <v>8</v>
      </c>
      <c r="AK151" s="24" t="s">
        <v>8</v>
      </c>
      <c r="AL151" s="24" t="s">
        <v>8</v>
      </c>
      <c r="AM151" s="24" t="s">
        <v>8</v>
      </c>
      <c r="AN151" s="24" t="s">
        <v>8</v>
      </c>
      <c r="AO151" s="24" t="s">
        <v>8</v>
      </c>
      <c r="AP151" s="24" t="s">
        <v>7</v>
      </c>
      <c r="AQ151" s="24" t="s">
        <v>8</v>
      </c>
      <c r="AR151" s="24" t="s">
        <v>8</v>
      </c>
      <c r="AS151" s="24" t="s">
        <v>8</v>
      </c>
      <c r="AT151" s="24" t="s">
        <v>7</v>
      </c>
      <c r="AU151" s="24" t="s">
        <v>8</v>
      </c>
      <c r="AV151" s="24" t="s">
        <v>8</v>
      </c>
      <c r="AW151" s="24" t="s">
        <v>8</v>
      </c>
      <c r="AX151" s="24" t="s">
        <v>7</v>
      </c>
      <c r="AY151" s="24" t="s">
        <v>8</v>
      </c>
      <c r="AZ151" s="24" t="s">
        <v>7</v>
      </c>
      <c r="BA151" s="24" t="s">
        <v>8</v>
      </c>
      <c r="BB151" s="24" t="s">
        <v>7</v>
      </c>
      <c r="BC151" s="24" t="s">
        <v>8</v>
      </c>
      <c r="BD151" s="24" t="s">
        <v>7</v>
      </c>
      <c r="BE151" s="24" t="s">
        <v>8</v>
      </c>
      <c r="BF151" s="24" t="s">
        <v>8</v>
      </c>
      <c r="BG151" s="24" t="s">
        <v>8</v>
      </c>
      <c r="BH151" s="24" t="s">
        <v>7</v>
      </c>
      <c r="BI151" s="24" t="s">
        <v>8</v>
      </c>
      <c r="BJ151" s="24" t="s">
        <v>7</v>
      </c>
      <c r="BK151" s="24" t="s">
        <v>8</v>
      </c>
      <c r="BL151" s="24" t="s">
        <v>8</v>
      </c>
      <c r="BM151" s="24" t="s">
        <v>8</v>
      </c>
      <c r="BN151" s="24" t="s">
        <v>7</v>
      </c>
      <c r="BO151" s="24" t="s">
        <v>8</v>
      </c>
      <c r="BP151" s="24" t="s">
        <v>7</v>
      </c>
      <c r="BQ151" s="24" t="s">
        <v>8</v>
      </c>
      <c r="BR151" s="24" t="s">
        <v>7</v>
      </c>
      <c r="BS151" s="24" t="s">
        <v>8</v>
      </c>
      <c r="BT151" s="24" t="s">
        <v>8</v>
      </c>
      <c r="BU151" s="24" t="s">
        <v>8</v>
      </c>
      <c r="BV151" s="24" t="s">
        <v>8</v>
      </c>
      <c r="BW151" s="24" t="s">
        <v>8</v>
      </c>
      <c r="BX151" s="24" t="s">
        <v>8</v>
      </c>
      <c r="BY151" s="24" t="s">
        <v>8</v>
      </c>
      <c r="BZ151" s="24" t="s">
        <v>7</v>
      </c>
      <c r="CA151" s="24" t="s">
        <v>8</v>
      </c>
      <c r="CB151" s="24" t="s">
        <v>8</v>
      </c>
      <c r="CC151" s="24" t="s">
        <v>8</v>
      </c>
      <c r="CD151" s="24" t="s">
        <v>7</v>
      </c>
      <c r="CE151" s="24" t="s">
        <v>8</v>
      </c>
      <c r="CF151" s="24" t="s">
        <v>7</v>
      </c>
      <c r="CG151" s="24" t="s">
        <v>8</v>
      </c>
      <c r="CH151" s="24" t="s">
        <v>8</v>
      </c>
      <c r="CI151" s="24" t="s">
        <v>8</v>
      </c>
      <c r="CJ151" s="24" t="s">
        <v>8</v>
      </c>
      <c r="CK151" s="24" t="s">
        <v>8</v>
      </c>
      <c r="CL151" s="24" t="s">
        <v>8</v>
      </c>
      <c r="CM151" s="24" t="s">
        <v>8</v>
      </c>
      <c r="CN151" s="24" t="s">
        <v>7</v>
      </c>
      <c r="CO151" s="24" t="s">
        <v>8</v>
      </c>
      <c r="CP151" s="24" t="s">
        <v>7</v>
      </c>
      <c r="CQ151" s="24" t="s">
        <v>8</v>
      </c>
      <c r="CR151" s="24" t="s">
        <v>8</v>
      </c>
      <c r="CS151" s="24" t="s">
        <v>8</v>
      </c>
      <c r="CT151" s="24" t="s">
        <v>8</v>
      </c>
      <c r="CU151" s="24" t="s">
        <v>8</v>
      </c>
      <c r="CV151" s="24" t="s">
        <v>8</v>
      </c>
      <c r="CW151" s="24" t="s">
        <v>8</v>
      </c>
      <c r="CX151" s="24" t="s">
        <v>7</v>
      </c>
      <c r="CY151" s="24" t="s">
        <v>8</v>
      </c>
      <c r="CZ151" s="24" t="s">
        <v>7</v>
      </c>
      <c r="DA151" s="24" t="s">
        <v>8</v>
      </c>
      <c r="DB151" s="24" t="s">
        <v>7</v>
      </c>
      <c r="DC151" s="24" t="s">
        <v>8</v>
      </c>
      <c r="DD151" s="24" t="s">
        <v>7</v>
      </c>
      <c r="DE151" s="24" t="s">
        <v>8</v>
      </c>
      <c r="DF151" s="24" t="s">
        <v>8</v>
      </c>
      <c r="DG151" s="24" t="s">
        <v>8</v>
      </c>
      <c r="DH151" s="24" t="s">
        <v>8</v>
      </c>
      <c r="DI151" s="24" t="s">
        <v>8</v>
      </c>
      <c r="DJ151" s="24" t="s">
        <v>7</v>
      </c>
      <c r="DK151" s="24" t="s">
        <v>8</v>
      </c>
      <c r="DL151" s="24" t="s">
        <v>8</v>
      </c>
      <c r="DM151" s="24" t="s">
        <v>8</v>
      </c>
      <c r="DN151" s="24" t="s">
        <v>8</v>
      </c>
      <c r="DO151" s="24" t="s">
        <v>8</v>
      </c>
      <c r="DP151" s="24" t="s">
        <v>7</v>
      </c>
      <c r="DQ151" s="24" t="s">
        <v>8</v>
      </c>
      <c r="DR151" s="24" t="s">
        <v>7</v>
      </c>
      <c r="DS151" s="24" t="s">
        <v>8</v>
      </c>
      <c r="DT151" s="24" t="s">
        <v>7</v>
      </c>
      <c r="DU151" s="24" t="s">
        <v>8</v>
      </c>
      <c r="DV151" s="24" t="s">
        <v>8</v>
      </c>
      <c r="DW151" s="24" t="s">
        <v>8</v>
      </c>
      <c r="DX151" s="24" t="s">
        <v>8</v>
      </c>
      <c r="DY151" s="24" t="s">
        <v>8</v>
      </c>
      <c r="DZ151" s="24" t="s">
        <v>7</v>
      </c>
      <c r="EA151" s="24" t="s">
        <v>8</v>
      </c>
      <c r="EB151" s="24" t="s">
        <v>8</v>
      </c>
      <c r="EC151" s="24" t="s">
        <v>8</v>
      </c>
      <c r="ED151" s="24" t="s">
        <v>7</v>
      </c>
      <c r="EE151" s="24" t="s">
        <v>8</v>
      </c>
      <c r="EF151" s="24" t="s">
        <v>7</v>
      </c>
      <c r="EG151" s="24" t="s">
        <v>8</v>
      </c>
      <c r="EH151" s="24" t="s">
        <v>7</v>
      </c>
      <c r="EI151" s="24" t="s">
        <v>8</v>
      </c>
      <c r="EJ151" s="24" t="s">
        <v>8</v>
      </c>
      <c r="EK151" s="24" t="s">
        <v>8</v>
      </c>
      <c r="EL151" s="24" t="s">
        <v>8</v>
      </c>
      <c r="EM151" s="24" t="s">
        <v>8</v>
      </c>
      <c r="EN151" s="24" t="s">
        <v>8</v>
      </c>
      <c r="EO151" s="24" t="s">
        <v>8</v>
      </c>
    </row>
    <row r="152" spans="5:145" x14ac:dyDescent="0.3">
      <c r="E152" s="24" t="s">
        <v>8</v>
      </c>
      <c r="F152" s="24" t="s">
        <v>7</v>
      </c>
      <c r="G152" s="24" t="s">
        <v>7</v>
      </c>
      <c r="H152" s="24" t="s">
        <v>7</v>
      </c>
      <c r="I152" s="24" t="s">
        <v>7</v>
      </c>
      <c r="J152" s="24" t="s">
        <v>7</v>
      </c>
      <c r="K152" s="24" t="s">
        <v>8</v>
      </c>
      <c r="L152" s="24" t="s">
        <v>7</v>
      </c>
      <c r="M152" s="24" t="s">
        <v>8</v>
      </c>
      <c r="N152" s="24" t="s">
        <v>8</v>
      </c>
      <c r="O152" s="24" t="s">
        <v>8</v>
      </c>
      <c r="P152" s="24" t="s">
        <v>7</v>
      </c>
      <c r="Q152" s="24" t="s">
        <v>8</v>
      </c>
      <c r="R152" s="24" t="s">
        <v>7</v>
      </c>
      <c r="S152" s="24" t="s">
        <v>7</v>
      </c>
      <c r="T152" s="24" t="s">
        <v>7</v>
      </c>
      <c r="U152" s="24" t="s">
        <v>8</v>
      </c>
      <c r="V152" s="24" t="s">
        <v>7</v>
      </c>
      <c r="W152" s="24" t="s">
        <v>7</v>
      </c>
      <c r="X152" s="24" t="s">
        <v>7</v>
      </c>
      <c r="Y152" s="24" t="s">
        <v>8</v>
      </c>
      <c r="Z152" s="24" t="s">
        <v>7</v>
      </c>
      <c r="AA152" s="24" t="s">
        <v>8</v>
      </c>
      <c r="AB152" s="24" t="s">
        <v>7</v>
      </c>
      <c r="AC152" s="24" t="s">
        <v>7</v>
      </c>
      <c r="AD152" s="24" t="s">
        <v>7</v>
      </c>
      <c r="AE152" s="24" t="s">
        <v>8</v>
      </c>
      <c r="AF152" s="24" t="s">
        <v>7</v>
      </c>
      <c r="AG152" s="24" t="s">
        <v>7</v>
      </c>
      <c r="AH152" s="24" t="s">
        <v>7</v>
      </c>
      <c r="AI152" s="24" t="s">
        <v>8</v>
      </c>
      <c r="AJ152" s="24" t="s">
        <v>8</v>
      </c>
      <c r="AK152" s="24" t="s">
        <v>8</v>
      </c>
      <c r="AL152" s="24" t="s">
        <v>7</v>
      </c>
      <c r="AM152" s="24" t="s">
        <v>7</v>
      </c>
      <c r="AN152" s="24" t="s">
        <v>7</v>
      </c>
      <c r="AO152" s="24" t="s">
        <v>8</v>
      </c>
      <c r="AP152" s="24" t="s">
        <v>7</v>
      </c>
      <c r="AQ152" s="24" t="s">
        <v>7</v>
      </c>
      <c r="AR152" s="24" t="s">
        <v>7</v>
      </c>
      <c r="AS152" s="24" t="s">
        <v>7</v>
      </c>
      <c r="AT152" s="24" t="s">
        <v>7</v>
      </c>
      <c r="AU152" s="24" t="s">
        <v>8</v>
      </c>
      <c r="AV152" s="24" t="s">
        <v>7</v>
      </c>
      <c r="AW152" s="24" t="s">
        <v>7</v>
      </c>
      <c r="AX152" s="24" t="s">
        <v>7</v>
      </c>
      <c r="AY152" s="24" t="s">
        <v>8</v>
      </c>
      <c r="AZ152" s="24" t="s">
        <v>7</v>
      </c>
      <c r="BA152" s="24" t="s">
        <v>8</v>
      </c>
      <c r="BB152" s="24" t="s">
        <v>7</v>
      </c>
      <c r="BC152" s="24" t="s">
        <v>8</v>
      </c>
      <c r="BD152" s="24" t="s">
        <v>7</v>
      </c>
      <c r="BE152" s="24" t="s">
        <v>8</v>
      </c>
      <c r="BF152" s="24" t="s">
        <v>8</v>
      </c>
      <c r="BG152" s="24" t="s">
        <v>8</v>
      </c>
      <c r="BH152" s="24" t="s">
        <v>7</v>
      </c>
      <c r="BI152" s="24" t="s">
        <v>7</v>
      </c>
      <c r="BJ152" s="24" t="s">
        <v>7</v>
      </c>
      <c r="BK152" s="24" t="s">
        <v>8</v>
      </c>
      <c r="BL152" s="24" t="s">
        <v>8</v>
      </c>
      <c r="BM152" s="24" t="s">
        <v>8</v>
      </c>
      <c r="BN152" s="24" t="s">
        <v>7</v>
      </c>
      <c r="BO152" s="24" t="s">
        <v>8</v>
      </c>
      <c r="BP152" s="24" t="s">
        <v>7</v>
      </c>
      <c r="BQ152" s="24" t="s">
        <v>8</v>
      </c>
      <c r="BR152" s="24" t="s">
        <v>7</v>
      </c>
      <c r="BS152" s="24" t="s">
        <v>7</v>
      </c>
      <c r="BT152" s="24" t="s">
        <v>7</v>
      </c>
      <c r="BU152" s="24" t="s">
        <v>8</v>
      </c>
      <c r="BV152" s="24" t="s">
        <v>7</v>
      </c>
      <c r="BW152" s="24" t="s">
        <v>7</v>
      </c>
      <c r="BX152" s="24" t="s">
        <v>7</v>
      </c>
      <c r="BY152" s="24" t="s">
        <v>8</v>
      </c>
      <c r="BZ152" s="24" t="s">
        <v>7</v>
      </c>
      <c r="CA152" s="24" t="s">
        <v>8</v>
      </c>
      <c r="CB152" s="24" t="s">
        <v>8</v>
      </c>
      <c r="CC152" s="24" t="s">
        <v>8</v>
      </c>
      <c r="CD152" s="24" t="s">
        <v>7</v>
      </c>
      <c r="CE152" s="24" t="s">
        <v>7</v>
      </c>
      <c r="CF152" s="24" t="s">
        <v>7</v>
      </c>
      <c r="CG152" s="24" t="s">
        <v>8</v>
      </c>
      <c r="CH152" s="24" t="s">
        <v>7</v>
      </c>
      <c r="CI152" s="24" t="s">
        <v>7</v>
      </c>
      <c r="CJ152" s="24" t="s">
        <v>7</v>
      </c>
      <c r="CK152" s="24" t="s">
        <v>7</v>
      </c>
      <c r="CL152" s="24" t="s">
        <v>7</v>
      </c>
      <c r="CM152" s="24" t="s">
        <v>7</v>
      </c>
      <c r="CN152" s="24" t="s">
        <v>7</v>
      </c>
      <c r="CO152" s="24" t="s">
        <v>8</v>
      </c>
      <c r="CP152" s="24" t="s">
        <v>7</v>
      </c>
      <c r="CQ152" s="24" t="s">
        <v>7</v>
      </c>
      <c r="CR152" s="24" t="s">
        <v>7</v>
      </c>
      <c r="CS152" s="24" t="s">
        <v>7</v>
      </c>
      <c r="CT152" s="24" t="s">
        <v>7</v>
      </c>
      <c r="CU152" s="24" t="s">
        <v>7</v>
      </c>
      <c r="CV152" s="24" t="s">
        <v>7</v>
      </c>
      <c r="CW152" s="24" t="s">
        <v>8</v>
      </c>
      <c r="CX152" s="24" t="s">
        <v>7</v>
      </c>
      <c r="CY152" s="24" t="s">
        <v>8</v>
      </c>
      <c r="CZ152" s="24" t="s">
        <v>7</v>
      </c>
      <c r="DA152" s="24" t="s">
        <v>8</v>
      </c>
      <c r="DB152" s="24" t="s">
        <v>7</v>
      </c>
      <c r="DC152" s="24" t="s">
        <v>8</v>
      </c>
      <c r="DD152" s="24" t="s">
        <v>7</v>
      </c>
      <c r="DE152" s="24" t="s">
        <v>7</v>
      </c>
      <c r="DF152" s="24" t="s">
        <v>7</v>
      </c>
      <c r="DG152" s="24" t="s">
        <v>7</v>
      </c>
      <c r="DH152" s="24" t="s">
        <v>7</v>
      </c>
      <c r="DI152" s="24" t="s">
        <v>8</v>
      </c>
      <c r="DJ152" s="24" t="s">
        <v>7</v>
      </c>
      <c r="DK152" s="24" t="s">
        <v>8</v>
      </c>
      <c r="DL152" s="24" t="s">
        <v>7</v>
      </c>
      <c r="DM152" s="24" t="s">
        <v>7</v>
      </c>
      <c r="DN152" s="24" t="s">
        <v>7</v>
      </c>
      <c r="DO152" s="24" t="s">
        <v>7</v>
      </c>
      <c r="DP152" s="24" t="s">
        <v>7</v>
      </c>
      <c r="DQ152" s="24" t="s">
        <v>8</v>
      </c>
      <c r="DR152" s="24" t="s">
        <v>7</v>
      </c>
      <c r="DS152" s="24" t="s">
        <v>8</v>
      </c>
      <c r="DT152" s="24" t="s">
        <v>7</v>
      </c>
      <c r="DU152" s="24" t="s">
        <v>8</v>
      </c>
      <c r="DV152" s="24" t="s">
        <v>7</v>
      </c>
      <c r="DW152" s="24" t="s">
        <v>7</v>
      </c>
      <c r="DX152" s="24" t="s">
        <v>7</v>
      </c>
      <c r="DY152" s="24" t="s">
        <v>7</v>
      </c>
      <c r="DZ152" s="24" t="s">
        <v>7</v>
      </c>
      <c r="EA152" s="24" t="s">
        <v>8</v>
      </c>
      <c r="EB152" s="24" t="s">
        <v>7</v>
      </c>
      <c r="EC152" s="24" t="s">
        <v>7</v>
      </c>
      <c r="ED152" s="24" t="s">
        <v>7</v>
      </c>
      <c r="EE152" s="24" t="s">
        <v>8</v>
      </c>
      <c r="EF152" s="24" t="s">
        <v>7</v>
      </c>
      <c r="EG152" s="24" t="s">
        <v>8</v>
      </c>
      <c r="EH152" s="24" t="s">
        <v>7</v>
      </c>
      <c r="EI152" s="24" t="s">
        <v>7</v>
      </c>
      <c r="EJ152" s="24" t="s">
        <v>7</v>
      </c>
      <c r="EK152" s="24" t="s">
        <v>7</v>
      </c>
      <c r="EL152" s="24" t="s">
        <v>7</v>
      </c>
      <c r="EM152" s="24" t="s">
        <v>8</v>
      </c>
      <c r="EN152" s="24" t="s">
        <v>8</v>
      </c>
      <c r="EO152" s="24" t="s">
        <v>8</v>
      </c>
    </row>
    <row r="153" spans="5:145" x14ac:dyDescent="0.3">
      <c r="E153" s="24" t="s">
        <v>8</v>
      </c>
      <c r="F153" s="24" t="s">
        <v>8</v>
      </c>
      <c r="G153" s="24" t="s">
        <v>8</v>
      </c>
      <c r="H153" s="24" t="s">
        <v>8</v>
      </c>
      <c r="I153" s="24" t="s">
        <v>8</v>
      </c>
      <c r="J153" s="24" t="s">
        <v>7</v>
      </c>
      <c r="K153" s="24" t="s">
        <v>8</v>
      </c>
      <c r="L153" s="24" t="s">
        <v>7</v>
      </c>
      <c r="M153" s="24" t="s">
        <v>8</v>
      </c>
      <c r="N153" s="24" t="s">
        <v>8</v>
      </c>
      <c r="O153" s="24" t="s">
        <v>8</v>
      </c>
      <c r="P153" s="24" t="s">
        <v>7</v>
      </c>
      <c r="Q153" s="24" t="s">
        <v>8</v>
      </c>
      <c r="R153" s="24" t="s">
        <v>8</v>
      </c>
      <c r="S153" s="24" t="s">
        <v>8</v>
      </c>
      <c r="T153" s="24" t="s">
        <v>7</v>
      </c>
      <c r="U153" s="24" t="s">
        <v>8</v>
      </c>
      <c r="V153" s="24" t="s">
        <v>8</v>
      </c>
      <c r="W153" s="24" t="s">
        <v>8</v>
      </c>
      <c r="X153" s="24" t="s">
        <v>7</v>
      </c>
      <c r="Y153" s="24" t="s">
        <v>8</v>
      </c>
      <c r="Z153" s="24" t="s">
        <v>7</v>
      </c>
      <c r="AA153" s="24" t="s">
        <v>8</v>
      </c>
      <c r="AB153" s="24" t="s">
        <v>8</v>
      </c>
      <c r="AC153" s="24" t="s">
        <v>8</v>
      </c>
      <c r="AD153" s="24" t="s">
        <v>7</v>
      </c>
      <c r="AE153" s="24" t="s">
        <v>8</v>
      </c>
      <c r="AF153" s="24" t="s">
        <v>8</v>
      </c>
      <c r="AG153" s="24" t="s">
        <v>8</v>
      </c>
      <c r="AH153" s="24" t="s">
        <v>7</v>
      </c>
      <c r="AI153" s="24" t="s">
        <v>8</v>
      </c>
      <c r="AJ153" s="24" t="s">
        <v>8</v>
      </c>
      <c r="AK153" s="24" t="s">
        <v>8</v>
      </c>
      <c r="AL153" s="24" t="s">
        <v>7</v>
      </c>
      <c r="AM153" s="24" t="s">
        <v>8</v>
      </c>
      <c r="AN153" s="24" t="s">
        <v>7</v>
      </c>
      <c r="AO153" s="24" t="s">
        <v>8</v>
      </c>
      <c r="AP153" s="24" t="s">
        <v>8</v>
      </c>
      <c r="AQ153" s="24" t="s">
        <v>8</v>
      </c>
      <c r="AR153" s="24" t="s">
        <v>8</v>
      </c>
      <c r="AS153" s="24" t="s">
        <v>8</v>
      </c>
      <c r="AT153" s="24" t="s">
        <v>8</v>
      </c>
      <c r="AU153" s="24" t="s">
        <v>8</v>
      </c>
      <c r="AV153" s="24" t="s">
        <v>7</v>
      </c>
      <c r="AW153" s="24" t="s">
        <v>8</v>
      </c>
      <c r="AX153" s="24" t="s">
        <v>8</v>
      </c>
      <c r="AY153" s="24" t="s">
        <v>8</v>
      </c>
      <c r="AZ153" s="24" t="s">
        <v>7</v>
      </c>
      <c r="BA153" s="24" t="s">
        <v>8</v>
      </c>
      <c r="BB153" s="24" t="s">
        <v>7</v>
      </c>
      <c r="BC153" s="24" t="s">
        <v>8</v>
      </c>
      <c r="BD153" s="24" t="s">
        <v>7</v>
      </c>
      <c r="BE153" s="24" t="s">
        <v>8</v>
      </c>
      <c r="BF153" s="24" t="s">
        <v>8</v>
      </c>
      <c r="BG153" s="24" t="s">
        <v>8</v>
      </c>
      <c r="BH153" s="24" t="s">
        <v>8</v>
      </c>
      <c r="BI153" s="24" t="s">
        <v>8</v>
      </c>
      <c r="BJ153" s="24" t="s">
        <v>8</v>
      </c>
      <c r="BK153" s="24" t="s">
        <v>8</v>
      </c>
      <c r="BL153" s="24" t="s">
        <v>8</v>
      </c>
      <c r="BM153" s="24" t="s">
        <v>8</v>
      </c>
      <c r="BN153" s="24" t="s">
        <v>7</v>
      </c>
      <c r="BO153" s="24" t="s">
        <v>8</v>
      </c>
      <c r="BP153" s="24" t="s">
        <v>7</v>
      </c>
      <c r="BQ153" s="24" t="s">
        <v>8</v>
      </c>
      <c r="BR153" s="24" t="s">
        <v>8</v>
      </c>
      <c r="BS153" s="24" t="s">
        <v>8</v>
      </c>
      <c r="BT153" s="24" t="s">
        <v>7</v>
      </c>
      <c r="BU153" s="24" t="s">
        <v>8</v>
      </c>
      <c r="BV153" s="24" t="s">
        <v>7</v>
      </c>
      <c r="BW153" s="24" t="s">
        <v>8</v>
      </c>
      <c r="BX153" s="24" t="s">
        <v>7</v>
      </c>
      <c r="BY153" s="24" t="s">
        <v>8</v>
      </c>
      <c r="BZ153" s="24" t="s">
        <v>7</v>
      </c>
      <c r="CA153" s="24" t="s">
        <v>8</v>
      </c>
      <c r="CB153" s="24" t="s">
        <v>8</v>
      </c>
      <c r="CC153" s="24" t="s">
        <v>8</v>
      </c>
      <c r="CD153" s="24" t="s">
        <v>8</v>
      </c>
      <c r="CE153" s="24" t="s">
        <v>8</v>
      </c>
      <c r="CF153" s="24" t="s">
        <v>8</v>
      </c>
      <c r="CG153" s="24" t="s">
        <v>8</v>
      </c>
      <c r="CH153" s="24" t="s">
        <v>7</v>
      </c>
      <c r="CI153" s="24" t="s">
        <v>8</v>
      </c>
      <c r="CJ153" s="24" t="s">
        <v>8</v>
      </c>
      <c r="CK153" s="24" t="s">
        <v>8</v>
      </c>
      <c r="CL153" s="24" t="s">
        <v>8</v>
      </c>
      <c r="CM153" s="24" t="s">
        <v>8</v>
      </c>
      <c r="CN153" s="24" t="s">
        <v>8</v>
      </c>
      <c r="CO153" s="24" t="s">
        <v>8</v>
      </c>
      <c r="CP153" s="24" t="s">
        <v>8</v>
      </c>
      <c r="CQ153" s="24" t="s">
        <v>8</v>
      </c>
      <c r="CR153" s="24" t="s">
        <v>8</v>
      </c>
      <c r="CS153" s="24" t="s">
        <v>8</v>
      </c>
      <c r="CT153" s="24" t="s">
        <v>8</v>
      </c>
      <c r="CU153" s="24" t="s">
        <v>8</v>
      </c>
      <c r="CV153" s="24" t="s">
        <v>7</v>
      </c>
      <c r="CW153" s="24" t="s">
        <v>8</v>
      </c>
      <c r="CX153" s="24" t="s">
        <v>7</v>
      </c>
      <c r="CY153" s="24" t="s">
        <v>8</v>
      </c>
      <c r="CZ153" s="24" t="s">
        <v>7</v>
      </c>
      <c r="DA153" s="24" t="s">
        <v>8</v>
      </c>
      <c r="DB153" s="24" t="s">
        <v>7</v>
      </c>
      <c r="DC153" s="24" t="s">
        <v>8</v>
      </c>
      <c r="DD153" s="24" t="s">
        <v>8</v>
      </c>
      <c r="DE153" s="24" t="s">
        <v>8</v>
      </c>
      <c r="DF153" s="24" t="s">
        <v>8</v>
      </c>
      <c r="DG153" s="24" t="s">
        <v>8</v>
      </c>
      <c r="DH153" s="24" t="s">
        <v>7</v>
      </c>
      <c r="DI153" s="24" t="s">
        <v>8</v>
      </c>
      <c r="DJ153" s="24" t="s">
        <v>7</v>
      </c>
      <c r="DK153" s="24" t="s">
        <v>8</v>
      </c>
      <c r="DL153" s="24" t="s">
        <v>7</v>
      </c>
      <c r="DM153" s="24" t="s">
        <v>8</v>
      </c>
      <c r="DN153" s="24" t="s">
        <v>8</v>
      </c>
      <c r="DO153" s="24" t="s">
        <v>8</v>
      </c>
      <c r="DP153" s="24" t="s">
        <v>8</v>
      </c>
      <c r="DQ153" s="24" t="s">
        <v>8</v>
      </c>
      <c r="DR153" s="24" t="s">
        <v>7</v>
      </c>
      <c r="DS153" s="24" t="s">
        <v>8</v>
      </c>
      <c r="DT153" s="24" t="s">
        <v>7</v>
      </c>
      <c r="DU153" s="24" t="s">
        <v>8</v>
      </c>
      <c r="DV153" s="24" t="s">
        <v>7</v>
      </c>
      <c r="DW153" s="24" t="s">
        <v>8</v>
      </c>
      <c r="DX153" s="24" t="s">
        <v>8</v>
      </c>
      <c r="DY153" s="24" t="s">
        <v>8</v>
      </c>
      <c r="DZ153" s="24" t="s">
        <v>8</v>
      </c>
      <c r="EA153" s="24" t="s">
        <v>8</v>
      </c>
      <c r="EB153" s="24" t="s">
        <v>7</v>
      </c>
      <c r="EC153" s="24" t="s">
        <v>8</v>
      </c>
      <c r="ED153" s="24" t="s">
        <v>8</v>
      </c>
      <c r="EE153" s="24" t="s">
        <v>8</v>
      </c>
      <c r="EF153" s="24" t="s">
        <v>7</v>
      </c>
      <c r="EG153" s="24" t="s">
        <v>8</v>
      </c>
      <c r="EH153" s="24" t="s">
        <v>8</v>
      </c>
      <c r="EI153" s="24" t="s">
        <v>8</v>
      </c>
      <c r="EJ153" s="24" t="s">
        <v>8</v>
      </c>
      <c r="EK153" s="24" t="s">
        <v>8</v>
      </c>
      <c r="EL153" s="24" t="s">
        <v>7</v>
      </c>
      <c r="EM153" s="24" t="s">
        <v>8</v>
      </c>
      <c r="EN153" s="24" t="s">
        <v>8</v>
      </c>
      <c r="EO153" s="24" t="s">
        <v>8</v>
      </c>
    </row>
    <row r="154" spans="5:145" x14ac:dyDescent="0.3">
      <c r="E154" s="24" t="s">
        <v>8</v>
      </c>
      <c r="F154" s="24" t="s">
        <v>7</v>
      </c>
      <c r="G154" s="24" t="s">
        <v>7</v>
      </c>
      <c r="H154" s="24" t="s">
        <v>7</v>
      </c>
      <c r="I154" s="24" t="s">
        <v>7</v>
      </c>
      <c r="J154" s="24" t="s">
        <v>7</v>
      </c>
      <c r="K154" s="24" t="s">
        <v>8</v>
      </c>
      <c r="L154" s="24" t="s">
        <v>7</v>
      </c>
      <c r="M154" s="24" t="s">
        <v>7</v>
      </c>
      <c r="N154" s="24" t="s">
        <v>7</v>
      </c>
      <c r="O154" s="24" t="s">
        <v>8</v>
      </c>
      <c r="P154" s="24" t="s">
        <v>7</v>
      </c>
      <c r="Q154" s="24" t="s">
        <v>7</v>
      </c>
      <c r="R154" s="24" t="s">
        <v>7</v>
      </c>
      <c r="S154" s="24" t="s">
        <v>8</v>
      </c>
      <c r="T154" s="24" t="s">
        <v>7</v>
      </c>
      <c r="U154" s="24" t="s">
        <v>8</v>
      </c>
      <c r="V154" s="24" t="s">
        <v>7</v>
      </c>
      <c r="W154" s="24" t="s">
        <v>7</v>
      </c>
      <c r="X154" s="24" t="s">
        <v>7</v>
      </c>
      <c r="Y154" s="24" t="s">
        <v>8</v>
      </c>
      <c r="Z154" s="24" t="s">
        <v>7</v>
      </c>
      <c r="AA154" s="24" t="s">
        <v>8</v>
      </c>
      <c r="AB154" s="24" t="s">
        <v>7</v>
      </c>
      <c r="AC154" s="24" t="s">
        <v>7</v>
      </c>
      <c r="AD154" s="24" t="s">
        <v>7</v>
      </c>
      <c r="AE154" s="24" t="s">
        <v>8</v>
      </c>
      <c r="AF154" s="24" t="s">
        <v>7</v>
      </c>
      <c r="AG154" s="24" t="s">
        <v>7</v>
      </c>
      <c r="AH154" s="24" t="s">
        <v>7</v>
      </c>
      <c r="AI154" s="24" t="s">
        <v>8</v>
      </c>
      <c r="AJ154" s="24" t="s">
        <v>7</v>
      </c>
      <c r="AK154" s="24" t="s">
        <v>7</v>
      </c>
      <c r="AL154" s="24" t="s">
        <v>7</v>
      </c>
      <c r="AM154" s="24" t="s">
        <v>8</v>
      </c>
      <c r="AN154" s="24" t="s">
        <v>7</v>
      </c>
      <c r="AO154" s="24" t="s">
        <v>7</v>
      </c>
      <c r="AP154" s="24" t="s">
        <v>7</v>
      </c>
      <c r="AQ154" s="24" t="s">
        <v>7</v>
      </c>
      <c r="AR154" s="24" t="s">
        <v>7</v>
      </c>
      <c r="AS154" s="24" t="s">
        <v>7</v>
      </c>
      <c r="AT154" s="24" t="s">
        <v>7</v>
      </c>
      <c r="AU154" s="24" t="s">
        <v>7</v>
      </c>
      <c r="AV154" s="24" t="s">
        <v>7</v>
      </c>
      <c r="AW154" s="24" t="s">
        <v>8</v>
      </c>
      <c r="AX154" s="24" t="s">
        <v>7</v>
      </c>
      <c r="AY154" s="24" t="s">
        <v>7</v>
      </c>
      <c r="AZ154" s="24" t="s">
        <v>7</v>
      </c>
      <c r="BA154" s="24" t="s">
        <v>8</v>
      </c>
      <c r="BB154" s="24" t="s">
        <v>7</v>
      </c>
      <c r="BC154" s="24" t="s">
        <v>8</v>
      </c>
      <c r="BD154" s="24" t="s">
        <v>7</v>
      </c>
      <c r="BE154" s="24" t="s">
        <v>7</v>
      </c>
      <c r="BF154" s="24" t="s">
        <v>7</v>
      </c>
      <c r="BG154" s="24" t="s">
        <v>8</v>
      </c>
      <c r="BH154" s="24" t="s">
        <v>7</v>
      </c>
      <c r="BI154" s="24" t="s">
        <v>7</v>
      </c>
      <c r="BJ154" s="24" t="s">
        <v>7</v>
      </c>
      <c r="BK154" s="24" t="s">
        <v>7</v>
      </c>
      <c r="BL154" s="24" t="s">
        <v>7</v>
      </c>
      <c r="BM154" s="24" t="s">
        <v>8</v>
      </c>
      <c r="BN154" s="24" t="s">
        <v>7</v>
      </c>
      <c r="BO154" s="24" t="s">
        <v>7</v>
      </c>
      <c r="BP154" s="24" t="s">
        <v>7</v>
      </c>
      <c r="BQ154" s="24" t="s">
        <v>8</v>
      </c>
      <c r="BR154" s="24" t="s">
        <v>7</v>
      </c>
      <c r="BS154" s="24" t="s">
        <v>7</v>
      </c>
      <c r="BT154" s="24" t="s">
        <v>7</v>
      </c>
      <c r="BU154" s="24" t="s">
        <v>8</v>
      </c>
      <c r="BV154" s="24" t="s">
        <v>7</v>
      </c>
      <c r="BW154" s="24" t="s">
        <v>8</v>
      </c>
      <c r="BX154" s="24" t="s">
        <v>7</v>
      </c>
      <c r="BY154" s="24" t="s">
        <v>8</v>
      </c>
      <c r="BZ154" s="24" t="s">
        <v>7</v>
      </c>
      <c r="CA154" s="24" t="s">
        <v>8</v>
      </c>
      <c r="CB154" s="24" t="s">
        <v>7</v>
      </c>
      <c r="CC154" s="24" t="s">
        <v>7</v>
      </c>
      <c r="CD154" s="24" t="s">
        <v>7</v>
      </c>
      <c r="CE154" s="24" t="s">
        <v>7</v>
      </c>
      <c r="CF154" s="24" t="s">
        <v>7</v>
      </c>
      <c r="CG154" s="24" t="s">
        <v>7</v>
      </c>
      <c r="CH154" s="24" t="s">
        <v>7</v>
      </c>
      <c r="CI154" s="24" t="s">
        <v>8</v>
      </c>
      <c r="CJ154" s="24" t="s">
        <v>7</v>
      </c>
      <c r="CK154" s="24" t="s">
        <v>7</v>
      </c>
      <c r="CL154" s="24" t="s">
        <v>7</v>
      </c>
      <c r="CM154" s="24" t="s">
        <v>8</v>
      </c>
      <c r="CN154" s="24" t="s">
        <v>7</v>
      </c>
      <c r="CO154" s="24" t="s">
        <v>7</v>
      </c>
      <c r="CP154" s="24" t="s">
        <v>7</v>
      </c>
      <c r="CQ154" s="24" t="s">
        <v>7</v>
      </c>
      <c r="CR154" s="24" t="s">
        <v>7</v>
      </c>
      <c r="CS154" s="24" t="s">
        <v>8</v>
      </c>
      <c r="CT154" s="24" t="s">
        <v>7</v>
      </c>
      <c r="CU154" s="24" t="s">
        <v>7</v>
      </c>
      <c r="CV154" s="24" t="s">
        <v>7</v>
      </c>
      <c r="CW154" s="24" t="s">
        <v>8</v>
      </c>
      <c r="CX154" s="24" t="s">
        <v>7</v>
      </c>
      <c r="CY154" s="24" t="s">
        <v>7</v>
      </c>
      <c r="CZ154" s="24" t="s">
        <v>7</v>
      </c>
      <c r="DA154" s="24" t="s">
        <v>8</v>
      </c>
      <c r="DB154" s="24" t="s">
        <v>7</v>
      </c>
      <c r="DC154" s="24" t="s">
        <v>8</v>
      </c>
      <c r="DD154" s="24" t="s">
        <v>7</v>
      </c>
      <c r="DE154" s="24" t="s">
        <v>7</v>
      </c>
      <c r="DF154" s="24" t="s">
        <v>7</v>
      </c>
      <c r="DG154" s="24" t="s">
        <v>7</v>
      </c>
      <c r="DH154" s="24" t="s">
        <v>7</v>
      </c>
      <c r="DI154" s="24" t="s">
        <v>8</v>
      </c>
      <c r="DJ154" s="24" t="s">
        <v>7</v>
      </c>
      <c r="DK154" s="24" t="s">
        <v>7</v>
      </c>
      <c r="DL154" s="24" t="s">
        <v>7</v>
      </c>
      <c r="DM154" s="24" t="s">
        <v>8</v>
      </c>
      <c r="DN154" s="24" t="s">
        <v>7</v>
      </c>
      <c r="DO154" s="24" t="s">
        <v>7</v>
      </c>
      <c r="DP154" s="24" t="s">
        <v>7</v>
      </c>
      <c r="DQ154" s="24" t="s">
        <v>8</v>
      </c>
      <c r="DR154" s="24" t="s">
        <v>7</v>
      </c>
      <c r="DS154" s="24" t="s">
        <v>7</v>
      </c>
      <c r="DT154" s="24" t="s">
        <v>7</v>
      </c>
      <c r="DU154" s="24" t="s">
        <v>8</v>
      </c>
      <c r="DV154" s="24" t="s">
        <v>7</v>
      </c>
      <c r="DW154" s="24" t="s">
        <v>7</v>
      </c>
      <c r="DX154" s="24" t="s">
        <v>7</v>
      </c>
      <c r="DY154" s="24" t="s">
        <v>7</v>
      </c>
      <c r="DZ154" s="24" t="s">
        <v>7</v>
      </c>
      <c r="EA154" s="24" t="s">
        <v>8</v>
      </c>
      <c r="EB154" s="24" t="s">
        <v>7</v>
      </c>
      <c r="EC154" s="24" t="s">
        <v>8</v>
      </c>
      <c r="ED154" s="24" t="s">
        <v>8</v>
      </c>
      <c r="EE154" s="24" t="s">
        <v>8</v>
      </c>
      <c r="EF154" s="24" t="s">
        <v>7</v>
      </c>
      <c r="EG154" s="24" t="s">
        <v>8</v>
      </c>
      <c r="EH154" s="24" t="s">
        <v>7</v>
      </c>
      <c r="EI154" s="24" t="s">
        <v>7</v>
      </c>
      <c r="EJ154" s="24" t="s">
        <v>7</v>
      </c>
      <c r="EK154" s="24" t="s">
        <v>8</v>
      </c>
      <c r="EL154" s="24" t="s">
        <v>7</v>
      </c>
      <c r="EM154" s="24" t="s">
        <v>7</v>
      </c>
      <c r="EN154" s="24" t="s">
        <v>7</v>
      </c>
      <c r="EO154" s="24" t="s">
        <v>8</v>
      </c>
    </row>
    <row r="155" spans="5:145" x14ac:dyDescent="0.3">
      <c r="E155" s="24" t="s">
        <v>8</v>
      </c>
      <c r="F155" s="24" t="s">
        <v>7</v>
      </c>
      <c r="G155" s="24" t="s">
        <v>8</v>
      </c>
      <c r="H155" s="24" t="s">
        <v>8</v>
      </c>
      <c r="I155" s="24" t="s">
        <v>8</v>
      </c>
      <c r="J155" s="24" t="s">
        <v>8</v>
      </c>
      <c r="K155" s="24" t="s">
        <v>8</v>
      </c>
      <c r="L155" s="24" t="s">
        <v>8</v>
      </c>
      <c r="M155" s="24" t="s">
        <v>8</v>
      </c>
      <c r="N155" s="24" t="s">
        <v>7</v>
      </c>
      <c r="O155" s="24" t="s">
        <v>8</v>
      </c>
      <c r="P155" s="24" t="s">
        <v>8</v>
      </c>
      <c r="Q155" s="24" t="s">
        <v>8</v>
      </c>
      <c r="R155" s="24" t="s">
        <v>7</v>
      </c>
      <c r="S155" s="24" t="s">
        <v>8</v>
      </c>
      <c r="T155" s="24" t="s">
        <v>7</v>
      </c>
      <c r="U155" s="24" t="s">
        <v>8</v>
      </c>
      <c r="V155" s="24" t="s">
        <v>7</v>
      </c>
      <c r="W155" s="24" t="s">
        <v>8</v>
      </c>
      <c r="X155" s="24" t="s">
        <v>8</v>
      </c>
      <c r="Y155" s="24" t="s">
        <v>8</v>
      </c>
      <c r="Z155" s="24" t="s">
        <v>7</v>
      </c>
      <c r="AA155" s="24" t="s">
        <v>8</v>
      </c>
      <c r="AB155" s="24" t="s">
        <v>7</v>
      </c>
      <c r="AC155" s="24" t="s">
        <v>8</v>
      </c>
      <c r="AD155" s="24" t="s">
        <v>8</v>
      </c>
      <c r="AE155" s="24" t="s">
        <v>8</v>
      </c>
      <c r="AF155" s="24" t="s">
        <v>7</v>
      </c>
      <c r="AG155" s="24" t="s">
        <v>8</v>
      </c>
      <c r="AH155" s="24" t="s">
        <v>8</v>
      </c>
      <c r="AI155" s="24" t="s">
        <v>8</v>
      </c>
      <c r="AJ155" s="24" t="s">
        <v>7</v>
      </c>
      <c r="AK155" s="24" t="s">
        <v>8</v>
      </c>
      <c r="AL155" s="24" t="s">
        <v>8</v>
      </c>
      <c r="AM155" s="24" t="s">
        <v>8</v>
      </c>
      <c r="AN155" s="24" t="s">
        <v>8</v>
      </c>
      <c r="AO155" s="24" t="s">
        <v>8</v>
      </c>
      <c r="AP155" s="24" t="s">
        <v>8</v>
      </c>
      <c r="AQ155" s="24" t="s">
        <v>8</v>
      </c>
      <c r="AR155" s="24" t="s">
        <v>8</v>
      </c>
      <c r="AS155" s="24" t="s">
        <v>8</v>
      </c>
      <c r="AT155" s="24" t="s">
        <v>8</v>
      </c>
      <c r="AU155" s="24" t="s">
        <v>8</v>
      </c>
      <c r="AV155" s="24" t="s">
        <v>8</v>
      </c>
      <c r="AW155" s="24" t="s">
        <v>8</v>
      </c>
      <c r="AX155" s="24" t="s">
        <v>7</v>
      </c>
      <c r="AY155" s="24" t="s">
        <v>8</v>
      </c>
      <c r="AZ155" s="24" t="s">
        <v>8</v>
      </c>
      <c r="BA155" s="24" t="s">
        <v>8</v>
      </c>
      <c r="BB155" s="24" t="s">
        <v>7</v>
      </c>
      <c r="BC155" s="24" t="s">
        <v>8</v>
      </c>
      <c r="BD155" s="24" t="s">
        <v>8</v>
      </c>
      <c r="BE155" s="24" t="s">
        <v>8</v>
      </c>
      <c r="BF155" s="24" t="s">
        <v>7</v>
      </c>
      <c r="BG155" s="24" t="s">
        <v>8</v>
      </c>
      <c r="BH155" s="24" t="s">
        <v>7</v>
      </c>
      <c r="BI155" s="24" t="s">
        <v>8</v>
      </c>
      <c r="BJ155" s="24" t="s">
        <v>8</v>
      </c>
      <c r="BK155" s="24" t="s">
        <v>8</v>
      </c>
      <c r="BL155" s="24" t="s">
        <v>7</v>
      </c>
      <c r="BM155" s="24" t="s">
        <v>8</v>
      </c>
      <c r="BN155" s="24" t="s">
        <v>8</v>
      </c>
      <c r="BO155" s="24" t="s">
        <v>8</v>
      </c>
      <c r="BP155" s="24" t="s">
        <v>8</v>
      </c>
      <c r="BQ155" s="24" t="s">
        <v>8</v>
      </c>
      <c r="BR155" s="24" t="s">
        <v>7</v>
      </c>
      <c r="BS155" s="24" t="s">
        <v>8</v>
      </c>
      <c r="BT155" s="24" t="s">
        <v>8</v>
      </c>
      <c r="BU155" s="24" t="s">
        <v>8</v>
      </c>
      <c r="BV155" s="24" t="s">
        <v>7</v>
      </c>
      <c r="BW155" s="24" t="s">
        <v>8</v>
      </c>
      <c r="BX155" s="24" t="s">
        <v>7</v>
      </c>
      <c r="BY155" s="24" t="s">
        <v>8</v>
      </c>
      <c r="BZ155" s="24" t="s">
        <v>7</v>
      </c>
      <c r="CA155" s="24" t="s">
        <v>8</v>
      </c>
      <c r="CB155" s="24" t="s">
        <v>7</v>
      </c>
      <c r="CC155" s="24" t="s">
        <v>8</v>
      </c>
      <c r="CD155" s="24" t="s">
        <v>8</v>
      </c>
      <c r="CE155" s="24" t="s">
        <v>8</v>
      </c>
      <c r="CF155" s="24" t="s">
        <v>8</v>
      </c>
      <c r="CG155" s="24" t="s">
        <v>8</v>
      </c>
      <c r="CH155" s="24" t="s">
        <v>8</v>
      </c>
      <c r="CI155" s="24" t="s">
        <v>8</v>
      </c>
      <c r="CJ155" s="24" t="s">
        <v>7</v>
      </c>
      <c r="CK155" s="24" t="s">
        <v>8</v>
      </c>
      <c r="CL155" s="24" t="s">
        <v>7</v>
      </c>
      <c r="CM155" s="24" t="s">
        <v>8</v>
      </c>
      <c r="CN155" s="24" t="s">
        <v>7</v>
      </c>
      <c r="CO155" s="24" t="s">
        <v>8</v>
      </c>
      <c r="CP155" s="24" t="s">
        <v>8</v>
      </c>
      <c r="CQ155" s="24" t="s">
        <v>8</v>
      </c>
      <c r="CR155" s="24" t="s">
        <v>7</v>
      </c>
      <c r="CS155" s="24" t="s">
        <v>8</v>
      </c>
      <c r="CT155" s="24" t="s">
        <v>7</v>
      </c>
      <c r="CU155" s="24" t="s">
        <v>8</v>
      </c>
      <c r="CV155" s="24" t="s">
        <v>8</v>
      </c>
      <c r="CW155" s="24" t="s">
        <v>8</v>
      </c>
      <c r="CX155" s="24" t="s">
        <v>8</v>
      </c>
      <c r="CY155" s="24" t="s">
        <v>8</v>
      </c>
      <c r="CZ155" s="24" t="s">
        <v>8</v>
      </c>
      <c r="DA155" s="24" t="s">
        <v>8</v>
      </c>
      <c r="DB155" s="24" t="s">
        <v>7</v>
      </c>
      <c r="DC155" s="24" t="s">
        <v>8</v>
      </c>
      <c r="DD155" s="24" t="s">
        <v>7</v>
      </c>
      <c r="DE155" s="24" t="s">
        <v>8</v>
      </c>
      <c r="DF155" s="24" t="s">
        <v>8</v>
      </c>
      <c r="DG155" s="24" t="s">
        <v>8</v>
      </c>
      <c r="DH155" s="24" t="s">
        <v>8</v>
      </c>
      <c r="DI155" s="24" t="s">
        <v>8</v>
      </c>
      <c r="DJ155" s="24" t="s">
        <v>8</v>
      </c>
      <c r="DK155" s="24" t="s">
        <v>8</v>
      </c>
      <c r="DL155" s="24" t="s">
        <v>8</v>
      </c>
      <c r="DM155" s="24" t="s">
        <v>8</v>
      </c>
      <c r="DN155" s="24" t="s">
        <v>7</v>
      </c>
      <c r="DO155" s="24" t="s">
        <v>8</v>
      </c>
      <c r="DP155" s="24" t="s">
        <v>7</v>
      </c>
      <c r="DQ155" s="24" t="s">
        <v>8</v>
      </c>
      <c r="DR155" s="24" t="s">
        <v>8</v>
      </c>
      <c r="DS155" s="24" t="s">
        <v>8</v>
      </c>
      <c r="DT155" s="24" t="s">
        <v>8</v>
      </c>
      <c r="DU155" s="24" t="s">
        <v>8</v>
      </c>
      <c r="DV155" s="24" t="s">
        <v>8</v>
      </c>
      <c r="DW155" s="24" t="s">
        <v>8</v>
      </c>
      <c r="DX155" s="24" t="s">
        <v>8</v>
      </c>
      <c r="DY155" s="24" t="s">
        <v>8</v>
      </c>
      <c r="DZ155" s="24" t="s">
        <v>7</v>
      </c>
      <c r="EA155" s="24" t="s">
        <v>8</v>
      </c>
      <c r="EB155" s="24" t="s">
        <v>7</v>
      </c>
      <c r="EC155" s="24" t="s">
        <v>8</v>
      </c>
      <c r="ED155" s="24" t="s">
        <v>8</v>
      </c>
      <c r="EE155" s="24" t="s">
        <v>8</v>
      </c>
      <c r="EF155" s="24" t="s">
        <v>7</v>
      </c>
      <c r="EG155" s="24" t="s">
        <v>8</v>
      </c>
      <c r="EH155" s="24" t="s">
        <v>7</v>
      </c>
      <c r="EI155" s="24" t="s">
        <v>8</v>
      </c>
      <c r="EJ155" s="24" t="s">
        <v>7</v>
      </c>
      <c r="EK155" s="24" t="s">
        <v>8</v>
      </c>
      <c r="EL155" s="24" t="s">
        <v>8</v>
      </c>
      <c r="EM155" s="24" t="s">
        <v>8</v>
      </c>
      <c r="EN155" s="24" t="s">
        <v>7</v>
      </c>
      <c r="EO155" s="24" t="s">
        <v>8</v>
      </c>
    </row>
    <row r="156" spans="5:145" x14ac:dyDescent="0.3">
      <c r="E156" s="24" t="s">
        <v>8</v>
      </c>
      <c r="F156" s="24" t="s">
        <v>7</v>
      </c>
      <c r="G156" s="24" t="s">
        <v>8</v>
      </c>
      <c r="H156" s="24" t="s">
        <v>7</v>
      </c>
      <c r="I156" s="24" t="s">
        <v>7</v>
      </c>
      <c r="J156" s="24" t="s">
        <v>7</v>
      </c>
      <c r="K156" s="24" t="s">
        <v>7</v>
      </c>
      <c r="L156" s="24" t="s">
        <v>7</v>
      </c>
      <c r="M156" s="24" t="s">
        <v>8</v>
      </c>
      <c r="N156" s="24" t="s">
        <v>7</v>
      </c>
      <c r="O156" s="24" t="s">
        <v>7</v>
      </c>
      <c r="P156" s="24" t="s">
        <v>7</v>
      </c>
      <c r="Q156" s="24" t="s">
        <v>8</v>
      </c>
      <c r="R156" s="24" t="s">
        <v>7</v>
      </c>
      <c r="S156" s="24" t="s">
        <v>8</v>
      </c>
      <c r="T156" s="24" t="s">
        <v>7</v>
      </c>
      <c r="U156" s="24" t="s">
        <v>8</v>
      </c>
      <c r="V156" s="24" t="s">
        <v>7</v>
      </c>
      <c r="W156" s="24" t="s">
        <v>7</v>
      </c>
      <c r="X156" s="24" t="s">
        <v>7</v>
      </c>
      <c r="Y156" s="24" t="s">
        <v>7</v>
      </c>
      <c r="Z156" s="24" t="s">
        <v>7</v>
      </c>
      <c r="AA156" s="24" t="s">
        <v>8</v>
      </c>
      <c r="AB156" s="24" t="s">
        <v>7</v>
      </c>
      <c r="AC156" s="24" t="s">
        <v>7</v>
      </c>
      <c r="AD156" s="24" t="s">
        <v>7</v>
      </c>
      <c r="AE156" s="24" t="s">
        <v>8</v>
      </c>
      <c r="AF156" s="24" t="s">
        <v>7</v>
      </c>
      <c r="AG156" s="24" t="s">
        <v>8</v>
      </c>
      <c r="AH156" s="24" t="s">
        <v>8</v>
      </c>
      <c r="AI156" s="24" t="s">
        <v>8</v>
      </c>
      <c r="AJ156" s="24" t="s">
        <v>7</v>
      </c>
      <c r="AK156" s="24" t="s">
        <v>7</v>
      </c>
      <c r="AL156" s="24" t="s">
        <v>7</v>
      </c>
      <c r="AM156" s="24" t="s">
        <v>7</v>
      </c>
      <c r="AN156" s="24" t="s">
        <v>7</v>
      </c>
      <c r="AO156" s="24" t="s">
        <v>7</v>
      </c>
      <c r="AP156" s="24" t="s">
        <v>7</v>
      </c>
      <c r="AQ156" s="24" t="s">
        <v>8</v>
      </c>
      <c r="AR156" s="24" t="s">
        <v>7</v>
      </c>
      <c r="AS156" s="24" t="s">
        <v>7</v>
      </c>
      <c r="AT156" s="24" t="s">
        <v>7</v>
      </c>
      <c r="AU156" s="24" t="s">
        <v>8</v>
      </c>
      <c r="AV156" s="24" t="s">
        <v>7</v>
      </c>
      <c r="AW156" s="24" t="s">
        <v>7</v>
      </c>
      <c r="AX156" s="24" t="s">
        <v>7</v>
      </c>
      <c r="AY156" s="24" t="s">
        <v>8</v>
      </c>
      <c r="AZ156" s="24" t="s">
        <v>8</v>
      </c>
      <c r="BA156" s="24" t="s">
        <v>8</v>
      </c>
      <c r="BB156" s="24" t="s">
        <v>7</v>
      </c>
      <c r="BC156" s="24" t="s">
        <v>7</v>
      </c>
      <c r="BD156" s="24" t="s">
        <v>7</v>
      </c>
      <c r="BE156" s="24" t="s">
        <v>8</v>
      </c>
      <c r="BF156" s="24" t="s">
        <v>7</v>
      </c>
      <c r="BG156" s="24" t="s">
        <v>7</v>
      </c>
      <c r="BH156" s="24" t="s">
        <v>7</v>
      </c>
      <c r="BI156" s="24" t="s">
        <v>8</v>
      </c>
      <c r="BJ156" s="24" t="s">
        <v>7</v>
      </c>
      <c r="BK156" s="24" t="s">
        <v>7</v>
      </c>
      <c r="BL156" s="24" t="s">
        <v>7</v>
      </c>
      <c r="BM156" s="24" t="s">
        <v>8</v>
      </c>
      <c r="BN156" s="24" t="s">
        <v>8</v>
      </c>
      <c r="BO156" s="24" t="s">
        <v>8</v>
      </c>
      <c r="BP156" s="24" t="s">
        <v>7</v>
      </c>
      <c r="BQ156" s="24" t="s">
        <v>7</v>
      </c>
      <c r="BR156" s="24" t="s">
        <v>7</v>
      </c>
      <c r="BS156" s="24" t="s">
        <v>8</v>
      </c>
      <c r="BT156" s="24" t="s">
        <v>7</v>
      </c>
      <c r="BU156" s="24" t="s">
        <v>7</v>
      </c>
      <c r="BV156" s="24" t="s">
        <v>7</v>
      </c>
      <c r="BW156" s="24" t="s">
        <v>8</v>
      </c>
      <c r="BX156" s="24" t="s">
        <v>7</v>
      </c>
      <c r="BY156" s="24" t="s">
        <v>8</v>
      </c>
      <c r="BZ156" s="24" t="s">
        <v>7</v>
      </c>
      <c r="CA156" s="24" t="s">
        <v>8</v>
      </c>
      <c r="CB156" s="24" t="s">
        <v>7</v>
      </c>
      <c r="CC156" s="24" t="s">
        <v>8</v>
      </c>
      <c r="CD156" s="24" t="s">
        <v>7</v>
      </c>
      <c r="CE156" s="24" t="s">
        <v>7</v>
      </c>
      <c r="CF156" s="24" t="s">
        <v>7</v>
      </c>
      <c r="CG156" s="24" t="s">
        <v>7</v>
      </c>
      <c r="CH156" s="24" t="s">
        <v>7</v>
      </c>
      <c r="CI156" s="24" t="s">
        <v>8</v>
      </c>
      <c r="CJ156" s="24" t="s">
        <v>7</v>
      </c>
      <c r="CK156" s="24" t="s">
        <v>8</v>
      </c>
      <c r="CL156" s="24" t="s">
        <v>7</v>
      </c>
      <c r="CM156" s="24" t="s">
        <v>8</v>
      </c>
      <c r="CN156" s="24" t="s">
        <v>7</v>
      </c>
      <c r="CO156" s="24" t="s">
        <v>7</v>
      </c>
      <c r="CP156" s="24" t="s">
        <v>7</v>
      </c>
      <c r="CQ156" s="24" t="s">
        <v>8</v>
      </c>
      <c r="CR156" s="24" t="s">
        <v>7</v>
      </c>
      <c r="CS156" s="24" t="s">
        <v>8</v>
      </c>
      <c r="CT156" s="24" t="s">
        <v>7</v>
      </c>
      <c r="CU156" s="24" t="s">
        <v>7</v>
      </c>
      <c r="CV156" s="24" t="s">
        <v>7</v>
      </c>
      <c r="CW156" s="24" t="s">
        <v>7</v>
      </c>
      <c r="CX156" s="24" t="s">
        <v>7</v>
      </c>
      <c r="CY156" s="24" t="s">
        <v>8</v>
      </c>
      <c r="CZ156" s="24" t="s">
        <v>7</v>
      </c>
      <c r="DA156" s="24" t="s">
        <v>7</v>
      </c>
      <c r="DB156" s="24" t="s">
        <v>7</v>
      </c>
      <c r="DC156" s="24" t="s">
        <v>8</v>
      </c>
      <c r="DD156" s="24" t="s">
        <v>7</v>
      </c>
      <c r="DE156" s="24" t="s">
        <v>7</v>
      </c>
      <c r="DF156" s="24" t="s">
        <v>7</v>
      </c>
      <c r="DG156" s="24" t="s">
        <v>7</v>
      </c>
      <c r="DH156" s="24" t="s">
        <v>7</v>
      </c>
      <c r="DI156" s="24" t="s">
        <v>7</v>
      </c>
      <c r="DJ156" s="24" t="s">
        <v>7</v>
      </c>
      <c r="DK156" s="24" t="s">
        <v>7</v>
      </c>
      <c r="DL156" s="24" t="s">
        <v>7</v>
      </c>
      <c r="DM156" s="24" t="s">
        <v>7</v>
      </c>
      <c r="DN156" s="24" t="s">
        <v>7</v>
      </c>
      <c r="DO156" s="24" t="s">
        <v>8</v>
      </c>
      <c r="DP156" s="24" t="s">
        <v>7</v>
      </c>
      <c r="DQ156" s="24" t="s">
        <v>7</v>
      </c>
      <c r="DR156" s="24" t="s">
        <v>7</v>
      </c>
      <c r="DS156" s="24" t="s">
        <v>7</v>
      </c>
      <c r="DT156" s="24" t="s">
        <v>7</v>
      </c>
      <c r="DU156" s="24" t="s">
        <v>7</v>
      </c>
      <c r="DV156" s="24" t="s">
        <v>7</v>
      </c>
      <c r="DW156" s="24" t="s">
        <v>7</v>
      </c>
      <c r="DX156" s="24" t="s">
        <v>7</v>
      </c>
      <c r="DY156" s="24" t="s">
        <v>8</v>
      </c>
      <c r="DZ156" s="24" t="s">
        <v>7</v>
      </c>
      <c r="EA156" s="24" t="s">
        <v>8</v>
      </c>
      <c r="EB156" s="24" t="s">
        <v>7</v>
      </c>
      <c r="EC156" s="24" t="s">
        <v>7</v>
      </c>
      <c r="ED156" s="24" t="s">
        <v>7</v>
      </c>
      <c r="EE156" s="24" t="s">
        <v>8</v>
      </c>
      <c r="EF156" s="24" t="s">
        <v>7</v>
      </c>
      <c r="EG156" s="24" t="s">
        <v>8</v>
      </c>
      <c r="EH156" s="24" t="s">
        <v>7</v>
      </c>
      <c r="EI156" s="24" t="s">
        <v>8</v>
      </c>
      <c r="EJ156" s="24" t="s">
        <v>7</v>
      </c>
      <c r="EK156" s="24" t="s">
        <v>7</v>
      </c>
      <c r="EL156" s="24" t="s">
        <v>7</v>
      </c>
      <c r="EM156" s="24" t="s">
        <v>8</v>
      </c>
      <c r="EN156" s="24" t="s">
        <v>7</v>
      </c>
      <c r="EO156" s="24" t="s">
        <v>8</v>
      </c>
    </row>
    <row r="157" spans="5:145" x14ac:dyDescent="0.3">
      <c r="E157" s="24" t="s">
        <v>8</v>
      </c>
      <c r="F157" s="24" t="s">
        <v>7</v>
      </c>
      <c r="G157" s="24" t="s">
        <v>8</v>
      </c>
      <c r="H157" s="24" t="s">
        <v>7</v>
      </c>
      <c r="I157" s="24" t="s">
        <v>8</v>
      </c>
      <c r="J157" s="24" t="s">
        <v>8</v>
      </c>
      <c r="K157" s="24" t="s">
        <v>8</v>
      </c>
      <c r="L157" s="24" t="s">
        <v>7</v>
      </c>
      <c r="M157" s="24" t="s">
        <v>8</v>
      </c>
      <c r="N157" s="24" t="s">
        <v>8</v>
      </c>
      <c r="O157" s="24" t="s">
        <v>8</v>
      </c>
      <c r="P157" s="24" t="s">
        <v>7</v>
      </c>
      <c r="Q157" s="24" t="s">
        <v>8</v>
      </c>
      <c r="R157" s="24" t="s">
        <v>7</v>
      </c>
      <c r="S157" s="24" t="s">
        <v>8</v>
      </c>
      <c r="T157" s="24" t="s">
        <v>7</v>
      </c>
      <c r="U157" s="24" t="s">
        <v>8</v>
      </c>
      <c r="V157" s="24" t="s">
        <v>8</v>
      </c>
      <c r="W157" s="24" t="s">
        <v>8</v>
      </c>
      <c r="X157" s="24" t="s">
        <v>8</v>
      </c>
      <c r="Y157" s="24" t="s">
        <v>8</v>
      </c>
      <c r="Z157" s="24" t="s">
        <v>8</v>
      </c>
      <c r="AA157" s="24" t="s">
        <v>8</v>
      </c>
      <c r="AB157" s="24" t="s">
        <v>8</v>
      </c>
      <c r="AC157" s="24" t="s">
        <v>8</v>
      </c>
      <c r="AD157" s="24" t="s">
        <v>7</v>
      </c>
      <c r="AE157" s="24" t="s">
        <v>8</v>
      </c>
      <c r="AF157" s="24" t="s">
        <v>7</v>
      </c>
      <c r="AG157" s="24" t="s">
        <v>8</v>
      </c>
      <c r="AH157" s="24" t="s">
        <v>8</v>
      </c>
      <c r="AI157" s="24" t="s">
        <v>8</v>
      </c>
      <c r="AJ157" s="24" t="s">
        <v>8</v>
      </c>
      <c r="AK157" s="24" t="s">
        <v>8</v>
      </c>
      <c r="AL157" s="24" t="s">
        <v>8</v>
      </c>
      <c r="AM157" s="24" t="s">
        <v>8</v>
      </c>
      <c r="AN157" s="24" t="s">
        <v>8</v>
      </c>
      <c r="AO157" s="24" t="s">
        <v>8</v>
      </c>
      <c r="AP157" s="24" t="s">
        <v>7</v>
      </c>
      <c r="AQ157" s="24" t="s">
        <v>8</v>
      </c>
      <c r="AR157" s="24" t="s">
        <v>7</v>
      </c>
      <c r="AS157" s="24" t="s">
        <v>8</v>
      </c>
      <c r="AT157" s="24" t="s">
        <v>7</v>
      </c>
      <c r="AU157" s="24" t="s">
        <v>8</v>
      </c>
      <c r="AV157" s="24" t="s">
        <v>7</v>
      </c>
      <c r="AW157" s="24" t="s">
        <v>8</v>
      </c>
      <c r="AX157" s="24" t="s">
        <v>8</v>
      </c>
      <c r="AY157" s="24" t="s">
        <v>8</v>
      </c>
      <c r="AZ157" s="24" t="s">
        <v>8</v>
      </c>
      <c r="BA157" s="24" t="s">
        <v>8</v>
      </c>
      <c r="BB157" s="24" t="s">
        <v>8</v>
      </c>
      <c r="BC157" s="24" t="s">
        <v>8</v>
      </c>
      <c r="BD157" s="24" t="s">
        <v>7</v>
      </c>
      <c r="BE157" s="24" t="s">
        <v>8</v>
      </c>
      <c r="BF157" s="24" t="s">
        <v>8</v>
      </c>
      <c r="BG157" s="24" t="s">
        <v>8</v>
      </c>
      <c r="BH157" s="24" t="s">
        <v>8</v>
      </c>
      <c r="BI157" s="24" t="s">
        <v>8</v>
      </c>
      <c r="BJ157" s="24" t="s">
        <v>7</v>
      </c>
      <c r="BK157" s="24" t="s">
        <v>8</v>
      </c>
      <c r="BL157" s="24" t="s">
        <v>8</v>
      </c>
      <c r="BM157" s="24" t="s">
        <v>8</v>
      </c>
      <c r="BN157" s="24" t="s">
        <v>8</v>
      </c>
      <c r="BO157" s="24" t="s">
        <v>8</v>
      </c>
      <c r="BP157" s="24" t="s">
        <v>7</v>
      </c>
      <c r="BQ157" s="24" t="s">
        <v>8</v>
      </c>
      <c r="BR157" s="24" t="s">
        <v>8</v>
      </c>
      <c r="BS157" s="24" t="s">
        <v>8</v>
      </c>
      <c r="BT157" s="24" t="s">
        <v>7</v>
      </c>
      <c r="BU157" s="24" t="s">
        <v>8</v>
      </c>
      <c r="BV157" s="24" t="s">
        <v>8</v>
      </c>
      <c r="BW157" s="24" t="s">
        <v>8</v>
      </c>
      <c r="BX157" s="24" t="s">
        <v>7</v>
      </c>
      <c r="BY157" s="24" t="s">
        <v>8</v>
      </c>
      <c r="BZ157" s="24" t="s">
        <v>7</v>
      </c>
      <c r="CA157" s="24" t="s">
        <v>8</v>
      </c>
      <c r="CB157" s="24" t="s">
        <v>7</v>
      </c>
      <c r="CC157" s="24" t="s">
        <v>8</v>
      </c>
      <c r="CD157" s="24" t="s">
        <v>7</v>
      </c>
      <c r="CE157" s="24" t="s">
        <v>8</v>
      </c>
      <c r="CF157" s="24" t="s">
        <v>8</v>
      </c>
      <c r="CG157" s="24" t="s">
        <v>8</v>
      </c>
      <c r="CH157" s="24" t="s">
        <v>7</v>
      </c>
      <c r="CI157" s="24" t="s">
        <v>8</v>
      </c>
      <c r="CJ157" s="24" t="s">
        <v>7</v>
      </c>
      <c r="CK157" s="24" t="s">
        <v>8</v>
      </c>
      <c r="CL157" s="24" t="s">
        <v>7</v>
      </c>
      <c r="CM157" s="24" t="s">
        <v>8</v>
      </c>
      <c r="CN157" s="24" t="s">
        <v>8</v>
      </c>
      <c r="CO157" s="24" t="s">
        <v>8</v>
      </c>
      <c r="CP157" s="24" t="s">
        <v>7</v>
      </c>
      <c r="CQ157" s="24" t="s">
        <v>8</v>
      </c>
      <c r="CR157" s="24" t="s">
        <v>7</v>
      </c>
      <c r="CS157" s="24" t="s">
        <v>8</v>
      </c>
      <c r="CT157" s="24" t="s">
        <v>8</v>
      </c>
      <c r="CU157" s="24" t="s">
        <v>8</v>
      </c>
      <c r="CV157" s="24" t="s">
        <v>8</v>
      </c>
      <c r="CW157" s="24" t="s">
        <v>8</v>
      </c>
      <c r="CX157" s="24" t="s">
        <v>7</v>
      </c>
      <c r="CY157" s="24" t="s">
        <v>8</v>
      </c>
      <c r="CZ157" s="24" t="s">
        <v>7</v>
      </c>
      <c r="DA157" s="24" t="s">
        <v>8</v>
      </c>
      <c r="DB157" s="24" t="s">
        <v>8</v>
      </c>
      <c r="DC157" s="24" t="s">
        <v>8</v>
      </c>
      <c r="DD157" s="24" t="s">
        <v>8</v>
      </c>
      <c r="DE157" s="24" t="s">
        <v>8</v>
      </c>
      <c r="DF157" s="24" t="s">
        <v>8</v>
      </c>
      <c r="DG157" s="24" t="s">
        <v>8</v>
      </c>
      <c r="DH157" s="24" t="s">
        <v>8</v>
      </c>
      <c r="DI157" s="24" t="s">
        <v>8</v>
      </c>
      <c r="DJ157" s="24" t="s">
        <v>8</v>
      </c>
      <c r="DK157" s="24" t="s">
        <v>8</v>
      </c>
      <c r="DL157" s="24" t="s">
        <v>8</v>
      </c>
      <c r="DM157" s="24" t="s">
        <v>8</v>
      </c>
      <c r="DN157" s="24" t="s">
        <v>8</v>
      </c>
      <c r="DO157" s="24" t="s">
        <v>8</v>
      </c>
      <c r="DP157" s="24" t="s">
        <v>8</v>
      </c>
      <c r="DQ157" s="24" t="s">
        <v>8</v>
      </c>
      <c r="DR157" s="24" t="s">
        <v>8</v>
      </c>
      <c r="DS157" s="24" t="s">
        <v>8</v>
      </c>
      <c r="DT157" s="24" t="s">
        <v>8</v>
      </c>
      <c r="DU157" s="24" t="s">
        <v>8</v>
      </c>
      <c r="DV157" s="24" t="s">
        <v>8</v>
      </c>
      <c r="DW157" s="24" t="s">
        <v>8</v>
      </c>
      <c r="DX157" s="24" t="s">
        <v>7</v>
      </c>
      <c r="DY157" s="24" t="s">
        <v>8</v>
      </c>
      <c r="DZ157" s="24" t="s">
        <v>7</v>
      </c>
      <c r="EA157" s="24" t="s">
        <v>8</v>
      </c>
      <c r="EB157" s="24" t="s">
        <v>8</v>
      </c>
      <c r="EC157" s="24" t="s">
        <v>8</v>
      </c>
      <c r="ED157" s="24" t="s">
        <v>7</v>
      </c>
      <c r="EE157" s="24" t="s">
        <v>8</v>
      </c>
      <c r="EF157" s="24" t="s">
        <v>7</v>
      </c>
      <c r="EG157" s="24" t="s">
        <v>8</v>
      </c>
      <c r="EH157" s="24" t="s">
        <v>7</v>
      </c>
      <c r="EI157" s="24" t="s">
        <v>8</v>
      </c>
      <c r="EJ157" s="24" t="s">
        <v>8</v>
      </c>
      <c r="EK157" s="24" t="s">
        <v>8</v>
      </c>
      <c r="EL157" s="24" t="s">
        <v>7</v>
      </c>
      <c r="EM157" s="24" t="s">
        <v>8</v>
      </c>
      <c r="EN157" s="24" t="s">
        <v>7</v>
      </c>
      <c r="EO157" s="24" t="s">
        <v>8</v>
      </c>
    </row>
    <row r="158" spans="5:145" x14ac:dyDescent="0.3">
      <c r="E158" s="24" t="s">
        <v>8</v>
      </c>
      <c r="F158" s="24" t="s">
        <v>7</v>
      </c>
      <c r="G158" s="24" t="s">
        <v>8</v>
      </c>
      <c r="H158" s="24" t="s">
        <v>7</v>
      </c>
      <c r="I158" s="24" t="s">
        <v>8</v>
      </c>
      <c r="J158" s="24" t="s">
        <v>7</v>
      </c>
      <c r="K158" s="24" t="s">
        <v>7</v>
      </c>
      <c r="L158" s="24" t="s">
        <v>7</v>
      </c>
      <c r="M158" s="24" t="s">
        <v>8</v>
      </c>
      <c r="N158" s="24" t="s">
        <v>7</v>
      </c>
      <c r="O158" s="24" t="s">
        <v>7</v>
      </c>
      <c r="P158" s="24" t="s">
        <v>7</v>
      </c>
      <c r="Q158" s="24" t="s">
        <v>8</v>
      </c>
      <c r="R158" s="24" t="s">
        <v>7</v>
      </c>
      <c r="S158" s="24" t="s">
        <v>7</v>
      </c>
      <c r="T158" s="24" t="s">
        <v>7</v>
      </c>
      <c r="U158" s="24" t="s">
        <v>8</v>
      </c>
      <c r="V158" s="24" t="s">
        <v>8</v>
      </c>
      <c r="W158" s="24" t="s">
        <v>8</v>
      </c>
      <c r="X158" s="24" t="s">
        <v>7</v>
      </c>
      <c r="Y158" s="24" t="s">
        <v>7</v>
      </c>
      <c r="Z158" s="24" t="s">
        <v>7</v>
      </c>
      <c r="AA158" s="24" t="s">
        <v>7</v>
      </c>
      <c r="AB158" s="24" t="s">
        <v>7</v>
      </c>
      <c r="AC158" s="24" t="s">
        <v>7</v>
      </c>
      <c r="AD158" s="24" t="s">
        <v>7</v>
      </c>
      <c r="AE158" s="24" t="s">
        <v>8</v>
      </c>
      <c r="AF158" s="24" t="s">
        <v>7</v>
      </c>
      <c r="AG158" s="24" t="s">
        <v>7</v>
      </c>
      <c r="AH158" s="24" t="s">
        <v>7</v>
      </c>
      <c r="AI158" s="24" t="s">
        <v>8</v>
      </c>
      <c r="AJ158" s="24" t="s">
        <v>8</v>
      </c>
      <c r="AK158" s="24" t="s">
        <v>8</v>
      </c>
      <c r="AL158" s="24" t="s">
        <v>7</v>
      </c>
      <c r="AM158" s="24" t="s">
        <v>7</v>
      </c>
      <c r="AN158" s="24" t="s">
        <v>7</v>
      </c>
      <c r="AO158" s="24" t="s">
        <v>7</v>
      </c>
      <c r="AP158" s="24" t="s">
        <v>7</v>
      </c>
      <c r="AQ158" s="24" t="s">
        <v>8</v>
      </c>
      <c r="AR158" s="24" t="s">
        <v>7</v>
      </c>
      <c r="AS158" s="24" t="s">
        <v>8</v>
      </c>
      <c r="AT158" s="24" t="s">
        <v>7</v>
      </c>
      <c r="AU158" s="24" t="s">
        <v>8</v>
      </c>
      <c r="AV158" s="24" t="s">
        <v>7</v>
      </c>
      <c r="AW158" s="24" t="s">
        <v>8</v>
      </c>
      <c r="AX158" s="24" t="s">
        <v>7</v>
      </c>
      <c r="AY158" s="24" t="s">
        <v>7</v>
      </c>
      <c r="AZ158" s="24" t="s">
        <v>7</v>
      </c>
      <c r="BA158" s="24" t="s">
        <v>7</v>
      </c>
      <c r="BB158" s="24" t="s">
        <v>7</v>
      </c>
      <c r="BC158" s="24" t="s">
        <v>7</v>
      </c>
      <c r="BD158" s="24" t="s">
        <v>7</v>
      </c>
      <c r="BE158" s="24" t="s">
        <v>8</v>
      </c>
      <c r="BF158" s="24" t="s">
        <v>7</v>
      </c>
      <c r="BG158" s="24" t="s">
        <v>7</v>
      </c>
      <c r="BH158" s="24" t="s">
        <v>7</v>
      </c>
      <c r="BI158" s="24" t="s">
        <v>8</v>
      </c>
      <c r="BJ158" s="24" t="s">
        <v>7</v>
      </c>
      <c r="BK158" s="24" t="s">
        <v>7</v>
      </c>
      <c r="BL158" s="24" t="s">
        <v>7</v>
      </c>
      <c r="BM158" s="24" t="s">
        <v>7</v>
      </c>
      <c r="BN158" s="24" t="s">
        <v>7</v>
      </c>
      <c r="BO158" s="24" t="s">
        <v>8</v>
      </c>
      <c r="BP158" s="24" t="s">
        <v>7</v>
      </c>
      <c r="BQ158" s="24" t="s">
        <v>7</v>
      </c>
      <c r="BR158" s="24" t="s">
        <v>7</v>
      </c>
      <c r="BS158" s="24" t="s">
        <v>8</v>
      </c>
      <c r="BT158" s="24" t="s">
        <v>7</v>
      </c>
      <c r="BU158" s="24" t="s">
        <v>7</v>
      </c>
      <c r="BV158" s="24" t="s">
        <v>7</v>
      </c>
      <c r="BW158" s="24" t="s">
        <v>8</v>
      </c>
      <c r="BX158" s="24" t="s">
        <v>7</v>
      </c>
      <c r="BY158" s="24" t="s">
        <v>8</v>
      </c>
      <c r="BZ158" s="24" t="s">
        <v>7</v>
      </c>
      <c r="CA158" s="24" t="s">
        <v>8</v>
      </c>
      <c r="CB158" s="24" t="s">
        <v>7</v>
      </c>
      <c r="CC158" s="24" t="s">
        <v>7</v>
      </c>
      <c r="CD158" s="24" t="s">
        <v>7</v>
      </c>
      <c r="CE158" s="24" t="s">
        <v>8</v>
      </c>
      <c r="CF158" s="24" t="s">
        <v>7</v>
      </c>
      <c r="CG158" s="24" t="s">
        <v>7</v>
      </c>
      <c r="CH158" s="24" t="s">
        <v>7</v>
      </c>
      <c r="CI158" s="24" t="s">
        <v>8</v>
      </c>
      <c r="CJ158" s="24" t="s">
        <v>7</v>
      </c>
      <c r="CK158" s="24" t="s">
        <v>8</v>
      </c>
      <c r="CL158" s="24" t="s">
        <v>7</v>
      </c>
      <c r="CM158" s="24" t="s">
        <v>8</v>
      </c>
      <c r="CN158" s="24" t="s">
        <v>7</v>
      </c>
      <c r="CO158" s="24" t="s">
        <v>7</v>
      </c>
      <c r="CP158" s="24" t="s">
        <v>7</v>
      </c>
      <c r="CQ158" s="24" t="s">
        <v>8</v>
      </c>
      <c r="CR158" s="24" t="s">
        <v>7</v>
      </c>
      <c r="CS158" s="24" t="s">
        <v>8</v>
      </c>
      <c r="CT158" s="24" t="s">
        <v>7</v>
      </c>
      <c r="CU158" s="24" t="s">
        <v>7</v>
      </c>
      <c r="CV158" s="24" t="s">
        <v>7</v>
      </c>
      <c r="CW158" s="24" t="s">
        <v>7</v>
      </c>
      <c r="CX158" s="24" t="s">
        <v>7</v>
      </c>
      <c r="CY158" s="24" t="s">
        <v>8</v>
      </c>
      <c r="CZ158" s="24" t="s">
        <v>7</v>
      </c>
      <c r="DA158" s="24" t="s">
        <v>7</v>
      </c>
      <c r="DB158" s="24" t="s">
        <v>7</v>
      </c>
      <c r="DC158" s="24" t="s">
        <v>8</v>
      </c>
      <c r="DD158" s="24" t="s">
        <v>7</v>
      </c>
      <c r="DE158" s="24" t="s">
        <v>7</v>
      </c>
      <c r="DF158" s="24" t="s">
        <v>7</v>
      </c>
      <c r="DG158" s="24" t="s">
        <v>8</v>
      </c>
      <c r="DH158" s="24" t="s">
        <v>7</v>
      </c>
      <c r="DI158" s="24" t="s">
        <v>7</v>
      </c>
      <c r="DJ158" s="24" t="s">
        <v>7</v>
      </c>
      <c r="DK158" s="24" t="s">
        <v>8</v>
      </c>
      <c r="DL158" s="24" t="s">
        <v>7</v>
      </c>
      <c r="DM158" s="24" t="s">
        <v>7</v>
      </c>
      <c r="DN158" s="24" t="s">
        <v>7</v>
      </c>
      <c r="DO158" s="24" t="s">
        <v>8</v>
      </c>
      <c r="DP158" s="24" t="s">
        <v>7</v>
      </c>
      <c r="DQ158" s="24" t="s">
        <v>7</v>
      </c>
      <c r="DR158" s="24" t="s">
        <v>7</v>
      </c>
      <c r="DS158" s="24" t="s">
        <v>8</v>
      </c>
      <c r="DT158" s="24" t="s">
        <v>7</v>
      </c>
      <c r="DU158" s="24" t="s">
        <v>7</v>
      </c>
      <c r="DV158" s="24" t="s">
        <v>7</v>
      </c>
      <c r="DW158" s="24" t="s">
        <v>8</v>
      </c>
      <c r="DX158" s="24" t="s">
        <v>7</v>
      </c>
      <c r="DY158" s="24" t="s">
        <v>8</v>
      </c>
      <c r="DZ158" s="24" t="s">
        <v>7</v>
      </c>
      <c r="EA158" s="24" t="s">
        <v>8</v>
      </c>
      <c r="EB158" s="24" t="s">
        <v>7</v>
      </c>
      <c r="EC158" s="24" t="s">
        <v>7</v>
      </c>
      <c r="ED158" s="24" t="s">
        <v>7</v>
      </c>
      <c r="EE158" s="24" t="s">
        <v>8</v>
      </c>
      <c r="EF158" s="24" t="s">
        <v>7</v>
      </c>
      <c r="EG158" s="24" t="s">
        <v>7</v>
      </c>
      <c r="EH158" s="24" t="s">
        <v>7</v>
      </c>
      <c r="EI158" s="24" t="s">
        <v>8</v>
      </c>
      <c r="EJ158" s="24" t="s">
        <v>8</v>
      </c>
      <c r="EK158" s="24" t="s">
        <v>8</v>
      </c>
      <c r="EL158" s="24" t="s">
        <v>7</v>
      </c>
      <c r="EM158" s="24" t="s">
        <v>7</v>
      </c>
      <c r="EN158" s="24" t="s">
        <v>7</v>
      </c>
      <c r="EO158" s="24" t="s">
        <v>8</v>
      </c>
    </row>
    <row r="159" spans="5:145" x14ac:dyDescent="0.3">
      <c r="E159" s="24" t="s">
        <v>8</v>
      </c>
      <c r="F159" s="24" t="s">
        <v>7</v>
      </c>
      <c r="G159" s="24" t="s">
        <v>8</v>
      </c>
      <c r="H159" s="24" t="s">
        <v>7</v>
      </c>
      <c r="I159" s="24" t="s">
        <v>8</v>
      </c>
      <c r="J159" s="24" t="s">
        <v>7</v>
      </c>
      <c r="K159" s="24" t="s">
        <v>8</v>
      </c>
      <c r="L159" s="24" t="s">
        <v>8</v>
      </c>
      <c r="M159" s="24" t="s">
        <v>8</v>
      </c>
      <c r="N159" s="24" t="s">
        <v>7</v>
      </c>
      <c r="O159" s="24" t="s">
        <v>8</v>
      </c>
      <c r="P159" s="24" t="s">
        <v>8</v>
      </c>
      <c r="Q159" s="24" t="s">
        <v>8</v>
      </c>
      <c r="R159" s="24" t="s">
        <v>8</v>
      </c>
      <c r="S159" s="24" t="s">
        <v>8</v>
      </c>
      <c r="T159" s="24" t="s">
        <v>8</v>
      </c>
      <c r="U159" s="24" t="s">
        <v>8</v>
      </c>
      <c r="V159" s="24" t="s">
        <v>8</v>
      </c>
      <c r="W159" s="24" t="s">
        <v>8</v>
      </c>
      <c r="X159" s="24" t="s">
        <v>7</v>
      </c>
      <c r="Y159" s="24" t="s">
        <v>8</v>
      </c>
      <c r="Z159" s="24" t="s">
        <v>8</v>
      </c>
      <c r="AA159" s="24" t="s">
        <v>8</v>
      </c>
      <c r="AB159" s="24" t="s">
        <v>8</v>
      </c>
      <c r="AC159" s="24" t="s">
        <v>8</v>
      </c>
      <c r="AD159" s="24" t="s">
        <v>8</v>
      </c>
      <c r="AE159" s="24" t="s">
        <v>8</v>
      </c>
      <c r="AF159" s="24" t="s">
        <v>8</v>
      </c>
      <c r="AG159" s="24" t="s">
        <v>8</v>
      </c>
      <c r="AH159" s="24" t="s">
        <v>7</v>
      </c>
      <c r="AI159" s="24" t="s">
        <v>8</v>
      </c>
      <c r="AJ159" s="24" t="s">
        <v>8</v>
      </c>
      <c r="AK159" s="24" t="s">
        <v>8</v>
      </c>
      <c r="AL159" s="24" t="s">
        <v>7</v>
      </c>
      <c r="AM159" s="24" t="s">
        <v>8</v>
      </c>
      <c r="AN159" s="24" t="s">
        <v>8</v>
      </c>
      <c r="AO159" s="24" t="s">
        <v>8</v>
      </c>
      <c r="AP159" s="24" t="s">
        <v>8</v>
      </c>
      <c r="AQ159" s="24" t="s">
        <v>8</v>
      </c>
      <c r="AR159" s="24" t="s">
        <v>7</v>
      </c>
      <c r="AS159" s="24" t="s">
        <v>8</v>
      </c>
      <c r="AT159" s="24" t="s">
        <v>7</v>
      </c>
      <c r="AU159" s="24" t="s">
        <v>8</v>
      </c>
      <c r="AV159" s="24" t="s">
        <v>7</v>
      </c>
      <c r="AW159" s="24" t="s">
        <v>8</v>
      </c>
      <c r="AX159" s="24" t="s">
        <v>7</v>
      </c>
      <c r="AY159" s="24" t="s">
        <v>8</v>
      </c>
      <c r="AZ159" s="24" t="s">
        <v>8</v>
      </c>
      <c r="BA159" s="24" t="s">
        <v>8</v>
      </c>
      <c r="BB159" s="24" t="s">
        <v>8</v>
      </c>
      <c r="BC159" s="24" t="s">
        <v>8</v>
      </c>
      <c r="BD159" s="24" t="s">
        <v>8</v>
      </c>
      <c r="BE159" s="24" t="s">
        <v>8</v>
      </c>
      <c r="BF159" s="24" t="s">
        <v>7</v>
      </c>
      <c r="BG159" s="24" t="s">
        <v>8</v>
      </c>
      <c r="BH159" s="24" t="s">
        <v>7</v>
      </c>
      <c r="BI159" s="24" t="s">
        <v>8</v>
      </c>
      <c r="BJ159" s="24" t="s">
        <v>8</v>
      </c>
      <c r="BK159" s="24" t="s">
        <v>8</v>
      </c>
      <c r="BL159" s="24" t="s">
        <v>8</v>
      </c>
      <c r="BM159" s="24" t="s">
        <v>8</v>
      </c>
      <c r="BN159" s="24" t="s">
        <v>7</v>
      </c>
      <c r="BO159" s="24" t="s">
        <v>8</v>
      </c>
      <c r="BP159" s="24" t="s">
        <v>8</v>
      </c>
      <c r="BQ159" s="24" t="s">
        <v>8</v>
      </c>
      <c r="BR159" s="24" t="s">
        <v>7</v>
      </c>
      <c r="BS159" s="24" t="s">
        <v>8</v>
      </c>
      <c r="BT159" s="24" t="s">
        <v>8</v>
      </c>
      <c r="BU159" s="24" t="s">
        <v>8</v>
      </c>
      <c r="BV159" s="24" t="s">
        <v>7</v>
      </c>
      <c r="BW159" s="24" t="s">
        <v>8</v>
      </c>
      <c r="BX159" s="24" t="s">
        <v>7</v>
      </c>
      <c r="BY159" s="24" t="s">
        <v>8</v>
      </c>
      <c r="BZ159" s="24" t="s">
        <v>7</v>
      </c>
      <c r="CA159" s="24" t="s">
        <v>8</v>
      </c>
      <c r="CB159" s="24" t="s">
        <v>8</v>
      </c>
      <c r="CC159" s="24" t="s">
        <v>8</v>
      </c>
      <c r="CD159" s="24" t="s">
        <v>8</v>
      </c>
      <c r="CE159" s="24" t="s">
        <v>8</v>
      </c>
      <c r="CF159" s="24" t="s">
        <v>7</v>
      </c>
      <c r="CG159" s="24" t="s">
        <v>8</v>
      </c>
      <c r="CH159" s="24" t="s">
        <v>8</v>
      </c>
      <c r="CI159" s="24" t="s">
        <v>8</v>
      </c>
      <c r="CJ159" s="24" t="s">
        <v>7</v>
      </c>
      <c r="CK159" s="24" t="s">
        <v>8</v>
      </c>
      <c r="CL159" s="24" t="s">
        <v>7</v>
      </c>
      <c r="CM159" s="24" t="s">
        <v>8</v>
      </c>
      <c r="CN159" s="24" t="s">
        <v>7</v>
      </c>
      <c r="CO159" s="24" t="s">
        <v>8</v>
      </c>
      <c r="CP159" s="24" t="s">
        <v>8</v>
      </c>
      <c r="CQ159" s="24" t="s">
        <v>8</v>
      </c>
      <c r="CR159" s="24" t="s">
        <v>7</v>
      </c>
      <c r="CS159" s="24" t="s">
        <v>8</v>
      </c>
      <c r="CT159" s="24" t="s">
        <v>7</v>
      </c>
      <c r="CU159" s="24" t="s">
        <v>8</v>
      </c>
      <c r="CV159" s="24" t="s">
        <v>8</v>
      </c>
      <c r="CW159" s="24" t="s">
        <v>8</v>
      </c>
      <c r="CX159" s="24" t="s">
        <v>8</v>
      </c>
      <c r="CY159" s="24" t="s">
        <v>8</v>
      </c>
      <c r="CZ159" s="24" t="s">
        <v>8</v>
      </c>
      <c r="DA159" s="24" t="s">
        <v>8</v>
      </c>
      <c r="DB159" s="24" t="s">
        <v>7</v>
      </c>
      <c r="DC159" s="24" t="s">
        <v>8</v>
      </c>
      <c r="DD159" s="24" t="s">
        <v>7</v>
      </c>
      <c r="DE159" s="24" t="s">
        <v>8</v>
      </c>
      <c r="DF159" s="24" t="s">
        <v>7</v>
      </c>
      <c r="DG159" s="24" t="s">
        <v>8</v>
      </c>
      <c r="DH159" s="24" t="s">
        <v>7</v>
      </c>
      <c r="DI159" s="24" t="s">
        <v>8</v>
      </c>
      <c r="DJ159" s="24" t="s">
        <v>7</v>
      </c>
      <c r="DK159" s="24" t="s">
        <v>8</v>
      </c>
      <c r="DL159" s="24" t="s">
        <v>7</v>
      </c>
      <c r="DM159" s="24" t="s">
        <v>8</v>
      </c>
      <c r="DN159" s="24" t="s">
        <v>7</v>
      </c>
      <c r="DO159" s="24" t="s">
        <v>8</v>
      </c>
      <c r="DP159" s="24" t="s">
        <v>7</v>
      </c>
      <c r="DQ159" s="24" t="s">
        <v>8</v>
      </c>
      <c r="DR159" s="24" t="s">
        <v>7</v>
      </c>
      <c r="DS159" s="24" t="s">
        <v>8</v>
      </c>
      <c r="DT159" s="24" t="s">
        <v>7</v>
      </c>
      <c r="DU159" s="24" t="s">
        <v>8</v>
      </c>
      <c r="DV159" s="24" t="s">
        <v>7</v>
      </c>
      <c r="DW159" s="24" t="s">
        <v>8</v>
      </c>
      <c r="DX159" s="24" t="s">
        <v>7</v>
      </c>
      <c r="DY159" s="24" t="s">
        <v>8</v>
      </c>
      <c r="DZ159" s="24" t="s">
        <v>7</v>
      </c>
      <c r="EA159" s="24" t="s">
        <v>8</v>
      </c>
      <c r="EB159" s="24" t="s">
        <v>7</v>
      </c>
      <c r="EC159" s="24" t="s">
        <v>8</v>
      </c>
      <c r="ED159" s="24" t="s">
        <v>8</v>
      </c>
      <c r="EE159" s="24" t="s">
        <v>8</v>
      </c>
      <c r="EF159" s="24" t="s">
        <v>8</v>
      </c>
      <c r="EG159" s="24" t="s">
        <v>8</v>
      </c>
      <c r="EH159" s="24" t="s">
        <v>8</v>
      </c>
      <c r="EI159" s="24" t="s">
        <v>8</v>
      </c>
      <c r="EJ159" s="24" t="s">
        <v>8</v>
      </c>
      <c r="EK159" s="24" t="s">
        <v>8</v>
      </c>
      <c r="EL159" s="24" t="s">
        <v>8</v>
      </c>
      <c r="EM159" s="24" t="s">
        <v>8</v>
      </c>
      <c r="EN159" s="24" t="s">
        <v>8</v>
      </c>
      <c r="EO159" s="24" t="s">
        <v>8</v>
      </c>
    </row>
    <row r="160" spans="5:145" x14ac:dyDescent="0.3">
      <c r="E160" s="24" t="s">
        <v>8</v>
      </c>
      <c r="F160" s="24" t="s">
        <v>7</v>
      </c>
      <c r="G160" s="24" t="s">
        <v>8</v>
      </c>
      <c r="H160" s="24" t="s">
        <v>7</v>
      </c>
      <c r="I160" s="24" t="s">
        <v>8</v>
      </c>
      <c r="J160" s="24" t="s">
        <v>7</v>
      </c>
      <c r="K160" s="24" t="s">
        <v>7</v>
      </c>
      <c r="L160" s="24" t="s">
        <v>7</v>
      </c>
      <c r="M160" s="24" t="s">
        <v>8</v>
      </c>
      <c r="N160" s="24" t="s">
        <v>7</v>
      </c>
      <c r="O160" s="24" t="s">
        <v>8</v>
      </c>
      <c r="P160" s="24" t="s">
        <v>8</v>
      </c>
      <c r="Q160" s="24" t="s">
        <v>8</v>
      </c>
      <c r="R160" s="24" t="s">
        <v>7</v>
      </c>
      <c r="S160" s="24" t="s">
        <v>7</v>
      </c>
      <c r="T160" s="24" t="s">
        <v>7</v>
      </c>
      <c r="U160" s="24" t="s">
        <v>7</v>
      </c>
      <c r="V160" s="24" t="s">
        <v>7</v>
      </c>
      <c r="W160" s="24" t="s">
        <v>7</v>
      </c>
      <c r="X160" s="24" t="s">
        <v>7</v>
      </c>
      <c r="Y160" s="24" t="s">
        <v>8</v>
      </c>
      <c r="Z160" s="24" t="s">
        <v>7</v>
      </c>
      <c r="AA160" s="24" t="s">
        <v>7</v>
      </c>
      <c r="AB160" s="24" t="s">
        <v>7</v>
      </c>
      <c r="AC160" s="24" t="s">
        <v>8</v>
      </c>
      <c r="AD160" s="24" t="s">
        <v>7</v>
      </c>
      <c r="AE160" s="24" t="s">
        <v>7</v>
      </c>
      <c r="AF160" s="24" t="s">
        <v>7</v>
      </c>
      <c r="AG160" s="24" t="s">
        <v>8</v>
      </c>
      <c r="AH160" s="24" t="s">
        <v>7</v>
      </c>
      <c r="AI160" s="24" t="s">
        <v>8</v>
      </c>
      <c r="AJ160" s="24" t="s">
        <v>7</v>
      </c>
      <c r="AK160" s="24" t="s">
        <v>7</v>
      </c>
      <c r="AL160" s="24" t="s">
        <v>7</v>
      </c>
      <c r="AM160" s="24" t="s">
        <v>8</v>
      </c>
      <c r="AN160" s="24" t="s">
        <v>7</v>
      </c>
      <c r="AO160" s="24" t="s">
        <v>7</v>
      </c>
      <c r="AP160" s="24" t="s">
        <v>7</v>
      </c>
      <c r="AQ160" s="24" t="s">
        <v>8</v>
      </c>
      <c r="AR160" s="24" t="s">
        <v>7</v>
      </c>
      <c r="AS160" s="24" t="s">
        <v>8</v>
      </c>
      <c r="AT160" s="24" t="s">
        <v>7</v>
      </c>
      <c r="AU160" s="24" t="s">
        <v>8</v>
      </c>
      <c r="AV160" s="24" t="s">
        <v>7</v>
      </c>
      <c r="AW160" s="24" t="s">
        <v>8</v>
      </c>
      <c r="AX160" s="24" t="s">
        <v>7</v>
      </c>
      <c r="AY160" s="24" t="s">
        <v>8</v>
      </c>
      <c r="AZ160" s="24" t="s">
        <v>7</v>
      </c>
      <c r="BA160" s="24" t="s">
        <v>7</v>
      </c>
      <c r="BB160" s="24" t="s">
        <v>7</v>
      </c>
      <c r="BC160" s="24" t="s">
        <v>8</v>
      </c>
      <c r="BD160" s="24" t="s">
        <v>7</v>
      </c>
      <c r="BE160" s="24" t="s">
        <v>7</v>
      </c>
      <c r="BF160" s="24" t="s">
        <v>7</v>
      </c>
      <c r="BG160" s="24" t="s">
        <v>8</v>
      </c>
      <c r="BH160" s="24" t="s">
        <v>7</v>
      </c>
      <c r="BI160" s="24" t="s">
        <v>7</v>
      </c>
      <c r="BJ160" s="24" t="s">
        <v>7</v>
      </c>
      <c r="BK160" s="24" t="s">
        <v>7</v>
      </c>
      <c r="BL160" s="24" t="s">
        <v>7</v>
      </c>
      <c r="BM160" s="24" t="s">
        <v>7</v>
      </c>
      <c r="BN160" s="24" t="s">
        <v>7</v>
      </c>
      <c r="BO160" s="24" t="s">
        <v>8</v>
      </c>
      <c r="BP160" s="24" t="s">
        <v>7</v>
      </c>
      <c r="BQ160" s="24" t="s">
        <v>7</v>
      </c>
      <c r="BR160" s="24" t="s">
        <v>7</v>
      </c>
      <c r="BS160" s="24" t="s">
        <v>8</v>
      </c>
      <c r="BT160" s="24" t="s">
        <v>7</v>
      </c>
      <c r="BU160" s="24" t="s">
        <v>7</v>
      </c>
      <c r="BV160" s="24" t="s">
        <v>7</v>
      </c>
      <c r="BW160" s="24" t="s">
        <v>8</v>
      </c>
      <c r="BX160" s="24" t="s">
        <v>7</v>
      </c>
      <c r="BY160" s="24" t="s">
        <v>8</v>
      </c>
      <c r="BZ160" s="24" t="s">
        <v>7</v>
      </c>
      <c r="CA160" s="24" t="s">
        <v>7</v>
      </c>
      <c r="CB160" s="24" t="s">
        <v>7</v>
      </c>
      <c r="CC160" s="24" t="s">
        <v>7</v>
      </c>
      <c r="CD160" s="24" t="s">
        <v>7</v>
      </c>
      <c r="CE160" s="24" t="s">
        <v>8</v>
      </c>
      <c r="CF160" s="24" t="s">
        <v>7</v>
      </c>
      <c r="CG160" s="24" t="s">
        <v>7</v>
      </c>
      <c r="CH160" s="24" t="s">
        <v>7</v>
      </c>
      <c r="CI160" s="24" t="s">
        <v>7</v>
      </c>
      <c r="CJ160" s="24" t="s">
        <v>7</v>
      </c>
      <c r="CK160" s="24" t="s">
        <v>8</v>
      </c>
      <c r="CL160" s="24" t="s">
        <v>7</v>
      </c>
      <c r="CM160" s="24" t="s">
        <v>8</v>
      </c>
      <c r="CN160" s="24" t="s">
        <v>7</v>
      </c>
      <c r="CO160" s="24" t="s">
        <v>7</v>
      </c>
      <c r="CP160" s="24" t="s">
        <v>7</v>
      </c>
      <c r="CQ160" s="24" t="s">
        <v>8</v>
      </c>
      <c r="CR160" s="24" t="s">
        <v>7</v>
      </c>
      <c r="CS160" s="24" t="s">
        <v>8</v>
      </c>
      <c r="CT160" s="24" t="s">
        <v>7</v>
      </c>
      <c r="CU160" s="24" t="s">
        <v>7</v>
      </c>
      <c r="CV160" s="24" t="s">
        <v>7</v>
      </c>
      <c r="CW160" s="24" t="s">
        <v>7</v>
      </c>
      <c r="CX160" s="24" t="s">
        <v>7</v>
      </c>
      <c r="CY160" s="24" t="s">
        <v>7</v>
      </c>
      <c r="CZ160" s="24" t="s">
        <v>7</v>
      </c>
      <c r="DA160" s="24" t="s">
        <v>8</v>
      </c>
      <c r="DB160" s="24" t="s">
        <v>7</v>
      </c>
      <c r="DC160" s="24" t="s">
        <v>7</v>
      </c>
      <c r="DD160" s="24" t="s">
        <v>7</v>
      </c>
      <c r="DE160" s="24" t="s">
        <v>8</v>
      </c>
      <c r="DF160" s="24" t="s">
        <v>7</v>
      </c>
      <c r="DG160" s="24" t="s">
        <v>7</v>
      </c>
      <c r="DH160" s="24" t="s">
        <v>7</v>
      </c>
      <c r="DI160" s="24" t="s">
        <v>8</v>
      </c>
      <c r="DJ160" s="24" t="s">
        <v>7</v>
      </c>
      <c r="DK160" s="24" t="s">
        <v>8</v>
      </c>
      <c r="DL160" s="24" t="s">
        <v>7</v>
      </c>
      <c r="DM160" s="24" t="s">
        <v>8</v>
      </c>
      <c r="DN160" s="24" t="s">
        <v>7</v>
      </c>
      <c r="DO160" s="24" t="s">
        <v>8</v>
      </c>
      <c r="DP160" s="24" t="s">
        <v>7</v>
      </c>
      <c r="DQ160" s="24" t="s">
        <v>8</v>
      </c>
      <c r="DR160" s="24" t="s">
        <v>7</v>
      </c>
      <c r="DS160" s="24" t="s">
        <v>7</v>
      </c>
      <c r="DT160" s="24" t="s">
        <v>7</v>
      </c>
      <c r="DU160" s="24" t="s">
        <v>8</v>
      </c>
      <c r="DV160" s="24" t="s">
        <v>7</v>
      </c>
      <c r="DW160" s="24" t="s">
        <v>8</v>
      </c>
      <c r="DX160" s="24" t="s">
        <v>7</v>
      </c>
      <c r="DY160" s="24" t="s">
        <v>8</v>
      </c>
      <c r="DZ160" s="24" t="s">
        <v>7</v>
      </c>
      <c r="EA160" s="24" t="s">
        <v>8</v>
      </c>
      <c r="EB160" s="24" t="s">
        <v>7</v>
      </c>
      <c r="EC160" s="24" t="s">
        <v>7</v>
      </c>
      <c r="ED160" s="24" t="s">
        <v>7</v>
      </c>
      <c r="EE160" s="24" t="s">
        <v>7</v>
      </c>
      <c r="EF160" s="24" t="s">
        <v>7</v>
      </c>
      <c r="EG160" s="24" t="s">
        <v>7</v>
      </c>
      <c r="EH160" s="24" t="s">
        <v>7</v>
      </c>
      <c r="EI160" s="24" t="s">
        <v>7</v>
      </c>
      <c r="EJ160" s="24" t="s">
        <v>7</v>
      </c>
      <c r="EK160" s="24" t="s">
        <v>7</v>
      </c>
      <c r="EL160" s="24" t="s">
        <v>7</v>
      </c>
      <c r="EM160" s="24" t="s">
        <v>7</v>
      </c>
      <c r="EN160" s="24" t="s">
        <v>7</v>
      </c>
      <c r="EO160" s="24" t="s">
        <v>8</v>
      </c>
    </row>
    <row r="161" spans="5:145" x14ac:dyDescent="0.3">
      <c r="E161" s="24" t="s">
        <v>8</v>
      </c>
      <c r="F161" s="24" t="s">
        <v>7</v>
      </c>
      <c r="G161" s="24" t="s">
        <v>8</v>
      </c>
      <c r="H161" s="24" t="s">
        <v>7</v>
      </c>
      <c r="I161" s="24" t="s">
        <v>8</v>
      </c>
      <c r="J161" s="24" t="s">
        <v>8</v>
      </c>
      <c r="K161" s="24" t="s">
        <v>8</v>
      </c>
      <c r="L161" s="24" t="s">
        <v>7</v>
      </c>
      <c r="M161" s="24" t="s">
        <v>8</v>
      </c>
      <c r="N161" s="24" t="s">
        <v>7</v>
      </c>
      <c r="O161" s="24" t="s">
        <v>8</v>
      </c>
      <c r="P161" s="24" t="s">
        <v>8</v>
      </c>
      <c r="Q161" s="24" t="s">
        <v>8</v>
      </c>
      <c r="R161" s="24" t="s">
        <v>7</v>
      </c>
      <c r="S161" s="24" t="s">
        <v>8</v>
      </c>
      <c r="T161" s="24" t="s">
        <v>8</v>
      </c>
      <c r="U161" s="24" t="s">
        <v>8</v>
      </c>
      <c r="V161" s="24" t="s">
        <v>8</v>
      </c>
      <c r="W161" s="24" t="s">
        <v>8</v>
      </c>
      <c r="X161" s="24" t="s">
        <v>8</v>
      </c>
      <c r="Y161" s="24" t="s">
        <v>8</v>
      </c>
      <c r="Z161" s="24" t="s">
        <v>7</v>
      </c>
      <c r="AA161" s="24" t="s">
        <v>8</v>
      </c>
      <c r="AB161" s="24" t="s">
        <v>7</v>
      </c>
      <c r="AC161" s="24" t="s">
        <v>8</v>
      </c>
      <c r="AD161" s="24" t="s">
        <v>7</v>
      </c>
      <c r="AE161" s="24" t="s">
        <v>8</v>
      </c>
      <c r="AF161" s="24" t="s">
        <v>7</v>
      </c>
      <c r="AG161" s="24" t="s">
        <v>8</v>
      </c>
      <c r="AH161" s="24" t="s">
        <v>7</v>
      </c>
      <c r="AI161" s="24" t="s">
        <v>8</v>
      </c>
      <c r="AJ161" s="24" t="s">
        <v>7</v>
      </c>
      <c r="AK161" s="24" t="s">
        <v>8</v>
      </c>
      <c r="AL161" s="24" t="s">
        <v>8</v>
      </c>
      <c r="AM161" s="24" t="s">
        <v>8</v>
      </c>
      <c r="AN161" s="24" t="s">
        <v>7</v>
      </c>
      <c r="AO161" s="24" t="s">
        <v>8</v>
      </c>
      <c r="AP161" s="24" t="s">
        <v>7</v>
      </c>
      <c r="AQ161" s="24" t="s">
        <v>8</v>
      </c>
      <c r="AR161" s="24" t="s">
        <v>7</v>
      </c>
      <c r="AS161" s="24" t="s">
        <v>8</v>
      </c>
      <c r="AT161" s="24" t="s">
        <v>7</v>
      </c>
      <c r="AU161" s="24" t="s">
        <v>8</v>
      </c>
      <c r="AV161" s="24" t="s">
        <v>7</v>
      </c>
      <c r="AW161" s="24" t="s">
        <v>8</v>
      </c>
      <c r="AX161" s="24" t="s">
        <v>7</v>
      </c>
      <c r="AY161" s="24" t="s">
        <v>8</v>
      </c>
      <c r="AZ161" s="24" t="s">
        <v>7</v>
      </c>
      <c r="BA161" s="24" t="s">
        <v>8</v>
      </c>
      <c r="BB161" s="24" t="s">
        <v>7</v>
      </c>
      <c r="BC161" s="24" t="s">
        <v>8</v>
      </c>
      <c r="BD161" s="24" t="s">
        <v>7</v>
      </c>
      <c r="BE161" s="24" t="s">
        <v>8</v>
      </c>
      <c r="BF161" s="24" t="s">
        <v>8</v>
      </c>
      <c r="BG161" s="24" t="s">
        <v>8</v>
      </c>
      <c r="BH161" s="24" t="s">
        <v>8</v>
      </c>
      <c r="BI161" s="24" t="s">
        <v>8</v>
      </c>
      <c r="BJ161" s="24" t="s">
        <v>8</v>
      </c>
      <c r="BK161" s="24" t="s">
        <v>8</v>
      </c>
      <c r="BL161" s="24" t="s">
        <v>8</v>
      </c>
      <c r="BM161" s="24" t="s">
        <v>8</v>
      </c>
      <c r="BN161" s="24" t="s">
        <v>8</v>
      </c>
      <c r="BO161" s="24" t="s">
        <v>8</v>
      </c>
      <c r="BP161" s="24" t="s">
        <v>7</v>
      </c>
      <c r="BQ161" s="24" t="s">
        <v>8</v>
      </c>
      <c r="BR161" s="24" t="s">
        <v>8</v>
      </c>
      <c r="BS161" s="24" t="s">
        <v>8</v>
      </c>
      <c r="BT161" s="24" t="s">
        <v>7</v>
      </c>
      <c r="BU161" s="24" t="s">
        <v>8</v>
      </c>
      <c r="BV161" s="24" t="s">
        <v>8</v>
      </c>
      <c r="BW161" s="24" t="s">
        <v>8</v>
      </c>
      <c r="BX161" s="24" t="s">
        <v>7</v>
      </c>
      <c r="BY161" s="24" t="s">
        <v>8</v>
      </c>
      <c r="BZ161" s="24" t="s">
        <v>8</v>
      </c>
      <c r="CA161" s="24" t="s">
        <v>8</v>
      </c>
      <c r="CB161" s="24" t="s">
        <v>8</v>
      </c>
      <c r="CC161" s="24" t="s">
        <v>8</v>
      </c>
      <c r="CD161" s="24" t="s">
        <v>7</v>
      </c>
      <c r="CE161" s="24" t="s">
        <v>8</v>
      </c>
      <c r="CF161" s="24" t="s">
        <v>8</v>
      </c>
      <c r="CG161" s="24" t="s">
        <v>8</v>
      </c>
      <c r="CH161" s="24" t="s">
        <v>8</v>
      </c>
      <c r="CI161" s="24" t="s">
        <v>8</v>
      </c>
      <c r="CJ161" s="24" t="s">
        <v>8</v>
      </c>
      <c r="CK161" s="24" t="s">
        <v>8</v>
      </c>
      <c r="CL161" s="24" t="s">
        <v>7</v>
      </c>
      <c r="CM161" s="24" t="s">
        <v>8</v>
      </c>
      <c r="CN161" s="24" t="s">
        <v>8</v>
      </c>
      <c r="CO161" s="24" t="s">
        <v>8</v>
      </c>
      <c r="CP161" s="24" t="s">
        <v>7</v>
      </c>
      <c r="CQ161" s="24" t="s">
        <v>8</v>
      </c>
      <c r="CR161" s="24" t="s">
        <v>7</v>
      </c>
      <c r="CS161" s="24" t="s">
        <v>8</v>
      </c>
      <c r="CT161" s="24" t="s">
        <v>8</v>
      </c>
      <c r="CU161" s="24" t="s">
        <v>8</v>
      </c>
      <c r="CV161" s="24" t="s">
        <v>8</v>
      </c>
      <c r="CW161" s="24" t="s">
        <v>8</v>
      </c>
      <c r="CX161" s="24" t="s">
        <v>8</v>
      </c>
      <c r="CY161" s="24" t="s">
        <v>8</v>
      </c>
      <c r="CZ161" s="24" t="s">
        <v>7</v>
      </c>
      <c r="DA161" s="24" t="s">
        <v>8</v>
      </c>
      <c r="DB161" s="24" t="s">
        <v>8</v>
      </c>
      <c r="DC161" s="24" t="s">
        <v>8</v>
      </c>
      <c r="DD161" s="24" t="s">
        <v>8</v>
      </c>
      <c r="DE161" s="24" t="s">
        <v>8</v>
      </c>
      <c r="DF161" s="24" t="s">
        <v>8</v>
      </c>
      <c r="DG161" s="24" t="s">
        <v>8</v>
      </c>
      <c r="DH161" s="24" t="s">
        <v>8</v>
      </c>
      <c r="DI161" s="24" t="s">
        <v>8</v>
      </c>
      <c r="DJ161" s="24" t="s">
        <v>7</v>
      </c>
      <c r="DK161" s="24" t="s">
        <v>8</v>
      </c>
      <c r="DL161" s="24" t="s">
        <v>7</v>
      </c>
      <c r="DM161" s="24" t="s">
        <v>8</v>
      </c>
      <c r="DN161" s="24" t="s">
        <v>7</v>
      </c>
      <c r="DO161" s="24" t="s">
        <v>8</v>
      </c>
      <c r="DP161" s="24" t="s">
        <v>7</v>
      </c>
      <c r="DQ161" s="24" t="s">
        <v>8</v>
      </c>
      <c r="DR161" s="24" t="s">
        <v>8</v>
      </c>
      <c r="DS161" s="24" t="s">
        <v>8</v>
      </c>
      <c r="DT161" s="24" t="s">
        <v>8</v>
      </c>
      <c r="DU161" s="24" t="s">
        <v>8</v>
      </c>
      <c r="DV161" s="24" t="s">
        <v>7</v>
      </c>
      <c r="DW161" s="24" t="s">
        <v>8</v>
      </c>
      <c r="DX161" s="24" t="s">
        <v>7</v>
      </c>
      <c r="DY161" s="24" t="s">
        <v>8</v>
      </c>
      <c r="DZ161" s="24" t="s">
        <v>7</v>
      </c>
      <c r="EA161" s="24" t="s">
        <v>8</v>
      </c>
      <c r="EB161" s="24" t="s">
        <v>8</v>
      </c>
      <c r="EC161" s="24" t="s">
        <v>8</v>
      </c>
      <c r="ED161" s="24" t="s">
        <v>8</v>
      </c>
      <c r="EE161" s="24" t="s">
        <v>8</v>
      </c>
      <c r="EF161" s="24" t="s">
        <v>8</v>
      </c>
      <c r="EG161" s="24" t="s">
        <v>8</v>
      </c>
      <c r="EH161" s="24" t="s">
        <v>8</v>
      </c>
      <c r="EI161" s="24" t="s">
        <v>8</v>
      </c>
      <c r="EJ161" s="24" t="s">
        <v>8</v>
      </c>
      <c r="EK161" s="24" t="s">
        <v>8</v>
      </c>
      <c r="EL161" s="24" t="s">
        <v>8</v>
      </c>
      <c r="EM161" s="24" t="s">
        <v>8</v>
      </c>
      <c r="EN161" s="24" t="s">
        <v>7</v>
      </c>
      <c r="EO161" s="24" t="s">
        <v>8</v>
      </c>
    </row>
    <row r="162" spans="5:145" x14ac:dyDescent="0.3">
      <c r="E162" s="24" t="s">
        <v>8</v>
      </c>
      <c r="F162" s="24" t="s">
        <v>7</v>
      </c>
      <c r="G162" s="24" t="s">
        <v>8</v>
      </c>
      <c r="H162" s="24" t="s">
        <v>7</v>
      </c>
      <c r="I162" s="24" t="s">
        <v>8</v>
      </c>
      <c r="J162" s="24" t="s">
        <v>7</v>
      </c>
      <c r="K162" s="24" t="s">
        <v>7</v>
      </c>
      <c r="L162" s="24" t="s">
        <v>7</v>
      </c>
      <c r="M162" s="24" t="s">
        <v>8</v>
      </c>
      <c r="N162" s="24" t="s">
        <v>7</v>
      </c>
      <c r="O162" s="24" t="s">
        <v>7</v>
      </c>
      <c r="P162" s="24" t="s">
        <v>7</v>
      </c>
      <c r="Q162" s="24" t="s">
        <v>8</v>
      </c>
      <c r="R162" s="24" t="s">
        <v>7</v>
      </c>
      <c r="S162" s="24" t="s">
        <v>8</v>
      </c>
      <c r="T162" s="24" t="s">
        <v>7</v>
      </c>
      <c r="U162" s="24" t="s">
        <v>7</v>
      </c>
      <c r="V162" s="24" t="s">
        <v>7</v>
      </c>
      <c r="W162" s="24" t="s">
        <v>8</v>
      </c>
      <c r="X162" s="24" t="s">
        <v>7</v>
      </c>
      <c r="Y162" s="24" t="s">
        <v>7</v>
      </c>
      <c r="Z162" s="24" t="s">
        <v>7</v>
      </c>
      <c r="AA162" s="24" t="s">
        <v>8</v>
      </c>
      <c r="AB162" s="24" t="s">
        <v>7</v>
      </c>
      <c r="AC162" s="24" t="s">
        <v>8</v>
      </c>
      <c r="AD162" s="24" t="s">
        <v>7</v>
      </c>
      <c r="AE162" s="24" t="s">
        <v>8</v>
      </c>
      <c r="AF162" s="24" t="s">
        <v>7</v>
      </c>
      <c r="AG162" s="24" t="s">
        <v>8</v>
      </c>
      <c r="AH162" s="24" t="s">
        <v>7</v>
      </c>
      <c r="AI162" s="24" t="s">
        <v>8</v>
      </c>
      <c r="AJ162" s="24" t="s">
        <v>7</v>
      </c>
      <c r="AK162" s="24" t="s">
        <v>7</v>
      </c>
      <c r="AL162" s="24" t="s">
        <v>7</v>
      </c>
      <c r="AM162" s="24" t="s">
        <v>8</v>
      </c>
      <c r="AN162" s="24" t="s">
        <v>7</v>
      </c>
      <c r="AO162" s="24" t="s">
        <v>8</v>
      </c>
      <c r="AP162" s="24" t="s">
        <v>7</v>
      </c>
      <c r="AQ162" s="24" t="s">
        <v>8</v>
      </c>
      <c r="AR162" s="24" t="s">
        <v>7</v>
      </c>
      <c r="AS162" s="24" t="s">
        <v>8</v>
      </c>
      <c r="AT162" s="24" t="s">
        <v>7</v>
      </c>
      <c r="AU162" s="24" t="s">
        <v>8</v>
      </c>
      <c r="AV162" s="24" t="s">
        <v>7</v>
      </c>
      <c r="AW162" s="24" t="s">
        <v>8</v>
      </c>
      <c r="AX162" s="24" t="s">
        <v>7</v>
      </c>
      <c r="AY162" s="24" t="s">
        <v>8</v>
      </c>
      <c r="AZ162" s="24" t="s">
        <v>7</v>
      </c>
      <c r="BA162" s="24" t="s">
        <v>8</v>
      </c>
      <c r="BB162" s="24" t="s">
        <v>7</v>
      </c>
      <c r="BC162" s="24" t="s">
        <v>8</v>
      </c>
      <c r="BD162" s="24" t="s">
        <v>7</v>
      </c>
      <c r="BE162" s="24" t="s">
        <v>7</v>
      </c>
      <c r="BF162" s="24" t="s">
        <v>7</v>
      </c>
      <c r="BG162" s="24" t="s">
        <v>7</v>
      </c>
      <c r="BH162" s="24" t="s">
        <v>7</v>
      </c>
      <c r="BI162" s="24" t="s">
        <v>7</v>
      </c>
      <c r="BJ162" s="24" t="s">
        <v>7</v>
      </c>
      <c r="BK162" s="24" t="s">
        <v>7</v>
      </c>
      <c r="BL162" s="24" t="s">
        <v>7</v>
      </c>
      <c r="BM162" s="24" t="s">
        <v>7</v>
      </c>
      <c r="BN162" s="24" t="s">
        <v>7</v>
      </c>
      <c r="BO162" s="24" t="s">
        <v>8</v>
      </c>
      <c r="BP162" s="24" t="s">
        <v>7</v>
      </c>
      <c r="BQ162" s="24" t="s">
        <v>8</v>
      </c>
      <c r="BR162" s="24" t="s">
        <v>7</v>
      </c>
      <c r="BS162" s="24" t="s">
        <v>7</v>
      </c>
      <c r="BT162" s="24" t="s">
        <v>7</v>
      </c>
      <c r="BU162" s="24" t="s">
        <v>8</v>
      </c>
      <c r="BV162" s="24" t="s">
        <v>7</v>
      </c>
      <c r="BW162" s="24" t="s">
        <v>7</v>
      </c>
      <c r="BX162" s="24" t="s">
        <v>7</v>
      </c>
      <c r="BY162" s="24" t="s">
        <v>8</v>
      </c>
      <c r="BZ162" s="24" t="s">
        <v>7</v>
      </c>
      <c r="CA162" s="24" t="s">
        <v>7</v>
      </c>
      <c r="CB162" s="24" t="s">
        <v>7</v>
      </c>
      <c r="CC162" s="24" t="s">
        <v>8</v>
      </c>
      <c r="CD162" s="24" t="s">
        <v>7</v>
      </c>
      <c r="CE162" s="24" t="s">
        <v>8</v>
      </c>
      <c r="CF162" s="24" t="s">
        <v>7</v>
      </c>
      <c r="CG162" s="24" t="s">
        <v>7</v>
      </c>
      <c r="CH162" s="24" t="s">
        <v>7</v>
      </c>
      <c r="CI162" s="24" t="s">
        <v>7</v>
      </c>
      <c r="CJ162" s="24" t="s">
        <v>7</v>
      </c>
      <c r="CK162" s="24" t="s">
        <v>7</v>
      </c>
      <c r="CL162" s="24" t="s">
        <v>7</v>
      </c>
      <c r="CM162" s="24" t="s">
        <v>8</v>
      </c>
      <c r="CN162" s="24" t="s">
        <v>7</v>
      </c>
      <c r="CO162" s="24" t="s">
        <v>7</v>
      </c>
      <c r="CP162" s="24" t="s">
        <v>7</v>
      </c>
      <c r="CQ162" s="24" t="s">
        <v>8</v>
      </c>
      <c r="CR162" s="24" t="s">
        <v>7</v>
      </c>
      <c r="CS162" s="24" t="s">
        <v>8</v>
      </c>
      <c r="CT162" s="24" t="s">
        <v>7</v>
      </c>
      <c r="CU162" s="24" t="s">
        <v>7</v>
      </c>
      <c r="CV162" s="24" t="s">
        <v>7</v>
      </c>
      <c r="CW162" s="24" t="s">
        <v>7</v>
      </c>
      <c r="CX162" s="24" t="s">
        <v>7</v>
      </c>
      <c r="CY162" s="24" t="s">
        <v>8</v>
      </c>
      <c r="CZ162" s="24" t="s">
        <v>7</v>
      </c>
      <c r="DA162" s="24" t="s">
        <v>7</v>
      </c>
      <c r="DB162" s="24" t="s">
        <v>7</v>
      </c>
      <c r="DC162" s="24" t="s">
        <v>7</v>
      </c>
      <c r="DD162" s="24" t="s">
        <v>7</v>
      </c>
      <c r="DE162" s="24" t="s">
        <v>8</v>
      </c>
      <c r="DF162" s="24" t="s">
        <v>7</v>
      </c>
      <c r="DG162" s="24" t="s">
        <v>7</v>
      </c>
      <c r="DH162" s="24" t="s">
        <v>7</v>
      </c>
      <c r="DI162" s="24" t="s">
        <v>7</v>
      </c>
      <c r="DJ162" s="24" t="s">
        <v>7</v>
      </c>
      <c r="DK162" s="24" t="s">
        <v>8</v>
      </c>
      <c r="DL162" s="24" t="s">
        <v>7</v>
      </c>
      <c r="DM162" s="24" t="s">
        <v>8</v>
      </c>
      <c r="DN162" s="24" t="s">
        <v>7</v>
      </c>
      <c r="DO162" s="24" t="s">
        <v>8</v>
      </c>
      <c r="DP162" s="24" t="s">
        <v>7</v>
      </c>
      <c r="DQ162" s="24" t="s">
        <v>7</v>
      </c>
      <c r="DR162" s="24" t="s">
        <v>7</v>
      </c>
      <c r="DS162" s="24" t="s">
        <v>8</v>
      </c>
      <c r="DT162" s="24" t="s">
        <v>7</v>
      </c>
      <c r="DU162" s="24" t="s">
        <v>7</v>
      </c>
      <c r="DV162" s="24" t="s">
        <v>7</v>
      </c>
      <c r="DW162" s="24" t="s">
        <v>8</v>
      </c>
      <c r="DX162" s="24" t="s">
        <v>7</v>
      </c>
      <c r="DY162" s="24" t="s">
        <v>8</v>
      </c>
      <c r="DZ162" s="24" t="s">
        <v>7</v>
      </c>
      <c r="EA162" s="24" t="s">
        <v>8</v>
      </c>
      <c r="EB162" s="24" t="s">
        <v>7</v>
      </c>
      <c r="EC162" s="24" t="s">
        <v>7</v>
      </c>
      <c r="ED162" s="24" t="s">
        <v>7</v>
      </c>
      <c r="EE162" s="24" t="s">
        <v>8</v>
      </c>
      <c r="EF162" s="24" t="s">
        <v>7</v>
      </c>
      <c r="EG162" s="24" t="s">
        <v>7</v>
      </c>
      <c r="EH162" s="24" t="s">
        <v>7</v>
      </c>
      <c r="EI162" s="24" t="s">
        <v>8</v>
      </c>
      <c r="EJ162" s="24" t="s">
        <v>7</v>
      </c>
      <c r="EK162" s="24" t="s">
        <v>7</v>
      </c>
      <c r="EL162" s="24" t="s">
        <v>7</v>
      </c>
      <c r="EM162" s="24" t="s">
        <v>8</v>
      </c>
      <c r="EN162" s="24" t="s">
        <v>7</v>
      </c>
      <c r="EO162" s="24" t="s">
        <v>8</v>
      </c>
    </row>
    <row r="163" spans="5:145" x14ac:dyDescent="0.3">
      <c r="E163" s="24" t="s">
        <v>8</v>
      </c>
      <c r="F163" s="24" t="s">
        <v>7</v>
      </c>
      <c r="G163" s="24" t="s">
        <v>8</v>
      </c>
      <c r="H163" s="24" t="s">
        <v>7</v>
      </c>
      <c r="I163" s="24" t="s">
        <v>8</v>
      </c>
      <c r="J163" s="24" t="s">
        <v>7</v>
      </c>
      <c r="K163" s="24" t="s">
        <v>8</v>
      </c>
      <c r="L163" s="24" t="s">
        <v>8</v>
      </c>
      <c r="M163" s="24" t="s">
        <v>8</v>
      </c>
      <c r="N163" s="24" t="s">
        <v>8</v>
      </c>
      <c r="O163" s="24" t="s">
        <v>8</v>
      </c>
      <c r="P163" s="24" t="s">
        <v>7</v>
      </c>
      <c r="Q163" s="24" t="s">
        <v>8</v>
      </c>
      <c r="R163" s="24" t="s">
        <v>7</v>
      </c>
      <c r="S163" s="24" t="s">
        <v>8</v>
      </c>
      <c r="T163" s="24" t="s">
        <v>7</v>
      </c>
      <c r="U163" s="24" t="s">
        <v>8</v>
      </c>
      <c r="V163" s="24" t="s">
        <v>7</v>
      </c>
      <c r="W163" s="24" t="s">
        <v>8</v>
      </c>
      <c r="X163" s="24" t="s">
        <v>7</v>
      </c>
      <c r="Y163" s="24" t="s">
        <v>8</v>
      </c>
      <c r="Z163" s="24" t="s">
        <v>8</v>
      </c>
      <c r="AA163" s="24" t="s">
        <v>8</v>
      </c>
      <c r="AB163" s="24" t="s">
        <v>7</v>
      </c>
      <c r="AC163" s="24" t="s">
        <v>8</v>
      </c>
      <c r="AD163" s="24" t="s">
        <v>7</v>
      </c>
      <c r="AE163" s="24" t="s">
        <v>8</v>
      </c>
      <c r="AF163" s="24" t="s">
        <v>7</v>
      </c>
      <c r="AG163" s="24" t="s">
        <v>8</v>
      </c>
      <c r="AH163" s="24" t="s">
        <v>7</v>
      </c>
      <c r="AI163" s="24" t="s">
        <v>8</v>
      </c>
      <c r="AJ163" s="24" t="s">
        <v>8</v>
      </c>
      <c r="AK163" s="24" t="s">
        <v>8</v>
      </c>
      <c r="AL163" s="24" t="s">
        <v>7</v>
      </c>
      <c r="AM163" s="24" t="s">
        <v>8</v>
      </c>
      <c r="AN163" s="24" t="s">
        <v>7</v>
      </c>
      <c r="AO163" s="24" t="s">
        <v>8</v>
      </c>
      <c r="AP163" s="24" t="s">
        <v>7</v>
      </c>
      <c r="AQ163" s="24" t="s">
        <v>8</v>
      </c>
      <c r="AR163" s="24" t="s">
        <v>7</v>
      </c>
      <c r="AS163" s="24" t="s">
        <v>8</v>
      </c>
      <c r="AT163" s="24" t="s">
        <v>7</v>
      </c>
      <c r="AU163" s="24" t="s">
        <v>8</v>
      </c>
      <c r="AV163" s="24" t="s">
        <v>7</v>
      </c>
      <c r="AW163" s="24" t="s">
        <v>8</v>
      </c>
      <c r="AX163" s="24" t="s">
        <v>7</v>
      </c>
      <c r="AY163" s="24" t="s">
        <v>8</v>
      </c>
      <c r="AZ163" s="24" t="s">
        <v>7</v>
      </c>
      <c r="BA163" s="24" t="s">
        <v>8</v>
      </c>
      <c r="BB163" s="24" t="s">
        <v>7</v>
      </c>
      <c r="BC163" s="24" t="s">
        <v>8</v>
      </c>
      <c r="BD163" s="24" t="s">
        <v>8</v>
      </c>
      <c r="BE163" s="24" t="s">
        <v>8</v>
      </c>
      <c r="BF163" s="24" t="s">
        <v>8</v>
      </c>
      <c r="BG163" s="24" t="s">
        <v>8</v>
      </c>
      <c r="BH163" s="24" t="s">
        <v>8</v>
      </c>
      <c r="BI163" s="24" t="s">
        <v>8</v>
      </c>
      <c r="BJ163" s="24" t="s">
        <v>8</v>
      </c>
      <c r="BK163" s="24" t="s">
        <v>8</v>
      </c>
      <c r="BL163" s="24" t="s">
        <v>8</v>
      </c>
      <c r="BM163" s="24" t="s">
        <v>8</v>
      </c>
      <c r="BN163" s="24" t="s">
        <v>7</v>
      </c>
      <c r="BO163" s="24" t="s">
        <v>8</v>
      </c>
      <c r="BP163" s="24" t="s">
        <v>7</v>
      </c>
      <c r="BQ163" s="24" t="s">
        <v>8</v>
      </c>
      <c r="BR163" s="24" t="s">
        <v>7</v>
      </c>
      <c r="BS163" s="24" t="s">
        <v>8</v>
      </c>
      <c r="BT163" s="24" t="s">
        <v>8</v>
      </c>
      <c r="BU163" s="24" t="s">
        <v>8</v>
      </c>
      <c r="BV163" s="24" t="s">
        <v>7</v>
      </c>
      <c r="BW163" s="24" t="s">
        <v>8</v>
      </c>
      <c r="BX163" s="24" t="s">
        <v>8</v>
      </c>
      <c r="BY163" s="24" t="s">
        <v>8</v>
      </c>
      <c r="BZ163" s="24" t="s">
        <v>7</v>
      </c>
      <c r="CA163" s="24" t="s">
        <v>8</v>
      </c>
      <c r="CB163" s="24" t="s">
        <v>7</v>
      </c>
      <c r="CC163" s="24" t="s">
        <v>8</v>
      </c>
      <c r="CD163" s="24" t="s">
        <v>7</v>
      </c>
      <c r="CE163" s="24" t="s">
        <v>8</v>
      </c>
      <c r="CF163" s="24" t="s">
        <v>7</v>
      </c>
      <c r="CG163" s="24" t="s">
        <v>8</v>
      </c>
      <c r="CH163" s="24" t="s">
        <v>8</v>
      </c>
      <c r="CI163" s="24" t="s">
        <v>8</v>
      </c>
      <c r="CJ163" s="24" t="s">
        <v>8</v>
      </c>
      <c r="CK163" s="24" t="s">
        <v>8</v>
      </c>
      <c r="CL163" s="24" t="s">
        <v>8</v>
      </c>
      <c r="CM163" s="24" t="s">
        <v>8</v>
      </c>
      <c r="CN163" s="24" t="s">
        <v>7</v>
      </c>
      <c r="CO163" s="24" t="s">
        <v>8</v>
      </c>
      <c r="CP163" s="24" t="s">
        <v>8</v>
      </c>
      <c r="CQ163" s="24" t="s">
        <v>8</v>
      </c>
      <c r="CR163" s="24" t="s">
        <v>7</v>
      </c>
      <c r="CS163" s="24" t="s">
        <v>8</v>
      </c>
      <c r="CT163" s="24" t="s">
        <v>7</v>
      </c>
      <c r="CU163" s="24" t="s">
        <v>8</v>
      </c>
      <c r="CV163" s="24" t="s">
        <v>8</v>
      </c>
      <c r="CW163" s="24" t="s">
        <v>8</v>
      </c>
      <c r="CX163" s="24" t="s">
        <v>7</v>
      </c>
      <c r="CY163" s="24" t="s">
        <v>8</v>
      </c>
      <c r="CZ163" s="24" t="s">
        <v>8</v>
      </c>
      <c r="DA163" s="24" t="s">
        <v>8</v>
      </c>
      <c r="DB163" s="24" t="s">
        <v>8</v>
      </c>
      <c r="DC163" s="24" t="s">
        <v>8</v>
      </c>
      <c r="DD163" s="24" t="s">
        <v>7</v>
      </c>
      <c r="DE163" s="24" t="s">
        <v>8</v>
      </c>
      <c r="DF163" s="24" t="s">
        <v>7</v>
      </c>
      <c r="DG163" s="24" t="s">
        <v>8</v>
      </c>
      <c r="DH163" s="24" t="s">
        <v>8</v>
      </c>
      <c r="DI163" s="24" t="s">
        <v>8</v>
      </c>
      <c r="DJ163" s="24" t="s">
        <v>8</v>
      </c>
      <c r="DK163" s="24" t="s">
        <v>8</v>
      </c>
      <c r="DL163" s="24" t="s">
        <v>7</v>
      </c>
      <c r="DM163" s="24" t="s">
        <v>8</v>
      </c>
      <c r="DN163" s="24" t="s">
        <v>7</v>
      </c>
      <c r="DO163" s="24" t="s">
        <v>8</v>
      </c>
      <c r="DP163" s="24" t="s">
        <v>8</v>
      </c>
      <c r="DQ163" s="24" t="s">
        <v>8</v>
      </c>
      <c r="DR163" s="24" t="s">
        <v>7</v>
      </c>
      <c r="DS163" s="24" t="s">
        <v>8</v>
      </c>
      <c r="DT163" s="24" t="s">
        <v>7</v>
      </c>
      <c r="DU163" s="24" t="s">
        <v>8</v>
      </c>
      <c r="DV163" s="24" t="s">
        <v>8</v>
      </c>
      <c r="DW163" s="24" t="s">
        <v>8</v>
      </c>
      <c r="DX163" s="24" t="s">
        <v>7</v>
      </c>
      <c r="DY163" s="24" t="s">
        <v>8</v>
      </c>
      <c r="DZ163" s="24" t="s">
        <v>7</v>
      </c>
      <c r="EA163" s="24" t="s">
        <v>8</v>
      </c>
      <c r="EB163" s="24" t="s">
        <v>7</v>
      </c>
      <c r="EC163" s="24" t="s">
        <v>8</v>
      </c>
      <c r="ED163" s="24" t="s">
        <v>7</v>
      </c>
      <c r="EE163" s="24" t="s">
        <v>8</v>
      </c>
      <c r="EF163" s="24" t="s">
        <v>7</v>
      </c>
      <c r="EG163" s="24" t="s">
        <v>8</v>
      </c>
      <c r="EH163" s="24" t="s">
        <v>7</v>
      </c>
      <c r="EI163" s="24" t="s">
        <v>8</v>
      </c>
      <c r="EJ163" s="24" t="s">
        <v>7</v>
      </c>
      <c r="EK163" s="24" t="s">
        <v>8</v>
      </c>
      <c r="EL163" s="24" t="s">
        <v>7</v>
      </c>
      <c r="EM163" s="24" t="s">
        <v>8</v>
      </c>
      <c r="EN163" s="24" t="s">
        <v>7</v>
      </c>
      <c r="EO163" s="24" t="s">
        <v>8</v>
      </c>
    </row>
    <row r="164" spans="5:145" x14ac:dyDescent="0.3">
      <c r="E164" s="24" t="s">
        <v>8</v>
      </c>
      <c r="F164" s="24" t="s">
        <v>7</v>
      </c>
      <c r="G164" s="24" t="s">
        <v>7</v>
      </c>
      <c r="H164" s="24" t="s">
        <v>7</v>
      </c>
      <c r="I164" s="24" t="s">
        <v>8</v>
      </c>
      <c r="J164" s="24" t="s">
        <v>7</v>
      </c>
      <c r="K164" s="24" t="s">
        <v>7</v>
      </c>
      <c r="L164" s="24" t="s">
        <v>7</v>
      </c>
      <c r="M164" s="24" t="s">
        <v>7</v>
      </c>
      <c r="N164" s="24" t="s">
        <v>7</v>
      </c>
      <c r="O164" s="24" t="s">
        <v>7</v>
      </c>
      <c r="P164" s="24" t="s">
        <v>7</v>
      </c>
      <c r="Q164" s="24" t="s">
        <v>8</v>
      </c>
      <c r="R164" s="24" t="s">
        <v>7</v>
      </c>
      <c r="S164" s="24" t="s">
        <v>7</v>
      </c>
      <c r="T164" s="24" t="s">
        <v>7</v>
      </c>
      <c r="U164" s="24" t="s">
        <v>8</v>
      </c>
      <c r="V164" s="24" t="s">
        <v>7</v>
      </c>
      <c r="W164" s="24" t="s">
        <v>7</v>
      </c>
      <c r="X164" s="24" t="s">
        <v>7</v>
      </c>
      <c r="Y164" s="24" t="s">
        <v>8</v>
      </c>
      <c r="Z164" s="24" t="s">
        <v>8</v>
      </c>
      <c r="AA164" s="24" t="s">
        <v>8</v>
      </c>
      <c r="AB164" s="24" t="s">
        <v>7</v>
      </c>
      <c r="AC164" s="24" t="s">
        <v>7</v>
      </c>
      <c r="AD164" s="24" t="s">
        <v>7</v>
      </c>
      <c r="AE164" s="24" t="s">
        <v>8</v>
      </c>
      <c r="AF164" s="24" t="s">
        <v>7</v>
      </c>
      <c r="AG164" s="24" t="s">
        <v>7</v>
      </c>
      <c r="AH164" s="24" t="s">
        <v>7</v>
      </c>
      <c r="AI164" s="24" t="s">
        <v>8</v>
      </c>
      <c r="AJ164" s="24" t="s">
        <v>8</v>
      </c>
      <c r="AK164" s="24" t="s">
        <v>8</v>
      </c>
      <c r="AL164" s="24" t="s">
        <v>7</v>
      </c>
      <c r="AM164" s="24" t="s">
        <v>7</v>
      </c>
      <c r="AN164" s="24" t="s">
        <v>7</v>
      </c>
      <c r="AO164" s="24" t="s">
        <v>8</v>
      </c>
      <c r="AP164" s="24" t="s">
        <v>7</v>
      </c>
      <c r="AQ164" s="24" t="s">
        <v>7</v>
      </c>
      <c r="AR164" s="24" t="s">
        <v>7</v>
      </c>
      <c r="AS164" s="24" t="s">
        <v>8</v>
      </c>
      <c r="AT164" s="24" t="s">
        <v>7</v>
      </c>
      <c r="AU164" s="24" t="s">
        <v>7</v>
      </c>
      <c r="AV164" s="24" t="s">
        <v>7</v>
      </c>
      <c r="AW164" s="24" t="s">
        <v>8</v>
      </c>
      <c r="AX164" s="24" t="s">
        <v>7</v>
      </c>
      <c r="AY164" s="24" t="s">
        <v>7</v>
      </c>
      <c r="AZ164" s="24" t="s">
        <v>7</v>
      </c>
      <c r="BA164" s="24" t="s">
        <v>8</v>
      </c>
      <c r="BB164" s="24" t="s">
        <v>7</v>
      </c>
      <c r="BC164" s="24" t="s">
        <v>7</v>
      </c>
      <c r="BD164" s="24" t="s">
        <v>7</v>
      </c>
      <c r="BE164" s="24" t="s">
        <v>7</v>
      </c>
      <c r="BF164" s="24" t="s">
        <v>7</v>
      </c>
      <c r="BG164" s="24" t="s">
        <v>7</v>
      </c>
      <c r="BH164" s="24" t="s">
        <v>7</v>
      </c>
      <c r="BI164" s="24" t="s">
        <v>7</v>
      </c>
      <c r="BJ164" s="24" t="s">
        <v>7</v>
      </c>
      <c r="BK164" s="24" t="s">
        <v>7</v>
      </c>
      <c r="BL164" s="24" t="s">
        <v>7</v>
      </c>
      <c r="BM164" s="24" t="s">
        <v>7</v>
      </c>
      <c r="BN164" s="24" t="s">
        <v>7</v>
      </c>
      <c r="BO164" s="24" t="s">
        <v>8</v>
      </c>
      <c r="BP164" s="24" t="s">
        <v>7</v>
      </c>
      <c r="BQ164" s="24" t="s">
        <v>7</v>
      </c>
      <c r="BR164" s="24" t="s">
        <v>7</v>
      </c>
      <c r="BS164" s="24" t="s">
        <v>8</v>
      </c>
      <c r="BT164" s="24" t="s">
        <v>8</v>
      </c>
      <c r="BU164" s="24" t="s">
        <v>8</v>
      </c>
      <c r="BV164" s="24" t="s">
        <v>7</v>
      </c>
      <c r="BW164" s="24" t="s">
        <v>7</v>
      </c>
      <c r="BX164" s="24" t="s">
        <v>7</v>
      </c>
      <c r="BY164" s="24" t="s">
        <v>7</v>
      </c>
      <c r="BZ164" s="24" t="s">
        <v>7</v>
      </c>
      <c r="CA164" s="24" t="s">
        <v>8</v>
      </c>
      <c r="CB164" s="24" t="s">
        <v>7</v>
      </c>
      <c r="CC164" s="24" t="s">
        <v>7</v>
      </c>
      <c r="CD164" s="24" t="s">
        <v>7</v>
      </c>
      <c r="CE164" s="24" t="s">
        <v>8</v>
      </c>
      <c r="CF164" s="24" t="s">
        <v>7</v>
      </c>
      <c r="CG164" s="24" t="s">
        <v>7</v>
      </c>
      <c r="CH164" s="24" t="s">
        <v>7</v>
      </c>
      <c r="CI164" s="24" t="s">
        <v>7</v>
      </c>
      <c r="CJ164" s="24" t="s">
        <v>7</v>
      </c>
      <c r="CK164" s="24" t="s">
        <v>7</v>
      </c>
      <c r="CL164" s="24" t="s">
        <v>7</v>
      </c>
      <c r="CM164" s="24" t="s">
        <v>7</v>
      </c>
      <c r="CN164" s="24" t="s">
        <v>7</v>
      </c>
      <c r="CO164" s="24" t="s">
        <v>8</v>
      </c>
      <c r="CP164" s="24" t="s">
        <v>8</v>
      </c>
      <c r="CQ164" s="24" t="s">
        <v>8</v>
      </c>
      <c r="CR164" s="24" t="s">
        <v>7</v>
      </c>
      <c r="CS164" s="24" t="s">
        <v>7</v>
      </c>
      <c r="CT164" s="24" t="s">
        <v>7</v>
      </c>
      <c r="CU164" s="24" t="s">
        <v>8</v>
      </c>
      <c r="CV164" s="24" t="s">
        <v>8</v>
      </c>
      <c r="CW164" s="24" t="s">
        <v>8</v>
      </c>
      <c r="CX164" s="24" t="s">
        <v>7</v>
      </c>
      <c r="CY164" s="24" t="s">
        <v>7</v>
      </c>
      <c r="CZ164" s="24" t="s">
        <v>7</v>
      </c>
      <c r="DA164" s="24" t="s">
        <v>7</v>
      </c>
      <c r="DB164" s="24" t="s">
        <v>7</v>
      </c>
      <c r="DC164" s="24" t="s">
        <v>7</v>
      </c>
      <c r="DD164" s="24" t="s">
        <v>7</v>
      </c>
      <c r="DE164" s="24" t="s">
        <v>8</v>
      </c>
      <c r="DF164" s="24" t="s">
        <v>7</v>
      </c>
      <c r="DG164" s="24" t="s">
        <v>7</v>
      </c>
      <c r="DH164" s="24" t="s">
        <v>7</v>
      </c>
      <c r="DI164" s="24" t="s">
        <v>7</v>
      </c>
      <c r="DJ164" s="24" t="s">
        <v>7</v>
      </c>
      <c r="DK164" s="24" t="s">
        <v>7</v>
      </c>
      <c r="DL164" s="24" t="s">
        <v>7</v>
      </c>
      <c r="DM164" s="24" t="s">
        <v>8</v>
      </c>
      <c r="DN164" s="24" t="s">
        <v>7</v>
      </c>
      <c r="DO164" s="24" t="s">
        <v>7</v>
      </c>
      <c r="DP164" s="24" t="s">
        <v>7</v>
      </c>
      <c r="DQ164" s="24" t="s">
        <v>7</v>
      </c>
      <c r="DR164" s="24" t="s">
        <v>7</v>
      </c>
      <c r="DS164" s="24" t="s">
        <v>8</v>
      </c>
      <c r="DT164" s="24" t="s">
        <v>7</v>
      </c>
      <c r="DU164" s="24" t="s">
        <v>7</v>
      </c>
      <c r="DV164" s="24" t="s">
        <v>7</v>
      </c>
      <c r="DW164" s="24" t="s">
        <v>7</v>
      </c>
      <c r="DX164" s="24" t="s">
        <v>7</v>
      </c>
      <c r="DY164" s="24" t="s">
        <v>8</v>
      </c>
      <c r="DZ164" s="24" t="s">
        <v>7</v>
      </c>
      <c r="EA164" s="24" t="s">
        <v>7</v>
      </c>
      <c r="EB164" s="24" t="s">
        <v>7</v>
      </c>
      <c r="EC164" s="24" t="s">
        <v>8</v>
      </c>
      <c r="ED164" s="24" t="s">
        <v>7</v>
      </c>
      <c r="EE164" s="24" t="s">
        <v>7</v>
      </c>
      <c r="EF164" s="24" t="s">
        <v>7</v>
      </c>
      <c r="EG164" s="24" t="s">
        <v>8</v>
      </c>
      <c r="EH164" s="24" t="s">
        <v>7</v>
      </c>
      <c r="EI164" s="24" t="s">
        <v>7</v>
      </c>
      <c r="EJ164" s="24" t="s">
        <v>7</v>
      </c>
      <c r="EK164" s="24" t="s">
        <v>8</v>
      </c>
      <c r="EL164" s="24" t="s">
        <v>7</v>
      </c>
      <c r="EM164" s="24" t="s">
        <v>7</v>
      </c>
      <c r="EN164" s="24" t="s">
        <v>7</v>
      </c>
      <c r="EO164" s="24" t="s">
        <v>8</v>
      </c>
    </row>
    <row r="165" spans="5:145" x14ac:dyDescent="0.3">
      <c r="E165" s="24" t="s">
        <v>8</v>
      </c>
      <c r="F165" s="24" t="s">
        <v>8</v>
      </c>
      <c r="G165" s="24" t="s">
        <v>8</v>
      </c>
      <c r="H165" s="24" t="s">
        <v>8</v>
      </c>
      <c r="I165" s="24" t="s">
        <v>8</v>
      </c>
      <c r="J165" s="24" t="s">
        <v>8</v>
      </c>
      <c r="K165" s="24" t="s">
        <v>8</v>
      </c>
      <c r="L165" s="24" t="s">
        <v>8</v>
      </c>
      <c r="M165" s="24" t="s">
        <v>8</v>
      </c>
      <c r="N165" s="24" t="s">
        <v>8</v>
      </c>
      <c r="O165" s="24" t="s">
        <v>8</v>
      </c>
      <c r="P165" s="24" t="s">
        <v>8</v>
      </c>
      <c r="Q165" s="24" t="s">
        <v>8</v>
      </c>
      <c r="R165" s="24" t="s">
        <v>8</v>
      </c>
      <c r="S165" s="24" t="s">
        <v>8</v>
      </c>
      <c r="T165" s="24" t="s">
        <v>8</v>
      </c>
      <c r="U165" s="24" t="s">
        <v>8</v>
      </c>
      <c r="V165" s="24" t="s">
        <v>8</v>
      </c>
      <c r="W165" s="24" t="s">
        <v>8</v>
      </c>
      <c r="X165" s="24" t="s">
        <v>8</v>
      </c>
      <c r="Y165" s="24" t="s">
        <v>8</v>
      </c>
      <c r="Z165" s="24" t="s">
        <v>8</v>
      </c>
      <c r="AA165" s="24" t="s">
        <v>8</v>
      </c>
      <c r="AB165" s="24" t="s">
        <v>8</v>
      </c>
      <c r="AC165" s="24" t="s">
        <v>8</v>
      </c>
      <c r="AD165" s="24" t="s">
        <v>8</v>
      </c>
      <c r="AE165" s="24" t="s">
        <v>8</v>
      </c>
      <c r="AF165" s="24" t="s">
        <v>8</v>
      </c>
      <c r="AG165" s="24" t="s">
        <v>8</v>
      </c>
      <c r="AH165" s="24" t="s">
        <v>8</v>
      </c>
      <c r="AI165" s="24" t="s">
        <v>8</v>
      </c>
      <c r="AJ165" s="24" t="s">
        <v>8</v>
      </c>
      <c r="AK165" s="24" t="s">
        <v>8</v>
      </c>
      <c r="AL165" s="24" t="s">
        <v>8</v>
      </c>
      <c r="AM165" s="24" t="s">
        <v>8</v>
      </c>
      <c r="AN165" s="24" t="s">
        <v>8</v>
      </c>
      <c r="AO165" s="24" t="s">
        <v>8</v>
      </c>
      <c r="AP165" s="24" t="s">
        <v>8</v>
      </c>
      <c r="AQ165" s="24" t="s">
        <v>8</v>
      </c>
      <c r="AR165" s="24" t="s">
        <v>8</v>
      </c>
      <c r="AS165" s="24" t="s">
        <v>8</v>
      </c>
      <c r="AT165" s="24" t="s">
        <v>8</v>
      </c>
      <c r="AU165" s="24" t="s">
        <v>8</v>
      </c>
      <c r="AV165" s="24" t="s">
        <v>8</v>
      </c>
      <c r="AW165" s="24" t="s">
        <v>8</v>
      </c>
      <c r="AX165" s="24" t="s">
        <v>8</v>
      </c>
      <c r="AY165" s="24" t="s">
        <v>8</v>
      </c>
      <c r="AZ165" s="24" t="s">
        <v>8</v>
      </c>
      <c r="BA165" s="24" t="s">
        <v>8</v>
      </c>
      <c r="BB165" s="24" t="s">
        <v>8</v>
      </c>
      <c r="BC165" s="24" t="s">
        <v>8</v>
      </c>
      <c r="BD165" s="24" t="s">
        <v>8</v>
      </c>
      <c r="BE165" s="24" t="s">
        <v>8</v>
      </c>
      <c r="BF165" s="24" t="s">
        <v>8</v>
      </c>
      <c r="BG165" s="24" t="s">
        <v>8</v>
      </c>
      <c r="BH165" s="24" t="s">
        <v>8</v>
      </c>
      <c r="BI165" s="24" t="s">
        <v>8</v>
      </c>
      <c r="BJ165" s="24" t="s">
        <v>8</v>
      </c>
      <c r="BK165" s="24" t="s">
        <v>8</v>
      </c>
      <c r="BL165" s="24" t="s">
        <v>8</v>
      </c>
      <c r="BM165" s="24" t="s">
        <v>8</v>
      </c>
      <c r="BN165" s="24" t="s">
        <v>8</v>
      </c>
      <c r="BO165" s="24" t="s">
        <v>8</v>
      </c>
      <c r="BP165" s="24" t="s">
        <v>8</v>
      </c>
      <c r="BQ165" s="24" t="s">
        <v>8</v>
      </c>
      <c r="BR165" s="24" t="s">
        <v>8</v>
      </c>
      <c r="BS165" s="24" t="s">
        <v>8</v>
      </c>
      <c r="BT165" s="24" t="s">
        <v>8</v>
      </c>
      <c r="BU165" s="24" t="s">
        <v>8</v>
      </c>
      <c r="BV165" s="24" t="s">
        <v>8</v>
      </c>
      <c r="BW165" s="24" t="s">
        <v>8</v>
      </c>
      <c r="BX165" s="24" t="s">
        <v>8</v>
      </c>
      <c r="BY165" s="24" t="s">
        <v>8</v>
      </c>
      <c r="BZ165" s="24" t="s">
        <v>8</v>
      </c>
      <c r="CA165" s="24" t="s">
        <v>8</v>
      </c>
      <c r="CB165" s="24" t="s">
        <v>8</v>
      </c>
      <c r="CC165" s="24" t="s">
        <v>8</v>
      </c>
      <c r="CD165" s="24" t="s">
        <v>8</v>
      </c>
      <c r="CE165" s="24" t="s">
        <v>8</v>
      </c>
      <c r="CF165" s="24" t="s">
        <v>8</v>
      </c>
      <c r="CG165" s="24" t="s">
        <v>8</v>
      </c>
      <c r="CH165" s="24" t="s">
        <v>8</v>
      </c>
      <c r="CI165" s="24" t="s">
        <v>8</v>
      </c>
      <c r="CJ165" s="24" t="s">
        <v>8</v>
      </c>
      <c r="CK165" s="24" t="s">
        <v>8</v>
      </c>
      <c r="CL165" s="24" t="s">
        <v>8</v>
      </c>
      <c r="CM165" s="24" t="s">
        <v>8</v>
      </c>
      <c r="CN165" s="24" t="s">
        <v>8</v>
      </c>
      <c r="CO165" s="24" t="s">
        <v>8</v>
      </c>
      <c r="CP165" s="24" t="s">
        <v>8</v>
      </c>
      <c r="CQ165" s="24" t="s">
        <v>8</v>
      </c>
      <c r="CR165" s="24" t="s">
        <v>8</v>
      </c>
      <c r="CS165" s="24" t="s">
        <v>8</v>
      </c>
      <c r="CT165" s="24" t="s">
        <v>8</v>
      </c>
      <c r="CU165" s="24" t="s">
        <v>8</v>
      </c>
      <c r="CV165" s="24" t="s">
        <v>8</v>
      </c>
      <c r="CW165" s="24" t="s">
        <v>8</v>
      </c>
      <c r="CX165" s="24" t="s">
        <v>8</v>
      </c>
      <c r="CY165" s="24" t="s">
        <v>8</v>
      </c>
      <c r="CZ165" s="24" t="s">
        <v>8</v>
      </c>
      <c r="DA165" s="24" t="s">
        <v>8</v>
      </c>
      <c r="DB165" s="24" t="s">
        <v>8</v>
      </c>
      <c r="DC165" s="24" t="s">
        <v>8</v>
      </c>
      <c r="DD165" s="24" t="s">
        <v>8</v>
      </c>
      <c r="DE165" s="24" t="s">
        <v>8</v>
      </c>
      <c r="DF165" s="24" t="s">
        <v>8</v>
      </c>
      <c r="DG165" s="24" t="s">
        <v>8</v>
      </c>
      <c r="DH165" s="24" t="s">
        <v>8</v>
      </c>
      <c r="DI165" s="24" t="s">
        <v>8</v>
      </c>
      <c r="DJ165" s="24" t="s">
        <v>8</v>
      </c>
      <c r="DK165" s="24" t="s">
        <v>8</v>
      </c>
      <c r="DL165" s="24" t="s">
        <v>8</v>
      </c>
      <c r="DM165" s="24" t="s">
        <v>8</v>
      </c>
      <c r="DN165" s="24" t="s">
        <v>8</v>
      </c>
      <c r="DO165" s="24" t="s">
        <v>8</v>
      </c>
      <c r="DP165" s="24" t="s">
        <v>8</v>
      </c>
      <c r="DQ165" s="24" t="s">
        <v>8</v>
      </c>
      <c r="DR165" s="24" t="s">
        <v>8</v>
      </c>
      <c r="DS165" s="24" t="s">
        <v>8</v>
      </c>
      <c r="DT165" s="24" t="s">
        <v>8</v>
      </c>
      <c r="DU165" s="24" t="s">
        <v>8</v>
      </c>
      <c r="DV165" s="24" t="s">
        <v>8</v>
      </c>
      <c r="DW165" s="24" t="s">
        <v>8</v>
      </c>
      <c r="DX165" s="24" t="s">
        <v>8</v>
      </c>
      <c r="DY165" s="24" t="s">
        <v>8</v>
      </c>
      <c r="DZ165" s="24" t="s">
        <v>8</v>
      </c>
      <c r="EA165" s="24" t="s">
        <v>8</v>
      </c>
      <c r="EB165" s="24" t="s">
        <v>8</v>
      </c>
      <c r="EC165" s="24" t="s">
        <v>8</v>
      </c>
      <c r="ED165" s="24" t="s">
        <v>8</v>
      </c>
      <c r="EE165" s="24" t="s">
        <v>8</v>
      </c>
      <c r="EF165" s="24" t="s">
        <v>8</v>
      </c>
      <c r="EG165" s="24" t="s">
        <v>8</v>
      </c>
      <c r="EH165" s="24" t="s">
        <v>8</v>
      </c>
      <c r="EI165" s="24" t="s">
        <v>8</v>
      </c>
      <c r="EJ165" s="24" t="s">
        <v>8</v>
      </c>
      <c r="EK165" s="24" t="s">
        <v>8</v>
      </c>
      <c r="EL165" s="24" t="s">
        <v>8</v>
      </c>
      <c r="EM165" s="24" t="s">
        <v>8</v>
      </c>
      <c r="EN165" s="24" t="s">
        <v>8</v>
      </c>
      <c r="EO165" s="24" t="s">
        <v>8</v>
      </c>
    </row>
  </sheetData>
  <conditionalFormatting sqref="E5:S19">
    <cfRule type="cellIs" dxfId="11" priority="12" operator="equal">
      <formula>"#"</formula>
    </cfRule>
  </conditionalFormatting>
  <conditionalFormatting sqref="E25:EO165">
    <cfRule type="cellIs" dxfId="10" priority="11" operator="equal">
      <formula>"#"</formula>
    </cfRule>
  </conditionalFormatting>
  <conditionalFormatting sqref="V5:AJ19">
    <cfRule type="cellIs" dxfId="9" priority="5" operator="equal">
      <formula>"$"</formula>
    </cfRule>
    <cfRule type="cellIs" dxfId="8" priority="10" operator="equal">
      <formula>"#"</formula>
    </cfRule>
  </conditionalFormatting>
  <conditionalFormatting sqref="AM5:BA19 CP6">
    <cfRule type="cellIs" dxfId="7" priority="3" operator="equal">
      <formula>"$"</formula>
    </cfRule>
    <cfRule type="cellIs" dxfId="6" priority="4" operator="equal">
      <formula>"#"</formula>
    </cfRule>
  </conditionalFormatting>
  <conditionalFormatting sqref="BC9:BI15">
    <cfRule type="cellIs" dxfId="5" priority="9" operator="equal">
      <formula>"#"</formula>
    </cfRule>
  </conditionalFormatting>
  <conditionalFormatting sqref="BM9:BS15">
    <cfRule type="cellIs" dxfId="4" priority="8" operator="equal">
      <formula>"#"</formula>
    </cfRule>
  </conditionalFormatting>
  <conditionalFormatting sqref="BV9:CB15">
    <cfRule type="cellIs" dxfId="3" priority="7" operator="equal">
      <formula>"#"</formula>
    </cfRule>
  </conditionalFormatting>
  <conditionalFormatting sqref="CE9:CK15">
    <cfRule type="cellIs" dxfId="2" priority="6" operator="equal">
      <formula>"#"</formula>
    </cfRule>
  </conditionalFormatting>
  <conditionalFormatting sqref="CP9:CZ19">
    <cfRule type="cellIs" dxfId="1" priority="2" operator="equal">
      <formula>"#"</formula>
    </cfRule>
  </conditionalFormatting>
  <conditionalFormatting sqref="DB9:DL19">
    <cfRule type="cellIs" dxfId="0" priority="1" operator="equal">
      <formula>"#"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B33F-9562-4249-A1EB-985DFEEAA065}">
  <dimension ref="A2:W66"/>
  <sheetViews>
    <sheetView workbookViewId="0">
      <pane ySplit="8" topLeftCell="A47" activePane="bottomLeft" state="frozen"/>
      <selection pane="bottomLeft" activeCell="E67" sqref="E67"/>
    </sheetView>
  </sheetViews>
  <sheetFormatPr defaultRowHeight="14.4" x14ac:dyDescent="0.3"/>
  <cols>
    <col min="3" max="19" width="5.33203125" customWidth="1"/>
    <col min="20" max="20" width="5.21875" customWidth="1"/>
  </cols>
  <sheetData>
    <row r="2" spans="2:20" x14ac:dyDescent="0.3">
      <c r="D2" t="s">
        <v>724</v>
      </c>
      <c r="I2" t="s">
        <v>722</v>
      </c>
      <c r="N2" t="s">
        <v>721</v>
      </c>
      <c r="S2" t="s">
        <v>723</v>
      </c>
    </row>
    <row r="4" spans="2:20" ht="28.8" customHeight="1" x14ac:dyDescent="0.3">
      <c r="C4" s="5">
        <v>7</v>
      </c>
      <c r="D4" s="5">
        <v>8</v>
      </c>
      <c r="E4" s="5">
        <v>9</v>
      </c>
      <c r="H4" s="5"/>
      <c r="I4" s="40" t="s">
        <v>9</v>
      </c>
      <c r="J4" s="41" t="s">
        <v>14</v>
      </c>
      <c r="M4" s="5"/>
      <c r="N4" s="40" t="s">
        <v>9</v>
      </c>
      <c r="O4" s="41" t="s">
        <v>14</v>
      </c>
      <c r="R4" s="5"/>
      <c r="S4" s="40" t="s">
        <v>9</v>
      </c>
      <c r="T4" s="5" t="s">
        <v>14</v>
      </c>
    </row>
    <row r="5" spans="2:20" ht="28.8" customHeight="1" x14ac:dyDescent="0.3">
      <c r="C5" s="5">
        <v>4</v>
      </c>
      <c r="D5" s="5">
        <v>5</v>
      </c>
      <c r="E5" s="5">
        <v>6</v>
      </c>
      <c r="H5" s="5" t="s">
        <v>666</v>
      </c>
      <c r="I5" s="5" t="s">
        <v>99</v>
      </c>
      <c r="J5" s="5" t="s">
        <v>667</v>
      </c>
      <c r="M5" s="5" t="s">
        <v>666</v>
      </c>
      <c r="N5" s="5" t="s">
        <v>99</v>
      </c>
      <c r="O5" s="5" t="s">
        <v>667</v>
      </c>
      <c r="R5" s="5" t="s">
        <v>666</v>
      </c>
      <c r="S5" s="5" t="s">
        <v>99</v>
      </c>
      <c r="T5" s="5" t="s">
        <v>667</v>
      </c>
    </row>
    <row r="6" spans="2:20" ht="28.8" customHeight="1" x14ac:dyDescent="0.3">
      <c r="C6" s="5">
        <v>1</v>
      </c>
      <c r="D6" s="5">
        <v>2</v>
      </c>
      <c r="E6" s="5">
        <v>3</v>
      </c>
    </row>
    <row r="7" spans="2:20" ht="28.8" customHeight="1" x14ac:dyDescent="0.3">
      <c r="C7" s="5"/>
      <c r="D7" s="5">
        <v>0</v>
      </c>
      <c r="E7" s="41" t="s">
        <v>14</v>
      </c>
    </row>
    <row r="11" spans="2:20" x14ac:dyDescent="0.3">
      <c r="B11" s="42" t="s">
        <v>668</v>
      </c>
      <c r="C11">
        <v>0</v>
      </c>
      <c r="D11" t="s">
        <v>666</v>
      </c>
      <c r="H11" t="s">
        <v>666</v>
      </c>
      <c r="I11" t="s">
        <v>99</v>
      </c>
      <c r="M11" t="s">
        <v>99</v>
      </c>
      <c r="N11" t="s">
        <v>99</v>
      </c>
      <c r="S11" t="s">
        <v>666</v>
      </c>
    </row>
    <row r="12" spans="2:20" x14ac:dyDescent="0.3">
      <c r="I12" t="s">
        <v>666</v>
      </c>
      <c r="N12" t="s">
        <v>666</v>
      </c>
      <c r="S12" t="s">
        <v>99</v>
      </c>
    </row>
    <row r="13" spans="2:20" x14ac:dyDescent="0.3">
      <c r="I13" t="s">
        <v>666</v>
      </c>
    </row>
    <row r="15" spans="2:20" x14ac:dyDescent="0.3">
      <c r="C15" t="s">
        <v>669</v>
      </c>
    </row>
    <row r="16" spans="2:20" x14ac:dyDescent="0.3">
      <c r="C16" s="39"/>
      <c r="D16" s="39"/>
      <c r="E16" s="39"/>
      <c r="O16" t="s">
        <v>670</v>
      </c>
      <c r="P16" t="s">
        <v>671</v>
      </c>
    </row>
    <row r="17" spans="2:16" x14ac:dyDescent="0.3">
      <c r="B17" s="39"/>
      <c r="C17" s="39">
        <v>0</v>
      </c>
      <c r="D17" s="39">
        <v>1</v>
      </c>
      <c r="E17" s="39">
        <v>2</v>
      </c>
      <c r="O17" t="s">
        <v>666</v>
      </c>
      <c r="P17" t="s">
        <v>99</v>
      </c>
    </row>
    <row r="18" spans="2:16" ht="28.2" customHeight="1" x14ac:dyDescent="0.3">
      <c r="B18" s="39">
        <v>0</v>
      </c>
      <c r="C18" s="5"/>
      <c r="D18" s="5"/>
      <c r="E18" s="5"/>
      <c r="O18" t="s">
        <v>14</v>
      </c>
      <c r="P18" t="s">
        <v>666</v>
      </c>
    </row>
    <row r="19" spans="2:16" ht="28.2" customHeight="1" x14ac:dyDescent="0.3">
      <c r="B19" s="39">
        <v>1</v>
      </c>
      <c r="C19" s="5"/>
      <c r="D19" s="5"/>
      <c r="E19" s="5"/>
      <c r="P19" t="s">
        <v>666</v>
      </c>
    </row>
    <row r="20" spans="2:16" ht="28.2" customHeight="1" x14ac:dyDescent="0.3">
      <c r="B20" s="39">
        <v>2</v>
      </c>
      <c r="C20" s="5"/>
      <c r="D20" s="5"/>
      <c r="E20" s="5"/>
      <c r="P20" t="s">
        <v>14</v>
      </c>
    </row>
    <row r="21" spans="2:16" ht="28.2" customHeight="1" x14ac:dyDescent="0.3">
      <c r="B21" s="39">
        <v>3</v>
      </c>
      <c r="C21" s="5"/>
      <c r="D21" s="5"/>
      <c r="E21" s="41"/>
    </row>
    <row r="23" spans="2:16" x14ac:dyDescent="0.3">
      <c r="O23" t="s">
        <v>9</v>
      </c>
      <c r="P23" t="s">
        <v>666</v>
      </c>
    </row>
    <row r="26" spans="2:16" x14ac:dyDescent="0.3">
      <c r="D26" t="s">
        <v>712</v>
      </c>
      <c r="E26" t="s">
        <v>710</v>
      </c>
    </row>
    <row r="27" spans="2:16" x14ac:dyDescent="0.3">
      <c r="D27" t="s">
        <v>713</v>
      </c>
      <c r="E27" t="s">
        <v>711</v>
      </c>
    </row>
    <row r="28" spans="2:16" x14ac:dyDescent="0.3">
      <c r="E28" s="8"/>
    </row>
    <row r="32" spans="2:16" x14ac:dyDescent="0.3">
      <c r="B32" t="s">
        <v>722</v>
      </c>
      <c r="C32" t="s">
        <v>721</v>
      </c>
      <c r="E32" t="s">
        <v>712</v>
      </c>
      <c r="G32" t="s">
        <v>713</v>
      </c>
      <c r="J32" t="s">
        <v>721</v>
      </c>
      <c r="K32" t="s">
        <v>722</v>
      </c>
    </row>
    <row r="33" spans="1:23" x14ac:dyDescent="0.3">
      <c r="A33" s="1"/>
      <c r="C33" t="s">
        <v>666</v>
      </c>
      <c r="E33" s="2" t="s">
        <v>714</v>
      </c>
      <c r="F33" t="s">
        <v>14</v>
      </c>
      <c r="G33" s="2" t="s">
        <v>719</v>
      </c>
      <c r="H33" t="s">
        <v>14</v>
      </c>
      <c r="J33" t="s">
        <v>666</v>
      </c>
      <c r="L33" s="1"/>
      <c r="N33">
        <f>LEN(B33)</f>
        <v>0</v>
      </c>
      <c r="O33">
        <f>LEN(C33)</f>
        <v>1</v>
      </c>
      <c r="Q33">
        <f>LEN(E33)+LEN(F33)</f>
        <v>4</v>
      </c>
      <c r="S33">
        <f>LEN(G33)+LEN(H33)</f>
        <v>4</v>
      </c>
      <c r="V33">
        <f>LEN(J33)</f>
        <v>1</v>
      </c>
      <c r="W33">
        <f>LEN(K33)</f>
        <v>0</v>
      </c>
    </row>
    <row r="34" spans="1:23" x14ac:dyDescent="0.3">
      <c r="A34" s="1"/>
      <c r="B34" t="s">
        <v>9</v>
      </c>
      <c r="C34" t="s">
        <v>14</v>
      </c>
      <c r="E34" s="2" t="s">
        <v>715</v>
      </c>
      <c r="F34" t="s">
        <v>14</v>
      </c>
      <c r="G34" s="2" t="s">
        <v>715</v>
      </c>
      <c r="H34" t="s">
        <v>14</v>
      </c>
      <c r="J34" t="s">
        <v>14</v>
      </c>
      <c r="K34" t="s">
        <v>9</v>
      </c>
      <c r="L34" s="1"/>
      <c r="N34">
        <f t="shared" ref="N34:O60" si="0">LEN(B34)</f>
        <v>1</v>
      </c>
      <c r="O34">
        <f t="shared" si="0"/>
        <v>1</v>
      </c>
      <c r="Q34">
        <f>LEN(E34)+LEN(F34)</f>
        <v>4</v>
      </c>
      <c r="S34">
        <f>LEN(G34)+LEN(H34)</f>
        <v>4</v>
      </c>
      <c r="V34">
        <f t="shared" ref="V34:W60" si="1">LEN(J34)</f>
        <v>1</v>
      </c>
      <c r="W34">
        <f t="shared" si="1"/>
        <v>1</v>
      </c>
    </row>
    <row r="35" spans="1:23" x14ac:dyDescent="0.3">
      <c r="A35" s="1"/>
      <c r="C35" t="s">
        <v>667</v>
      </c>
      <c r="E35" s="2" t="s">
        <v>706</v>
      </c>
      <c r="F35" t="s">
        <v>14</v>
      </c>
      <c r="G35" s="2" t="s">
        <v>706</v>
      </c>
      <c r="H35" t="s">
        <v>14</v>
      </c>
      <c r="J35" t="s">
        <v>667</v>
      </c>
      <c r="L35" s="1"/>
      <c r="N35">
        <f t="shared" si="0"/>
        <v>0</v>
      </c>
      <c r="O35">
        <f t="shared" si="0"/>
        <v>1</v>
      </c>
      <c r="Q35">
        <f>LEN(E35)+LEN(F35)</f>
        <v>2</v>
      </c>
      <c r="S35">
        <f>LEN(G35)+LEN(H35)</f>
        <v>2</v>
      </c>
      <c r="V35">
        <f t="shared" si="1"/>
        <v>1</v>
      </c>
      <c r="W35">
        <f t="shared" si="1"/>
        <v>0</v>
      </c>
    </row>
    <row r="36" spans="1:23" x14ac:dyDescent="0.3">
      <c r="A36" s="1">
        <v>3</v>
      </c>
      <c r="B36" t="s">
        <v>14</v>
      </c>
      <c r="C36" t="s">
        <v>14</v>
      </c>
      <c r="E36" s="2" t="s">
        <v>9</v>
      </c>
      <c r="F36" t="s">
        <v>14</v>
      </c>
      <c r="G36" s="2" t="s">
        <v>9</v>
      </c>
      <c r="H36" t="s">
        <v>14</v>
      </c>
      <c r="J36" t="s">
        <v>14</v>
      </c>
      <c r="K36" t="s">
        <v>14</v>
      </c>
      <c r="L36" s="1">
        <v>3</v>
      </c>
      <c r="N36">
        <f t="shared" si="0"/>
        <v>1</v>
      </c>
      <c r="O36">
        <f t="shared" si="0"/>
        <v>1</v>
      </c>
      <c r="Q36">
        <f>LEN(E36)+LEN(F36)</f>
        <v>2</v>
      </c>
      <c r="S36">
        <f>LEN(G36)+LEN(H36)</f>
        <v>2</v>
      </c>
      <c r="V36">
        <f t="shared" si="1"/>
        <v>1</v>
      </c>
      <c r="W36">
        <f t="shared" si="1"/>
        <v>1</v>
      </c>
    </row>
    <row r="37" spans="1:23" x14ac:dyDescent="0.3">
      <c r="A37" s="1"/>
      <c r="C37" t="s">
        <v>666</v>
      </c>
      <c r="E37" s="2" t="s">
        <v>714</v>
      </c>
      <c r="F37" t="s">
        <v>14</v>
      </c>
      <c r="G37" s="2" t="s">
        <v>720</v>
      </c>
      <c r="H37" t="s">
        <v>14</v>
      </c>
      <c r="J37" t="s">
        <v>706</v>
      </c>
      <c r="L37" s="1"/>
      <c r="N37">
        <f t="shared" si="0"/>
        <v>0</v>
      </c>
      <c r="O37">
        <f t="shared" si="0"/>
        <v>1</v>
      </c>
      <c r="Q37">
        <f>LEN(E37)+LEN(F37)</f>
        <v>4</v>
      </c>
      <c r="S37">
        <f>LEN(G37)+LEN(H37)</f>
        <v>3</v>
      </c>
      <c r="V37">
        <f t="shared" si="1"/>
        <v>1</v>
      </c>
      <c r="W37">
        <f t="shared" si="1"/>
        <v>0</v>
      </c>
    </row>
    <row r="38" spans="1:23" x14ac:dyDescent="0.3">
      <c r="A38" s="1"/>
      <c r="B38" t="s">
        <v>9</v>
      </c>
      <c r="C38" t="s">
        <v>14</v>
      </c>
      <c r="E38" s="2" t="s">
        <v>715</v>
      </c>
      <c r="F38" t="s">
        <v>14</v>
      </c>
      <c r="G38" s="2" t="s">
        <v>666</v>
      </c>
      <c r="H38" t="s">
        <v>14</v>
      </c>
      <c r="J38" t="s">
        <v>666</v>
      </c>
      <c r="L38" s="1"/>
      <c r="N38">
        <f t="shared" si="0"/>
        <v>1</v>
      </c>
      <c r="O38">
        <f t="shared" si="0"/>
        <v>1</v>
      </c>
      <c r="Q38">
        <f>LEN(E38)+LEN(F38)</f>
        <v>4</v>
      </c>
      <c r="S38">
        <f>LEN(G38)+LEN(H38)</f>
        <v>2</v>
      </c>
      <c r="V38">
        <f t="shared" si="1"/>
        <v>1</v>
      </c>
      <c r="W38">
        <f t="shared" si="1"/>
        <v>0</v>
      </c>
    </row>
    <row r="39" spans="1:23" x14ac:dyDescent="0.3">
      <c r="A39" s="1"/>
      <c r="B39" t="s">
        <v>9</v>
      </c>
      <c r="C39" t="s">
        <v>14</v>
      </c>
      <c r="E39" s="2"/>
      <c r="F39" t="s">
        <v>14</v>
      </c>
      <c r="G39" s="2"/>
      <c r="H39" t="s">
        <v>14</v>
      </c>
      <c r="J39" t="s">
        <v>666</v>
      </c>
      <c r="L39" s="1"/>
      <c r="N39">
        <f t="shared" si="0"/>
        <v>1</v>
      </c>
      <c r="O39">
        <f t="shared" si="0"/>
        <v>1</v>
      </c>
      <c r="Q39">
        <f>LEN(E39)+LEN(F39)</f>
        <v>1</v>
      </c>
      <c r="S39">
        <f>LEN(G39)+LEN(H39)</f>
        <v>1</v>
      </c>
      <c r="V39">
        <f t="shared" si="1"/>
        <v>1</v>
      </c>
      <c r="W39">
        <f t="shared" si="1"/>
        <v>0</v>
      </c>
    </row>
    <row r="40" spans="1:23" x14ac:dyDescent="0.3">
      <c r="A40" s="1"/>
      <c r="C40" t="s">
        <v>706</v>
      </c>
      <c r="E40" s="2" t="s">
        <v>716</v>
      </c>
      <c r="F40" t="s">
        <v>14</v>
      </c>
      <c r="G40" s="2" t="s">
        <v>715</v>
      </c>
      <c r="H40" t="s">
        <v>14</v>
      </c>
      <c r="J40" t="s">
        <v>14</v>
      </c>
      <c r="K40" t="s">
        <v>666</v>
      </c>
      <c r="L40" s="1"/>
      <c r="N40">
        <f t="shared" si="0"/>
        <v>0</v>
      </c>
      <c r="O40">
        <f t="shared" si="0"/>
        <v>1</v>
      </c>
      <c r="Q40">
        <f>LEN(E40)+LEN(F40)</f>
        <v>3</v>
      </c>
      <c r="S40">
        <f>LEN(G40)+LEN(H40)</f>
        <v>4</v>
      </c>
      <c r="V40">
        <f t="shared" si="1"/>
        <v>1</v>
      </c>
      <c r="W40">
        <f t="shared" si="1"/>
        <v>1</v>
      </c>
    </row>
    <row r="41" spans="1:23" x14ac:dyDescent="0.3">
      <c r="A41" s="1"/>
      <c r="C41" t="s">
        <v>666</v>
      </c>
      <c r="E41" s="2" t="s">
        <v>666</v>
      </c>
      <c r="F41" t="s">
        <v>14</v>
      </c>
      <c r="G41" s="2"/>
      <c r="H41" t="s">
        <v>14</v>
      </c>
      <c r="J41" t="s">
        <v>14</v>
      </c>
      <c r="K41" t="s">
        <v>666</v>
      </c>
      <c r="L41" s="1"/>
      <c r="N41">
        <f t="shared" si="0"/>
        <v>0</v>
      </c>
      <c r="O41">
        <f t="shared" si="0"/>
        <v>1</v>
      </c>
      <c r="Q41">
        <f>LEN(E41)+LEN(F41)</f>
        <v>2</v>
      </c>
      <c r="S41">
        <f>LEN(G41)+LEN(H41)</f>
        <v>1</v>
      </c>
      <c r="V41">
        <f t="shared" si="1"/>
        <v>1</v>
      </c>
      <c r="W41">
        <f t="shared" si="1"/>
        <v>1</v>
      </c>
    </row>
    <row r="42" spans="1:23" x14ac:dyDescent="0.3">
      <c r="A42" s="1"/>
      <c r="B42" t="s">
        <v>666</v>
      </c>
      <c r="C42" t="s">
        <v>14</v>
      </c>
      <c r="E42" s="2" t="s">
        <v>715</v>
      </c>
      <c r="F42" t="s">
        <v>14</v>
      </c>
      <c r="G42" s="2" t="s">
        <v>706</v>
      </c>
      <c r="H42" t="s">
        <v>14</v>
      </c>
      <c r="J42" t="s">
        <v>667</v>
      </c>
      <c r="L42" s="1"/>
      <c r="N42">
        <f t="shared" si="0"/>
        <v>1</v>
      </c>
      <c r="O42">
        <f t="shared" si="0"/>
        <v>1</v>
      </c>
      <c r="Q42">
        <f>LEN(E42)+LEN(F42)</f>
        <v>4</v>
      </c>
      <c r="S42">
        <f>LEN(G42)+LEN(H42)</f>
        <v>2</v>
      </c>
      <c r="V42">
        <f t="shared" si="1"/>
        <v>1</v>
      </c>
      <c r="W42">
        <f t="shared" si="1"/>
        <v>0</v>
      </c>
    </row>
    <row r="43" spans="1:23" x14ac:dyDescent="0.3">
      <c r="A43" s="1"/>
      <c r="B43" t="s">
        <v>666</v>
      </c>
      <c r="C43" t="s">
        <v>14</v>
      </c>
      <c r="E43" s="2"/>
      <c r="F43" t="s">
        <v>14</v>
      </c>
      <c r="G43" s="2" t="s">
        <v>717</v>
      </c>
      <c r="H43" t="s">
        <v>14</v>
      </c>
      <c r="J43" t="s">
        <v>9</v>
      </c>
      <c r="L43" s="1"/>
      <c r="N43">
        <f t="shared" si="0"/>
        <v>1</v>
      </c>
      <c r="O43">
        <f t="shared" si="0"/>
        <v>1</v>
      </c>
      <c r="Q43">
        <f>LEN(E43)+LEN(F43)</f>
        <v>1</v>
      </c>
      <c r="S43">
        <f>LEN(G43)+LEN(H43)</f>
        <v>3</v>
      </c>
      <c r="V43">
        <f t="shared" si="1"/>
        <v>1</v>
      </c>
      <c r="W43">
        <f t="shared" si="1"/>
        <v>0</v>
      </c>
    </row>
    <row r="44" spans="1:23" x14ac:dyDescent="0.3">
      <c r="A44" s="1"/>
      <c r="C44" t="s">
        <v>667</v>
      </c>
      <c r="E44" s="2" t="s">
        <v>706</v>
      </c>
      <c r="F44" t="s">
        <v>14</v>
      </c>
      <c r="G44" s="2" t="s">
        <v>667</v>
      </c>
      <c r="H44" t="s">
        <v>14</v>
      </c>
      <c r="J44" t="s">
        <v>14</v>
      </c>
      <c r="K44" t="s">
        <v>9</v>
      </c>
      <c r="L44" s="1"/>
      <c r="N44">
        <f t="shared" si="0"/>
        <v>0</v>
      </c>
      <c r="O44">
        <f t="shared" si="0"/>
        <v>1</v>
      </c>
      <c r="Q44">
        <f>LEN(E44)+LEN(F44)</f>
        <v>2</v>
      </c>
      <c r="S44">
        <f>LEN(G44)+LEN(H44)</f>
        <v>2</v>
      </c>
      <c r="V44">
        <f t="shared" si="1"/>
        <v>1</v>
      </c>
      <c r="W44">
        <f t="shared" si="1"/>
        <v>1</v>
      </c>
    </row>
    <row r="45" spans="1:23" x14ac:dyDescent="0.3">
      <c r="A45" s="1"/>
      <c r="C45" t="s">
        <v>667</v>
      </c>
      <c r="E45" s="2"/>
      <c r="F45" t="s">
        <v>14</v>
      </c>
      <c r="G45" s="2"/>
      <c r="H45" t="s">
        <v>14</v>
      </c>
      <c r="J45" t="s">
        <v>14</v>
      </c>
      <c r="K45" t="s">
        <v>9</v>
      </c>
      <c r="L45" s="1"/>
      <c r="N45">
        <f t="shared" si="0"/>
        <v>0</v>
      </c>
      <c r="O45">
        <f t="shared" si="0"/>
        <v>1</v>
      </c>
      <c r="Q45">
        <f>LEN(E45)+LEN(F45)</f>
        <v>1</v>
      </c>
      <c r="S45">
        <f>LEN(G45)+LEN(H45)</f>
        <v>1</v>
      </c>
      <c r="V45">
        <f t="shared" si="1"/>
        <v>1</v>
      </c>
      <c r="W45">
        <f t="shared" si="1"/>
        <v>1</v>
      </c>
    </row>
    <row r="46" spans="1:23" x14ac:dyDescent="0.3">
      <c r="A46" s="1"/>
      <c r="C46" t="s">
        <v>9</v>
      </c>
      <c r="E46" s="2" t="s">
        <v>717</v>
      </c>
      <c r="F46" t="s">
        <v>14</v>
      </c>
      <c r="G46" s="2" t="s">
        <v>706</v>
      </c>
      <c r="H46" t="s">
        <v>14</v>
      </c>
      <c r="J46" t="s">
        <v>667</v>
      </c>
      <c r="L46" s="1"/>
      <c r="N46">
        <f t="shared" si="0"/>
        <v>0</v>
      </c>
      <c r="O46">
        <f t="shared" si="0"/>
        <v>1</v>
      </c>
      <c r="Q46">
        <f>LEN(E46)+LEN(F46)</f>
        <v>3</v>
      </c>
      <c r="S46">
        <f>LEN(G46)+LEN(H46)</f>
        <v>2</v>
      </c>
      <c r="V46">
        <f t="shared" si="1"/>
        <v>1</v>
      </c>
      <c r="W46">
        <f t="shared" si="1"/>
        <v>0</v>
      </c>
    </row>
    <row r="47" spans="1:23" x14ac:dyDescent="0.3">
      <c r="A47" s="1">
        <v>7</v>
      </c>
      <c r="B47" t="s">
        <v>14</v>
      </c>
      <c r="C47" t="s">
        <v>14</v>
      </c>
      <c r="E47" s="2" t="s">
        <v>667</v>
      </c>
      <c r="F47" t="s">
        <v>14</v>
      </c>
      <c r="G47" s="2" t="s">
        <v>9</v>
      </c>
      <c r="H47" t="s">
        <v>14</v>
      </c>
      <c r="J47" t="s">
        <v>14</v>
      </c>
      <c r="K47" t="s">
        <v>14</v>
      </c>
      <c r="L47" s="1">
        <v>7</v>
      </c>
      <c r="N47">
        <f t="shared" si="0"/>
        <v>1</v>
      </c>
      <c r="O47">
        <f t="shared" si="0"/>
        <v>1</v>
      </c>
      <c r="Q47">
        <f>LEN(E47)+LEN(F47)</f>
        <v>2</v>
      </c>
      <c r="S47">
        <f>LEN(G47)+LEN(H47)</f>
        <v>2</v>
      </c>
      <c r="V47">
        <f t="shared" si="1"/>
        <v>1</v>
      </c>
      <c r="W47">
        <f t="shared" si="1"/>
        <v>1</v>
      </c>
    </row>
    <row r="48" spans="1:23" x14ac:dyDescent="0.3">
      <c r="A48" s="1"/>
      <c r="C48" t="s">
        <v>706</v>
      </c>
      <c r="E48" s="2" t="s">
        <v>716</v>
      </c>
      <c r="F48" t="s">
        <v>14</v>
      </c>
      <c r="G48" s="2" t="s">
        <v>720</v>
      </c>
      <c r="H48" t="s">
        <v>14</v>
      </c>
      <c r="J48" t="s">
        <v>706</v>
      </c>
      <c r="L48" s="1"/>
      <c r="N48">
        <f t="shared" si="0"/>
        <v>0</v>
      </c>
      <c r="O48">
        <f t="shared" si="0"/>
        <v>1</v>
      </c>
      <c r="Q48">
        <f>LEN(E48)+LEN(F48)</f>
        <v>3</v>
      </c>
      <c r="S48">
        <f>LEN(G48)+LEN(H48)</f>
        <v>3</v>
      </c>
      <c r="V48">
        <f t="shared" si="1"/>
        <v>1</v>
      </c>
      <c r="W48">
        <f t="shared" si="1"/>
        <v>0</v>
      </c>
    </row>
    <row r="49" spans="1:23" x14ac:dyDescent="0.3">
      <c r="A49" s="1"/>
      <c r="B49" t="s">
        <v>667</v>
      </c>
      <c r="C49" t="s">
        <v>14</v>
      </c>
      <c r="E49" s="2" t="s">
        <v>718</v>
      </c>
      <c r="F49" t="s">
        <v>14</v>
      </c>
      <c r="G49" s="2" t="s">
        <v>718</v>
      </c>
      <c r="H49" t="s">
        <v>14</v>
      </c>
      <c r="J49" t="s">
        <v>14</v>
      </c>
      <c r="K49" t="s">
        <v>667</v>
      </c>
      <c r="L49" s="1"/>
      <c r="N49">
        <f t="shared" si="0"/>
        <v>1</v>
      </c>
      <c r="O49">
        <f t="shared" si="0"/>
        <v>1</v>
      </c>
      <c r="Q49">
        <f>LEN(E49)+LEN(F49)</f>
        <v>3</v>
      </c>
      <c r="S49">
        <f>LEN(G49)+LEN(H49)</f>
        <v>3</v>
      </c>
      <c r="V49">
        <f t="shared" si="1"/>
        <v>1</v>
      </c>
      <c r="W49">
        <f t="shared" si="1"/>
        <v>1</v>
      </c>
    </row>
    <row r="50" spans="1:23" x14ac:dyDescent="0.3">
      <c r="A50" s="1"/>
      <c r="B50" t="s">
        <v>667</v>
      </c>
      <c r="C50" t="s">
        <v>14</v>
      </c>
      <c r="E50" s="2"/>
      <c r="F50" t="s">
        <v>14</v>
      </c>
      <c r="G50" s="2"/>
      <c r="H50" t="s">
        <v>14</v>
      </c>
      <c r="J50" t="s">
        <v>14</v>
      </c>
      <c r="K50" t="s">
        <v>667</v>
      </c>
      <c r="L50" s="1"/>
      <c r="N50">
        <f t="shared" si="0"/>
        <v>1</v>
      </c>
      <c r="O50">
        <f t="shared" si="0"/>
        <v>1</v>
      </c>
      <c r="Q50">
        <f>LEN(E50)+LEN(F50)</f>
        <v>1</v>
      </c>
      <c r="S50">
        <f>LEN(G50)+LEN(H50)</f>
        <v>1</v>
      </c>
      <c r="V50">
        <f t="shared" si="1"/>
        <v>1</v>
      </c>
      <c r="W50">
        <f t="shared" si="1"/>
        <v>1</v>
      </c>
    </row>
    <row r="51" spans="1:23" x14ac:dyDescent="0.3">
      <c r="A51" s="1"/>
      <c r="C51" t="s">
        <v>9</v>
      </c>
      <c r="E51" s="2" t="s">
        <v>666</v>
      </c>
      <c r="F51" t="s">
        <v>14</v>
      </c>
      <c r="G51" s="2" t="s">
        <v>666</v>
      </c>
      <c r="H51" t="s">
        <v>14</v>
      </c>
      <c r="J51" t="s">
        <v>9</v>
      </c>
      <c r="L51" s="1"/>
      <c r="N51">
        <f t="shared" si="0"/>
        <v>0</v>
      </c>
      <c r="O51">
        <f t="shared" si="0"/>
        <v>1</v>
      </c>
      <c r="Q51">
        <f>LEN(E51)+LEN(F51)</f>
        <v>2</v>
      </c>
      <c r="S51">
        <f>LEN(G51)+LEN(H51)</f>
        <v>2</v>
      </c>
      <c r="V51">
        <f t="shared" si="1"/>
        <v>1</v>
      </c>
      <c r="W51">
        <f t="shared" si="1"/>
        <v>0</v>
      </c>
    </row>
    <row r="52" spans="1:23" x14ac:dyDescent="0.3">
      <c r="A52" s="1">
        <v>9</v>
      </c>
      <c r="B52" t="s">
        <v>14</v>
      </c>
      <c r="C52" t="s">
        <v>14</v>
      </c>
      <c r="E52" s="2" t="s">
        <v>667</v>
      </c>
      <c r="F52" t="s">
        <v>14</v>
      </c>
      <c r="G52" s="2" t="s">
        <v>667</v>
      </c>
      <c r="H52" t="s">
        <v>14</v>
      </c>
      <c r="J52" t="s">
        <v>14</v>
      </c>
      <c r="K52" t="s">
        <v>14</v>
      </c>
      <c r="L52" s="1">
        <v>9</v>
      </c>
      <c r="N52">
        <f t="shared" si="0"/>
        <v>1</v>
      </c>
      <c r="O52">
        <f t="shared" si="0"/>
        <v>1</v>
      </c>
      <c r="Q52">
        <f>LEN(E52)+LEN(F52)</f>
        <v>2</v>
      </c>
      <c r="S52">
        <f>LEN(G52)+LEN(H52)</f>
        <v>2</v>
      </c>
      <c r="V52">
        <f t="shared" si="1"/>
        <v>1</v>
      </c>
      <c r="W52">
        <f t="shared" si="1"/>
        <v>1</v>
      </c>
    </row>
    <row r="53" spans="1:23" x14ac:dyDescent="0.3">
      <c r="A53" s="1"/>
      <c r="C53" t="s">
        <v>706</v>
      </c>
      <c r="E53" s="2" t="s">
        <v>716</v>
      </c>
      <c r="F53" t="s">
        <v>14</v>
      </c>
      <c r="G53" s="2" t="s">
        <v>719</v>
      </c>
      <c r="H53" t="s">
        <v>14</v>
      </c>
      <c r="J53" t="s">
        <v>666</v>
      </c>
      <c r="L53" s="1"/>
      <c r="N53">
        <f t="shared" si="0"/>
        <v>0</v>
      </c>
      <c r="O53">
        <f t="shared" si="0"/>
        <v>1</v>
      </c>
      <c r="Q53">
        <f>LEN(E53)+LEN(F53)</f>
        <v>3</v>
      </c>
      <c r="S53">
        <f>LEN(G53)+LEN(H53)</f>
        <v>4</v>
      </c>
      <c r="V53">
        <f t="shared" si="1"/>
        <v>1</v>
      </c>
      <c r="W53">
        <f t="shared" si="1"/>
        <v>0</v>
      </c>
    </row>
    <row r="54" spans="1:23" x14ac:dyDescent="0.3">
      <c r="A54" s="1"/>
      <c r="C54" t="s">
        <v>666</v>
      </c>
      <c r="E54" s="2" t="s">
        <v>666</v>
      </c>
      <c r="F54" t="s">
        <v>14</v>
      </c>
      <c r="G54" s="2" t="s">
        <v>667</v>
      </c>
      <c r="H54" t="s">
        <v>14</v>
      </c>
      <c r="J54" t="s">
        <v>706</v>
      </c>
      <c r="L54" s="1"/>
      <c r="N54">
        <f t="shared" si="0"/>
        <v>0</v>
      </c>
      <c r="O54">
        <f t="shared" si="0"/>
        <v>1</v>
      </c>
      <c r="Q54">
        <f>LEN(E54)+LEN(F54)</f>
        <v>2</v>
      </c>
      <c r="S54">
        <f>LEN(G54)+LEN(H54)</f>
        <v>2</v>
      </c>
      <c r="V54">
        <f t="shared" si="1"/>
        <v>1</v>
      </c>
      <c r="W54">
        <f t="shared" si="1"/>
        <v>0</v>
      </c>
    </row>
    <row r="55" spans="1:23" x14ac:dyDescent="0.3">
      <c r="A55" s="1"/>
      <c r="B55" t="s">
        <v>706</v>
      </c>
      <c r="C55" t="s">
        <v>14</v>
      </c>
      <c r="E55" s="2" t="s">
        <v>715</v>
      </c>
      <c r="F55" t="s">
        <v>14</v>
      </c>
      <c r="G55" s="2" t="s">
        <v>718</v>
      </c>
      <c r="H55" t="s">
        <v>14</v>
      </c>
      <c r="J55" t="s">
        <v>14</v>
      </c>
      <c r="K55" t="s">
        <v>706</v>
      </c>
      <c r="L55" s="1"/>
      <c r="N55">
        <f t="shared" si="0"/>
        <v>1</v>
      </c>
      <c r="O55">
        <f t="shared" si="0"/>
        <v>1</v>
      </c>
      <c r="Q55">
        <f>LEN(E55)+LEN(F55)</f>
        <v>4</v>
      </c>
      <c r="S55">
        <f>LEN(G55)+LEN(H55)</f>
        <v>3</v>
      </c>
      <c r="V55">
        <f t="shared" si="1"/>
        <v>1</v>
      </c>
      <c r="W55">
        <f t="shared" si="1"/>
        <v>1</v>
      </c>
    </row>
    <row r="56" spans="1:23" x14ac:dyDescent="0.3">
      <c r="A56" s="1"/>
      <c r="B56" t="s">
        <v>706</v>
      </c>
      <c r="C56" t="s">
        <v>14</v>
      </c>
      <c r="F56" t="s">
        <v>14</v>
      </c>
      <c r="H56" t="s">
        <v>14</v>
      </c>
      <c r="J56" t="s">
        <v>14</v>
      </c>
      <c r="K56" t="s">
        <v>706</v>
      </c>
      <c r="L56" s="1"/>
      <c r="N56">
        <f t="shared" si="0"/>
        <v>1</v>
      </c>
      <c r="O56">
        <f t="shared" si="0"/>
        <v>1</v>
      </c>
      <c r="Q56">
        <f>LEN(E56)+LEN(F56)</f>
        <v>1</v>
      </c>
      <c r="S56">
        <f>LEN(G56)+LEN(H56)</f>
        <v>1</v>
      </c>
      <c r="V56">
        <f t="shared" si="1"/>
        <v>1</v>
      </c>
      <c r="W56">
        <f t="shared" si="1"/>
        <v>1</v>
      </c>
    </row>
    <row r="57" spans="1:23" x14ac:dyDescent="0.3">
      <c r="A57" s="1"/>
      <c r="B57" t="s">
        <v>706</v>
      </c>
      <c r="C57" t="s">
        <v>14</v>
      </c>
      <c r="F57" t="s">
        <v>14</v>
      </c>
      <c r="H57" t="s">
        <v>14</v>
      </c>
      <c r="J57" t="s">
        <v>14</v>
      </c>
      <c r="K57" t="s">
        <v>706</v>
      </c>
      <c r="L57" s="1"/>
      <c r="N57">
        <f t="shared" si="0"/>
        <v>1</v>
      </c>
      <c r="O57">
        <f t="shared" si="0"/>
        <v>1</v>
      </c>
      <c r="Q57">
        <f>LEN(E57)+LEN(F57)</f>
        <v>1</v>
      </c>
      <c r="S57">
        <f>LEN(G57)+LEN(H57)</f>
        <v>1</v>
      </c>
      <c r="V57">
        <f t="shared" si="1"/>
        <v>1</v>
      </c>
      <c r="W57">
        <f t="shared" si="1"/>
        <v>1</v>
      </c>
    </row>
    <row r="58" spans="1:23" x14ac:dyDescent="0.3">
      <c r="A58" s="1"/>
      <c r="C58" t="s">
        <v>667</v>
      </c>
      <c r="E58" s="2" t="s">
        <v>706</v>
      </c>
      <c r="F58" t="s">
        <v>14</v>
      </c>
      <c r="G58" s="2" t="s">
        <v>706</v>
      </c>
      <c r="H58" t="s">
        <v>14</v>
      </c>
      <c r="J58" t="s">
        <v>667</v>
      </c>
      <c r="L58" s="1"/>
      <c r="N58">
        <f t="shared" si="0"/>
        <v>0</v>
      </c>
      <c r="O58">
        <f t="shared" si="0"/>
        <v>1</v>
      </c>
      <c r="Q58">
        <f>LEN(E58)+LEN(F58)</f>
        <v>2</v>
      </c>
      <c r="S58">
        <f>LEN(G58)+LEN(H58)</f>
        <v>2</v>
      </c>
      <c r="V58">
        <f t="shared" si="1"/>
        <v>1</v>
      </c>
      <c r="W58">
        <f t="shared" si="1"/>
        <v>0</v>
      </c>
    </row>
    <row r="59" spans="1:23" x14ac:dyDescent="0.3">
      <c r="A59" s="1"/>
      <c r="C59" t="s">
        <v>9</v>
      </c>
      <c r="E59" s="2" t="s">
        <v>717</v>
      </c>
      <c r="F59" t="s">
        <v>14</v>
      </c>
      <c r="G59" s="2" t="s">
        <v>717</v>
      </c>
      <c r="H59" t="s">
        <v>14</v>
      </c>
      <c r="J59" t="s">
        <v>9</v>
      </c>
      <c r="L59" s="1"/>
      <c r="N59">
        <f t="shared" si="0"/>
        <v>0</v>
      </c>
      <c r="O59">
        <f t="shared" si="0"/>
        <v>1</v>
      </c>
      <c r="Q59">
        <f>LEN(E59)+LEN(F59)</f>
        <v>3</v>
      </c>
      <c r="S59">
        <f>LEN(G59)+LEN(H59)</f>
        <v>3</v>
      </c>
      <c r="V59">
        <f t="shared" si="1"/>
        <v>1</v>
      </c>
      <c r="W59">
        <f t="shared" si="1"/>
        <v>0</v>
      </c>
    </row>
    <row r="60" spans="1:23" x14ac:dyDescent="0.3">
      <c r="A60" s="1" t="s">
        <v>14</v>
      </c>
      <c r="B60" t="s">
        <v>14</v>
      </c>
      <c r="C60" t="s">
        <v>14</v>
      </c>
      <c r="E60" s="2" t="s">
        <v>667</v>
      </c>
      <c r="F60" t="s">
        <v>14</v>
      </c>
      <c r="G60" s="2" t="s">
        <v>667</v>
      </c>
      <c r="H60" t="s">
        <v>14</v>
      </c>
      <c r="J60" t="s">
        <v>14</v>
      </c>
      <c r="K60" t="s">
        <v>14</v>
      </c>
      <c r="L60" s="1" t="s">
        <v>14</v>
      </c>
      <c r="N60">
        <f t="shared" si="0"/>
        <v>1</v>
      </c>
      <c r="O60">
        <f t="shared" si="0"/>
        <v>1</v>
      </c>
      <c r="Q60">
        <f>LEN(E60)+LEN(F60)</f>
        <v>2</v>
      </c>
      <c r="S60">
        <f>LEN(G60)+LEN(H60)</f>
        <v>2</v>
      </c>
      <c r="V60">
        <f t="shared" si="1"/>
        <v>1</v>
      </c>
      <c r="W60">
        <f t="shared" si="1"/>
        <v>1</v>
      </c>
    </row>
    <row r="61" spans="1:23" x14ac:dyDescent="0.3">
      <c r="A61" s="1"/>
      <c r="L61" s="1"/>
      <c r="N61">
        <f>SUM(N33:N60)</f>
        <v>14</v>
      </c>
      <c r="O61">
        <f>SUM(O33:O60)</f>
        <v>28</v>
      </c>
      <c r="Q61">
        <f>SUM(Q33:Q60)</f>
        <v>68</v>
      </c>
      <c r="S61">
        <f>SUM(S33:S60)</f>
        <v>64</v>
      </c>
      <c r="V61">
        <f>SUM(V33:V60)</f>
        <v>28</v>
      </c>
      <c r="W61">
        <f>SUM(W33:W60)</f>
        <v>14</v>
      </c>
    </row>
    <row r="63" spans="1:23" x14ac:dyDescent="0.3">
      <c r="D63" t="s">
        <v>725</v>
      </c>
      <c r="E63" s="2" t="s">
        <v>726</v>
      </c>
      <c r="F63" s="8" t="s">
        <v>728</v>
      </c>
    </row>
    <row r="64" spans="1:23" x14ac:dyDescent="0.3">
      <c r="E64" s="2" t="s">
        <v>727</v>
      </c>
      <c r="F64" t="s">
        <v>729</v>
      </c>
    </row>
    <row r="66" spans="2:11" x14ac:dyDescent="0.3">
      <c r="B66" t="s">
        <v>722</v>
      </c>
      <c r="C66" t="s">
        <v>721</v>
      </c>
      <c r="E66" t="s">
        <v>712</v>
      </c>
      <c r="G66" t="s">
        <v>713</v>
      </c>
      <c r="J66" t="s">
        <v>721</v>
      </c>
      <c r="K66" t="s">
        <v>722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8FD2-C539-4AF4-8DB1-DCCC7755EB1E}">
  <dimension ref="B6:S32"/>
  <sheetViews>
    <sheetView zoomScale="115" zoomScaleNormal="115" workbookViewId="0">
      <selection activeCell="D22" sqref="D22"/>
    </sheetView>
  </sheetViews>
  <sheetFormatPr defaultRowHeight="14.4" x14ac:dyDescent="0.3"/>
  <cols>
    <col min="3" max="3" width="10.44140625" customWidth="1"/>
    <col min="4" max="4" width="15.109375" customWidth="1"/>
    <col min="5" max="5" width="45.33203125" customWidth="1"/>
    <col min="6" max="6" width="17.77734375" bestFit="1" customWidth="1"/>
    <col min="8" max="10" width="15.44140625" bestFit="1" customWidth="1"/>
    <col min="11" max="12" width="14.44140625" bestFit="1" customWidth="1"/>
    <col min="13" max="14" width="15.44140625" bestFit="1" customWidth="1"/>
    <col min="15" max="15" width="12.77734375" bestFit="1" customWidth="1"/>
    <col min="16" max="17" width="15.44140625" bestFit="1" customWidth="1"/>
    <col min="18" max="18" width="14.44140625" bestFit="1" customWidth="1"/>
    <col min="19" max="19" width="15.44140625" bestFit="1" customWidth="1"/>
  </cols>
  <sheetData>
    <row r="6" spans="2:19" x14ac:dyDescent="0.3">
      <c r="C6" t="s">
        <v>0</v>
      </c>
      <c r="D6" s="14">
        <v>1</v>
      </c>
      <c r="E6" s="43"/>
      <c r="F6" s="14">
        <f>D16</f>
        <v>137283</v>
      </c>
      <c r="G6" s="43"/>
      <c r="H6" s="14">
        <f>F16</f>
        <v>12980423</v>
      </c>
      <c r="I6" s="14">
        <f>H16</f>
        <v>12601359</v>
      </c>
      <c r="J6" s="14">
        <f>I16</f>
        <v>1593745</v>
      </c>
      <c r="K6" s="14">
        <f>J16</f>
        <v>11512959</v>
      </c>
      <c r="L6" s="14">
        <f>K16</f>
        <v>16221730</v>
      </c>
      <c r="M6" s="14">
        <f>L16</f>
        <v>14681815</v>
      </c>
      <c r="N6" s="14">
        <f t="shared" ref="N6:S6" si="0">M16</f>
        <v>1230479</v>
      </c>
      <c r="O6" s="14">
        <f t="shared" si="0"/>
        <v>5592677</v>
      </c>
      <c r="P6" s="14">
        <f t="shared" si="0"/>
        <v>4860252</v>
      </c>
      <c r="Q6" s="14">
        <f t="shared" si="0"/>
        <v>2821550</v>
      </c>
      <c r="R6" s="14">
        <f t="shared" si="0"/>
        <v>13098271</v>
      </c>
      <c r="S6" s="14">
        <f t="shared" si="0"/>
        <v>12670473</v>
      </c>
    </row>
    <row r="7" spans="2:19" x14ac:dyDescent="0.3">
      <c r="C7" t="s">
        <v>679</v>
      </c>
      <c r="D7" s="14">
        <f>D6*64</f>
        <v>64</v>
      </c>
      <c r="E7" s="43"/>
      <c r="F7" s="14">
        <f>F6*64</f>
        <v>8786112</v>
      </c>
      <c r="G7" s="43"/>
      <c r="H7" s="14">
        <f>H6*64</f>
        <v>830747072</v>
      </c>
      <c r="I7" s="14">
        <f>I6*64</f>
        <v>806486976</v>
      </c>
      <c r="J7" s="14">
        <f>J6*64</f>
        <v>101999680</v>
      </c>
      <c r="K7" s="14">
        <f>K6*64</f>
        <v>736829376</v>
      </c>
      <c r="L7" s="14">
        <f>L6*64</f>
        <v>1038190720</v>
      </c>
      <c r="M7" s="14">
        <f>M6*64</f>
        <v>939636160</v>
      </c>
      <c r="N7" s="14">
        <f t="shared" ref="N7:S7" si="1">N6*64</f>
        <v>78750656</v>
      </c>
      <c r="O7" s="14">
        <f t="shared" si="1"/>
        <v>357931328</v>
      </c>
      <c r="P7" s="14">
        <f t="shared" si="1"/>
        <v>311056128</v>
      </c>
      <c r="Q7" s="14">
        <f t="shared" si="1"/>
        <v>180579200</v>
      </c>
      <c r="R7" s="14">
        <f t="shared" si="1"/>
        <v>838289344</v>
      </c>
      <c r="S7" s="14">
        <f t="shared" si="1"/>
        <v>810910272</v>
      </c>
    </row>
    <row r="8" spans="2:19" x14ac:dyDescent="0.3">
      <c r="B8" t="s">
        <v>672</v>
      </c>
      <c r="C8" t="s">
        <v>673</v>
      </c>
      <c r="D8" s="14">
        <f>_xlfn.BITXOR(D7,D6)</f>
        <v>65</v>
      </c>
      <c r="E8" s="43"/>
      <c r="F8" s="14">
        <f>_xlfn.BITXOR(F7,F6)</f>
        <v>8652931</v>
      </c>
      <c r="G8" s="43"/>
      <c r="H8" s="14">
        <f>_xlfn.BITXOR(H7,H6)</f>
        <v>826417415</v>
      </c>
      <c r="I8" s="14">
        <f>_xlfn.BITXOR(I7,I6)</f>
        <v>819088335</v>
      </c>
      <c r="J8" s="14">
        <f>_xlfn.BITXOR(J7,J6)</f>
        <v>101463505</v>
      </c>
      <c r="K8" s="14">
        <f>_xlfn.BITXOR(K7,K6)</f>
        <v>725922751</v>
      </c>
      <c r="L8" s="14">
        <f>_xlfn.BITXOR(L7,L6)</f>
        <v>1024855714</v>
      </c>
      <c r="M8" s="14">
        <f>_xlfn.BITXOR(M7,M6)</f>
        <v>954315543</v>
      </c>
      <c r="N8" s="14">
        <f t="shared" ref="N8:S8" si="2">_xlfn.BITXOR(N7,N6)</f>
        <v>77817167</v>
      </c>
      <c r="O8" s="14">
        <f t="shared" si="2"/>
        <v>352374565</v>
      </c>
      <c r="P8" s="14">
        <f t="shared" si="2"/>
        <v>314605148</v>
      </c>
      <c r="Q8" s="14">
        <f t="shared" si="2"/>
        <v>183002670</v>
      </c>
      <c r="R8" s="14">
        <f t="shared" si="2"/>
        <v>825268959</v>
      </c>
      <c r="S8" s="14">
        <f t="shared" si="2"/>
        <v>815060041</v>
      </c>
    </row>
    <row r="9" spans="2:19" x14ac:dyDescent="0.3">
      <c r="B9" t="s">
        <v>674</v>
      </c>
      <c r="C9" t="s">
        <v>675</v>
      </c>
      <c r="D9" s="14">
        <f>MOD(D8, 2^24)</f>
        <v>65</v>
      </c>
      <c r="E9" s="43"/>
      <c r="F9" s="14">
        <f>MOD(F8, 2^24)</f>
        <v>8652931</v>
      </c>
      <c r="G9" s="43"/>
      <c r="H9" s="14">
        <f>MOD(H8, 2^24)</f>
        <v>4333831</v>
      </c>
      <c r="I9" s="14">
        <f>MOD(I8, 2^24)</f>
        <v>13781967</v>
      </c>
      <c r="J9" s="14">
        <f>MOD(J8, 2^24)</f>
        <v>800209</v>
      </c>
      <c r="K9" s="14">
        <f>MOD(K8, 2^24)</f>
        <v>4502463</v>
      </c>
      <c r="L9" s="14">
        <f>MOD(L8, 2^24)</f>
        <v>1445538</v>
      </c>
      <c r="M9" s="14">
        <f>MOD(M8, 2^24)</f>
        <v>14791447</v>
      </c>
      <c r="N9" s="14">
        <f t="shared" ref="N9:S9" si="3">MOD(N8, 2^24)</f>
        <v>10708303</v>
      </c>
      <c r="O9" s="14">
        <f t="shared" si="3"/>
        <v>53029</v>
      </c>
      <c r="P9" s="14">
        <f t="shared" si="3"/>
        <v>12615260</v>
      </c>
      <c r="Q9" s="14">
        <f t="shared" si="3"/>
        <v>15230510</v>
      </c>
      <c r="R9" s="14">
        <f t="shared" si="3"/>
        <v>3185375</v>
      </c>
      <c r="S9" s="14">
        <f t="shared" si="3"/>
        <v>9753673</v>
      </c>
    </row>
    <row r="10" spans="2:19" x14ac:dyDescent="0.3">
      <c r="C10" s="8" t="s">
        <v>678</v>
      </c>
      <c r="D10" s="12">
        <f>D9/32</f>
        <v>2.03125</v>
      </c>
      <c r="F10" s="12">
        <f>F9/32</f>
        <v>270404.09375</v>
      </c>
      <c r="H10" s="12">
        <f>H9/32</f>
        <v>135432.21875</v>
      </c>
      <c r="I10" s="12">
        <f>I9/32</f>
        <v>430686.46875</v>
      </c>
      <c r="J10" s="12">
        <f>J9/32</f>
        <v>25006.53125</v>
      </c>
      <c r="K10" s="12">
        <f>K9/32</f>
        <v>140701.96875</v>
      </c>
      <c r="L10" s="12">
        <f>L9/32</f>
        <v>45173.0625</v>
      </c>
      <c r="M10" s="12">
        <f>M9/32</f>
        <v>462232.71875</v>
      </c>
      <c r="N10" s="12">
        <f t="shared" ref="N10:S10" si="4">N9/32</f>
        <v>334634.46875</v>
      </c>
      <c r="O10" s="12">
        <f t="shared" si="4"/>
        <v>1657.15625</v>
      </c>
      <c r="P10" s="12">
        <f t="shared" si="4"/>
        <v>394226.875</v>
      </c>
      <c r="Q10" s="12">
        <f t="shared" si="4"/>
        <v>475953.4375</v>
      </c>
      <c r="R10" s="12">
        <f t="shared" si="4"/>
        <v>99542.96875</v>
      </c>
      <c r="S10" s="12">
        <f t="shared" si="4"/>
        <v>304802.28125</v>
      </c>
    </row>
    <row r="11" spans="2:19" x14ac:dyDescent="0.3">
      <c r="C11" t="s">
        <v>676</v>
      </c>
      <c r="D11" s="14">
        <f>ROUNDDOWN(D10,0)</f>
        <v>2</v>
      </c>
      <c r="E11" s="43"/>
      <c r="F11" s="14">
        <f>ROUNDDOWN(F10,0)</f>
        <v>270404</v>
      </c>
      <c r="G11" s="43"/>
      <c r="H11" s="14">
        <f>ROUNDDOWN(H10,0)</f>
        <v>135432</v>
      </c>
      <c r="I11" s="14">
        <f>ROUNDDOWN(I10,0)</f>
        <v>430686</v>
      </c>
      <c r="J11" s="14">
        <f>ROUNDDOWN(J10,0)</f>
        <v>25006</v>
      </c>
      <c r="K11" s="14">
        <f>ROUNDDOWN(K10,0)</f>
        <v>140701</v>
      </c>
      <c r="L11" s="14">
        <f>ROUNDDOWN(L10,0)</f>
        <v>45173</v>
      </c>
      <c r="M11" s="14">
        <f>ROUNDDOWN(M10,0)</f>
        <v>462232</v>
      </c>
      <c r="N11" s="14">
        <f t="shared" ref="N11:S11" si="5">ROUNDDOWN(N10,0)</f>
        <v>334634</v>
      </c>
      <c r="O11" s="14">
        <f t="shared" si="5"/>
        <v>1657</v>
      </c>
      <c r="P11" s="14">
        <f t="shared" si="5"/>
        <v>394226</v>
      </c>
      <c r="Q11" s="14">
        <f t="shared" si="5"/>
        <v>475953</v>
      </c>
      <c r="R11" s="14">
        <f t="shared" si="5"/>
        <v>99542</v>
      </c>
      <c r="S11" s="14">
        <f t="shared" si="5"/>
        <v>304802</v>
      </c>
    </row>
    <row r="12" spans="2:19" x14ac:dyDescent="0.3">
      <c r="B12" t="s">
        <v>672</v>
      </c>
      <c r="C12" t="s">
        <v>673</v>
      </c>
      <c r="D12" s="14">
        <f>_xlfn.BITXOR(D11,D9)</f>
        <v>67</v>
      </c>
      <c r="E12" s="43"/>
      <c r="F12" s="14">
        <f>_xlfn.BITXOR(F11,F9)</f>
        <v>8399047</v>
      </c>
      <c r="G12" s="43"/>
      <c r="H12" s="14">
        <f>_xlfn.BITXOR(H11,H9)</f>
        <v>4206607</v>
      </c>
      <c r="I12" s="14">
        <f>_xlfn.BITXOR(I11,I9)</f>
        <v>13949329</v>
      </c>
      <c r="J12" s="14">
        <f>_xlfn.BITXOR(J11,J9)</f>
        <v>808063</v>
      </c>
      <c r="K12" s="14">
        <f>_xlfn.BITXOR(K11,K9)</f>
        <v>4625954</v>
      </c>
      <c r="L12" s="14">
        <f>_xlfn.BITXOR(L11,L9)</f>
        <v>1490647</v>
      </c>
      <c r="M12" s="14">
        <f>_xlfn.BITXOR(M11,M9)</f>
        <v>15122063</v>
      </c>
      <c r="N12" s="14">
        <f t="shared" ref="N12:S12" si="6">_xlfn.BITXOR(N11,N9)</f>
        <v>10911333</v>
      </c>
      <c r="O12" s="14">
        <f t="shared" si="6"/>
        <v>51548</v>
      </c>
      <c r="P12" s="14">
        <f t="shared" si="6"/>
        <v>13008302</v>
      </c>
      <c r="Q12" s="14">
        <f t="shared" si="6"/>
        <v>15672607</v>
      </c>
      <c r="R12" s="14">
        <f t="shared" si="6"/>
        <v>3218953</v>
      </c>
      <c r="S12" s="14">
        <f t="shared" si="6"/>
        <v>9466603</v>
      </c>
    </row>
    <row r="13" spans="2:19" x14ac:dyDescent="0.3">
      <c r="B13" t="s">
        <v>674</v>
      </c>
      <c r="C13" t="s">
        <v>675</v>
      </c>
      <c r="D13" s="14">
        <f>MOD(D12, 2^24)</f>
        <v>67</v>
      </c>
      <c r="E13" s="43"/>
      <c r="F13" s="14">
        <f>MOD(F12, 2^24)</f>
        <v>8399047</v>
      </c>
      <c r="G13" s="43"/>
      <c r="H13" s="14">
        <f>MOD(H12, 2^24)</f>
        <v>4206607</v>
      </c>
      <c r="I13" s="14">
        <f>MOD(I12, 2^24)</f>
        <v>13949329</v>
      </c>
      <c r="J13" s="14">
        <f>MOD(J12, 2^24)</f>
        <v>808063</v>
      </c>
      <c r="K13" s="14">
        <f>MOD(K12, 2^24)</f>
        <v>4625954</v>
      </c>
      <c r="L13" s="14">
        <f>MOD(L12, 2^24)</f>
        <v>1490647</v>
      </c>
      <c r="M13" s="14">
        <f>MOD(M12, 2^24)</f>
        <v>15122063</v>
      </c>
      <c r="N13" s="14">
        <f t="shared" ref="N13:S13" si="7">MOD(N12, 2^24)</f>
        <v>10911333</v>
      </c>
      <c r="O13" s="14">
        <f t="shared" si="7"/>
        <v>51548</v>
      </c>
      <c r="P13" s="14">
        <f t="shared" si="7"/>
        <v>13008302</v>
      </c>
      <c r="Q13" s="14">
        <f t="shared" si="7"/>
        <v>15672607</v>
      </c>
      <c r="R13" s="14">
        <f t="shared" si="7"/>
        <v>3218953</v>
      </c>
      <c r="S13" s="14">
        <f t="shared" si="7"/>
        <v>9466603</v>
      </c>
    </row>
    <row r="14" spans="2:19" x14ac:dyDescent="0.3">
      <c r="C14" t="s">
        <v>677</v>
      </c>
      <c r="D14" s="14">
        <f>D13*2^11</f>
        <v>137216</v>
      </c>
      <c r="E14" s="43"/>
      <c r="F14" s="14">
        <f>F13*2^11</f>
        <v>17201248256</v>
      </c>
      <c r="G14" s="43"/>
      <c r="H14" s="14">
        <f>H13*2^11</f>
        <v>8615131136</v>
      </c>
      <c r="I14" s="14">
        <f>I13*2^11</f>
        <v>28568225792</v>
      </c>
      <c r="J14" s="14">
        <f>J13*2^11</f>
        <v>1654913024</v>
      </c>
      <c r="K14" s="14">
        <f>K13*2^11</f>
        <v>9473953792</v>
      </c>
      <c r="L14" s="14">
        <f>L13*2^11</f>
        <v>3052845056</v>
      </c>
      <c r="M14" s="14">
        <f>M13*2^11</f>
        <v>30969985024</v>
      </c>
      <c r="N14" s="14">
        <f t="shared" ref="N14:S14" si="8">N13*2^11</f>
        <v>22346409984</v>
      </c>
      <c r="O14" s="14">
        <f t="shared" si="8"/>
        <v>105570304</v>
      </c>
      <c r="P14" s="14">
        <f t="shared" si="8"/>
        <v>26641002496</v>
      </c>
      <c r="Q14" s="14">
        <f t="shared" si="8"/>
        <v>32097499136</v>
      </c>
      <c r="R14" s="14">
        <f t="shared" si="8"/>
        <v>6592415744</v>
      </c>
      <c r="S14" s="14">
        <f t="shared" si="8"/>
        <v>19387602944</v>
      </c>
    </row>
    <row r="15" spans="2:19" x14ac:dyDescent="0.3">
      <c r="B15" t="s">
        <v>672</v>
      </c>
      <c r="C15" t="s">
        <v>673</v>
      </c>
      <c r="D15" s="14">
        <f>_xlfn.BITXOR(D14,D13)</f>
        <v>137283</v>
      </c>
      <c r="E15" s="43"/>
      <c r="F15" s="14">
        <f>_xlfn.BITXOR(F14,F13)</f>
        <v>17209626823</v>
      </c>
      <c r="G15" s="43"/>
      <c r="H15" s="14">
        <f>_xlfn.BITXOR(H14,H13)</f>
        <v>8619313167</v>
      </c>
      <c r="I15" s="14">
        <f>_xlfn.BITXOR(I14,I13)</f>
        <v>28556415377</v>
      </c>
      <c r="J15" s="14">
        <f>_xlfn.BITXOR(J14,J13)</f>
        <v>1655680127</v>
      </c>
      <c r="K15" s="14">
        <f>_xlfn.BITXOR(K14,K13)</f>
        <v>9478571554</v>
      </c>
      <c r="L15" s="14">
        <f>_xlfn.BITXOR(L14,L13)</f>
        <v>3051357911</v>
      </c>
      <c r="M15" s="14">
        <f>_xlfn.BITXOR(M14,M13)</f>
        <v>30955193999</v>
      </c>
      <c r="N15" s="14">
        <f t="shared" ref="N15:S15" si="9">_xlfn.BITXOR(N14,N13)</f>
        <v>22336067173</v>
      </c>
      <c r="O15" s="14">
        <f t="shared" si="9"/>
        <v>105523548</v>
      </c>
      <c r="P15" s="14">
        <f t="shared" si="9"/>
        <v>26628263342</v>
      </c>
      <c r="Q15" s="14">
        <f t="shared" si="9"/>
        <v>32107912479</v>
      </c>
      <c r="R15" s="14">
        <f t="shared" si="9"/>
        <v>6589339145</v>
      </c>
      <c r="S15" s="14">
        <f t="shared" si="9"/>
        <v>19378154219</v>
      </c>
    </row>
    <row r="16" spans="2:19" x14ac:dyDescent="0.3">
      <c r="B16" t="s">
        <v>674</v>
      </c>
      <c r="C16" t="s">
        <v>675</v>
      </c>
      <c r="D16" s="14">
        <f>MOD(D15, 2^24)</f>
        <v>137283</v>
      </c>
      <c r="E16" s="43"/>
      <c r="F16" s="14">
        <f>MOD(F15, 2^24)</f>
        <v>12980423</v>
      </c>
      <c r="G16" s="43"/>
      <c r="H16" s="14">
        <f>MOD(H15, 2^24)</f>
        <v>12601359</v>
      </c>
      <c r="I16" s="14">
        <f>MOD(I15, 2^24)</f>
        <v>1593745</v>
      </c>
      <c r="J16" s="14">
        <f>MOD(J15, 2^24)</f>
        <v>11512959</v>
      </c>
      <c r="K16" s="14">
        <f>MOD(K15, 2^24)</f>
        <v>16221730</v>
      </c>
      <c r="L16" s="14">
        <f>MOD(L15, 2^24)</f>
        <v>14681815</v>
      </c>
      <c r="M16" s="14">
        <f>MOD(M15, 2^24)</f>
        <v>1230479</v>
      </c>
      <c r="N16" s="14">
        <f t="shared" ref="N16:S16" si="10">MOD(N15, 2^24)</f>
        <v>5592677</v>
      </c>
      <c r="O16" s="14">
        <f t="shared" si="10"/>
        <v>4860252</v>
      </c>
      <c r="P16" s="14">
        <f t="shared" si="10"/>
        <v>2821550</v>
      </c>
      <c r="Q16" s="14">
        <f t="shared" si="10"/>
        <v>13098271</v>
      </c>
      <c r="R16" s="14">
        <f t="shared" si="10"/>
        <v>12670473</v>
      </c>
      <c r="S16" s="14">
        <f t="shared" si="10"/>
        <v>469739</v>
      </c>
    </row>
    <row r="17" spans="2:19" x14ac:dyDescent="0.3">
      <c r="B17" t="s">
        <v>688</v>
      </c>
      <c r="C17" t="s">
        <v>689</v>
      </c>
      <c r="D17" s="45">
        <f>MOD(D16,10)</f>
        <v>3</v>
      </c>
      <c r="F17" s="45">
        <f>MOD(F16,10)</f>
        <v>3</v>
      </c>
      <c r="G17" s="45"/>
      <c r="H17" s="45">
        <f>MOD(H16,10)</f>
        <v>9</v>
      </c>
      <c r="I17" s="45">
        <f>MOD(I16,10)</f>
        <v>5</v>
      </c>
      <c r="J17" s="45">
        <f>MOD(J16,10)</f>
        <v>9</v>
      </c>
      <c r="K17" s="45">
        <f>MOD(K16,10)</f>
        <v>0</v>
      </c>
      <c r="L17" s="45">
        <f>MOD(L16,10)</f>
        <v>5</v>
      </c>
      <c r="M17" s="45">
        <f>MOD(M16,10)</f>
        <v>9</v>
      </c>
      <c r="N17" s="45">
        <f t="shared" ref="N17:S17" si="11">MOD(N16,10)</f>
        <v>7</v>
      </c>
      <c r="O17" s="45">
        <f t="shared" si="11"/>
        <v>2</v>
      </c>
      <c r="P17" s="45">
        <f t="shared" si="11"/>
        <v>0</v>
      </c>
      <c r="Q17" s="45">
        <f t="shared" si="11"/>
        <v>1</v>
      </c>
      <c r="R17" s="45">
        <f t="shared" si="11"/>
        <v>3</v>
      </c>
      <c r="S17" s="45">
        <f t="shared" si="11"/>
        <v>9</v>
      </c>
    </row>
    <row r="18" spans="2:19" x14ac:dyDescent="0.3">
      <c r="D18" s="43">
        <f>D17-D6</f>
        <v>2</v>
      </c>
      <c r="F18" s="13">
        <f>F17-D17</f>
        <v>0</v>
      </c>
      <c r="H18" s="13">
        <f>H17-F17</f>
        <v>6</v>
      </c>
      <c r="I18" s="13">
        <f>I17-H17</f>
        <v>-4</v>
      </c>
      <c r="J18" s="13">
        <f t="shared" ref="J18:S18" si="12">J17-I17</f>
        <v>4</v>
      </c>
      <c r="K18" s="13">
        <f t="shared" si="12"/>
        <v>-9</v>
      </c>
      <c r="L18" s="13">
        <f t="shared" si="12"/>
        <v>5</v>
      </c>
      <c r="M18" s="13">
        <f t="shared" si="12"/>
        <v>4</v>
      </c>
      <c r="N18" s="13">
        <f t="shared" si="12"/>
        <v>-2</v>
      </c>
      <c r="O18" s="13">
        <f t="shared" si="12"/>
        <v>-5</v>
      </c>
      <c r="P18" s="13">
        <f t="shared" si="12"/>
        <v>-2</v>
      </c>
      <c r="Q18" s="13">
        <f t="shared" si="12"/>
        <v>1</v>
      </c>
      <c r="R18" s="13">
        <f t="shared" si="12"/>
        <v>2</v>
      </c>
      <c r="S18" s="13">
        <f t="shared" si="12"/>
        <v>6</v>
      </c>
    </row>
    <row r="20" spans="2:19" x14ac:dyDescent="0.3">
      <c r="C20" t="s">
        <v>0</v>
      </c>
      <c r="D20" s="14">
        <v>141</v>
      </c>
      <c r="E20" s="44" t="str">
        <f>_xlfn.CONCAT(DEC2BIN(ROUNDDOWN(D20/512, 0),9), DEC2BIN(MOD(D20, 512),9))</f>
        <v>000000000010001101</v>
      </c>
      <c r="H20" s="14">
        <f>D30</f>
        <v>1489619</v>
      </c>
      <c r="I20" s="43"/>
      <c r="J20" s="14">
        <f>H30</f>
        <v>13555299</v>
      </c>
    </row>
    <row r="21" spans="2:19" x14ac:dyDescent="0.3">
      <c r="B21" t="s">
        <v>682</v>
      </c>
      <c r="C21" t="s">
        <v>679</v>
      </c>
      <c r="D21" s="14">
        <f>D20*64</f>
        <v>9024</v>
      </c>
      <c r="E21" s="44" t="str">
        <f t="shared" ref="E21:E30" si="13">_xlfn.CONCAT(DEC2BIN(ROUNDDOWN(D21/512, 0),9), DEC2BIN(MOD(D21, 512),9))</f>
        <v>000010001101000000</v>
      </c>
      <c r="F21" t="s">
        <v>680</v>
      </c>
      <c r="H21" s="14">
        <f>H20*64</f>
        <v>95335616</v>
      </c>
      <c r="I21" s="43"/>
      <c r="J21" s="14">
        <f>J20*64</f>
        <v>867539136</v>
      </c>
    </row>
    <row r="22" spans="2:19" x14ac:dyDescent="0.3">
      <c r="B22" t="s">
        <v>672</v>
      </c>
      <c r="C22" t="s">
        <v>673</v>
      </c>
      <c r="D22" s="14">
        <f>_xlfn.BITXOR(D21,D20)</f>
        <v>9165</v>
      </c>
      <c r="E22" s="44" t="str">
        <f t="shared" si="13"/>
        <v>000010001111001101</v>
      </c>
      <c r="F22" t="s">
        <v>685</v>
      </c>
      <c r="H22" s="14">
        <f>_xlfn.BITXOR(H21,H20)</f>
        <v>95948307</v>
      </c>
      <c r="I22" s="43"/>
      <c r="J22" s="14">
        <f>_xlfn.BITXOR(J21,J20)</f>
        <v>863719075</v>
      </c>
    </row>
    <row r="23" spans="2:19" x14ac:dyDescent="0.3">
      <c r="B23" t="s">
        <v>674</v>
      </c>
      <c r="C23" t="s">
        <v>675</v>
      </c>
      <c r="D23" s="14">
        <f>MOD(D22, 2^24)</f>
        <v>9165</v>
      </c>
      <c r="E23" s="44" t="str">
        <f t="shared" si="13"/>
        <v>000010001111001101</v>
      </c>
      <c r="F23" t="s">
        <v>687</v>
      </c>
      <c r="H23" s="14">
        <f>MOD(H22, 2^24)</f>
        <v>12062227</v>
      </c>
      <c r="I23" s="43"/>
      <c r="J23" s="14">
        <f>MOD(J22, 2^24)</f>
        <v>8081059</v>
      </c>
    </row>
    <row r="24" spans="2:19" x14ac:dyDescent="0.3">
      <c r="B24" s="8" t="s">
        <v>683</v>
      </c>
      <c r="C24" s="8" t="s">
        <v>678</v>
      </c>
      <c r="D24" s="12">
        <f>D23/32</f>
        <v>286.40625</v>
      </c>
      <c r="E24" s="44" t="str">
        <f t="shared" si="13"/>
        <v>000000000100011110</v>
      </c>
      <c r="F24" t="s">
        <v>686</v>
      </c>
      <c r="H24" s="12">
        <f>H23/32</f>
        <v>376944.59375</v>
      </c>
      <c r="J24" s="12">
        <f>J23/32</f>
        <v>252533.09375</v>
      </c>
    </row>
    <row r="25" spans="2:19" x14ac:dyDescent="0.3">
      <c r="C25" t="s">
        <v>676</v>
      </c>
      <c r="D25" s="14">
        <f>ROUNDDOWN(D24,0)</f>
        <v>286</v>
      </c>
      <c r="E25" s="44" t="str">
        <f t="shared" si="13"/>
        <v>000000000100011110</v>
      </c>
      <c r="H25" s="14">
        <f>ROUNDDOWN(H24,0)</f>
        <v>376944</v>
      </c>
      <c r="I25" s="43"/>
      <c r="J25" s="14">
        <f>ROUNDDOWN(J24,0)</f>
        <v>252533</v>
      </c>
    </row>
    <row r="26" spans="2:19" x14ac:dyDescent="0.3">
      <c r="B26" t="s">
        <v>672</v>
      </c>
      <c r="C26" t="s">
        <v>673</v>
      </c>
      <c r="D26" s="14">
        <f>_xlfn.BITXOR(D25,D23)</f>
        <v>8915</v>
      </c>
      <c r="E26" s="44" t="str">
        <f t="shared" si="13"/>
        <v>000010001011010011</v>
      </c>
      <c r="F26" t="s">
        <v>685</v>
      </c>
      <c r="H26" s="14">
        <f>_xlfn.BITXOR(H25,H23)</f>
        <v>12439139</v>
      </c>
      <c r="I26" s="43"/>
      <c r="J26" s="14">
        <f>_xlfn.BITXOR(J25,J23)</f>
        <v>7902422</v>
      </c>
    </row>
    <row r="27" spans="2:19" x14ac:dyDescent="0.3">
      <c r="B27" t="s">
        <v>674</v>
      </c>
      <c r="C27" t="s">
        <v>675</v>
      </c>
      <c r="D27" s="14">
        <f>MOD(D26, 2^24)</f>
        <v>8915</v>
      </c>
      <c r="E27" s="44" t="str">
        <f t="shared" si="13"/>
        <v>000010001011010011</v>
      </c>
      <c r="F27" t="s">
        <v>687</v>
      </c>
      <c r="H27" s="14">
        <f>MOD(H26, 2^24)</f>
        <v>12439139</v>
      </c>
      <c r="I27" s="43"/>
      <c r="J27" s="14">
        <f>MOD(J26, 2^24)</f>
        <v>7902422</v>
      </c>
    </row>
    <row r="28" spans="2:19" x14ac:dyDescent="0.3">
      <c r="B28" t="s">
        <v>684</v>
      </c>
      <c r="C28" t="s">
        <v>677</v>
      </c>
      <c r="D28" s="14">
        <f>D27*2^11</f>
        <v>18257920</v>
      </c>
      <c r="E28" s="44" t="e">
        <f t="shared" si="13"/>
        <v>#NUM!</v>
      </c>
      <c r="F28" t="s">
        <v>681</v>
      </c>
      <c r="H28" s="14">
        <f>H27*2^11</f>
        <v>25475356672</v>
      </c>
      <c r="I28" s="43"/>
      <c r="J28" s="14">
        <f>J27*2^11</f>
        <v>16184160256</v>
      </c>
    </row>
    <row r="29" spans="2:19" x14ac:dyDescent="0.3">
      <c r="B29" t="s">
        <v>672</v>
      </c>
      <c r="C29" t="s">
        <v>673</v>
      </c>
      <c r="D29" s="14">
        <f>_xlfn.BITXOR(D28,D27)</f>
        <v>18266835</v>
      </c>
      <c r="E29" s="44" t="e">
        <f t="shared" si="13"/>
        <v>#NUM!</v>
      </c>
      <c r="F29" t="s">
        <v>685</v>
      </c>
      <c r="H29" s="14">
        <f>_xlfn.BITXOR(H28,H27)</f>
        <v>25481369187</v>
      </c>
      <c r="I29" s="43"/>
      <c r="J29" s="14">
        <f>_xlfn.BITXOR(J28,J27)</f>
        <v>16187794646</v>
      </c>
    </row>
    <row r="30" spans="2:19" x14ac:dyDescent="0.3">
      <c r="B30" t="s">
        <v>674</v>
      </c>
      <c r="C30" t="s">
        <v>675</v>
      </c>
      <c r="D30" s="14">
        <f>MOD(D29, 2^24)</f>
        <v>1489619</v>
      </c>
      <c r="E30" s="44" t="e">
        <f t="shared" si="13"/>
        <v>#NUM!</v>
      </c>
      <c r="F30" t="s">
        <v>687</v>
      </c>
      <c r="H30" s="14">
        <f>MOD(H29, 2^24)</f>
        <v>13555299</v>
      </c>
      <c r="I30" s="43"/>
      <c r="J30" s="14">
        <f>MOD(J29, 2^24)</f>
        <v>14558422</v>
      </c>
    </row>
    <row r="32" spans="2:19" x14ac:dyDescent="0.3">
      <c r="D32" s="43">
        <f>D22-D21</f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C41-FAC6-40CB-BAA1-2EDDD1AA7DC7}">
  <dimension ref="A3:AH18"/>
  <sheetViews>
    <sheetView zoomScaleNormal="100" workbookViewId="0">
      <selection activeCell="E19" sqref="E19"/>
    </sheetView>
  </sheetViews>
  <sheetFormatPr defaultRowHeight="14.4" x14ac:dyDescent="0.3"/>
  <cols>
    <col min="3" max="3" width="11.33203125" customWidth="1"/>
    <col min="4" max="4" width="17.44140625" customWidth="1"/>
    <col min="5" max="34" width="3.88671875" customWidth="1"/>
  </cols>
  <sheetData>
    <row r="3" spans="1:34" ht="15" thickBot="1" x14ac:dyDescent="0.35">
      <c r="E3" s="52">
        <v>30</v>
      </c>
      <c r="F3" s="52">
        <v>29</v>
      </c>
      <c r="G3" s="52">
        <v>28</v>
      </c>
      <c r="H3" s="52">
        <v>27</v>
      </c>
      <c r="I3" s="52">
        <v>26</v>
      </c>
      <c r="J3" s="52">
        <v>25</v>
      </c>
      <c r="K3" s="52">
        <v>24</v>
      </c>
      <c r="L3" s="52">
        <v>23</v>
      </c>
      <c r="M3" s="52">
        <v>22</v>
      </c>
      <c r="N3" s="52">
        <v>21</v>
      </c>
      <c r="O3" s="52">
        <v>20</v>
      </c>
      <c r="P3" s="52">
        <v>19</v>
      </c>
      <c r="Q3" s="52">
        <v>18</v>
      </c>
      <c r="R3" s="52">
        <v>17</v>
      </c>
      <c r="S3" s="52">
        <v>16</v>
      </c>
      <c r="T3" s="52">
        <v>15</v>
      </c>
      <c r="U3" s="52">
        <v>14</v>
      </c>
      <c r="V3" s="52">
        <v>13</v>
      </c>
      <c r="W3" s="52">
        <v>12</v>
      </c>
      <c r="X3" s="52">
        <v>11</v>
      </c>
      <c r="Y3" s="52">
        <v>10</v>
      </c>
      <c r="Z3" s="52">
        <v>9</v>
      </c>
      <c r="AA3" s="52">
        <v>8</v>
      </c>
      <c r="AB3" s="52">
        <v>7</v>
      </c>
      <c r="AC3" s="52">
        <v>6</v>
      </c>
      <c r="AD3" s="52">
        <v>5</v>
      </c>
      <c r="AE3" s="52">
        <v>4</v>
      </c>
      <c r="AF3" s="52">
        <v>3</v>
      </c>
      <c r="AG3" s="52">
        <v>2</v>
      </c>
      <c r="AH3" s="52">
        <v>1</v>
      </c>
    </row>
    <row r="4" spans="1:34" ht="15" thickBot="1" x14ac:dyDescent="0.35">
      <c r="B4" t="s">
        <v>0</v>
      </c>
      <c r="C4" s="14">
        <v>141</v>
      </c>
      <c r="E4" s="52">
        <v>0</v>
      </c>
      <c r="F4" s="52">
        <v>0</v>
      </c>
      <c r="G4" s="52">
        <v>0</v>
      </c>
      <c r="H4" s="52">
        <v>0</v>
      </c>
      <c r="I4" s="52">
        <v>0</v>
      </c>
      <c r="J4" s="52">
        <v>0</v>
      </c>
      <c r="K4" s="53" t="s">
        <v>0</v>
      </c>
      <c r="L4" s="54" t="s">
        <v>113</v>
      </c>
      <c r="M4" s="54" t="s">
        <v>706</v>
      </c>
      <c r="N4" s="54" t="s">
        <v>248</v>
      </c>
      <c r="O4" s="54" t="s">
        <v>705</v>
      </c>
      <c r="P4" s="54" t="s">
        <v>704</v>
      </c>
      <c r="Q4" s="54" t="s">
        <v>165</v>
      </c>
      <c r="R4" s="54" t="s">
        <v>703</v>
      </c>
      <c r="S4" s="54" t="s">
        <v>702</v>
      </c>
      <c r="T4" s="54" t="s">
        <v>701</v>
      </c>
      <c r="U4" s="54" t="s">
        <v>700</v>
      </c>
      <c r="V4" s="54" t="s">
        <v>699</v>
      </c>
      <c r="W4" s="54" t="s">
        <v>698</v>
      </c>
      <c r="X4" s="54" t="s">
        <v>697</v>
      </c>
      <c r="Y4" s="54" t="s">
        <v>696</v>
      </c>
      <c r="Z4" s="54" t="s">
        <v>695</v>
      </c>
      <c r="AA4" s="54" t="s">
        <v>694</v>
      </c>
      <c r="AB4" s="54" t="s">
        <v>643</v>
      </c>
      <c r="AC4" s="54" t="s">
        <v>693</v>
      </c>
      <c r="AD4" s="54" t="s">
        <v>692</v>
      </c>
      <c r="AE4" s="54" t="s">
        <v>691</v>
      </c>
      <c r="AF4" s="54" t="s">
        <v>690</v>
      </c>
      <c r="AG4" s="54" t="s">
        <v>164</v>
      </c>
      <c r="AH4" s="55" t="s">
        <v>13</v>
      </c>
    </row>
    <row r="5" spans="1:34" ht="15" thickBot="1" x14ac:dyDescent="0.35">
      <c r="A5" t="s">
        <v>682</v>
      </c>
      <c r="B5" t="s">
        <v>679</v>
      </c>
      <c r="C5" s="14">
        <f>C4*64</f>
        <v>9024</v>
      </c>
      <c r="D5" t="s">
        <v>680</v>
      </c>
      <c r="E5" s="53" t="str">
        <f t="shared" ref="E5:AA5" si="0">K4</f>
        <v>x</v>
      </c>
      <c r="F5" s="54" t="str">
        <f t="shared" si="0"/>
        <v>w</v>
      </c>
      <c r="G5" s="54" t="str">
        <f t="shared" si="0"/>
        <v>v</v>
      </c>
      <c r="H5" s="54" t="str">
        <f t="shared" si="0"/>
        <v>u</v>
      </c>
      <c r="I5" s="54" t="str">
        <f t="shared" si="0"/>
        <v>t</v>
      </c>
      <c r="J5" s="54" t="str">
        <f t="shared" si="0"/>
        <v>s</v>
      </c>
      <c r="K5" s="54" t="str">
        <f t="shared" si="0"/>
        <v>r</v>
      </c>
      <c r="L5" s="54" t="str">
        <f t="shared" si="0"/>
        <v>q</v>
      </c>
      <c r="M5" s="54" t="str">
        <f t="shared" si="0"/>
        <v>p</v>
      </c>
      <c r="N5" s="54" t="str">
        <f t="shared" si="0"/>
        <v>o</v>
      </c>
      <c r="O5" s="54" t="str">
        <f t="shared" si="0"/>
        <v>n</v>
      </c>
      <c r="P5" s="54" t="str">
        <f t="shared" si="0"/>
        <v>m</v>
      </c>
      <c r="Q5" s="54" t="str">
        <f t="shared" si="0"/>
        <v>l</v>
      </c>
      <c r="R5" s="54" t="str">
        <f t="shared" si="0"/>
        <v>k</v>
      </c>
      <c r="S5" s="54" t="str">
        <f t="shared" si="0"/>
        <v>j</v>
      </c>
      <c r="T5" s="54" t="str">
        <f t="shared" si="0"/>
        <v>i</v>
      </c>
      <c r="U5" s="54" t="str">
        <f t="shared" si="0"/>
        <v>h</v>
      </c>
      <c r="V5" s="54" t="str">
        <f t="shared" si="0"/>
        <v>g</v>
      </c>
      <c r="W5" s="54" t="str">
        <f t="shared" si="0"/>
        <v>f</v>
      </c>
      <c r="X5" s="54" t="str">
        <f t="shared" si="0"/>
        <v>e</v>
      </c>
      <c r="Y5" s="54" t="str">
        <f t="shared" si="0"/>
        <v>d</v>
      </c>
      <c r="Z5" s="54" t="str">
        <f t="shared" si="0"/>
        <v>c</v>
      </c>
      <c r="AA5" s="54" t="str">
        <f t="shared" si="0"/>
        <v>b</v>
      </c>
      <c r="AB5" s="55" t="str">
        <f>AH4</f>
        <v>a</v>
      </c>
      <c r="AC5" s="47">
        <v>0</v>
      </c>
      <c r="AD5" s="48">
        <v>0</v>
      </c>
      <c r="AE5" s="48">
        <v>0</v>
      </c>
      <c r="AF5" s="48">
        <v>0</v>
      </c>
      <c r="AG5" s="48">
        <v>0</v>
      </c>
      <c r="AH5" s="49">
        <v>0</v>
      </c>
    </row>
    <row r="6" spans="1:34" x14ac:dyDescent="0.3">
      <c r="A6" t="s">
        <v>672</v>
      </c>
      <c r="B6" t="s">
        <v>673</v>
      </c>
      <c r="C6" s="14">
        <f>_xlfn.BITXOR(C5,C4)</f>
        <v>9165</v>
      </c>
      <c r="D6" t="s">
        <v>685</v>
      </c>
      <c r="E6" s="52" t="str">
        <f t="shared" ref="E6:I6" si="1">E5</f>
        <v>x</v>
      </c>
      <c r="F6" s="52" t="str">
        <f t="shared" si="1"/>
        <v>w</v>
      </c>
      <c r="G6" s="52" t="str">
        <f t="shared" si="1"/>
        <v>v</v>
      </c>
      <c r="H6" s="52" t="str">
        <f t="shared" si="1"/>
        <v>u</v>
      </c>
      <c r="I6" s="52" t="str">
        <f t="shared" si="1"/>
        <v>t</v>
      </c>
      <c r="J6" s="52" t="str">
        <f>J5</f>
        <v>s</v>
      </c>
      <c r="K6" s="52" t="str">
        <f>K4&amp;"."&amp;K5</f>
        <v>x.r</v>
      </c>
      <c r="L6" s="52" t="str">
        <f>L4&amp;"."&amp;L5</f>
        <v>w.q</v>
      </c>
      <c r="M6" s="52" t="str">
        <f>M4&amp;"."&amp;M5</f>
        <v>v.p</v>
      </c>
      <c r="N6" s="52" t="str">
        <f>N4&amp;"."&amp;N5</f>
        <v>u.o</v>
      </c>
      <c r="O6" s="52" t="str">
        <f>O4&amp;"."&amp;O5</f>
        <v>t.n</v>
      </c>
      <c r="P6" s="52" t="str">
        <f>P4&amp;"."&amp;P5</f>
        <v>s.m</v>
      </c>
      <c r="Q6" s="52" t="str">
        <f>Q4&amp;"."&amp;Q5</f>
        <v>r.l</v>
      </c>
      <c r="R6" s="52" t="str">
        <f>R4&amp;"."&amp;R5</f>
        <v>q.k</v>
      </c>
      <c r="S6" s="52" t="str">
        <f>S4&amp;"."&amp;S5</f>
        <v>p.j</v>
      </c>
      <c r="T6" s="52" t="str">
        <f>T4&amp;"."&amp;T5</f>
        <v>o.i</v>
      </c>
      <c r="U6" s="52" t="str">
        <f>U4&amp;"."&amp;U5</f>
        <v>n.h</v>
      </c>
      <c r="V6" s="52" t="str">
        <f>V4&amp;"."&amp;V5</f>
        <v>m.g</v>
      </c>
      <c r="W6" s="52" t="str">
        <f>W4&amp;"."&amp;W5</f>
        <v>l.f</v>
      </c>
      <c r="X6" s="52" t="str">
        <f>X4&amp;"."&amp;X5</f>
        <v>k.e</v>
      </c>
      <c r="Y6" s="52" t="str">
        <f>Y4&amp;"."&amp;Y5</f>
        <v>j.d</v>
      </c>
      <c r="Z6" s="52" t="str">
        <f>Z4&amp;"."&amp;Z5</f>
        <v>i.c</v>
      </c>
      <c r="AA6" s="52" t="str">
        <f>AA4&amp;"."&amp;AA5</f>
        <v>h.b</v>
      </c>
      <c r="AB6" s="52" t="str">
        <f>AB4&amp;"."&amp;AB5</f>
        <v>g.a</v>
      </c>
      <c r="AC6" s="52" t="s">
        <v>693</v>
      </c>
      <c r="AD6" s="52" t="s">
        <v>692</v>
      </c>
      <c r="AE6" s="52" t="s">
        <v>691</v>
      </c>
      <c r="AF6" s="52" t="s">
        <v>690</v>
      </c>
      <c r="AG6" s="52" t="s">
        <v>164</v>
      </c>
      <c r="AH6" s="52" t="s">
        <v>13</v>
      </c>
    </row>
    <row r="7" spans="1:34" x14ac:dyDescent="0.3">
      <c r="A7" t="s">
        <v>674</v>
      </c>
      <c r="B7" t="s">
        <v>675</v>
      </c>
      <c r="C7" s="14">
        <f>MOD(C6, 2^24)</f>
        <v>9165</v>
      </c>
      <c r="D7" t="s">
        <v>687</v>
      </c>
      <c r="E7" s="50"/>
      <c r="F7" s="50"/>
      <c r="G7" s="50"/>
      <c r="H7" s="50"/>
      <c r="I7" s="50"/>
      <c r="J7" s="50"/>
      <c r="K7" s="52" t="str">
        <f t="shared" ref="K7:AG7" si="2">K6</f>
        <v>x.r</v>
      </c>
      <c r="L7" s="52" t="str">
        <f t="shared" si="2"/>
        <v>w.q</v>
      </c>
      <c r="M7" s="52" t="str">
        <f t="shared" si="2"/>
        <v>v.p</v>
      </c>
      <c r="N7" s="52" t="str">
        <f t="shared" si="2"/>
        <v>u.o</v>
      </c>
      <c r="O7" s="52" t="str">
        <f t="shared" si="2"/>
        <v>t.n</v>
      </c>
      <c r="P7" s="52" t="str">
        <f t="shared" si="2"/>
        <v>s.m</v>
      </c>
      <c r="Q7" s="52" t="str">
        <f t="shared" si="2"/>
        <v>r.l</v>
      </c>
      <c r="R7" s="52" t="str">
        <f t="shared" si="2"/>
        <v>q.k</v>
      </c>
      <c r="S7" s="52" t="str">
        <f t="shared" si="2"/>
        <v>p.j</v>
      </c>
      <c r="T7" s="52" t="str">
        <f t="shared" si="2"/>
        <v>o.i</v>
      </c>
      <c r="U7" s="52" t="str">
        <f t="shared" si="2"/>
        <v>n.h</v>
      </c>
      <c r="V7" s="52" t="str">
        <f t="shared" si="2"/>
        <v>m.g</v>
      </c>
      <c r="W7" s="52" t="str">
        <f t="shared" si="2"/>
        <v>l.f</v>
      </c>
      <c r="X7" s="52" t="str">
        <f t="shared" si="2"/>
        <v>k.e</v>
      </c>
      <c r="Y7" s="52" t="str">
        <f t="shared" si="2"/>
        <v>j.d</v>
      </c>
      <c r="Z7" s="52" t="str">
        <f t="shared" si="2"/>
        <v>i.c</v>
      </c>
      <c r="AA7" s="52" t="str">
        <f t="shared" si="2"/>
        <v>h.b</v>
      </c>
      <c r="AB7" s="52" t="str">
        <f t="shared" si="2"/>
        <v>g.a</v>
      </c>
      <c r="AC7" s="52" t="str">
        <f t="shared" si="2"/>
        <v>f</v>
      </c>
      <c r="AD7" s="52" t="str">
        <f t="shared" si="2"/>
        <v>e</v>
      </c>
      <c r="AE7" s="52" t="str">
        <f t="shared" si="2"/>
        <v>d</v>
      </c>
      <c r="AF7" s="52" t="str">
        <f t="shared" si="2"/>
        <v>c</v>
      </c>
      <c r="AG7" s="52" t="str">
        <f t="shared" si="2"/>
        <v>b</v>
      </c>
      <c r="AH7" s="52" t="str">
        <f>AH6</f>
        <v>a</v>
      </c>
    </row>
    <row r="8" spans="1:34" x14ac:dyDescent="0.3">
      <c r="A8" s="8" t="s">
        <v>683</v>
      </c>
      <c r="B8" s="8" t="s">
        <v>678</v>
      </c>
      <c r="C8" s="12">
        <f>C7/32</f>
        <v>286.40625</v>
      </c>
      <c r="D8" t="s">
        <v>686</v>
      </c>
      <c r="E8" s="50"/>
      <c r="F8" s="50"/>
      <c r="G8" s="50"/>
      <c r="H8" s="50"/>
      <c r="I8" s="50"/>
      <c r="J8" s="50"/>
      <c r="K8" s="51"/>
      <c r="L8" s="52"/>
      <c r="M8" s="52"/>
      <c r="N8" s="52"/>
      <c r="O8" s="52"/>
      <c r="P8" s="52" t="str">
        <f t="shared" ref="O8:AG8" si="3">K7</f>
        <v>x.r</v>
      </c>
      <c r="Q8" s="52" t="str">
        <f t="shared" si="3"/>
        <v>w.q</v>
      </c>
      <c r="R8" s="52" t="str">
        <f t="shared" si="3"/>
        <v>v.p</v>
      </c>
      <c r="S8" s="52" t="str">
        <f t="shared" si="3"/>
        <v>u.o</v>
      </c>
      <c r="T8" s="52" t="str">
        <f t="shared" si="3"/>
        <v>t.n</v>
      </c>
      <c r="U8" s="52" t="str">
        <f t="shared" si="3"/>
        <v>s.m</v>
      </c>
      <c r="V8" s="52" t="str">
        <f t="shared" si="3"/>
        <v>r.l</v>
      </c>
      <c r="W8" s="52" t="str">
        <f t="shared" si="3"/>
        <v>q.k</v>
      </c>
      <c r="X8" s="52" t="str">
        <f t="shared" si="3"/>
        <v>p.j</v>
      </c>
      <c r="Y8" s="52" t="str">
        <f t="shared" si="3"/>
        <v>o.i</v>
      </c>
      <c r="Z8" s="52" t="str">
        <f t="shared" si="3"/>
        <v>n.h</v>
      </c>
      <c r="AA8" s="52" t="str">
        <f t="shared" si="3"/>
        <v>m.g</v>
      </c>
      <c r="AB8" s="52" t="str">
        <f t="shared" si="3"/>
        <v>l.f</v>
      </c>
      <c r="AC8" s="52" t="str">
        <f t="shared" si="3"/>
        <v>k.e</v>
      </c>
      <c r="AD8" s="52" t="str">
        <f t="shared" si="3"/>
        <v>j.d</v>
      </c>
      <c r="AE8" s="52" t="str">
        <f t="shared" si="3"/>
        <v>i.c</v>
      </c>
      <c r="AF8" s="52" t="str">
        <f t="shared" si="3"/>
        <v>h.b</v>
      </c>
      <c r="AG8" s="52" t="str">
        <f t="shared" si="3"/>
        <v>g.a</v>
      </c>
      <c r="AH8" s="52" t="str">
        <f>AC7</f>
        <v>f</v>
      </c>
    </row>
    <row r="9" spans="1:34" x14ac:dyDescent="0.3">
      <c r="B9" t="s">
        <v>676</v>
      </c>
      <c r="C9" s="14">
        <f>ROUNDDOWN(C8,0)</f>
        <v>286</v>
      </c>
      <c r="E9" s="50"/>
      <c r="F9" s="50"/>
      <c r="G9" s="50"/>
      <c r="H9" s="50"/>
      <c r="I9" s="50"/>
      <c r="J9" s="50"/>
      <c r="K9" s="51"/>
      <c r="L9" s="52"/>
      <c r="M9" s="52"/>
      <c r="N9" s="52"/>
      <c r="O9" s="52"/>
      <c r="P9" s="52" t="str">
        <f>P8</f>
        <v>x.r</v>
      </c>
      <c r="Q9" s="52" t="str">
        <f t="shared" ref="Q9:AH9" si="4">Q8</f>
        <v>w.q</v>
      </c>
      <c r="R9" s="52" t="str">
        <f t="shared" si="4"/>
        <v>v.p</v>
      </c>
      <c r="S9" s="52" t="str">
        <f t="shared" si="4"/>
        <v>u.o</v>
      </c>
      <c r="T9" s="52" t="str">
        <f t="shared" si="4"/>
        <v>t.n</v>
      </c>
      <c r="U9" s="52" t="str">
        <f t="shared" si="4"/>
        <v>s.m</v>
      </c>
      <c r="V9" s="52" t="str">
        <f t="shared" si="4"/>
        <v>r.l</v>
      </c>
      <c r="W9" s="52" t="str">
        <f t="shared" si="4"/>
        <v>q.k</v>
      </c>
      <c r="X9" s="52" t="str">
        <f t="shared" si="4"/>
        <v>p.j</v>
      </c>
      <c r="Y9" s="52" t="str">
        <f t="shared" si="4"/>
        <v>o.i</v>
      </c>
      <c r="Z9" s="52" t="str">
        <f t="shared" si="4"/>
        <v>n.h</v>
      </c>
      <c r="AA9" s="52" t="str">
        <f t="shared" si="4"/>
        <v>m.g</v>
      </c>
      <c r="AB9" s="52" t="str">
        <f t="shared" si="4"/>
        <v>l.f</v>
      </c>
      <c r="AC9" s="52" t="str">
        <f t="shared" si="4"/>
        <v>k.e</v>
      </c>
      <c r="AD9" s="52" t="str">
        <f t="shared" si="4"/>
        <v>j.d</v>
      </c>
      <c r="AE9" s="52" t="str">
        <f t="shared" si="4"/>
        <v>i.c</v>
      </c>
      <c r="AF9" s="52" t="str">
        <f t="shared" si="4"/>
        <v>h.b</v>
      </c>
      <c r="AG9" s="52" t="str">
        <f t="shared" si="4"/>
        <v>g.a</v>
      </c>
      <c r="AH9" s="52" t="str">
        <f t="shared" si="4"/>
        <v>f</v>
      </c>
    </row>
    <row r="10" spans="1:34" ht="22.2" x14ac:dyDescent="0.3">
      <c r="A10" t="s">
        <v>672</v>
      </c>
      <c r="B10" t="s">
        <v>673</v>
      </c>
      <c r="C10" s="14">
        <f>_xlfn.BITXOR(C9,C7)</f>
        <v>8915</v>
      </c>
      <c r="D10" t="s">
        <v>685</v>
      </c>
      <c r="E10" s="56"/>
      <c r="F10" s="56"/>
      <c r="G10" s="56"/>
      <c r="H10" s="56"/>
      <c r="I10" s="56"/>
      <c r="J10" s="56"/>
      <c r="K10" s="57" t="str">
        <f t="shared" ref="K10:O10" si="5">K7</f>
        <v>x.r</v>
      </c>
      <c r="L10" s="57" t="str">
        <f t="shared" si="5"/>
        <v>w.q</v>
      </c>
      <c r="M10" s="57" t="str">
        <f t="shared" si="5"/>
        <v>v.p</v>
      </c>
      <c r="N10" s="57" t="str">
        <f t="shared" si="5"/>
        <v>u.o</v>
      </c>
      <c r="O10" s="57" t="str">
        <f>O7</f>
        <v>t.n</v>
      </c>
      <c r="P10" s="57" t="str">
        <f>P9&amp;"."&amp;P7</f>
        <v>x.r.s.m</v>
      </c>
      <c r="Q10" s="57" t="str">
        <f>Q9&amp;"."&amp;Q7</f>
        <v>w.q.r.l</v>
      </c>
      <c r="R10" s="57" t="str">
        <f>R9&amp;"."&amp;R7</f>
        <v>v.p.q.k</v>
      </c>
      <c r="S10" s="57" t="str">
        <f>S9&amp;"."&amp;S7</f>
        <v>u.o.p.j</v>
      </c>
      <c r="T10" s="57" t="str">
        <f>T9&amp;"."&amp;T7</f>
        <v>t.n.o.i</v>
      </c>
      <c r="U10" s="57" t="str">
        <f>U9&amp;"."&amp;U7</f>
        <v>s.m.n.h</v>
      </c>
      <c r="V10" s="57" t="str">
        <f>V9&amp;"."&amp;V7</f>
        <v>r.l.m.g</v>
      </c>
      <c r="W10" s="57" t="str">
        <f>W9&amp;"."&amp;W7</f>
        <v>q.k.l.f</v>
      </c>
      <c r="X10" s="57" t="str">
        <f>X9&amp;"."&amp;X7</f>
        <v>p.j.k.e</v>
      </c>
      <c r="Y10" s="57" t="str">
        <f>Y9&amp;"."&amp;Y7</f>
        <v>o.i.j.d</v>
      </c>
      <c r="Z10" s="57" t="str">
        <f>Z9&amp;"."&amp;Z7</f>
        <v>n.h.i.c</v>
      </c>
      <c r="AA10" s="57" t="str">
        <f>AA9&amp;"."&amp;AA7</f>
        <v>m.g.h.b</v>
      </c>
      <c r="AB10" s="57" t="str">
        <f>AB9&amp;"."&amp;AB7</f>
        <v>l.f.g.a</v>
      </c>
      <c r="AC10" s="57" t="str">
        <f>AC9&amp;"."&amp;AC7</f>
        <v>k.e.f</v>
      </c>
      <c r="AD10" s="57" t="str">
        <f>AD9&amp;"."&amp;AD7</f>
        <v>j.d.e</v>
      </c>
      <c r="AE10" s="57" t="str">
        <f>AE9&amp;"."&amp;AE7</f>
        <v>i.c.d</v>
      </c>
      <c r="AF10" s="57" t="str">
        <f>AF9&amp;"."&amp;AF7</f>
        <v>h.b.c</v>
      </c>
      <c r="AG10" s="57" t="str">
        <f>AG9&amp;"."&amp;AG7</f>
        <v>g.a.b</v>
      </c>
      <c r="AH10" s="57" t="str">
        <f>AH9&amp;"."&amp;AH7</f>
        <v>f.a</v>
      </c>
    </row>
    <row r="11" spans="1:34" ht="33" x14ac:dyDescent="0.3">
      <c r="A11" t="s">
        <v>674</v>
      </c>
      <c r="B11" t="s">
        <v>675</v>
      </c>
      <c r="C11" s="14">
        <f>MOD(C10, 2^24)</f>
        <v>8915</v>
      </c>
      <c r="D11" t="s">
        <v>687</v>
      </c>
      <c r="E11" s="56"/>
      <c r="F11" s="56"/>
      <c r="G11" s="56"/>
      <c r="H11" s="56"/>
      <c r="I11" s="56"/>
      <c r="J11" s="56"/>
      <c r="K11" s="58" t="str">
        <f>K10</f>
        <v>x.r</v>
      </c>
      <c r="L11" s="58" t="str">
        <f t="shared" ref="L11:AH11" si="6">L10</f>
        <v>w.q</v>
      </c>
      <c r="M11" s="58" t="str">
        <f t="shared" si="6"/>
        <v>v.p</v>
      </c>
      <c r="N11" s="58" t="str">
        <f t="shared" si="6"/>
        <v>u.o</v>
      </c>
      <c r="O11" s="58" t="str">
        <f t="shared" si="6"/>
        <v>t.n</v>
      </c>
      <c r="P11" s="58" t="str">
        <f t="shared" si="6"/>
        <v>x.r.s.m</v>
      </c>
      <c r="Q11" s="58" t="str">
        <f t="shared" si="6"/>
        <v>w.q.r.l</v>
      </c>
      <c r="R11" s="58" t="str">
        <f t="shared" si="6"/>
        <v>v.p.q.k</v>
      </c>
      <c r="S11" s="58" t="str">
        <f t="shared" si="6"/>
        <v>u.o.p.j</v>
      </c>
      <c r="T11" s="58" t="str">
        <f t="shared" si="6"/>
        <v>t.n.o.i</v>
      </c>
      <c r="U11" s="58" t="str">
        <f t="shared" si="6"/>
        <v>s.m.n.h</v>
      </c>
      <c r="V11" s="58" t="str">
        <f t="shared" si="6"/>
        <v>r.l.m.g</v>
      </c>
      <c r="W11" s="58" t="str">
        <f t="shared" si="6"/>
        <v>q.k.l.f</v>
      </c>
      <c r="X11" s="58" t="str">
        <f t="shared" si="6"/>
        <v>p.j.k.e</v>
      </c>
      <c r="Y11" s="58" t="str">
        <f t="shared" si="6"/>
        <v>o.i.j.d</v>
      </c>
      <c r="Z11" s="58" t="str">
        <f t="shared" si="6"/>
        <v>n.h.i.c</v>
      </c>
      <c r="AA11" s="58" t="str">
        <f t="shared" si="6"/>
        <v>m.g.h.b</v>
      </c>
      <c r="AB11" s="58" t="str">
        <f t="shared" si="6"/>
        <v>l.f.g.a</v>
      </c>
      <c r="AC11" s="58" t="str">
        <f t="shared" si="6"/>
        <v>k.e.f</v>
      </c>
      <c r="AD11" s="58" t="str">
        <f t="shared" si="6"/>
        <v>j.d.e</v>
      </c>
      <c r="AE11" s="58" t="str">
        <f t="shared" si="6"/>
        <v>i.c.d</v>
      </c>
      <c r="AF11" s="58" t="str">
        <f t="shared" si="6"/>
        <v>h.b.c</v>
      </c>
      <c r="AG11" s="58" t="str">
        <f t="shared" si="6"/>
        <v>g.a.b</v>
      </c>
      <c r="AH11" s="58" t="str">
        <f t="shared" si="6"/>
        <v>f.a</v>
      </c>
    </row>
    <row r="12" spans="1:34" ht="36.6" x14ac:dyDescent="0.3">
      <c r="A12" t="s">
        <v>684</v>
      </c>
      <c r="B12" t="s">
        <v>677</v>
      </c>
      <c r="C12" s="14">
        <f>C11*2^11</f>
        <v>18257920</v>
      </c>
      <c r="D12" t="s">
        <v>681</v>
      </c>
      <c r="E12" s="59" t="str">
        <f t="shared" ref="E12:V12" si="7">P11</f>
        <v>x.r.s.m</v>
      </c>
      <c r="F12" s="59" t="str">
        <f t="shared" si="7"/>
        <v>w.q.r.l</v>
      </c>
      <c r="G12" s="59" t="str">
        <f t="shared" si="7"/>
        <v>v.p.q.k</v>
      </c>
      <c r="H12" s="59" t="str">
        <f t="shared" si="7"/>
        <v>u.o.p.j</v>
      </c>
      <c r="I12" s="59" t="str">
        <f t="shared" si="7"/>
        <v>t.n.o.i</v>
      </c>
      <c r="J12" s="59" t="str">
        <f t="shared" si="7"/>
        <v>s.m.n.h</v>
      </c>
      <c r="K12" s="59" t="str">
        <f t="shared" si="7"/>
        <v>r.l.m.g</v>
      </c>
      <c r="L12" s="59" t="str">
        <f t="shared" si="7"/>
        <v>q.k.l.f</v>
      </c>
      <c r="M12" s="59" t="str">
        <f t="shared" si="7"/>
        <v>p.j.k.e</v>
      </c>
      <c r="N12" s="59" t="str">
        <f t="shared" si="7"/>
        <v>o.i.j.d</v>
      </c>
      <c r="O12" s="59" t="str">
        <f t="shared" si="7"/>
        <v>n.h.i.c</v>
      </c>
      <c r="P12" s="59" t="str">
        <f t="shared" si="7"/>
        <v>m.g.h.b</v>
      </c>
      <c r="Q12" s="59" t="str">
        <f t="shared" si="7"/>
        <v>l.f.g.a</v>
      </c>
      <c r="R12" s="59" t="str">
        <f t="shared" si="7"/>
        <v>k.e.f</v>
      </c>
      <c r="S12" s="59" t="str">
        <f t="shared" si="7"/>
        <v>j.d.e</v>
      </c>
      <c r="T12" s="59" t="str">
        <f t="shared" si="7"/>
        <v>i.c.d</v>
      </c>
      <c r="U12" s="59" t="str">
        <f t="shared" si="7"/>
        <v>h.b.c</v>
      </c>
      <c r="V12" s="59" t="str">
        <f t="shared" si="7"/>
        <v>g.a.b</v>
      </c>
      <c r="W12" s="59" t="str">
        <f>AH11</f>
        <v>f.a</v>
      </c>
      <c r="X12" s="60">
        <v>0</v>
      </c>
      <c r="Y12" s="60">
        <v>0</v>
      </c>
      <c r="Z12" s="60">
        <v>0</v>
      </c>
      <c r="AA12" s="60">
        <v>0</v>
      </c>
      <c r="AB12" s="60">
        <v>0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  <c r="AH12" s="60">
        <v>0</v>
      </c>
    </row>
    <row r="13" spans="1:34" ht="48.6" x14ac:dyDescent="0.3">
      <c r="A13" t="s">
        <v>672</v>
      </c>
      <c r="B13" t="s">
        <v>673</v>
      </c>
      <c r="C13" s="14">
        <f>_xlfn.BITXOR(C12,C11)</f>
        <v>18266835</v>
      </c>
      <c r="D13" t="s">
        <v>685</v>
      </c>
      <c r="E13" s="60" t="str">
        <f>E12&amp;"."&amp;E11</f>
        <v>x.r.s.m.</v>
      </c>
      <c r="F13" s="60" t="str">
        <f>F12&amp;"."&amp;F11</f>
        <v>w.q.r.l.</v>
      </c>
      <c r="G13" s="60" t="str">
        <f>G12&amp;"."&amp;G11</f>
        <v>v.p.q.k.</v>
      </c>
      <c r="H13" s="60" t="str">
        <f>H12&amp;"."&amp;H11</f>
        <v>u.o.p.j.</v>
      </c>
      <c r="I13" s="60" t="str">
        <f>I12&amp;"."&amp;I11</f>
        <v>t.n.o.i.</v>
      </c>
      <c r="J13" s="60" t="str">
        <f>J12&amp;"."&amp;J11</f>
        <v>s.m.n.h.</v>
      </c>
      <c r="K13" s="60" t="str">
        <f>K12&amp;"."&amp;K11</f>
        <v>r.l.m.g.x.r</v>
      </c>
      <c r="L13" s="60" t="str">
        <f>L12&amp;"."&amp;L11</f>
        <v>q.k.l.f.w.q</v>
      </c>
      <c r="M13" s="60" t="str">
        <f>M12&amp;"."&amp;M11</f>
        <v>p.j.k.e.v.p</v>
      </c>
      <c r="N13" s="60" t="str">
        <f>N12&amp;"."&amp;N11</f>
        <v>o.i.j.d.u.o</v>
      </c>
      <c r="O13" s="60" t="str">
        <f>O12&amp;"."&amp;O11</f>
        <v>n.h.i.c.t.n</v>
      </c>
      <c r="P13" s="60" t="str">
        <f>P12&amp;"."&amp;P11</f>
        <v>m.g.h.b.x.r.s.m</v>
      </c>
      <c r="Q13" s="60" t="str">
        <f>Q12&amp;"."&amp;Q11</f>
        <v>l.f.g.a.w.q.r.l</v>
      </c>
      <c r="R13" s="60" t="str">
        <f>R12&amp;"."&amp;R11</f>
        <v>k.e.f.v.p.q.k</v>
      </c>
      <c r="S13" s="60" t="str">
        <f>S12&amp;"."&amp;S11</f>
        <v>j.d.e.u.o.p.j</v>
      </c>
      <c r="T13" s="60" t="str">
        <f>T12&amp;"."&amp;T11</f>
        <v>i.c.d.t.n.o.i</v>
      </c>
      <c r="U13" s="60" t="str">
        <f>U12&amp;"."&amp;U11</f>
        <v>h.b.c.s.m.n.h</v>
      </c>
      <c r="V13" s="60" t="str">
        <f>V12&amp;"."&amp;V11</f>
        <v>g.a.b.r.l.m.g</v>
      </c>
      <c r="W13" s="60" t="str">
        <f>W12&amp;"."&amp;W11</f>
        <v>f.a.q.k.l.f</v>
      </c>
      <c r="X13" s="59" t="str">
        <f t="shared" ref="X13:AH13" si="8">X11</f>
        <v>p.j.k.e</v>
      </c>
      <c r="Y13" s="59" t="str">
        <f t="shared" si="8"/>
        <v>o.i.j.d</v>
      </c>
      <c r="Z13" s="59" t="str">
        <f t="shared" si="8"/>
        <v>n.h.i.c</v>
      </c>
      <c r="AA13" s="59" t="str">
        <f t="shared" si="8"/>
        <v>m.g.h.b</v>
      </c>
      <c r="AB13" s="59" t="str">
        <f t="shared" si="8"/>
        <v>l.f.g.a</v>
      </c>
      <c r="AC13" s="59" t="str">
        <f t="shared" si="8"/>
        <v>k.e.f</v>
      </c>
      <c r="AD13" s="59" t="str">
        <f t="shared" si="8"/>
        <v>j.d.e</v>
      </c>
      <c r="AE13" s="59" t="str">
        <f t="shared" si="8"/>
        <v>i.c.d</v>
      </c>
      <c r="AF13" s="59" t="str">
        <f t="shared" si="8"/>
        <v>h.b.c</v>
      </c>
      <c r="AG13" s="59" t="str">
        <f t="shared" si="8"/>
        <v>g.a.b</v>
      </c>
      <c r="AH13" s="59" t="str">
        <f>AH11</f>
        <v>f.a</v>
      </c>
    </row>
    <row r="14" spans="1:34" ht="72.599999999999994" x14ac:dyDescent="0.3">
      <c r="A14" t="s">
        <v>674</v>
      </c>
      <c r="B14" t="s">
        <v>675</v>
      </c>
      <c r="C14" s="14">
        <f>MOD(C13, 2^24)</f>
        <v>1489619</v>
      </c>
      <c r="D14" t="s">
        <v>687</v>
      </c>
      <c r="E14" s="61"/>
      <c r="F14" s="61"/>
      <c r="G14" s="61"/>
      <c r="H14" s="61"/>
      <c r="I14" s="61"/>
      <c r="J14" s="61"/>
      <c r="K14" s="59" t="str">
        <f t="shared" ref="K14:AG15" si="9">K13</f>
        <v>r.l.m.g.x.r</v>
      </c>
      <c r="L14" s="59" t="str">
        <f t="shared" si="9"/>
        <v>q.k.l.f.w.q</v>
      </c>
      <c r="M14" s="59" t="str">
        <f t="shared" si="9"/>
        <v>p.j.k.e.v.p</v>
      </c>
      <c r="N14" s="59" t="str">
        <f t="shared" si="9"/>
        <v>o.i.j.d.u.o</v>
      </c>
      <c r="O14" s="59" t="str">
        <f t="shared" si="9"/>
        <v>n.h.i.c.t.n</v>
      </c>
      <c r="P14" s="59" t="str">
        <f t="shared" si="9"/>
        <v>m.g.h.b.x.r.s.m</v>
      </c>
      <c r="Q14" s="59" t="str">
        <f t="shared" si="9"/>
        <v>l.f.g.a.w.q.r.l</v>
      </c>
      <c r="R14" s="59" t="str">
        <f t="shared" si="9"/>
        <v>k.e.f.v.p.q.k</v>
      </c>
      <c r="S14" s="59" t="str">
        <f t="shared" si="9"/>
        <v>j.d.e.u.o.p.j</v>
      </c>
      <c r="T14" s="59" t="str">
        <f t="shared" si="9"/>
        <v>i.c.d.t.n.o.i</v>
      </c>
      <c r="U14" s="59" t="str">
        <f t="shared" si="9"/>
        <v>h.b.c.s.m.n.h</v>
      </c>
      <c r="V14" s="59" t="str">
        <f t="shared" si="9"/>
        <v>g.a.b.r.l.m.g</v>
      </c>
      <c r="W14" s="59" t="str">
        <f t="shared" si="9"/>
        <v>f.a.q.k.l.f</v>
      </c>
      <c r="X14" s="59" t="str">
        <f t="shared" si="9"/>
        <v>p.j.k.e</v>
      </c>
      <c r="Y14" s="59" t="str">
        <f t="shared" si="9"/>
        <v>o.i.j.d</v>
      </c>
      <c r="Z14" s="59" t="str">
        <f t="shared" si="9"/>
        <v>n.h.i.c</v>
      </c>
      <c r="AA14" s="59" t="str">
        <f t="shared" si="9"/>
        <v>m.g.h.b</v>
      </c>
      <c r="AB14" s="59" t="str">
        <f t="shared" si="9"/>
        <v>l.f.g.a</v>
      </c>
      <c r="AC14" s="59" t="str">
        <f t="shared" si="9"/>
        <v>k.e.f</v>
      </c>
      <c r="AD14" s="59" t="str">
        <f t="shared" si="9"/>
        <v>j.d.e</v>
      </c>
      <c r="AE14" s="59" t="str">
        <f t="shared" si="9"/>
        <v>i.c.d</v>
      </c>
      <c r="AF14" s="59" t="str">
        <f t="shared" si="9"/>
        <v>h.b.c</v>
      </c>
      <c r="AG14" s="59" t="str">
        <f t="shared" si="9"/>
        <v>g.a.b</v>
      </c>
      <c r="AH14" s="59" t="str">
        <f>AH13</f>
        <v>f.a</v>
      </c>
    </row>
    <row r="15" spans="1:34" ht="29.4" customHeight="1" x14ac:dyDescent="0.3">
      <c r="A15" t="s">
        <v>689</v>
      </c>
      <c r="B15" t="s">
        <v>708</v>
      </c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 t="str">
        <f t="shared" si="9"/>
        <v>i.c.d</v>
      </c>
      <c r="AF15" s="59" t="str">
        <f t="shared" si="9"/>
        <v>h.b.c</v>
      </c>
      <c r="AG15" s="59" t="str">
        <f t="shared" si="9"/>
        <v>g.a.b</v>
      </c>
      <c r="AH15" s="59" t="str">
        <f>AH14</f>
        <v>f.a</v>
      </c>
    </row>
    <row r="16" spans="1:34" x14ac:dyDescent="0.3">
      <c r="A16" t="s">
        <v>707</v>
      </c>
    </row>
    <row r="18" spans="4:5" x14ac:dyDescent="0.3">
      <c r="D18">
        <f>19*19*19*19</f>
        <v>130321</v>
      </c>
      <c r="E18" t="s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B606-9479-49B9-8008-929462E26916}">
  <dimension ref="B8:F16"/>
  <sheetViews>
    <sheetView workbookViewId="0">
      <selection activeCell="C17" sqref="C17"/>
    </sheetView>
  </sheetViews>
  <sheetFormatPr defaultRowHeight="14.4" x14ac:dyDescent="0.3"/>
  <sheetData>
    <row r="8" spans="2:6" x14ac:dyDescent="0.3">
      <c r="C8" t="s">
        <v>14</v>
      </c>
      <c r="D8" t="s">
        <v>93</v>
      </c>
      <c r="E8" t="s">
        <v>94</v>
      </c>
      <c r="F8" t="s">
        <v>95</v>
      </c>
    </row>
    <row r="9" spans="2:6" x14ac:dyDescent="0.3">
      <c r="B9" t="s">
        <v>14</v>
      </c>
      <c r="C9">
        <v>0</v>
      </c>
      <c r="D9">
        <v>1</v>
      </c>
      <c r="F9">
        <v>1</v>
      </c>
    </row>
    <row r="10" spans="2:6" x14ac:dyDescent="0.3">
      <c r="B10" t="s">
        <v>93</v>
      </c>
      <c r="C10">
        <v>1</v>
      </c>
      <c r="D10">
        <v>0</v>
      </c>
      <c r="E10">
        <v>1</v>
      </c>
      <c r="F10">
        <v>1</v>
      </c>
    </row>
    <row r="11" spans="2:6" x14ac:dyDescent="0.3">
      <c r="B11" t="s">
        <v>94</v>
      </c>
      <c r="D11">
        <v>1</v>
      </c>
      <c r="E11">
        <v>0</v>
      </c>
    </row>
    <row r="12" spans="2:6" x14ac:dyDescent="0.3">
      <c r="B12" t="s">
        <v>95</v>
      </c>
      <c r="C12">
        <v>1</v>
      </c>
      <c r="D12">
        <v>1</v>
      </c>
      <c r="F12">
        <v>0</v>
      </c>
    </row>
    <row r="16" spans="2:6" x14ac:dyDescent="0.3">
      <c r="B16" t="s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8768-4F13-4F9F-871E-92A120401345}">
  <dimension ref="A1:BP381"/>
  <sheetViews>
    <sheetView tabSelected="1" topLeftCell="A65" zoomScale="135" workbookViewId="0">
      <pane ySplit="10" topLeftCell="A156" activePane="bottomLeft" state="frozen"/>
      <selection activeCell="A65" sqref="A65"/>
      <selection pane="bottomLeft" activeCell="BF74" sqref="BF74"/>
    </sheetView>
  </sheetViews>
  <sheetFormatPr defaultRowHeight="14.4" x14ac:dyDescent="0.3"/>
  <cols>
    <col min="2" max="2" width="5" bestFit="1" customWidth="1"/>
    <col min="3" max="3" width="4.6640625" bestFit="1" customWidth="1"/>
    <col min="4" max="4" width="5.109375" bestFit="1" customWidth="1"/>
    <col min="5" max="5" width="2.6640625" bestFit="1" customWidth="1"/>
    <col min="6" max="6" width="5.109375" bestFit="1" customWidth="1"/>
    <col min="7" max="7" width="2.109375" bestFit="1" customWidth="1"/>
    <col min="9" max="10" width="2.5546875" bestFit="1" customWidth="1"/>
    <col min="11" max="11" width="5.109375" bestFit="1" customWidth="1"/>
    <col min="12" max="12" width="2.109375" bestFit="1" customWidth="1"/>
    <col min="16" max="60" width="3.21875" bestFit="1" customWidth="1"/>
  </cols>
  <sheetData>
    <row r="1" spans="2:12" hidden="1" x14ac:dyDescent="0.3"/>
    <row r="2" spans="2:12" hidden="1" x14ac:dyDescent="0.3"/>
    <row r="3" spans="2:12" hidden="1" x14ac:dyDescent="0.3"/>
    <row r="4" spans="2:12" hidden="1" x14ac:dyDescent="0.3">
      <c r="B4" t="s">
        <v>731</v>
      </c>
      <c r="C4">
        <v>1</v>
      </c>
    </row>
    <row r="5" spans="2:12" hidden="1" x14ac:dyDescent="0.3">
      <c r="B5" t="s">
        <v>732</v>
      </c>
      <c r="C5">
        <v>0</v>
      </c>
    </row>
    <row r="6" spans="2:12" hidden="1" x14ac:dyDescent="0.3">
      <c r="B6" t="s">
        <v>733</v>
      </c>
      <c r="C6">
        <v>1</v>
      </c>
    </row>
    <row r="7" spans="2:12" hidden="1" x14ac:dyDescent="0.3">
      <c r="B7" t="s">
        <v>734</v>
      </c>
      <c r="C7">
        <v>0</v>
      </c>
    </row>
    <row r="8" spans="2:12" hidden="1" x14ac:dyDescent="0.3">
      <c r="B8" t="s">
        <v>735</v>
      </c>
      <c r="C8">
        <v>1</v>
      </c>
    </row>
    <row r="9" spans="2:12" hidden="1" x14ac:dyDescent="0.3">
      <c r="B9" t="s">
        <v>736</v>
      </c>
      <c r="C9">
        <v>0</v>
      </c>
    </row>
    <row r="10" spans="2:12" hidden="1" x14ac:dyDescent="0.3">
      <c r="I10" t="s">
        <v>744</v>
      </c>
      <c r="J10" t="s">
        <v>745</v>
      </c>
    </row>
    <row r="11" spans="2:12" hidden="1" x14ac:dyDescent="0.3">
      <c r="B11" t="s">
        <v>731</v>
      </c>
      <c r="C11" t="s">
        <v>737</v>
      </c>
      <c r="D11" t="s">
        <v>734</v>
      </c>
      <c r="E11" t="s">
        <v>738</v>
      </c>
      <c r="F11" t="s">
        <v>739</v>
      </c>
      <c r="I11">
        <f>VLOOKUP(B11,$B$4:$C$9,2)</f>
        <v>1</v>
      </c>
      <c r="J11">
        <f>VLOOKUP(D11,$B$4:$C$9,2)</f>
        <v>0</v>
      </c>
      <c r="K11" t="str">
        <f>F11</f>
        <v>z00</v>
      </c>
      <c r="L11">
        <f>IF(C11="AND", _xlfn.BITAND(I11,J11), IF(C11="OR", _xlfn.BITOR(I11,J11), IF(C11="XOR", _xlfn.BITXOR(I11,J11), "ERROR")))</f>
        <v>0</v>
      </c>
    </row>
    <row r="12" spans="2:12" hidden="1" x14ac:dyDescent="0.3">
      <c r="B12" t="s">
        <v>732</v>
      </c>
      <c r="C12" t="s">
        <v>740</v>
      </c>
      <c r="D12" t="s">
        <v>735</v>
      </c>
      <c r="E12" t="s">
        <v>738</v>
      </c>
      <c r="F12" t="s">
        <v>741</v>
      </c>
      <c r="I12">
        <f t="shared" ref="I12:I13" si="0">VLOOKUP(B12,$B$4:$C$9,2)</f>
        <v>0</v>
      </c>
      <c r="J12">
        <f t="shared" ref="J12:J13" si="1">VLOOKUP(D12,$B$4:$C$9,2)</f>
        <v>1</v>
      </c>
      <c r="K12" t="str">
        <f t="shared" ref="K12:K13" si="2">F12</f>
        <v>z01</v>
      </c>
      <c r="L12">
        <f t="shared" ref="L12:L13" si="3">IF(C12="AND", _xlfn.BITAND(I12,J12), IF(C12="OR", _xlfn.BITOR(I12,J12), IF(C12="XOR", _xlfn.BITXOR(I12,J12), "ERROR")))</f>
        <v>1</v>
      </c>
    </row>
    <row r="13" spans="2:12" hidden="1" x14ac:dyDescent="0.3">
      <c r="B13" t="s">
        <v>733</v>
      </c>
      <c r="C13" t="s">
        <v>742</v>
      </c>
      <c r="D13" t="s">
        <v>736</v>
      </c>
      <c r="E13" t="s">
        <v>738</v>
      </c>
      <c r="F13" t="s">
        <v>743</v>
      </c>
      <c r="I13">
        <f t="shared" si="0"/>
        <v>1</v>
      </c>
      <c r="J13">
        <f t="shared" si="1"/>
        <v>0</v>
      </c>
      <c r="K13" t="str">
        <f t="shared" si="2"/>
        <v>z02</v>
      </c>
      <c r="L13">
        <f t="shared" si="3"/>
        <v>1</v>
      </c>
    </row>
    <row r="14" spans="2:12" hidden="1" x14ac:dyDescent="0.3"/>
    <row r="15" spans="2:12" hidden="1" x14ac:dyDescent="0.3"/>
    <row r="16" spans="2:12" hidden="1" x14ac:dyDescent="0.3"/>
    <row r="17" spans="2:12" hidden="1" x14ac:dyDescent="0.3">
      <c r="B17" t="s">
        <v>731</v>
      </c>
      <c r="C17">
        <v>1</v>
      </c>
      <c r="F17" t="s">
        <v>739</v>
      </c>
      <c r="G17">
        <f>VLOOKUP(F17,$K$28:$L$63,2, FALSE)</f>
        <v>0</v>
      </c>
    </row>
    <row r="18" spans="2:12" hidden="1" x14ac:dyDescent="0.3">
      <c r="B18" t="s">
        <v>732</v>
      </c>
      <c r="C18">
        <v>0</v>
      </c>
      <c r="F18" t="s">
        <v>741</v>
      </c>
      <c r="G18">
        <f t="shared" ref="G18:G22" si="4">VLOOKUP(F18,$K$28:$L$63,2, FALSE)</f>
        <v>0</v>
      </c>
    </row>
    <row r="19" spans="2:12" hidden="1" x14ac:dyDescent="0.3">
      <c r="B19" t="s">
        <v>733</v>
      </c>
      <c r="C19">
        <v>1</v>
      </c>
      <c r="F19" t="s">
        <v>743</v>
      </c>
      <c r="G19">
        <f t="shared" si="4"/>
        <v>0</v>
      </c>
    </row>
    <row r="20" spans="2:12" hidden="1" x14ac:dyDescent="0.3">
      <c r="B20" t="s">
        <v>753</v>
      </c>
      <c r="C20">
        <v>1</v>
      </c>
      <c r="F20" t="s">
        <v>781</v>
      </c>
      <c r="G20">
        <f t="shared" si="4"/>
        <v>0</v>
      </c>
    </row>
    <row r="21" spans="2:12" hidden="1" x14ac:dyDescent="0.3">
      <c r="B21" t="s">
        <v>771</v>
      </c>
      <c r="C21">
        <v>0</v>
      </c>
      <c r="F21" t="s">
        <v>779</v>
      </c>
      <c r="G21">
        <f t="shared" si="4"/>
        <v>0</v>
      </c>
    </row>
    <row r="22" spans="2:12" hidden="1" x14ac:dyDescent="0.3">
      <c r="B22" t="s">
        <v>734</v>
      </c>
      <c r="C22">
        <v>1</v>
      </c>
      <c r="F22" t="s">
        <v>752</v>
      </c>
      <c r="G22">
        <f t="shared" si="4"/>
        <v>0</v>
      </c>
    </row>
    <row r="23" spans="2:12" hidden="1" x14ac:dyDescent="0.3">
      <c r="B23" t="s">
        <v>735</v>
      </c>
      <c r="C23">
        <v>1</v>
      </c>
    </row>
    <row r="24" spans="2:12" hidden="1" x14ac:dyDescent="0.3">
      <c r="B24" t="s">
        <v>736</v>
      </c>
      <c r="C24">
        <v>1</v>
      </c>
    </row>
    <row r="25" spans="2:12" hidden="1" x14ac:dyDescent="0.3">
      <c r="B25" t="s">
        <v>764</v>
      </c>
      <c r="C25">
        <v>1</v>
      </c>
    </row>
    <row r="26" spans="2:12" hidden="1" x14ac:dyDescent="0.3">
      <c r="B26" t="s">
        <v>776</v>
      </c>
      <c r="C26">
        <v>1</v>
      </c>
    </row>
    <row r="27" spans="2:12" hidden="1" x14ac:dyDescent="0.3"/>
    <row r="28" spans="2:12" hidden="1" x14ac:dyDescent="0.3">
      <c r="B28" t="s">
        <v>746</v>
      </c>
      <c r="C28" t="s">
        <v>740</v>
      </c>
      <c r="D28" t="s">
        <v>747</v>
      </c>
      <c r="E28" t="s">
        <v>738</v>
      </c>
      <c r="F28" t="s">
        <v>748</v>
      </c>
      <c r="I28">
        <f>IF(COUNTIF($B$17:$B$26,B28)&gt;0,VLOOKUP(B28,$B$17:$C$26,2, FALSE),VLOOKUP(B28,$F$28:$G$63,2, FALSE))</f>
        <v>0</v>
      </c>
      <c r="J28">
        <f>IF(COUNTIF($B$17:$B$26,D28)&gt;0,VLOOKUP(D28,$B$17:$C$26,2, FALSE),VLOOKUP(D28,$F$28:$G$63,2, FALSE))</f>
        <v>0</v>
      </c>
      <c r="K28" t="str">
        <f>F28</f>
        <v>mjb</v>
      </c>
      <c r="L28">
        <f>IF(C28="AND", _xlfn.BITAND(I28,J28), IF(C28="OR", _xlfn.BITOR(I28,J28), IF(C28="XOR", _xlfn.BITXOR(I28,J28), "ERROR")))</f>
        <v>0</v>
      </c>
    </row>
    <row r="29" spans="2:12" hidden="1" x14ac:dyDescent="0.3">
      <c r="B29" t="s">
        <v>736</v>
      </c>
      <c r="C29" t="s">
        <v>742</v>
      </c>
      <c r="D29" t="s">
        <v>732</v>
      </c>
      <c r="E29" t="s">
        <v>738</v>
      </c>
      <c r="F29" t="s">
        <v>749</v>
      </c>
      <c r="I29">
        <f t="shared" ref="I29:I63" si="5">IF(COUNTIF($B$17:$B$26,B29)&gt;0,VLOOKUP(B29,$B$17:$C$26,2, FALSE),VLOOKUP(B29,$F$28:$G$63,2, FALSE))</f>
        <v>1</v>
      </c>
      <c r="J29">
        <f t="shared" ref="J29:J63" si="6">IF(COUNTIF($B$17:$B$26,D29)&gt;0,VLOOKUP(D29,$B$17:$C$26,2, FALSE),VLOOKUP(D29,$F$28:$G$63,2, FALSE))</f>
        <v>0</v>
      </c>
      <c r="K29" t="str">
        <f t="shared" ref="K29:K63" si="7">F29</f>
        <v>tnw</v>
      </c>
      <c r="L29">
        <f t="shared" ref="L29:L63" si="8">IF(C29="AND", _xlfn.BITAND(I29,J29), IF(C29="OR", _xlfn.BITOR(I29,J29), IF(C29="XOR", _xlfn.BITXOR(I29,J29), "ERROR")))</f>
        <v>1</v>
      </c>
    </row>
    <row r="30" spans="2:12" hidden="1" x14ac:dyDescent="0.3">
      <c r="B30" t="s">
        <v>750</v>
      </c>
      <c r="C30" t="s">
        <v>742</v>
      </c>
      <c r="D30" t="s">
        <v>751</v>
      </c>
      <c r="E30" t="s">
        <v>738</v>
      </c>
      <c r="F30" t="s">
        <v>752</v>
      </c>
      <c r="I30">
        <f t="shared" si="5"/>
        <v>0</v>
      </c>
      <c r="J30">
        <f t="shared" si="6"/>
        <v>0</v>
      </c>
      <c r="K30" t="str">
        <f t="shared" si="7"/>
        <v>z05</v>
      </c>
      <c r="L30">
        <f t="shared" si="8"/>
        <v>0</v>
      </c>
    </row>
    <row r="31" spans="2:12" hidden="1" x14ac:dyDescent="0.3">
      <c r="B31" t="s">
        <v>731</v>
      </c>
      <c r="C31" t="s">
        <v>742</v>
      </c>
      <c r="D31" t="s">
        <v>753</v>
      </c>
      <c r="E31" t="s">
        <v>738</v>
      </c>
      <c r="F31" t="s">
        <v>754</v>
      </c>
      <c r="I31">
        <f t="shared" si="5"/>
        <v>1</v>
      </c>
      <c r="J31">
        <f t="shared" si="6"/>
        <v>1</v>
      </c>
      <c r="K31" t="str">
        <f t="shared" si="7"/>
        <v>fst</v>
      </c>
      <c r="L31">
        <f t="shared" si="8"/>
        <v>1</v>
      </c>
    </row>
    <row r="32" spans="2:12" hidden="1" x14ac:dyDescent="0.3">
      <c r="B32" t="s">
        <v>755</v>
      </c>
      <c r="C32" t="s">
        <v>740</v>
      </c>
      <c r="D32" t="s">
        <v>756</v>
      </c>
      <c r="E32" t="s">
        <v>738</v>
      </c>
      <c r="F32" t="s">
        <v>741</v>
      </c>
      <c r="I32">
        <f t="shared" si="5"/>
        <v>0</v>
      </c>
      <c r="J32">
        <f t="shared" si="6"/>
        <v>0</v>
      </c>
      <c r="K32" t="str">
        <f t="shared" si="7"/>
        <v>z01</v>
      </c>
      <c r="L32">
        <f t="shared" si="8"/>
        <v>0</v>
      </c>
    </row>
    <row r="33" spans="2:12" hidden="1" x14ac:dyDescent="0.3">
      <c r="B33" t="s">
        <v>757</v>
      </c>
      <c r="C33" t="s">
        <v>742</v>
      </c>
      <c r="D33" t="s">
        <v>749</v>
      </c>
      <c r="E33" t="s">
        <v>738</v>
      </c>
      <c r="F33" t="s">
        <v>758</v>
      </c>
      <c r="I33">
        <f t="shared" si="5"/>
        <v>0</v>
      </c>
      <c r="J33">
        <f t="shared" si="6"/>
        <v>0</v>
      </c>
      <c r="K33" t="str">
        <f t="shared" si="7"/>
        <v>bfw</v>
      </c>
      <c r="L33">
        <f t="shared" si="8"/>
        <v>0</v>
      </c>
    </row>
    <row r="34" spans="2:12" hidden="1" x14ac:dyDescent="0.3">
      <c r="B34" t="s">
        <v>758</v>
      </c>
      <c r="C34" t="s">
        <v>737</v>
      </c>
      <c r="D34" t="s">
        <v>759</v>
      </c>
      <c r="E34" t="s">
        <v>738</v>
      </c>
      <c r="F34" t="s">
        <v>760</v>
      </c>
      <c r="I34">
        <f t="shared" si="5"/>
        <v>0</v>
      </c>
      <c r="J34">
        <f t="shared" si="6"/>
        <v>0</v>
      </c>
      <c r="K34" t="str">
        <f t="shared" si="7"/>
        <v>z10</v>
      </c>
      <c r="L34">
        <f t="shared" si="8"/>
        <v>0</v>
      </c>
    </row>
    <row r="35" spans="2:12" hidden="1" x14ac:dyDescent="0.3">
      <c r="B35" t="s">
        <v>761</v>
      </c>
      <c r="C35" t="s">
        <v>742</v>
      </c>
      <c r="D35" t="s">
        <v>762</v>
      </c>
      <c r="E35" t="s">
        <v>738</v>
      </c>
      <c r="F35" t="s">
        <v>763</v>
      </c>
      <c r="I35">
        <f t="shared" si="5"/>
        <v>0</v>
      </c>
      <c r="J35">
        <f t="shared" si="6"/>
        <v>0</v>
      </c>
      <c r="K35" t="str">
        <f t="shared" si="7"/>
        <v>bqk</v>
      </c>
      <c r="L35">
        <f t="shared" si="8"/>
        <v>0</v>
      </c>
    </row>
    <row r="36" spans="2:12" hidden="1" x14ac:dyDescent="0.3">
      <c r="B36" t="s">
        <v>734</v>
      </c>
      <c r="C36" t="s">
        <v>737</v>
      </c>
      <c r="D36" t="s">
        <v>764</v>
      </c>
      <c r="E36" t="s">
        <v>738</v>
      </c>
      <c r="F36" t="s">
        <v>765</v>
      </c>
      <c r="I36">
        <f t="shared" si="5"/>
        <v>1</v>
      </c>
      <c r="J36">
        <f t="shared" si="6"/>
        <v>1</v>
      </c>
      <c r="K36" t="str">
        <f t="shared" si="7"/>
        <v>djm</v>
      </c>
      <c r="L36">
        <f t="shared" si="8"/>
        <v>1</v>
      </c>
    </row>
    <row r="37" spans="2:12" hidden="1" x14ac:dyDescent="0.3">
      <c r="B37" t="s">
        <v>764</v>
      </c>
      <c r="C37" t="s">
        <v>742</v>
      </c>
      <c r="D37" t="s">
        <v>734</v>
      </c>
      <c r="E37" t="s">
        <v>738</v>
      </c>
      <c r="F37" t="s">
        <v>766</v>
      </c>
      <c r="I37">
        <f t="shared" si="5"/>
        <v>1</v>
      </c>
      <c r="J37">
        <f t="shared" si="6"/>
        <v>1</v>
      </c>
      <c r="K37" t="str">
        <f t="shared" si="7"/>
        <v>psh</v>
      </c>
      <c r="L37">
        <f t="shared" si="8"/>
        <v>1</v>
      </c>
    </row>
    <row r="38" spans="2:12" hidden="1" x14ac:dyDescent="0.3">
      <c r="B38" t="s">
        <v>763</v>
      </c>
      <c r="C38" t="s">
        <v>742</v>
      </c>
      <c r="D38" t="s">
        <v>759</v>
      </c>
      <c r="E38" t="s">
        <v>738</v>
      </c>
      <c r="F38" t="s">
        <v>767</v>
      </c>
      <c r="I38">
        <f t="shared" si="5"/>
        <v>0</v>
      </c>
      <c r="J38">
        <f t="shared" si="6"/>
        <v>0</v>
      </c>
      <c r="K38" t="str">
        <f t="shared" si="7"/>
        <v>z08</v>
      </c>
      <c r="L38">
        <f t="shared" si="8"/>
        <v>0</v>
      </c>
    </row>
    <row r="39" spans="2:12" hidden="1" x14ac:dyDescent="0.3">
      <c r="B39" t="s">
        <v>749</v>
      </c>
      <c r="C39" t="s">
        <v>742</v>
      </c>
      <c r="D39" t="s">
        <v>754</v>
      </c>
      <c r="E39" t="s">
        <v>738</v>
      </c>
      <c r="F39" t="s">
        <v>759</v>
      </c>
      <c r="I39">
        <f t="shared" si="5"/>
        <v>0</v>
      </c>
      <c r="J39">
        <f t="shared" si="6"/>
        <v>0</v>
      </c>
      <c r="K39" t="str">
        <f t="shared" si="7"/>
        <v>frj</v>
      </c>
      <c r="L39">
        <f t="shared" si="8"/>
        <v>0</v>
      </c>
    </row>
    <row r="40" spans="2:12" hidden="1" x14ac:dyDescent="0.3">
      <c r="B40" t="s">
        <v>768</v>
      </c>
      <c r="C40" t="s">
        <v>737</v>
      </c>
      <c r="D40" t="s">
        <v>755</v>
      </c>
      <c r="E40" t="s">
        <v>738</v>
      </c>
      <c r="F40" t="s">
        <v>769</v>
      </c>
      <c r="I40">
        <f t="shared" si="5"/>
        <v>0</v>
      </c>
      <c r="J40">
        <f t="shared" si="6"/>
        <v>0</v>
      </c>
      <c r="K40" t="str">
        <f t="shared" si="7"/>
        <v>z11</v>
      </c>
      <c r="L40">
        <f t="shared" si="8"/>
        <v>0</v>
      </c>
    </row>
    <row r="41" spans="2:12" hidden="1" x14ac:dyDescent="0.3">
      <c r="B41" t="s">
        <v>758</v>
      </c>
      <c r="C41" t="s">
        <v>740</v>
      </c>
      <c r="D41" t="s">
        <v>748</v>
      </c>
      <c r="E41" t="s">
        <v>738</v>
      </c>
      <c r="F41" t="s">
        <v>739</v>
      </c>
      <c r="I41">
        <f t="shared" si="5"/>
        <v>0</v>
      </c>
      <c r="J41">
        <f t="shared" si="6"/>
        <v>0</v>
      </c>
      <c r="K41" t="str">
        <f t="shared" si="7"/>
        <v>z00</v>
      </c>
      <c r="L41">
        <f t="shared" si="8"/>
        <v>0</v>
      </c>
    </row>
    <row r="42" spans="2:12" hidden="1" x14ac:dyDescent="0.3">
      <c r="B42" t="s">
        <v>753</v>
      </c>
      <c r="C42" t="s">
        <v>742</v>
      </c>
      <c r="D42" t="s">
        <v>731</v>
      </c>
      <c r="E42" t="s">
        <v>738</v>
      </c>
      <c r="F42" t="s">
        <v>757</v>
      </c>
      <c r="I42">
        <f t="shared" si="5"/>
        <v>1</v>
      </c>
      <c r="J42">
        <f t="shared" si="6"/>
        <v>1</v>
      </c>
      <c r="K42" t="str">
        <f t="shared" si="7"/>
        <v>vdt</v>
      </c>
      <c r="L42">
        <f t="shared" si="8"/>
        <v>1</v>
      </c>
    </row>
    <row r="43" spans="2:12" hidden="1" x14ac:dyDescent="0.3">
      <c r="B43" t="s">
        <v>768</v>
      </c>
      <c r="C43" t="s">
        <v>737</v>
      </c>
      <c r="D43" t="s">
        <v>770</v>
      </c>
      <c r="E43" t="s">
        <v>738</v>
      </c>
      <c r="F43" t="s">
        <v>743</v>
      </c>
      <c r="I43">
        <f t="shared" si="5"/>
        <v>0</v>
      </c>
      <c r="J43">
        <f t="shared" si="6"/>
        <v>0</v>
      </c>
      <c r="K43" t="str">
        <f t="shared" si="7"/>
        <v>z02</v>
      </c>
      <c r="L43">
        <f t="shared" si="8"/>
        <v>0</v>
      </c>
    </row>
    <row r="44" spans="2:12" hidden="1" x14ac:dyDescent="0.3">
      <c r="B44" t="s">
        <v>771</v>
      </c>
      <c r="C44" t="s">
        <v>737</v>
      </c>
      <c r="D44" t="s">
        <v>734</v>
      </c>
      <c r="E44" t="s">
        <v>738</v>
      </c>
      <c r="F44" t="s">
        <v>772</v>
      </c>
      <c r="I44">
        <f t="shared" si="5"/>
        <v>0</v>
      </c>
      <c r="J44">
        <f t="shared" si="6"/>
        <v>1</v>
      </c>
      <c r="K44" t="str">
        <f t="shared" si="7"/>
        <v>kjc</v>
      </c>
      <c r="L44">
        <f t="shared" si="8"/>
        <v>0</v>
      </c>
    </row>
    <row r="45" spans="2:12" hidden="1" x14ac:dyDescent="0.3">
      <c r="B45" t="s">
        <v>765</v>
      </c>
      <c r="C45" t="s">
        <v>742</v>
      </c>
      <c r="D45" t="s">
        <v>773</v>
      </c>
      <c r="E45" t="s">
        <v>738</v>
      </c>
      <c r="F45" t="s">
        <v>774</v>
      </c>
      <c r="I45">
        <f t="shared" si="5"/>
        <v>0</v>
      </c>
      <c r="J45">
        <f t="shared" si="6"/>
        <v>0</v>
      </c>
      <c r="K45" t="str">
        <f t="shared" si="7"/>
        <v>qhw</v>
      </c>
      <c r="L45">
        <f t="shared" si="8"/>
        <v>0</v>
      </c>
    </row>
    <row r="46" spans="2:12" hidden="1" x14ac:dyDescent="0.3">
      <c r="B46" t="s">
        <v>762</v>
      </c>
      <c r="C46" t="s">
        <v>737</v>
      </c>
      <c r="D46" t="s">
        <v>757</v>
      </c>
      <c r="E46" t="s">
        <v>738</v>
      </c>
      <c r="F46" t="s">
        <v>775</v>
      </c>
      <c r="I46">
        <f t="shared" si="5"/>
        <v>0</v>
      </c>
      <c r="J46">
        <f t="shared" si="6"/>
        <v>0</v>
      </c>
      <c r="K46" t="str">
        <f t="shared" si="7"/>
        <v>hwm</v>
      </c>
      <c r="L46">
        <f t="shared" si="8"/>
        <v>0</v>
      </c>
    </row>
    <row r="47" spans="2:12" hidden="1" x14ac:dyDescent="0.3">
      <c r="B47" t="s">
        <v>772</v>
      </c>
      <c r="C47" t="s">
        <v>737</v>
      </c>
      <c r="D47" t="s">
        <v>754</v>
      </c>
      <c r="E47" t="s">
        <v>738</v>
      </c>
      <c r="F47" t="s">
        <v>756</v>
      </c>
      <c r="I47">
        <f t="shared" si="5"/>
        <v>0</v>
      </c>
      <c r="J47">
        <f t="shared" si="6"/>
        <v>0</v>
      </c>
      <c r="K47" t="str">
        <f t="shared" si="7"/>
        <v>rvg</v>
      </c>
      <c r="L47">
        <f t="shared" si="8"/>
        <v>0</v>
      </c>
    </row>
    <row r="48" spans="2:12" hidden="1" x14ac:dyDescent="0.3">
      <c r="B48" t="s">
        <v>776</v>
      </c>
      <c r="C48" t="s">
        <v>742</v>
      </c>
      <c r="D48" t="s">
        <v>736</v>
      </c>
      <c r="E48" t="s">
        <v>738</v>
      </c>
      <c r="F48" t="s">
        <v>747</v>
      </c>
      <c r="I48">
        <f t="shared" si="5"/>
        <v>1</v>
      </c>
      <c r="J48">
        <f t="shared" si="6"/>
        <v>1</v>
      </c>
      <c r="K48" t="str">
        <f t="shared" si="7"/>
        <v>fgs</v>
      </c>
      <c r="L48">
        <f t="shared" si="8"/>
        <v>1</v>
      </c>
    </row>
    <row r="49" spans="2:12" hidden="1" x14ac:dyDescent="0.3">
      <c r="B49" t="s">
        <v>735</v>
      </c>
      <c r="C49" t="s">
        <v>737</v>
      </c>
      <c r="D49" t="s">
        <v>733</v>
      </c>
      <c r="E49" t="s">
        <v>738</v>
      </c>
      <c r="F49" t="s">
        <v>773</v>
      </c>
      <c r="I49">
        <f t="shared" si="5"/>
        <v>1</v>
      </c>
      <c r="J49">
        <f t="shared" si="6"/>
        <v>1</v>
      </c>
      <c r="K49" t="str">
        <f t="shared" si="7"/>
        <v>pbm</v>
      </c>
      <c r="L49">
        <f t="shared" si="8"/>
        <v>1</v>
      </c>
    </row>
    <row r="50" spans="2:12" hidden="1" x14ac:dyDescent="0.3">
      <c r="B50" t="s">
        <v>746</v>
      </c>
      <c r="C50" t="s">
        <v>742</v>
      </c>
      <c r="D50" t="s">
        <v>772</v>
      </c>
      <c r="E50" t="s">
        <v>738</v>
      </c>
      <c r="F50" t="s">
        <v>750</v>
      </c>
      <c r="I50">
        <f t="shared" si="5"/>
        <v>0</v>
      </c>
      <c r="J50">
        <f t="shared" si="6"/>
        <v>0</v>
      </c>
      <c r="K50" t="str">
        <f t="shared" si="7"/>
        <v>kwq</v>
      </c>
      <c r="L50">
        <f t="shared" si="8"/>
        <v>0</v>
      </c>
    </row>
    <row r="51" spans="2:12" hidden="1" x14ac:dyDescent="0.3">
      <c r="B51" t="s">
        <v>766</v>
      </c>
      <c r="C51" t="s">
        <v>740</v>
      </c>
      <c r="D51" t="s">
        <v>747</v>
      </c>
      <c r="E51" t="s">
        <v>738</v>
      </c>
      <c r="F51" t="s">
        <v>755</v>
      </c>
      <c r="I51">
        <f t="shared" si="5"/>
        <v>0</v>
      </c>
      <c r="J51">
        <f t="shared" si="6"/>
        <v>0</v>
      </c>
      <c r="K51" t="str">
        <f t="shared" si="7"/>
        <v>tgd</v>
      </c>
      <c r="L51">
        <f t="shared" si="8"/>
        <v>0</v>
      </c>
    </row>
    <row r="52" spans="2:12" hidden="1" x14ac:dyDescent="0.3">
      <c r="B52" t="s">
        <v>774</v>
      </c>
      <c r="C52" t="s">
        <v>740</v>
      </c>
      <c r="D52" t="s">
        <v>755</v>
      </c>
      <c r="E52" t="s">
        <v>738</v>
      </c>
      <c r="F52" t="s">
        <v>777</v>
      </c>
      <c r="I52">
        <f t="shared" si="5"/>
        <v>0</v>
      </c>
      <c r="J52">
        <f t="shared" si="6"/>
        <v>0</v>
      </c>
      <c r="K52" t="str">
        <f t="shared" si="7"/>
        <v>z09</v>
      </c>
      <c r="L52">
        <f t="shared" si="8"/>
        <v>0</v>
      </c>
    </row>
    <row r="53" spans="2:12" hidden="1" x14ac:dyDescent="0.3">
      <c r="B53" t="s">
        <v>773</v>
      </c>
      <c r="C53" t="s">
        <v>742</v>
      </c>
      <c r="D53" t="s">
        <v>765</v>
      </c>
      <c r="E53" t="s">
        <v>738</v>
      </c>
      <c r="F53" t="s">
        <v>751</v>
      </c>
      <c r="I53">
        <f t="shared" si="5"/>
        <v>0</v>
      </c>
      <c r="J53">
        <f t="shared" si="6"/>
        <v>0</v>
      </c>
      <c r="K53" t="str">
        <f t="shared" si="7"/>
        <v>kpj</v>
      </c>
      <c r="L53">
        <f t="shared" si="8"/>
        <v>0</v>
      </c>
    </row>
    <row r="54" spans="2:12" hidden="1" x14ac:dyDescent="0.3">
      <c r="B54" t="s">
        <v>753</v>
      </c>
      <c r="C54" t="s">
        <v>740</v>
      </c>
      <c r="D54" t="s">
        <v>764</v>
      </c>
      <c r="E54" t="s">
        <v>738</v>
      </c>
      <c r="F54" t="s">
        <v>761</v>
      </c>
      <c r="I54">
        <f t="shared" si="5"/>
        <v>1</v>
      </c>
      <c r="J54">
        <f t="shared" si="6"/>
        <v>1</v>
      </c>
      <c r="K54" t="str">
        <f t="shared" si="7"/>
        <v>ffh</v>
      </c>
      <c r="L54">
        <f t="shared" si="8"/>
        <v>0</v>
      </c>
    </row>
    <row r="55" spans="2:12" hidden="1" x14ac:dyDescent="0.3">
      <c r="B55" t="s">
        <v>731</v>
      </c>
      <c r="C55" t="s">
        <v>740</v>
      </c>
      <c r="D55" t="s">
        <v>776</v>
      </c>
      <c r="E55" t="s">
        <v>738</v>
      </c>
      <c r="F55" t="s">
        <v>746</v>
      </c>
      <c r="I55">
        <f t="shared" si="5"/>
        <v>1</v>
      </c>
      <c r="J55">
        <f t="shared" si="6"/>
        <v>1</v>
      </c>
      <c r="K55" t="str">
        <f t="shared" si="7"/>
        <v>ntg</v>
      </c>
      <c r="L55">
        <f t="shared" si="8"/>
        <v>0</v>
      </c>
    </row>
    <row r="56" spans="2:12" hidden="1" x14ac:dyDescent="0.3">
      <c r="B56" t="s">
        <v>758</v>
      </c>
      <c r="C56" t="s">
        <v>742</v>
      </c>
      <c r="D56" t="s">
        <v>763</v>
      </c>
      <c r="E56" t="s">
        <v>738</v>
      </c>
      <c r="F56" t="s">
        <v>778</v>
      </c>
      <c r="I56">
        <f t="shared" si="5"/>
        <v>0</v>
      </c>
      <c r="J56">
        <f t="shared" si="6"/>
        <v>0</v>
      </c>
      <c r="K56" t="str">
        <f t="shared" si="7"/>
        <v>z06</v>
      </c>
      <c r="L56">
        <f t="shared" si="8"/>
        <v>0</v>
      </c>
    </row>
    <row r="57" spans="2:12" hidden="1" x14ac:dyDescent="0.3">
      <c r="B57" t="s">
        <v>762</v>
      </c>
      <c r="C57" t="s">
        <v>740</v>
      </c>
      <c r="D57" t="s">
        <v>747</v>
      </c>
      <c r="E57" t="s">
        <v>738</v>
      </c>
      <c r="F57" t="s">
        <v>770</v>
      </c>
      <c r="I57">
        <f t="shared" si="5"/>
        <v>0</v>
      </c>
      <c r="J57">
        <f t="shared" si="6"/>
        <v>0</v>
      </c>
      <c r="K57" t="str">
        <f t="shared" si="7"/>
        <v>wpb</v>
      </c>
      <c r="L57">
        <f t="shared" si="8"/>
        <v>0</v>
      </c>
    </row>
    <row r="58" spans="2:12" hidden="1" x14ac:dyDescent="0.3">
      <c r="B58" t="s">
        <v>759</v>
      </c>
      <c r="C58" t="s">
        <v>740</v>
      </c>
      <c r="D58" t="s">
        <v>774</v>
      </c>
      <c r="E58" t="s">
        <v>738</v>
      </c>
      <c r="F58" t="s">
        <v>779</v>
      </c>
      <c r="I58">
        <f t="shared" si="5"/>
        <v>0</v>
      </c>
      <c r="J58">
        <f t="shared" si="6"/>
        <v>0</v>
      </c>
      <c r="K58" t="str">
        <f t="shared" si="7"/>
        <v>z04</v>
      </c>
      <c r="L58">
        <f t="shared" si="8"/>
        <v>0</v>
      </c>
    </row>
    <row r="59" spans="2:12" hidden="1" x14ac:dyDescent="0.3">
      <c r="B59" t="s">
        <v>763</v>
      </c>
      <c r="C59" t="s">
        <v>742</v>
      </c>
      <c r="D59" t="s">
        <v>759</v>
      </c>
      <c r="E59" t="s">
        <v>738</v>
      </c>
      <c r="F59" t="s">
        <v>780</v>
      </c>
      <c r="I59">
        <f t="shared" si="5"/>
        <v>0</v>
      </c>
      <c r="J59">
        <f t="shared" si="6"/>
        <v>0</v>
      </c>
      <c r="K59" t="str">
        <f t="shared" si="7"/>
        <v>z07</v>
      </c>
      <c r="L59">
        <f t="shared" si="8"/>
        <v>0</v>
      </c>
    </row>
    <row r="60" spans="2:12" hidden="1" x14ac:dyDescent="0.3">
      <c r="B60" t="s">
        <v>764</v>
      </c>
      <c r="C60" t="s">
        <v>742</v>
      </c>
      <c r="D60" t="s">
        <v>732</v>
      </c>
      <c r="E60" t="s">
        <v>738</v>
      </c>
      <c r="F60" t="s">
        <v>762</v>
      </c>
      <c r="I60">
        <f t="shared" si="5"/>
        <v>1</v>
      </c>
      <c r="J60">
        <f t="shared" si="6"/>
        <v>0</v>
      </c>
      <c r="K60" t="str">
        <f t="shared" si="7"/>
        <v>nrd</v>
      </c>
      <c r="L60">
        <f t="shared" si="8"/>
        <v>1</v>
      </c>
    </row>
    <row r="61" spans="2:12" hidden="1" x14ac:dyDescent="0.3">
      <c r="B61" t="s">
        <v>775</v>
      </c>
      <c r="C61" t="s">
        <v>737</v>
      </c>
      <c r="D61" t="s">
        <v>763</v>
      </c>
      <c r="E61" t="s">
        <v>738</v>
      </c>
      <c r="F61" t="s">
        <v>781</v>
      </c>
      <c r="I61">
        <f t="shared" si="5"/>
        <v>0</v>
      </c>
      <c r="J61">
        <f t="shared" si="6"/>
        <v>0</v>
      </c>
      <c r="K61" t="str">
        <f t="shared" si="7"/>
        <v>z03</v>
      </c>
      <c r="L61">
        <f t="shared" si="8"/>
        <v>0</v>
      </c>
    </row>
    <row r="62" spans="2:12" hidden="1" x14ac:dyDescent="0.3">
      <c r="B62" t="s">
        <v>755</v>
      </c>
      <c r="C62" t="s">
        <v>740</v>
      </c>
      <c r="D62" t="s">
        <v>756</v>
      </c>
      <c r="E62" t="s">
        <v>738</v>
      </c>
      <c r="F62" t="s">
        <v>782</v>
      </c>
      <c r="I62">
        <f t="shared" si="5"/>
        <v>0</v>
      </c>
      <c r="J62">
        <f t="shared" si="6"/>
        <v>0</v>
      </c>
      <c r="K62" t="str">
        <f t="shared" si="7"/>
        <v>z12</v>
      </c>
      <c r="L62">
        <f t="shared" si="8"/>
        <v>0</v>
      </c>
    </row>
    <row r="63" spans="2:12" hidden="1" x14ac:dyDescent="0.3">
      <c r="B63" t="s">
        <v>749</v>
      </c>
      <c r="C63" t="s">
        <v>742</v>
      </c>
      <c r="D63" t="s">
        <v>773</v>
      </c>
      <c r="E63" t="s">
        <v>738</v>
      </c>
      <c r="F63" t="s">
        <v>768</v>
      </c>
      <c r="I63">
        <f t="shared" si="5"/>
        <v>0</v>
      </c>
      <c r="J63">
        <f t="shared" si="6"/>
        <v>0</v>
      </c>
      <c r="K63" t="str">
        <f t="shared" si="7"/>
        <v>gnj</v>
      </c>
      <c r="L63">
        <f t="shared" si="8"/>
        <v>0</v>
      </c>
    </row>
    <row r="64" spans="2:12" hidden="1" x14ac:dyDescent="0.3"/>
    <row r="65" spans="2:60" x14ac:dyDescent="0.3">
      <c r="P65">
        <v>44</v>
      </c>
      <c r="Q65">
        <v>43</v>
      </c>
      <c r="R65">
        <v>42</v>
      </c>
      <c r="S65">
        <v>41</v>
      </c>
      <c r="T65">
        <v>40</v>
      </c>
      <c r="U65">
        <v>39</v>
      </c>
      <c r="V65">
        <v>38</v>
      </c>
      <c r="W65">
        <v>37</v>
      </c>
      <c r="X65">
        <v>36</v>
      </c>
      <c r="Y65">
        <v>35</v>
      </c>
      <c r="Z65">
        <v>34</v>
      </c>
      <c r="AA65">
        <v>33</v>
      </c>
      <c r="AB65">
        <v>32</v>
      </c>
      <c r="AC65">
        <v>31</v>
      </c>
      <c r="AD65">
        <v>30</v>
      </c>
      <c r="AE65">
        <v>29</v>
      </c>
      <c r="AF65">
        <v>28</v>
      </c>
      <c r="AG65">
        <v>27</v>
      </c>
      <c r="AH65">
        <v>26</v>
      </c>
      <c r="AI65">
        <v>25</v>
      </c>
      <c r="AJ65">
        <v>24</v>
      </c>
      <c r="AK65">
        <v>23</v>
      </c>
      <c r="AL65">
        <v>22</v>
      </c>
      <c r="AM65">
        <v>21</v>
      </c>
      <c r="AN65">
        <v>20</v>
      </c>
      <c r="AO65">
        <v>19</v>
      </c>
      <c r="AP65">
        <v>18</v>
      </c>
      <c r="AQ65">
        <v>17</v>
      </c>
      <c r="AR65">
        <v>16</v>
      </c>
      <c r="AS65">
        <v>15</v>
      </c>
      <c r="AT65">
        <v>14</v>
      </c>
      <c r="AU65">
        <v>13</v>
      </c>
      <c r="AV65">
        <v>12</v>
      </c>
      <c r="AW65">
        <v>11</v>
      </c>
      <c r="AX65">
        <v>10</v>
      </c>
      <c r="AY65" s="62" t="s">
        <v>1068</v>
      </c>
      <c r="AZ65" s="62" t="s">
        <v>1069</v>
      </c>
      <c r="BA65" s="62" t="s">
        <v>1070</v>
      </c>
      <c r="BB65" s="62" t="s">
        <v>1071</v>
      </c>
      <c r="BC65" s="62" t="s">
        <v>1072</v>
      </c>
      <c r="BD65" s="62" t="s">
        <v>1073</v>
      </c>
      <c r="BE65" s="62" t="s">
        <v>1074</v>
      </c>
      <c r="BF65" s="62" t="s">
        <v>1075</v>
      </c>
      <c r="BG65" s="62" t="s">
        <v>1076</v>
      </c>
      <c r="BH65" s="62" t="s">
        <v>1067</v>
      </c>
    </row>
    <row r="66" spans="2:60" x14ac:dyDescent="0.3">
      <c r="H66" t="s">
        <v>1078</v>
      </c>
      <c r="M66" t="s">
        <v>1106</v>
      </c>
      <c r="O66" t="s">
        <v>0</v>
      </c>
      <c r="P66">
        <f>VLOOKUP($O66&amp;P$65, $B$69:$C$158, 2,FALSE )</f>
        <v>0</v>
      </c>
      <c r="Q66">
        <f t="shared" ref="Q66:AF67" si="9">VLOOKUP($O66&amp;Q$65, $B$69:$C$158, 2,FALSE )</f>
        <v>0</v>
      </c>
      <c r="R66">
        <f t="shared" si="9"/>
        <v>0</v>
      </c>
      <c r="S66">
        <f t="shared" si="9"/>
        <v>0</v>
      </c>
      <c r="T66">
        <f t="shared" si="9"/>
        <v>0</v>
      </c>
      <c r="U66">
        <f t="shared" si="9"/>
        <v>0</v>
      </c>
      <c r="V66">
        <f t="shared" si="9"/>
        <v>0</v>
      </c>
      <c r="W66">
        <f t="shared" si="9"/>
        <v>0</v>
      </c>
      <c r="X66">
        <f t="shared" si="9"/>
        <v>0</v>
      </c>
      <c r="Y66">
        <f t="shared" si="9"/>
        <v>0</v>
      </c>
      <c r="Z66">
        <f t="shared" si="9"/>
        <v>0</v>
      </c>
      <c r="AA66">
        <f t="shared" si="9"/>
        <v>0</v>
      </c>
      <c r="AB66">
        <f t="shared" si="9"/>
        <v>0</v>
      </c>
      <c r="AC66">
        <f t="shared" si="9"/>
        <v>0</v>
      </c>
      <c r="AD66">
        <f t="shared" si="9"/>
        <v>0</v>
      </c>
      <c r="AE66">
        <f t="shared" si="9"/>
        <v>0</v>
      </c>
      <c r="AF66">
        <f t="shared" si="9"/>
        <v>0</v>
      </c>
      <c r="AG66">
        <f t="shared" ref="AG66:AV67" si="10">VLOOKUP($O66&amp;AG$65, $B$69:$C$158, 2,FALSE )</f>
        <v>0</v>
      </c>
      <c r="AH66">
        <f t="shared" si="10"/>
        <v>0</v>
      </c>
      <c r="AI66">
        <f t="shared" si="10"/>
        <v>0</v>
      </c>
      <c r="AJ66">
        <f t="shared" si="10"/>
        <v>0</v>
      </c>
      <c r="AK66">
        <f t="shared" si="10"/>
        <v>0</v>
      </c>
      <c r="AL66">
        <f t="shared" si="10"/>
        <v>0</v>
      </c>
      <c r="AM66">
        <f t="shared" si="10"/>
        <v>0</v>
      </c>
      <c r="AN66">
        <f t="shared" si="10"/>
        <v>0</v>
      </c>
      <c r="AO66">
        <f t="shared" si="10"/>
        <v>0</v>
      </c>
      <c r="AP66">
        <f t="shared" si="10"/>
        <v>0</v>
      </c>
      <c r="AQ66">
        <f t="shared" si="10"/>
        <v>0</v>
      </c>
      <c r="AR66">
        <f t="shared" si="10"/>
        <v>0</v>
      </c>
      <c r="AS66">
        <f t="shared" si="10"/>
        <v>0</v>
      </c>
      <c r="AT66">
        <f t="shared" si="10"/>
        <v>0</v>
      </c>
      <c r="AU66">
        <f t="shared" si="10"/>
        <v>0</v>
      </c>
      <c r="AV66">
        <f t="shared" si="10"/>
        <v>0</v>
      </c>
      <c r="AW66">
        <f t="shared" ref="AW66:BH67" si="11">VLOOKUP($O66&amp;AW$65, $B$69:$C$158, 2,FALSE )</f>
        <v>1</v>
      </c>
      <c r="AX66">
        <f t="shared" si="11"/>
        <v>1</v>
      </c>
      <c r="AY66">
        <f t="shared" si="11"/>
        <v>1</v>
      </c>
      <c r="AZ66">
        <f t="shared" si="11"/>
        <v>1</v>
      </c>
      <c r="BA66">
        <f t="shared" si="11"/>
        <v>0</v>
      </c>
      <c r="BB66">
        <f t="shared" si="11"/>
        <v>0</v>
      </c>
      <c r="BC66">
        <f t="shared" si="11"/>
        <v>0</v>
      </c>
      <c r="BD66">
        <f t="shared" si="11"/>
        <v>1</v>
      </c>
      <c r="BE66">
        <f t="shared" si="11"/>
        <v>1</v>
      </c>
      <c r="BF66">
        <f t="shared" si="11"/>
        <v>1</v>
      </c>
      <c r="BG66">
        <f t="shared" si="11"/>
        <v>1</v>
      </c>
      <c r="BH66">
        <f t="shared" si="11"/>
        <v>1</v>
      </c>
    </row>
    <row r="67" spans="2:60" x14ac:dyDescent="0.3">
      <c r="H67" t="s">
        <v>1079</v>
      </c>
      <c r="M67" t="s">
        <v>1114</v>
      </c>
      <c r="O67" t="s">
        <v>1</v>
      </c>
      <c r="P67">
        <f t="shared" ref="P67" si="12">VLOOKUP($O67&amp;P$65, $B$69:$C$158, 2,FALSE )</f>
        <v>0</v>
      </c>
      <c r="Q67">
        <f t="shared" si="9"/>
        <v>0</v>
      </c>
      <c r="R67">
        <f t="shared" si="9"/>
        <v>0</v>
      </c>
      <c r="S67">
        <f t="shared" si="9"/>
        <v>0</v>
      </c>
      <c r="T67">
        <f t="shared" si="9"/>
        <v>0</v>
      </c>
      <c r="U67">
        <f t="shared" si="9"/>
        <v>0</v>
      </c>
      <c r="V67">
        <f t="shared" si="9"/>
        <v>0</v>
      </c>
      <c r="W67">
        <f t="shared" si="9"/>
        <v>0</v>
      </c>
      <c r="X67">
        <f t="shared" si="9"/>
        <v>0</v>
      </c>
      <c r="Y67">
        <f t="shared" si="9"/>
        <v>0</v>
      </c>
      <c r="Z67">
        <f t="shared" si="9"/>
        <v>0</v>
      </c>
      <c r="AA67">
        <f t="shared" si="9"/>
        <v>0</v>
      </c>
      <c r="AB67">
        <f t="shared" si="9"/>
        <v>0</v>
      </c>
      <c r="AC67">
        <f t="shared" si="9"/>
        <v>0</v>
      </c>
      <c r="AD67">
        <f t="shared" si="9"/>
        <v>0</v>
      </c>
      <c r="AE67">
        <f t="shared" si="9"/>
        <v>0</v>
      </c>
      <c r="AF67">
        <f t="shared" si="9"/>
        <v>0</v>
      </c>
      <c r="AG67">
        <f t="shared" si="10"/>
        <v>0</v>
      </c>
      <c r="AH67">
        <f t="shared" si="10"/>
        <v>0</v>
      </c>
      <c r="AI67">
        <f t="shared" si="10"/>
        <v>0</v>
      </c>
      <c r="AJ67">
        <f t="shared" si="10"/>
        <v>0</v>
      </c>
      <c r="AK67">
        <f t="shared" si="10"/>
        <v>0</v>
      </c>
      <c r="AL67">
        <f t="shared" si="10"/>
        <v>0</v>
      </c>
      <c r="AM67">
        <f t="shared" si="10"/>
        <v>0</v>
      </c>
      <c r="AN67">
        <f t="shared" si="10"/>
        <v>0</v>
      </c>
      <c r="AO67">
        <f t="shared" si="10"/>
        <v>0</v>
      </c>
      <c r="AP67">
        <f t="shared" si="10"/>
        <v>0</v>
      </c>
      <c r="AQ67">
        <f t="shared" si="10"/>
        <v>0</v>
      </c>
      <c r="AR67">
        <f t="shared" si="10"/>
        <v>0</v>
      </c>
      <c r="AS67">
        <f t="shared" si="10"/>
        <v>0</v>
      </c>
      <c r="AT67">
        <f t="shared" si="10"/>
        <v>0</v>
      </c>
      <c r="AU67">
        <f t="shared" si="10"/>
        <v>0</v>
      </c>
      <c r="AV67">
        <f t="shared" si="10"/>
        <v>0</v>
      </c>
      <c r="AW67">
        <f t="shared" si="11"/>
        <v>0</v>
      </c>
      <c r="AX67">
        <f t="shared" si="11"/>
        <v>0</v>
      </c>
      <c r="AY67">
        <f t="shared" si="11"/>
        <v>0</v>
      </c>
      <c r="AZ67">
        <f t="shared" si="11"/>
        <v>1</v>
      </c>
      <c r="BA67">
        <f t="shared" si="11"/>
        <v>1</v>
      </c>
      <c r="BB67">
        <f t="shared" si="11"/>
        <v>0</v>
      </c>
      <c r="BC67">
        <f t="shared" si="11"/>
        <v>0</v>
      </c>
      <c r="BD67">
        <f t="shared" si="11"/>
        <v>0</v>
      </c>
      <c r="BE67">
        <f t="shared" si="11"/>
        <v>1</v>
      </c>
      <c r="BF67">
        <f t="shared" si="11"/>
        <v>1</v>
      </c>
      <c r="BG67">
        <f t="shared" si="11"/>
        <v>0</v>
      </c>
      <c r="BH67">
        <f t="shared" si="11"/>
        <v>1</v>
      </c>
    </row>
    <row r="68" spans="2:60" x14ac:dyDescent="0.3">
      <c r="H68" t="s">
        <v>1080</v>
      </c>
      <c r="M68" t="s">
        <v>1121</v>
      </c>
      <c r="O68" t="s">
        <v>1066</v>
      </c>
      <c r="P68">
        <f>VLOOKUP($O68&amp;P$65, $K$160:$L$381, 2,FALSE )</f>
        <v>0</v>
      </c>
      <c r="Q68">
        <f>VLOOKUP($O68&amp;Q$65, $K$160:$L$381, 2,FALSE )</f>
        <v>0</v>
      </c>
      <c r="R68">
        <f>VLOOKUP($O68&amp;R$65, $K$160:$L$381, 2,FALSE )</f>
        <v>0</v>
      </c>
      <c r="S68">
        <f>VLOOKUP($O68&amp;S$65, $K$160:$L$381, 2,FALSE )</f>
        <v>0</v>
      </c>
      <c r="T68">
        <f>VLOOKUP($O68&amp;T$65, $K$160:$L$381, 2,FALSE )</f>
        <v>0</v>
      </c>
      <c r="U68">
        <f>VLOOKUP($O68&amp;U$65, $K$160:$L$381, 2,FALSE )</f>
        <v>0</v>
      </c>
      <c r="V68">
        <f>VLOOKUP($O68&amp;V$65, $K$160:$L$381, 2,FALSE )</f>
        <v>0</v>
      </c>
      <c r="W68">
        <f>VLOOKUP($O68&amp;W$65, $K$160:$L$381, 2,FALSE )</f>
        <v>0</v>
      </c>
      <c r="X68">
        <f>VLOOKUP($O68&amp;X$65, $K$160:$L$381, 2,FALSE )</f>
        <v>0</v>
      </c>
      <c r="Y68">
        <f>VLOOKUP($O68&amp;Y$65, $K$160:$L$381, 2,FALSE )</f>
        <v>0</v>
      </c>
      <c r="Z68">
        <f>VLOOKUP($O68&amp;Z$65, $K$160:$L$381, 2,FALSE )</f>
        <v>0</v>
      </c>
      <c r="AA68">
        <f>VLOOKUP($O68&amp;AA$65, $K$160:$L$381, 2,FALSE )</f>
        <v>0</v>
      </c>
      <c r="AB68">
        <f>VLOOKUP($O68&amp;AB$65, $K$160:$L$381, 2,FALSE )</f>
        <v>0</v>
      </c>
      <c r="AC68">
        <f>VLOOKUP($O68&amp;AC$65, $K$160:$L$381, 2,FALSE )</f>
        <v>0</v>
      </c>
      <c r="AD68">
        <f>VLOOKUP($O68&amp;AD$65, $K$160:$L$381, 2,FALSE )</f>
        <v>0</v>
      </c>
      <c r="AE68">
        <f>VLOOKUP($O68&amp;AE$65, $K$160:$L$381, 2,FALSE )</f>
        <v>0</v>
      </c>
      <c r="AF68">
        <f>VLOOKUP($O68&amp;AF$65, $K$160:$L$381, 2,FALSE )</f>
        <v>0</v>
      </c>
      <c r="AG68">
        <f>VLOOKUP($O68&amp;AG$65, $K$160:$L$381, 2,FALSE )</f>
        <v>0</v>
      </c>
      <c r="AH68">
        <f>VLOOKUP($O68&amp;AH$65, $K$160:$L$381, 2,FALSE )</f>
        <v>0</v>
      </c>
      <c r="AI68">
        <f>VLOOKUP($O68&amp;AI$65, $K$160:$L$381, 2,FALSE )</f>
        <v>0</v>
      </c>
      <c r="AJ68">
        <f>VLOOKUP($O68&amp;AJ$65, $K$160:$L$381, 2,FALSE )</f>
        <v>0</v>
      </c>
      <c r="AK68">
        <f>VLOOKUP($O68&amp;AK$65, $K$160:$L$381, 2,FALSE )</f>
        <v>0</v>
      </c>
      <c r="AL68">
        <f>VLOOKUP($O68&amp;AL$65, $K$160:$L$381, 2,FALSE )</f>
        <v>0</v>
      </c>
      <c r="AM68">
        <f>VLOOKUP($O68&amp;AM$65, $K$160:$L$381, 2,FALSE )</f>
        <v>0</v>
      </c>
      <c r="AN68">
        <f>VLOOKUP($O68&amp;AN$65, $K$160:$L$381, 2,FALSE )</f>
        <v>0</v>
      </c>
      <c r="AO68">
        <f>VLOOKUP($O68&amp;AO$65, $K$160:$L$381, 2,FALSE )</f>
        <v>0</v>
      </c>
      <c r="AP68">
        <f>VLOOKUP($O68&amp;AP$65, $K$160:$L$381, 2,FALSE )</f>
        <v>0</v>
      </c>
      <c r="AQ68">
        <f>VLOOKUP($O68&amp;AQ$65, $K$160:$L$381, 2,FALSE )</f>
        <v>0</v>
      </c>
      <c r="AR68">
        <f>VLOOKUP($O68&amp;AR$65, $K$160:$L$381, 2,FALSE )</f>
        <v>0</v>
      </c>
      <c r="AS68">
        <f>VLOOKUP($O68&amp;AS$65, $K$160:$L$381, 2,FALSE )</f>
        <v>0</v>
      </c>
      <c r="AT68">
        <f>VLOOKUP($O68&amp;AT$65, $K$160:$L$381, 2,FALSE )</f>
        <v>0</v>
      </c>
      <c r="AU68">
        <f>VLOOKUP($O68&amp;AU$65, $K$160:$L$381, 2,FALSE )</f>
        <v>0</v>
      </c>
      <c r="AV68">
        <f>VLOOKUP($O68&amp;AV$65, $K$160:$L$381, 2,FALSE )</f>
        <v>1</v>
      </c>
      <c r="AW68">
        <f>VLOOKUP($O68&amp;AW$65, $K$160:$L$381, 2,FALSE )</f>
        <v>0</v>
      </c>
      <c r="AX68">
        <f>VLOOKUP($O68&amp;AX$65, $K$160:$L$381, 2,FALSE )</f>
        <v>0</v>
      </c>
      <c r="AY68">
        <f>VLOOKUP($O68&amp;AY$65, $K$160:$L$381, 2,FALSE )</f>
        <v>0</v>
      </c>
      <c r="AZ68">
        <f>VLOOKUP($O68&amp;AZ$65, $K$160:$L$381, 2,FALSE )</f>
        <v>0</v>
      </c>
      <c r="BA68">
        <f>VLOOKUP($O68&amp;BA$65, $K$160:$L$381, 2,FALSE )</f>
        <v>1</v>
      </c>
      <c r="BB68">
        <f>VLOOKUP($O68&amp;BB$65, $K$160:$L$381, 2,FALSE )</f>
        <v>0</v>
      </c>
      <c r="BC68">
        <f>VLOOKUP($O68&amp;BC$65, $K$160:$L$381, 2,FALSE )</f>
        <v>1</v>
      </c>
      <c r="BD68">
        <f>VLOOKUP($O68&amp;BD$65, $K$160:$L$381, 2,FALSE )</f>
        <v>0</v>
      </c>
      <c r="BE68">
        <f>VLOOKUP($O68&amp;BE$65, $K$160:$L$381, 2,FALSE )</f>
        <v>1</v>
      </c>
      <c r="BF68">
        <f>VLOOKUP($O68&amp;BF$65, $K$160:$L$381, 2,FALSE )</f>
        <v>1</v>
      </c>
      <c r="BG68">
        <f>VLOOKUP($O68&amp;BG$65, $K$160:$L$381, 2,FALSE )</f>
        <v>0</v>
      </c>
      <c r="BH68">
        <f>VLOOKUP($O68&amp;BH$65, $K$160:$L$381, 2,FALSE )</f>
        <v>0</v>
      </c>
    </row>
    <row r="69" spans="2:60" x14ac:dyDescent="0.3">
      <c r="B69" t="s">
        <v>731</v>
      </c>
      <c r="C69" cm="1">
        <f t="array" ref="C69">INDEX($P$72:$BH$72, 1, 45-_xlfn.NUMBERVALUE(RIGHT(B69, 2)))</f>
        <v>1</v>
      </c>
      <c r="E69">
        <v>1</v>
      </c>
      <c r="H69" t="s">
        <v>1081</v>
      </c>
      <c r="M69" t="s">
        <v>1127</v>
      </c>
    </row>
    <row r="70" spans="2:60" x14ac:dyDescent="0.3">
      <c r="B70" t="s">
        <v>732</v>
      </c>
      <c r="C70" cm="1">
        <f t="array" ref="C70">INDEX($P$72:$BH$72, 1, 45-_xlfn.NUMBERVALUE(RIGHT(B70, 2)))</f>
        <v>1</v>
      </c>
      <c r="E70">
        <v>0</v>
      </c>
    </row>
    <row r="71" spans="2:60" x14ac:dyDescent="0.3">
      <c r="B71" t="s">
        <v>733</v>
      </c>
      <c r="C71" cm="1">
        <f t="array" ref="C71">INDEX($P$72:$BH$72, 1, 45-_xlfn.NUMBERVALUE(RIGHT(B71, 2)))</f>
        <v>1</v>
      </c>
      <c r="E71">
        <v>1</v>
      </c>
      <c r="P71" s="62">
        <v>44</v>
      </c>
      <c r="Q71" s="62">
        <v>43</v>
      </c>
      <c r="R71" s="62">
        <v>42</v>
      </c>
      <c r="S71" s="62">
        <v>41</v>
      </c>
      <c r="T71" s="62">
        <v>40</v>
      </c>
      <c r="U71" s="62">
        <v>39</v>
      </c>
      <c r="V71" s="62">
        <v>38</v>
      </c>
      <c r="W71" s="62">
        <v>37</v>
      </c>
      <c r="X71" s="62">
        <v>36</v>
      </c>
      <c r="Y71" s="62">
        <v>35</v>
      </c>
      <c r="Z71" s="62">
        <v>34</v>
      </c>
      <c r="AA71" s="62">
        <v>33</v>
      </c>
      <c r="AB71" s="62">
        <v>32</v>
      </c>
      <c r="AC71" s="62">
        <v>31</v>
      </c>
      <c r="AD71" s="62">
        <v>30</v>
      </c>
      <c r="AE71" s="62">
        <v>29</v>
      </c>
      <c r="AF71" s="62">
        <v>28</v>
      </c>
      <c r="AG71" s="62">
        <v>27</v>
      </c>
      <c r="AH71" s="62">
        <v>26</v>
      </c>
      <c r="AI71" s="62">
        <v>25</v>
      </c>
      <c r="AJ71" s="62">
        <v>24</v>
      </c>
      <c r="AK71" s="62">
        <v>23</v>
      </c>
      <c r="AL71" s="62">
        <v>22</v>
      </c>
      <c r="AM71" s="62">
        <v>21</v>
      </c>
      <c r="AN71" s="62">
        <v>20</v>
      </c>
      <c r="AO71" s="62">
        <v>19</v>
      </c>
      <c r="AP71" s="62">
        <v>18</v>
      </c>
      <c r="AQ71" s="62">
        <v>17</v>
      </c>
      <c r="AR71" s="62">
        <v>16</v>
      </c>
      <c r="AS71" s="62">
        <v>15</v>
      </c>
      <c r="AT71" s="62">
        <v>14</v>
      </c>
      <c r="AU71" s="62">
        <v>13</v>
      </c>
      <c r="AV71" s="62">
        <v>12</v>
      </c>
      <c r="AW71" s="62">
        <v>11</v>
      </c>
      <c r="AX71" s="62">
        <v>10</v>
      </c>
      <c r="AY71" s="62" t="s">
        <v>1068</v>
      </c>
      <c r="AZ71" s="62" t="s">
        <v>1069</v>
      </c>
      <c r="BA71" s="62" t="s">
        <v>1070</v>
      </c>
      <c r="BB71" s="62" t="s">
        <v>1071</v>
      </c>
      <c r="BC71" s="62" t="s">
        <v>1072</v>
      </c>
      <c r="BD71" s="62" t="s">
        <v>1073</v>
      </c>
      <c r="BE71" s="62" t="s">
        <v>1074</v>
      </c>
      <c r="BF71" s="62" t="s">
        <v>1075</v>
      </c>
      <c r="BG71" s="62" t="s">
        <v>1076</v>
      </c>
      <c r="BH71" s="62" t="s">
        <v>1067</v>
      </c>
    </row>
    <row r="72" spans="2:60" x14ac:dyDescent="0.3">
      <c r="B72" t="s">
        <v>753</v>
      </c>
      <c r="C72" cm="1">
        <f t="array" ref="C72">INDEX($P$72:$BH$72, 1, 45-_xlfn.NUMBERVALUE(RIGHT(B72, 2)))</f>
        <v>1</v>
      </c>
      <c r="E72">
        <v>1</v>
      </c>
      <c r="O72" t="s">
        <v>0</v>
      </c>
      <c r="P72" s="63">
        <v>0</v>
      </c>
      <c r="Q72" s="63">
        <v>0</v>
      </c>
      <c r="R72" s="63">
        <v>0</v>
      </c>
      <c r="S72" s="63">
        <v>0</v>
      </c>
      <c r="T72" s="63">
        <v>0</v>
      </c>
      <c r="U72" s="63">
        <v>0</v>
      </c>
      <c r="V72" s="63">
        <v>0</v>
      </c>
      <c r="W72" s="63">
        <v>0</v>
      </c>
      <c r="X72" s="63">
        <v>0</v>
      </c>
      <c r="Y72" s="63">
        <v>0</v>
      </c>
      <c r="Z72" s="63">
        <v>0</v>
      </c>
      <c r="AA72" s="63">
        <v>0</v>
      </c>
      <c r="AB72" s="63">
        <v>0</v>
      </c>
      <c r="AC72" s="63">
        <v>0</v>
      </c>
      <c r="AD72" s="63">
        <v>0</v>
      </c>
      <c r="AE72" s="63">
        <v>0</v>
      </c>
      <c r="AF72" s="63">
        <v>0</v>
      </c>
      <c r="AG72" s="63">
        <v>0</v>
      </c>
      <c r="AH72" s="63">
        <v>0</v>
      </c>
      <c r="AI72" s="63">
        <v>0</v>
      </c>
      <c r="AJ72" s="63">
        <v>0</v>
      </c>
      <c r="AK72" s="63">
        <v>0</v>
      </c>
      <c r="AL72" s="63">
        <v>0</v>
      </c>
      <c r="AM72" s="63">
        <v>0</v>
      </c>
      <c r="AN72" s="63">
        <v>0</v>
      </c>
      <c r="AO72" s="63">
        <v>0</v>
      </c>
      <c r="AP72" s="63">
        <v>0</v>
      </c>
      <c r="AQ72" s="63">
        <v>0</v>
      </c>
      <c r="AR72" s="63">
        <v>0</v>
      </c>
      <c r="AS72" s="63">
        <v>0</v>
      </c>
      <c r="AT72" s="63">
        <v>0</v>
      </c>
      <c r="AU72" s="63">
        <v>0</v>
      </c>
      <c r="AV72" s="63">
        <v>0</v>
      </c>
      <c r="AW72" s="63">
        <v>1</v>
      </c>
      <c r="AX72" s="63">
        <v>1</v>
      </c>
      <c r="AY72" s="63">
        <v>1</v>
      </c>
      <c r="AZ72" s="63">
        <v>1</v>
      </c>
      <c r="BA72" s="63">
        <v>0</v>
      </c>
      <c r="BB72" s="63">
        <v>0</v>
      </c>
      <c r="BC72" s="63">
        <v>0</v>
      </c>
      <c r="BD72" s="63">
        <v>1</v>
      </c>
      <c r="BE72" s="63">
        <v>1</v>
      </c>
      <c r="BF72" s="63">
        <v>1</v>
      </c>
      <c r="BG72" s="63">
        <v>1</v>
      </c>
      <c r="BH72" s="63">
        <v>1</v>
      </c>
    </row>
    <row r="73" spans="2:60" x14ac:dyDescent="0.3">
      <c r="B73" t="s">
        <v>771</v>
      </c>
      <c r="C73" cm="1">
        <f t="array" ref="C73">INDEX($P$72:$BH$72, 1, 45-_xlfn.NUMBERVALUE(RIGHT(B73, 2)))</f>
        <v>1</v>
      </c>
      <c r="E73">
        <v>0</v>
      </c>
      <c r="O73" t="s">
        <v>1</v>
      </c>
      <c r="P73" s="63">
        <v>0</v>
      </c>
      <c r="Q73" s="63">
        <v>0</v>
      </c>
      <c r="R73" s="63">
        <v>0</v>
      </c>
      <c r="S73" s="63">
        <v>0</v>
      </c>
      <c r="T73" s="63">
        <v>0</v>
      </c>
      <c r="U73" s="63">
        <v>0</v>
      </c>
      <c r="V73" s="63">
        <v>0</v>
      </c>
      <c r="W73" s="63">
        <v>0</v>
      </c>
      <c r="X73" s="63">
        <v>0</v>
      </c>
      <c r="Y73" s="63">
        <v>0</v>
      </c>
      <c r="Z73" s="63">
        <v>0</v>
      </c>
      <c r="AA73" s="63">
        <v>0</v>
      </c>
      <c r="AB73" s="63">
        <v>0</v>
      </c>
      <c r="AC73" s="63">
        <v>0</v>
      </c>
      <c r="AD73" s="63">
        <v>0</v>
      </c>
      <c r="AE73" s="63">
        <v>0</v>
      </c>
      <c r="AF73" s="63">
        <v>0</v>
      </c>
      <c r="AG73" s="63">
        <v>0</v>
      </c>
      <c r="AH73" s="63">
        <v>0</v>
      </c>
      <c r="AI73" s="63">
        <v>0</v>
      </c>
      <c r="AJ73" s="63">
        <v>0</v>
      </c>
      <c r="AK73" s="63">
        <v>0</v>
      </c>
      <c r="AL73" s="63">
        <v>0</v>
      </c>
      <c r="AM73" s="63">
        <v>0</v>
      </c>
      <c r="AN73" s="63">
        <v>0</v>
      </c>
      <c r="AO73" s="63">
        <v>0</v>
      </c>
      <c r="AP73" s="63">
        <v>0</v>
      </c>
      <c r="AQ73" s="63">
        <v>0</v>
      </c>
      <c r="AR73" s="63">
        <v>0</v>
      </c>
      <c r="AS73" s="63">
        <v>0</v>
      </c>
      <c r="AT73" s="63">
        <v>0</v>
      </c>
      <c r="AU73" s="63">
        <v>0</v>
      </c>
      <c r="AV73" s="63">
        <v>0</v>
      </c>
      <c r="AW73" s="63">
        <v>0</v>
      </c>
      <c r="AX73" s="63">
        <v>0</v>
      </c>
      <c r="AY73" s="63">
        <v>0</v>
      </c>
      <c r="AZ73" s="63">
        <v>1</v>
      </c>
      <c r="BA73" s="63">
        <v>1</v>
      </c>
      <c r="BB73" s="63">
        <v>0</v>
      </c>
      <c r="BC73" s="63">
        <v>0</v>
      </c>
      <c r="BD73" s="63">
        <v>0</v>
      </c>
      <c r="BE73" s="63">
        <v>1</v>
      </c>
      <c r="BF73" s="63">
        <v>1</v>
      </c>
      <c r="BG73" s="63">
        <v>0</v>
      </c>
      <c r="BH73" s="63">
        <v>1</v>
      </c>
    </row>
    <row r="74" spans="2:60" x14ac:dyDescent="0.3">
      <c r="B74" t="s">
        <v>955</v>
      </c>
      <c r="C74" cm="1">
        <f t="array" ref="C74">INDEX($P$72:$BH$72, 1, 45-_xlfn.NUMBERVALUE(RIGHT(B74, 2)))</f>
        <v>0</v>
      </c>
      <c r="E74">
        <v>0</v>
      </c>
      <c r="O74" t="s">
        <v>1066</v>
      </c>
      <c r="P74">
        <f>VLOOKUP($O74&amp;P$65, $K$160:$L$381, 2,FALSE )</f>
        <v>0</v>
      </c>
      <c r="Q74">
        <f>VLOOKUP($O74&amp;Q$65, $K$160:$L$381, 2,FALSE )</f>
        <v>0</v>
      </c>
      <c r="R74">
        <f>VLOOKUP($O74&amp;R$65, $K$160:$L$381, 2,FALSE )</f>
        <v>0</v>
      </c>
      <c r="S74">
        <f>VLOOKUP($O74&amp;S$65, $K$160:$L$381, 2,FALSE )</f>
        <v>0</v>
      </c>
      <c r="T74">
        <f>VLOOKUP($O74&amp;T$65, $K$160:$L$381, 2,FALSE )</f>
        <v>0</v>
      </c>
      <c r="U74">
        <f>VLOOKUP($O74&amp;U$65, $K$160:$L$381, 2,FALSE )</f>
        <v>0</v>
      </c>
      <c r="V74">
        <f>VLOOKUP($O74&amp;V$65, $K$160:$L$381, 2,FALSE )</f>
        <v>0</v>
      </c>
      <c r="W74">
        <f>VLOOKUP($O74&amp;W$65, $K$160:$L$381, 2,FALSE )</f>
        <v>0</v>
      </c>
      <c r="X74">
        <f>VLOOKUP($O74&amp;X$65, $K$160:$L$381, 2,FALSE )</f>
        <v>0</v>
      </c>
      <c r="Y74">
        <f>VLOOKUP($O74&amp;Y$65, $K$160:$L$381, 2,FALSE )</f>
        <v>0</v>
      </c>
      <c r="Z74">
        <f>VLOOKUP($O74&amp;Z$65, $K$160:$L$381, 2,FALSE )</f>
        <v>0</v>
      </c>
      <c r="AA74">
        <f>VLOOKUP($O74&amp;AA$65, $K$160:$L$381, 2,FALSE )</f>
        <v>0</v>
      </c>
      <c r="AB74">
        <f>VLOOKUP($O74&amp;AB$65, $K$160:$L$381, 2,FALSE )</f>
        <v>0</v>
      </c>
      <c r="AC74">
        <f>VLOOKUP($O74&amp;AC$65, $K$160:$L$381, 2,FALSE )</f>
        <v>0</v>
      </c>
      <c r="AD74">
        <f>VLOOKUP($O74&amp;AD$65, $K$160:$L$381, 2,FALSE )</f>
        <v>0</v>
      </c>
      <c r="AE74">
        <f>VLOOKUP($O74&amp;AE$65, $K$160:$L$381, 2,FALSE )</f>
        <v>0</v>
      </c>
      <c r="AF74">
        <f>VLOOKUP($O74&amp;AF$65, $K$160:$L$381, 2,FALSE )</f>
        <v>0</v>
      </c>
      <c r="AG74">
        <f>VLOOKUP($O74&amp;AG$65, $K$160:$L$381, 2,FALSE )</f>
        <v>0</v>
      </c>
      <c r="AH74">
        <f>VLOOKUP($O74&amp;AH$65, $K$160:$L$381, 2,FALSE )</f>
        <v>0</v>
      </c>
      <c r="AI74">
        <f>VLOOKUP($O74&amp;AI$65, $K$160:$L$381, 2,FALSE )</f>
        <v>0</v>
      </c>
      <c r="AJ74">
        <f>VLOOKUP($O74&amp;AJ$65, $K$160:$L$381, 2,FALSE )</f>
        <v>0</v>
      </c>
      <c r="AK74">
        <f>VLOOKUP($O74&amp;AK$65, $K$160:$L$381, 2,FALSE )</f>
        <v>0</v>
      </c>
      <c r="AL74">
        <f>VLOOKUP($O74&amp;AL$65, $K$160:$L$381, 2,FALSE )</f>
        <v>0</v>
      </c>
      <c r="AM74">
        <f>VLOOKUP($O74&amp;AM$65, $K$160:$L$381, 2,FALSE )</f>
        <v>0</v>
      </c>
      <c r="AN74">
        <f>VLOOKUP($O74&amp;AN$65, $K$160:$L$381, 2,FALSE )</f>
        <v>0</v>
      </c>
      <c r="AO74">
        <f>VLOOKUP($O74&amp;AO$65, $K$160:$L$381, 2,FALSE )</f>
        <v>0</v>
      </c>
      <c r="AP74">
        <f>VLOOKUP($O74&amp;AP$65, $K$160:$L$381, 2,FALSE )</f>
        <v>0</v>
      </c>
      <c r="AQ74">
        <f>VLOOKUP($O74&amp;AQ$65, $K$160:$L$381, 2,FALSE )</f>
        <v>0</v>
      </c>
      <c r="AR74">
        <f>VLOOKUP($O74&amp;AR$65, $K$160:$L$381, 2,FALSE )</f>
        <v>0</v>
      </c>
      <c r="AS74">
        <f>VLOOKUP($O74&amp;AS$65, $K$160:$L$381, 2,FALSE )</f>
        <v>0</v>
      </c>
      <c r="AT74">
        <f>VLOOKUP($O74&amp;AT$65, $K$160:$L$381, 2,FALSE )</f>
        <v>0</v>
      </c>
      <c r="AU74">
        <f>VLOOKUP($O74&amp;AU$65, $K$160:$L$381, 2,FALSE )</f>
        <v>0</v>
      </c>
      <c r="AV74">
        <f>VLOOKUP($O74&amp;AV$65, $K$160:$L$381, 2,FALSE )</f>
        <v>1</v>
      </c>
      <c r="AW74">
        <f>VLOOKUP($O74&amp;AW$65, $K$160:$L$381, 2,FALSE )</f>
        <v>0</v>
      </c>
      <c r="AX74">
        <f>VLOOKUP($O74&amp;AX$65, $K$160:$L$381, 2,FALSE )</f>
        <v>0</v>
      </c>
      <c r="AY74">
        <f>VLOOKUP($O74&amp;AY$65, $K$160:$L$381, 2,FALSE )</f>
        <v>0</v>
      </c>
      <c r="AZ74">
        <f>VLOOKUP($O74&amp;AZ$65, $K$160:$L$381, 2,FALSE )</f>
        <v>0</v>
      </c>
      <c r="BA74">
        <f>VLOOKUP($O74&amp;BA$65, $K$160:$L$381, 2,FALSE )</f>
        <v>1</v>
      </c>
      <c r="BB74">
        <f>VLOOKUP($O74&amp;BB$65, $K$160:$L$381, 2,FALSE )</f>
        <v>0</v>
      </c>
      <c r="BC74">
        <f>VLOOKUP($O74&amp;BC$65, $K$160:$L$381, 2,FALSE )</f>
        <v>1</v>
      </c>
      <c r="BD74">
        <f>VLOOKUP($O74&amp;BD$65, $K$160:$L$381, 2,FALSE )</f>
        <v>0</v>
      </c>
      <c r="BE74">
        <f>VLOOKUP($O74&amp;BE$65, $K$160:$L$381, 2,FALSE )</f>
        <v>1</v>
      </c>
      <c r="BF74">
        <f>VLOOKUP($O74&amp;BF$65, $K$160:$L$381, 2,FALSE )</f>
        <v>1</v>
      </c>
      <c r="BG74">
        <f>VLOOKUP($O74&amp;BG$65, $K$160:$L$381, 2,FALSE )</f>
        <v>0</v>
      </c>
      <c r="BH74">
        <f>VLOOKUP($O74&amp;BH$65, $K$160:$L$381, 2,FALSE )</f>
        <v>0</v>
      </c>
    </row>
    <row r="75" spans="2:60" x14ac:dyDescent="0.3">
      <c r="B75" t="s">
        <v>826</v>
      </c>
      <c r="C75" cm="1">
        <f t="array" ref="C75">INDEX($P$72:$BH$72, 1, 45-_xlfn.NUMBERVALUE(RIGHT(B75, 2)))</f>
        <v>0</v>
      </c>
      <c r="E75">
        <v>1</v>
      </c>
    </row>
    <row r="76" spans="2:60" x14ac:dyDescent="0.3">
      <c r="B76" t="s">
        <v>953</v>
      </c>
      <c r="C76" cm="1">
        <f t="array" ref="C76">INDEX($P$72:$BH$72, 1, 45-_xlfn.NUMBERVALUE(RIGHT(B76, 2)))</f>
        <v>0</v>
      </c>
      <c r="E76">
        <v>1</v>
      </c>
      <c r="AM76" s="46" t="s">
        <v>955</v>
      </c>
      <c r="AN76" s="46" t="s">
        <v>1077</v>
      </c>
      <c r="AO76" s="46" t="s">
        <v>956</v>
      </c>
      <c r="AP76" s="46" t="s">
        <v>752</v>
      </c>
      <c r="AQ76" s="64" t="s">
        <v>862</v>
      </c>
      <c r="AR76" s="46"/>
      <c r="AS76" s="46"/>
    </row>
    <row r="77" spans="2:60" x14ac:dyDescent="0.3">
      <c r="B77" t="s">
        <v>895</v>
      </c>
      <c r="C77" cm="1">
        <f t="array" ref="C77">INDEX($P$72:$BH$72, 1, 45-_xlfn.NUMBERVALUE(RIGHT(B77, 2)))</f>
        <v>1</v>
      </c>
      <c r="E77">
        <v>0</v>
      </c>
    </row>
    <row r="78" spans="2:60" x14ac:dyDescent="0.3">
      <c r="B78" t="s">
        <v>799</v>
      </c>
      <c r="C78" cm="1">
        <f t="array" ref="C78">INDEX($P$72:$BH$72, 1, 45-_xlfn.NUMBERVALUE(RIGHT(B78, 2)))</f>
        <v>1</v>
      </c>
      <c r="E78">
        <v>1</v>
      </c>
    </row>
    <row r="79" spans="2:60" x14ac:dyDescent="0.3">
      <c r="B79" t="s">
        <v>1051</v>
      </c>
      <c r="C79" cm="1">
        <f t="array" ref="C79">INDEX($P$72:$BH$72, 1, 45-_xlfn.NUMBERVALUE(RIGHT(B79, 2)))</f>
        <v>1</v>
      </c>
      <c r="E79">
        <v>1</v>
      </c>
    </row>
    <row r="80" spans="2:60" x14ac:dyDescent="0.3">
      <c r="B80" t="s">
        <v>818</v>
      </c>
      <c r="C80" cm="1">
        <f t="array" ref="C80">INDEX($P$72:$BH$72, 1, 45-_xlfn.NUMBERVALUE(RIGHT(B80, 2)))</f>
        <v>1</v>
      </c>
      <c r="E80">
        <v>1</v>
      </c>
    </row>
    <row r="81" spans="2:5" x14ac:dyDescent="0.3">
      <c r="B81" t="s">
        <v>915</v>
      </c>
      <c r="C81" cm="1">
        <f t="array" ref="C81">INDEX($P$72:$BH$72, 1, 45-_xlfn.NUMBERVALUE(RIGHT(B81, 2)))</f>
        <v>0</v>
      </c>
      <c r="E81">
        <v>1</v>
      </c>
    </row>
    <row r="82" spans="2:5" x14ac:dyDescent="0.3">
      <c r="B82" t="s">
        <v>829</v>
      </c>
      <c r="C82" cm="1">
        <f t="array" ref="C82">INDEX($P$72:$BH$72, 1, 45-_xlfn.NUMBERVALUE(RIGHT(B82, 2)))</f>
        <v>0</v>
      </c>
      <c r="E82">
        <v>1</v>
      </c>
    </row>
    <row r="83" spans="2:5" x14ac:dyDescent="0.3">
      <c r="B83" t="s">
        <v>1055</v>
      </c>
      <c r="C83" cm="1">
        <f t="array" ref="C83">INDEX($P$72:$BH$72, 1, 45-_xlfn.NUMBERVALUE(RIGHT(B83, 2)))</f>
        <v>0</v>
      </c>
      <c r="E83">
        <v>0</v>
      </c>
    </row>
    <row r="84" spans="2:5" x14ac:dyDescent="0.3">
      <c r="B84" t="s">
        <v>924</v>
      </c>
      <c r="C84" cm="1">
        <f t="array" ref="C84">INDEX($P$72:$BH$72, 1, 45-_xlfn.NUMBERVALUE(RIGHT(B84, 2)))</f>
        <v>0</v>
      </c>
      <c r="E84">
        <v>1</v>
      </c>
    </row>
    <row r="85" spans="2:5" x14ac:dyDescent="0.3">
      <c r="B85" t="s">
        <v>1011</v>
      </c>
      <c r="C85" cm="1">
        <f t="array" ref="C85">INDEX($P$72:$BH$72, 1, 45-_xlfn.NUMBERVALUE(RIGHT(B85, 2)))</f>
        <v>0</v>
      </c>
      <c r="E85">
        <v>1</v>
      </c>
    </row>
    <row r="86" spans="2:5" x14ac:dyDescent="0.3">
      <c r="B86" t="s">
        <v>1020</v>
      </c>
      <c r="C86" cm="1">
        <f t="array" ref="C86">INDEX($P$72:$BH$72, 1, 45-_xlfn.NUMBERVALUE(RIGHT(B86, 2)))</f>
        <v>0</v>
      </c>
      <c r="E86">
        <v>0</v>
      </c>
    </row>
    <row r="87" spans="2:5" x14ac:dyDescent="0.3">
      <c r="B87" t="s">
        <v>841</v>
      </c>
      <c r="C87" cm="1">
        <f t="array" ref="C87">INDEX($P$72:$BH$72, 1, 45-_xlfn.NUMBERVALUE(RIGHT(B87, 2)))</f>
        <v>0</v>
      </c>
      <c r="E87">
        <v>1</v>
      </c>
    </row>
    <row r="88" spans="2:5" x14ac:dyDescent="0.3">
      <c r="B88" t="s">
        <v>1030</v>
      </c>
      <c r="C88" cm="1">
        <f t="array" ref="C88">INDEX($P$72:$BH$72, 1, 45-_xlfn.NUMBERVALUE(RIGHT(B88, 2)))</f>
        <v>0</v>
      </c>
      <c r="E88">
        <v>1</v>
      </c>
    </row>
    <row r="89" spans="2:5" x14ac:dyDescent="0.3">
      <c r="B89" t="s">
        <v>804</v>
      </c>
      <c r="C89" cm="1">
        <f t="array" ref="C89">INDEX($P$72:$BH$72, 1, 45-_xlfn.NUMBERVALUE(RIGHT(B89, 2)))</f>
        <v>0</v>
      </c>
      <c r="E89">
        <v>1</v>
      </c>
    </row>
    <row r="90" spans="2:5" x14ac:dyDescent="0.3">
      <c r="B90" t="s">
        <v>977</v>
      </c>
      <c r="C90" cm="1">
        <f t="array" ref="C90">INDEX($P$72:$BH$72, 1, 45-_xlfn.NUMBERVALUE(RIGHT(B90, 2)))</f>
        <v>0</v>
      </c>
      <c r="E90">
        <v>1</v>
      </c>
    </row>
    <row r="91" spans="2:5" x14ac:dyDescent="0.3">
      <c r="B91" t="s">
        <v>995</v>
      </c>
      <c r="C91" cm="1">
        <f t="array" ref="C91">INDEX($P$72:$BH$72, 1, 45-_xlfn.NUMBERVALUE(RIGHT(B91, 2)))</f>
        <v>0</v>
      </c>
      <c r="E91">
        <v>0</v>
      </c>
    </row>
    <row r="92" spans="2:5" x14ac:dyDescent="0.3">
      <c r="B92" t="s">
        <v>815</v>
      </c>
      <c r="C92" cm="1">
        <f t="array" ref="C92">INDEX($P$72:$BH$72, 1, 45-_xlfn.NUMBERVALUE(RIGHT(B92, 2)))</f>
        <v>0</v>
      </c>
      <c r="E92">
        <v>1</v>
      </c>
    </row>
    <row r="93" spans="2:5" x14ac:dyDescent="0.3">
      <c r="B93" t="s">
        <v>868</v>
      </c>
      <c r="C93" cm="1">
        <f t="array" ref="C93">INDEX($P$72:$BH$72, 1, 45-_xlfn.NUMBERVALUE(RIGHT(B93, 2)))</f>
        <v>0</v>
      </c>
      <c r="E93">
        <v>1</v>
      </c>
    </row>
    <row r="94" spans="2:5" x14ac:dyDescent="0.3">
      <c r="B94" t="s">
        <v>921</v>
      </c>
      <c r="C94" cm="1">
        <f t="array" ref="C94">INDEX($P$72:$BH$72, 1, 45-_xlfn.NUMBERVALUE(RIGHT(B94, 2)))</f>
        <v>0</v>
      </c>
      <c r="E94">
        <v>0</v>
      </c>
    </row>
    <row r="95" spans="2:5" x14ac:dyDescent="0.3">
      <c r="B95" t="s">
        <v>1038</v>
      </c>
      <c r="C95" cm="1">
        <f t="array" ref="C95">INDEX($P$72:$BH$72, 1, 45-_xlfn.NUMBERVALUE(RIGHT(B95, 2)))</f>
        <v>0</v>
      </c>
      <c r="E95">
        <v>1</v>
      </c>
    </row>
    <row r="96" spans="2:5" x14ac:dyDescent="0.3">
      <c r="B96" t="s">
        <v>904</v>
      </c>
      <c r="C96" cm="1">
        <f t="array" ref="C96">INDEX($P$72:$BH$72, 1, 45-_xlfn.NUMBERVALUE(RIGHT(B96, 2)))</f>
        <v>0</v>
      </c>
      <c r="E96">
        <v>0</v>
      </c>
    </row>
    <row r="97" spans="2:5" x14ac:dyDescent="0.3">
      <c r="B97" t="s">
        <v>836</v>
      </c>
      <c r="C97" cm="1">
        <f t="array" ref="C97">INDEX($P$72:$BH$72, 1, 45-_xlfn.NUMBERVALUE(RIGHT(B97, 2)))</f>
        <v>0</v>
      </c>
      <c r="E97">
        <v>1</v>
      </c>
    </row>
    <row r="98" spans="2:5" x14ac:dyDescent="0.3">
      <c r="B98" t="s">
        <v>875</v>
      </c>
      <c r="C98" cm="1">
        <f t="array" ref="C98">INDEX($P$72:$BH$72, 1, 45-_xlfn.NUMBERVALUE(RIGHT(B98, 2)))</f>
        <v>0</v>
      </c>
      <c r="E98">
        <v>0</v>
      </c>
    </row>
    <row r="99" spans="2:5" x14ac:dyDescent="0.3">
      <c r="B99" t="s">
        <v>917</v>
      </c>
      <c r="C99" cm="1">
        <f t="array" ref="C99">INDEX($P$72:$BH$72, 1, 45-_xlfn.NUMBERVALUE(RIGHT(B99, 2)))</f>
        <v>0</v>
      </c>
      <c r="E99">
        <v>1</v>
      </c>
    </row>
    <row r="100" spans="2:5" x14ac:dyDescent="0.3">
      <c r="B100" t="s">
        <v>945</v>
      </c>
      <c r="C100" cm="1">
        <f t="array" ref="C100">INDEX($P$72:$BH$72, 1, 45-_xlfn.NUMBERVALUE(RIGHT(B100, 2)))</f>
        <v>0</v>
      </c>
      <c r="E100">
        <v>1</v>
      </c>
    </row>
    <row r="101" spans="2:5" x14ac:dyDescent="0.3">
      <c r="B101" t="s">
        <v>936</v>
      </c>
      <c r="C101" cm="1">
        <f t="array" ref="C101">INDEX($P$72:$BH$72, 1, 45-_xlfn.NUMBERVALUE(RIGHT(B101, 2)))</f>
        <v>0</v>
      </c>
      <c r="E101">
        <v>0</v>
      </c>
    </row>
    <row r="102" spans="2:5" x14ac:dyDescent="0.3">
      <c r="B102" t="s">
        <v>1044</v>
      </c>
      <c r="C102" cm="1">
        <f t="array" ref="C102">INDEX($P$72:$BH$72, 1, 45-_xlfn.NUMBERVALUE(RIGHT(B102, 2)))</f>
        <v>0</v>
      </c>
      <c r="E102">
        <v>0</v>
      </c>
    </row>
    <row r="103" spans="2:5" x14ac:dyDescent="0.3">
      <c r="B103" t="s">
        <v>1022</v>
      </c>
      <c r="C103" cm="1">
        <f t="array" ref="C103">INDEX($P$72:$BH$72, 1, 45-_xlfn.NUMBERVALUE(RIGHT(B103, 2)))</f>
        <v>0</v>
      </c>
      <c r="E103">
        <v>1</v>
      </c>
    </row>
    <row r="104" spans="2:5" x14ac:dyDescent="0.3">
      <c r="B104" t="s">
        <v>947</v>
      </c>
      <c r="C104" cm="1">
        <f t="array" ref="C104">INDEX($P$72:$BH$72, 1, 45-_xlfn.NUMBERVALUE(RIGHT(B104, 2)))</f>
        <v>0</v>
      </c>
      <c r="E104">
        <v>0</v>
      </c>
    </row>
    <row r="105" spans="2:5" x14ac:dyDescent="0.3">
      <c r="B105" t="s">
        <v>999</v>
      </c>
      <c r="C105" cm="1">
        <f t="array" ref="C105">INDEX($P$72:$BH$72, 1, 45-_xlfn.NUMBERVALUE(RIGHT(B105, 2)))</f>
        <v>0</v>
      </c>
      <c r="E105">
        <v>1</v>
      </c>
    </row>
    <row r="106" spans="2:5" x14ac:dyDescent="0.3">
      <c r="B106" t="s">
        <v>859</v>
      </c>
      <c r="C106" cm="1">
        <f t="array" ref="C106">INDEX($P$72:$BH$72, 1, 45-_xlfn.NUMBERVALUE(RIGHT(B106, 2)))</f>
        <v>0</v>
      </c>
      <c r="E106">
        <v>1</v>
      </c>
    </row>
    <row r="107" spans="2:5" x14ac:dyDescent="0.3">
      <c r="B107" t="s">
        <v>1054</v>
      </c>
      <c r="C107" cm="1">
        <f t="array" ref="C107">INDEX($P$72:$BH$72, 1, 45-_xlfn.NUMBERVALUE(RIGHT(B107, 2)))</f>
        <v>0</v>
      </c>
      <c r="E107">
        <v>1</v>
      </c>
    </row>
    <row r="108" spans="2:5" x14ac:dyDescent="0.3">
      <c r="B108" t="s">
        <v>854</v>
      </c>
      <c r="C108" cm="1">
        <f t="array" ref="C108">INDEX($P$72:$BH$72, 1, 45-_xlfn.NUMBERVALUE(RIGHT(B108, 2)))</f>
        <v>0</v>
      </c>
      <c r="E108">
        <v>0</v>
      </c>
    </row>
    <row r="109" spans="2:5" x14ac:dyDescent="0.3">
      <c r="B109" t="s">
        <v>787</v>
      </c>
      <c r="C109" cm="1">
        <f t="array" ref="C109">INDEX($P$72:$BH$72, 1, 45-_xlfn.NUMBERVALUE(RIGHT(B109, 2)))</f>
        <v>0</v>
      </c>
      <c r="E109">
        <v>0</v>
      </c>
    </row>
    <row r="110" spans="2:5" x14ac:dyDescent="0.3">
      <c r="B110" t="s">
        <v>928</v>
      </c>
      <c r="C110" cm="1">
        <f t="array" ref="C110">INDEX($P$72:$BH$72, 1, 45-_xlfn.NUMBERVALUE(RIGHT(B110, 2)))</f>
        <v>0</v>
      </c>
      <c r="E110">
        <v>0</v>
      </c>
    </row>
    <row r="111" spans="2:5" x14ac:dyDescent="0.3">
      <c r="B111" t="s">
        <v>909</v>
      </c>
      <c r="C111" cm="1">
        <f t="array" ref="C111">INDEX($P$72:$BH$72, 1, 45-_xlfn.NUMBERVALUE(RIGHT(B111, 2)))</f>
        <v>0</v>
      </c>
      <c r="E111">
        <v>1</v>
      </c>
    </row>
    <row r="112" spans="2:5" x14ac:dyDescent="0.3">
      <c r="B112" t="s">
        <v>967</v>
      </c>
      <c r="C112" cm="1">
        <f t="array" ref="C112">INDEX($P$72:$BH$72, 1, 45-_xlfn.NUMBERVALUE(RIGHT(B112, 2)))</f>
        <v>0</v>
      </c>
      <c r="E112">
        <v>0</v>
      </c>
    </row>
    <row r="113" spans="2:5" x14ac:dyDescent="0.3">
      <c r="B113" t="s">
        <v>849</v>
      </c>
      <c r="C113" cm="1">
        <f t="array" ref="C113">INDEX($P$72:$BH$72, 1, 45-_xlfn.NUMBERVALUE(RIGHT(B113, 2)))</f>
        <v>0</v>
      </c>
      <c r="E113">
        <v>1</v>
      </c>
    </row>
    <row r="114" spans="2:5" x14ac:dyDescent="0.3">
      <c r="B114" t="s">
        <v>734</v>
      </c>
      <c r="C114" cm="1">
        <f t="array" ref="C114">INDEX($P$73:$BH$73, 1, 45-_xlfn.NUMBERVALUE(RIGHT(B114, 2)))</f>
        <v>1</v>
      </c>
      <c r="E114">
        <v>1</v>
      </c>
    </row>
    <row r="115" spans="2:5" x14ac:dyDescent="0.3">
      <c r="B115" t="s">
        <v>735</v>
      </c>
      <c r="C115" cm="1">
        <f t="array" ref="C115">INDEX($P$73:$BH$73, 1, 45-_xlfn.NUMBERVALUE(RIGHT(B115, 2)))</f>
        <v>0</v>
      </c>
      <c r="E115">
        <v>0</v>
      </c>
    </row>
    <row r="116" spans="2:5" x14ac:dyDescent="0.3">
      <c r="B116" t="s">
        <v>736</v>
      </c>
      <c r="C116" cm="1">
        <f t="array" ref="C116">INDEX($P$73:$BH$73, 1, 45-_xlfn.NUMBERVALUE(RIGHT(B116, 2)))</f>
        <v>1</v>
      </c>
      <c r="E116">
        <v>0</v>
      </c>
    </row>
    <row r="117" spans="2:5" x14ac:dyDescent="0.3">
      <c r="B117" t="s">
        <v>764</v>
      </c>
      <c r="C117" cm="1">
        <f t="array" ref="C117">INDEX($P$73:$BH$73, 1, 45-_xlfn.NUMBERVALUE(RIGHT(B117, 2)))</f>
        <v>1</v>
      </c>
      <c r="E117">
        <v>1</v>
      </c>
    </row>
    <row r="118" spans="2:5" x14ac:dyDescent="0.3">
      <c r="B118" t="s">
        <v>776</v>
      </c>
      <c r="C118" cm="1">
        <f t="array" ref="C118">INDEX($P$73:$BH$73, 1, 45-_xlfn.NUMBERVALUE(RIGHT(B118, 2)))</f>
        <v>0</v>
      </c>
      <c r="E118">
        <v>1</v>
      </c>
    </row>
    <row r="119" spans="2:5" x14ac:dyDescent="0.3">
      <c r="B119" t="s">
        <v>956</v>
      </c>
      <c r="C119" cm="1">
        <f t="array" ref="C119">INDEX($P$73:$BH$73, 1, 45-_xlfn.NUMBERVALUE(RIGHT(B119, 2)))</f>
        <v>0</v>
      </c>
      <c r="E119">
        <v>0</v>
      </c>
    </row>
    <row r="120" spans="2:5" x14ac:dyDescent="0.3">
      <c r="B120" t="s">
        <v>825</v>
      </c>
      <c r="C120" cm="1">
        <f t="array" ref="C120">INDEX($P$73:$BH$73, 1, 45-_xlfn.NUMBERVALUE(RIGHT(B120, 2)))</f>
        <v>0</v>
      </c>
      <c r="E120">
        <v>0</v>
      </c>
    </row>
    <row r="121" spans="2:5" x14ac:dyDescent="0.3">
      <c r="B121" t="s">
        <v>954</v>
      </c>
      <c r="C121" cm="1">
        <f t="array" ref="C121">INDEX($P$73:$BH$73, 1, 45-_xlfn.NUMBERVALUE(RIGHT(B121, 2)))</f>
        <v>1</v>
      </c>
      <c r="E121">
        <v>0</v>
      </c>
    </row>
    <row r="122" spans="2:5" x14ac:dyDescent="0.3">
      <c r="B122" t="s">
        <v>894</v>
      </c>
      <c r="C122" cm="1">
        <f t="array" ref="C122">INDEX($P$73:$BH$73, 1, 45-_xlfn.NUMBERVALUE(RIGHT(B122, 2)))</f>
        <v>1</v>
      </c>
      <c r="E122">
        <v>0</v>
      </c>
    </row>
    <row r="123" spans="2:5" x14ac:dyDescent="0.3">
      <c r="B123" t="s">
        <v>798</v>
      </c>
      <c r="C123" cm="1">
        <f t="array" ref="C123">INDEX($P$73:$BH$73, 1, 45-_xlfn.NUMBERVALUE(RIGHT(B123, 2)))</f>
        <v>0</v>
      </c>
      <c r="E123">
        <v>0</v>
      </c>
    </row>
    <row r="124" spans="2:5" x14ac:dyDescent="0.3">
      <c r="B124" t="s">
        <v>1052</v>
      </c>
      <c r="C124" cm="1">
        <f t="array" ref="C124">INDEX($P$73:$BH$73, 1, 45-_xlfn.NUMBERVALUE(RIGHT(B124, 2)))</f>
        <v>0</v>
      </c>
      <c r="E124">
        <v>0</v>
      </c>
    </row>
    <row r="125" spans="2:5" x14ac:dyDescent="0.3">
      <c r="B125" t="s">
        <v>817</v>
      </c>
      <c r="C125" cm="1">
        <f t="array" ref="C125">INDEX($P$73:$BH$73, 1, 45-_xlfn.NUMBERVALUE(RIGHT(B125, 2)))</f>
        <v>0</v>
      </c>
      <c r="E125">
        <v>1</v>
      </c>
    </row>
    <row r="126" spans="2:5" x14ac:dyDescent="0.3">
      <c r="B126" t="s">
        <v>914</v>
      </c>
      <c r="C126" cm="1">
        <f t="array" ref="C126">INDEX($P$73:$BH$73, 1, 45-_xlfn.NUMBERVALUE(RIGHT(B126, 2)))</f>
        <v>0</v>
      </c>
      <c r="E126">
        <v>0</v>
      </c>
    </row>
    <row r="127" spans="2:5" x14ac:dyDescent="0.3">
      <c r="B127" t="s">
        <v>828</v>
      </c>
      <c r="C127" cm="1">
        <f t="array" ref="C127">INDEX($P$73:$BH$73, 1, 45-_xlfn.NUMBERVALUE(RIGHT(B127, 2)))</f>
        <v>0</v>
      </c>
      <c r="E127">
        <v>0</v>
      </c>
    </row>
    <row r="128" spans="2:5" x14ac:dyDescent="0.3">
      <c r="B128" t="s">
        <v>1056</v>
      </c>
      <c r="C128" cm="1">
        <f t="array" ref="C128">INDEX($P$73:$BH$73, 1, 45-_xlfn.NUMBERVALUE(RIGHT(B128, 2)))</f>
        <v>0</v>
      </c>
      <c r="E128">
        <v>0</v>
      </c>
    </row>
    <row r="129" spans="2:5" x14ac:dyDescent="0.3">
      <c r="B129" t="s">
        <v>925</v>
      </c>
      <c r="C129" cm="1">
        <f t="array" ref="C129">INDEX($P$73:$BH$73, 1, 45-_xlfn.NUMBERVALUE(RIGHT(B129, 2)))</f>
        <v>0</v>
      </c>
      <c r="E129">
        <v>0</v>
      </c>
    </row>
    <row r="130" spans="2:5" x14ac:dyDescent="0.3">
      <c r="B130" t="s">
        <v>1010</v>
      </c>
      <c r="C130" cm="1">
        <f t="array" ref="C130">INDEX($P$73:$BH$73, 1, 45-_xlfn.NUMBERVALUE(RIGHT(B130, 2)))</f>
        <v>0</v>
      </c>
      <c r="E130">
        <v>0</v>
      </c>
    </row>
    <row r="131" spans="2:5" x14ac:dyDescent="0.3">
      <c r="B131" t="s">
        <v>1019</v>
      </c>
      <c r="C131" cm="1">
        <f t="array" ref="C131">INDEX($P$73:$BH$73, 1, 45-_xlfn.NUMBERVALUE(RIGHT(B131, 2)))</f>
        <v>0</v>
      </c>
      <c r="E131">
        <v>0</v>
      </c>
    </row>
    <row r="132" spans="2:5" x14ac:dyDescent="0.3">
      <c r="B132" t="s">
        <v>842</v>
      </c>
      <c r="C132" cm="1">
        <f t="array" ref="C132">INDEX($P$73:$BH$73, 1, 45-_xlfn.NUMBERVALUE(RIGHT(B132, 2)))</f>
        <v>0</v>
      </c>
      <c r="E132">
        <v>0</v>
      </c>
    </row>
    <row r="133" spans="2:5" x14ac:dyDescent="0.3">
      <c r="B133" t="s">
        <v>1031</v>
      </c>
      <c r="C133" cm="1">
        <f t="array" ref="C133">INDEX($P$73:$BH$73, 1, 45-_xlfn.NUMBERVALUE(RIGHT(B133, 2)))</f>
        <v>0</v>
      </c>
      <c r="E133">
        <v>0</v>
      </c>
    </row>
    <row r="134" spans="2:5" x14ac:dyDescent="0.3">
      <c r="B134" t="s">
        <v>805</v>
      </c>
      <c r="C134" cm="1">
        <f t="array" ref="C134">INDEX($P$73:$BH$73, 1, 45-_xlfn.NUMBERVALUE(RIGHT(B134, 2)))</f>
        <v>0</v>
      </c>
      <c r="E134">
        <v>1</v>
      </c>
    </row>
    <row r="135" spans="2:5" x14ac:dyDescent="0.3">
      <c r="B135" t="s">
        <v>978</v>
      </c>
      <c r="C135" cm="1">
        <f t="array" ref="C135">INDEX($P$73:$BH$73, 1, 45-_xlfn.NUMBERVALUE(RIGHT(B135, 2)))</f>
        <v>0</v>
      </c>
      <c r="E135">
        <v>0</v>
      </c>
    </row>
    <row r="136" spans="2:5" x14ac:dyDescent="0.3">
      <c r="B136" t="s">
        <v>996</v>
      </c>
      <c r="C136" cm="1">
        <f t="array" ref="C136">INDEX($P$73:$BH$73, 1, 45-_xlfn.NUMBERVALUE(RIGHT(B136, 2)))</f>
        <v>0</v>
      </c>
      <c r="E136">
        <v>0</v>
      </c>
    </row>
    <row r="137" spans="2:5" x14ac:dyDescent="0.3">
      <c r="B137" t="s">
        <v>814</v>
      </c>
      <c r="C137" cm="1">
        <f t="array" ref="C137">INDEX($P$73:$BH$73, 1, 45-_xlfn.NUMBERVALUE(RIGHT(B137, 2)))</f>
        <v>0</v>
      </c>
      <c r="E137">
        <v>0</v>
      </c>
    </row>
    <row r="138" spans="2:5" x14ac:dyDescent="0.3">
      <c r="B138" t="s">
        <v>867</v>
      </c>
      <c r="C138" cm="1">
        <f t="array" ref="C138">INDEX($P$73:$BH$73, 1, 45-_xlfn.NUMBERVALUE(RIGHT(B138, 2)))</f>
        <v>0</v>
      </c>
      <c r="E138">
        <v>0</v>
      </c>
    </row>
    <row r="139" spans="2:5" x14ac:dyDescent="0.3">
      <c r="B139" t="s">
        <v>922</v>
      </c>
      <c r="C139" cm="1">
        <f t="array" ref="C139">INDEX($P$73:$BH$73, 1, 45-_xlfn.NUMBERVALUE(RIGHT(B139, 2)))</f>
        <v>0</v>
      </c>
      <c r="E139">
        <v>1</v>
      </c>
    </row>
    <row r="140" spans="2:5" x14ac:dyDescent="0.3">
      <c r="B140" t="s">
        <v>1039</v>
      </c>
      <c r="C140" cm="1">
        <f t="array" ref="C140">INDEX($P$73:$BH$73, 1, 45-_xlfn.NUMBERVALUE(RIGHT(B140, 2)))</f>
        <v>0</v>
      </c>
      <c r="E140">
        <v>0</v>
      </c>
    </row>
    <row r="141" spans="2:5" x14ac:dyDescent="0.3">
      <c r="B141" t="s">
        <v>903</v>
      </c>
      <c r="C141" cm="1">
        <f t="array" ref="C141">INDEX($P$73:$BH$73, 1, 45-_xlfn.NUMBERVALUE(RIGHT(B141, 2)))</f>
        <v>0</v>
      </c>
      <c r="E141">
        <v>0</v>
      </c>
    </row>
    <row r="142" spans="2:5" x14ac:dyDescent="0.3">
      <c r="B142" t="s">
        <v>837</v>
      </c>
      <c r="C142" cm="1">
        <f t="array" ref="C142">INDEX($P$73:$BH$73, 1, 45-_xlfn.NUMBERVALUE(RIGHT(B142, 2)))</f>
        <v>0</v>
      </c>
      <c r="E142">
        <v>0</v>
      </c>
    </row>
    <row r="143" spans="2:5" x14ac:dyDescent="0.3">
      <c r="B143" t="s">
        <v>876</v>
      </c>
      <c r="C143" cm="1">
        <f t="array" ref="C143">INDEX($P$73:$BH$73, 1, 45-_xlfn.NUMBERVALUE(RIGHT(B143, 2)))</f>
        <v>0</v>
      </c>
      <c r="E143">
        <v>1</v>
      </c>
    </row>
    <row r="144" spans="2:5" x14ac:dyDescent="0.3">
      <c r="B144" t="s">
        <v>918</v>
      </c>
      <c r="C144" cm="1">
        <f t="array" ref="C144">INDEX($P$73:$BH$73, 1, 45-_xlfn.NUMBERVALUE(RIGHT(B144, 2)))</f>
        <v>0</v>
      </c>
      <c r="E144">
        <v>1</v>
      </c>
    </row>
    <row r="145" spans="1:68" x14ac:dyDescent="0.3">
      <c r="B145" t="s">
        <v>944</v>
      </c>
      <c r="C145" cm="1">
        <f t="array" ref="C145">INDEX($P$73:$BH$73, 1, 45-_xlfn.NUMBERVALUE(RIGHT(B145, 2)))</f>
        <v>0</v>
      </c>
      <c r="E145">
        <v>1</v>
      </c>
    </row>
    <row r="146" spans="1:68" x14ac:dyDescent="0.3">
      <c r="B146" t="s">
        <v>937</v>
      </c>
      <c r="C146" cm="1">
        <f t="array" ref="C146">INDEX($P$73:$BH$73, 1, 45-_xlfn.NUMBERVALUE(RIGHT(B146, 2)))</f>
        <v>0</v>
      </c>
      <c r="E146">
        <v>0</v>
      </c>
    </row>
    <row r="147" spans="1:68" x14ac:dyDescent="0.3">
      <c r="B147" t="s">
        <v>1043</v>
      </c>
      <c r="C147" cm="1">
        <f t="array" ref="C147">INDEX($P$73:$BH$73, 1, 45-_xlfn.NUMBERVALUE(RIGHT(B147, 2)))</f>
        <v>0</v>
      </c>
      <c r="E147">
        <v>1</v>
      </c>
    </row>
    <row r="148" spans="1:68" x14ac:dyDescent="0.3">
      <c r="B148" t="s">
        <v>1023</v>
      </c>
      <c r="C148" cm="1">
        <f t="array" ref="C148">INDEX($P$73:$BH$73, 1, 45-_xlfn.NUMBERVALUE(RIGHT(B148, 2)))</f>
        <v>0</v>
      </c>
      <c r="E148">
        <v>0</v>
      </c>
    </row>
    <row r="149" spans="1:68" x14ac:dyDescent="0.3">
      <c r="B149" t="s">
        <v>948</v>
      </c>
      <c r="C149" cm="1">
        <f t="array" ref="C149">INDEX($P$73:$BH$73, 1, 45-_xlfn.NUMBERVALUE(RIGHT(B149, 2)))</f>
        <v>0</v>
      </c>
      <c r="E149">
        <v>1</v>
      </c>
    </row>
    <row r="150" spans="1:68" x14ac:dyDescent="0.3">
      <c r="B150" t="s">
        <v>998</v>
      </c>
      <c r="C150" cm="1">
        <f t="array" ref="C150">INDEX($P$73:$BH$73, 1, 45-_xlfn.NUMBERVALUE(RIGHT(B150, 2)))</f>
        <v>0</v>
      </c>
      <c r="E150">
        <v>0</v>
      </c>
    </row>
    <row r="151" spans="1:68" x14ac:dyDescent="0.3">
      <c r="B151" t="s">
        <v>858</v>
      </c>
      <c r="C151" cm="1">
        <f t="array" ref="C151">INDEX($P$73:$BH$73, 1, 45-_xlfn.NUMBERVALUE(RIGHT(B151, 2)))</f>
        <v>0</v>
      </c>
      <c r="E151">
        <v>1</v>
      </c>
    </row>
    <row r="152" spans="1:68" x14ac:dyDescent="0.3">
      <c r="B152" t="s">
        <v>1053</v>
      </c>
      <c r="C152" cm="1">
        <f t="array" ref="C152">INDEX($P$73:$BH$73, 1, 45-_xlfn.NUMBERVALUE(RIGHT(B152, 2)))</f>
        <v>0</v>
      </c>
      <c r="E152">
        <v>0</v>
      </c>
    </row>
    <row r="153" spans="1:68" x14ac:dyDescent="0.3">
      <c r="B153" t="s">
        <v>855</v>
      </c>
      <c r="C153" cm="1">
        <f t="array" ref="C153">INDEX($P$73:$BH$73, 1, 45-_xlfn.NUMBERVALUE(RIGHT(B153, 2)))</f>
        <v>0</v>
      </c>
      <c r="E153">
        <v>0</v>
      </c>
    </row>
    <row r="154" spans="1:68" x14ac:dyDescent="0.3">
      <c r="B154" t="s">
        <v>786</v>
      </c>
      <c r="C154" cm="1">
        <f t="array" ref="C154">INDEX($P$73:$BH$73, 1, 45-_xlfn.NUMBERVALUE(RIGHT(B154, 2)))</f>
        <v>0</v>
      </c>
      <c r="E154">
        <v>0</v>
      </c>
    </row>
    <row r="155" spans="1:68" x14ac:dyDescent="0.3">
      <c r="B155" t="s">
        <v>927</v>
      </c>
      <c r="C155" cm="1">
        <f t="array" ref="C155">INDEX($P$73:$BH$73, 1, 45-_xlfn.NUMBERVALUE(RIGHT(B155, 2)))</f>
        <v>0</v>
      </c>
      <c r="E155">
        <v>1</v>
      </c>
    </row>
    <row r="156" spans="1:68" x14ac:dyDescent="0.3">
      <c r="B156" t="s">
        <v>908</v>
      </c>
      <c r="C156" cm="1">
        <f t="array" ref="C156">INDEX($P$73:$BH$73, 1, 45-_xlfn.NUMBERVALUE(RIGHT(B156, 2)))</f>
        <v>0</v>
      </c>
      <c r="E156">
        <v>1</v>
      </c>
    </row>
    <row r="157" spans="1:68" x14ac:dyDescent="0.3">
      <c r="B157" t="s">
        <v>966</v>
      </c>
      <c r="C157" cm="1">
        <f t="array" ref="C157">INDEX($P$73:$BH$73, 1, 45-_xlfn.NUMBERVALUE(RIGHT(B157, 2)))</f>
        <v>0</v>
      </c>
      <c r="E157">
        <v>1</v>
      </c>
    </row>
    <row r="158" spans="1:68" x14ac:dyDescent="0.3">
      <c r="B158" t="s">
        <v>848</v>
      </c>
      <c r="C158" cm="1">
        <f t="array" ref="C158">INDEX($P$73:$BH$73, 1, 45-_xlfn.NUMBERVALUE(RIGHT(B158, 2)))</f>
        <v>0</v>
      </c>
      <c r="E158">
        <v>1</v>
      </c>
    </row>
    <row r="160" spans="1:68" x14ac:dyDescent="0.3">
      <c r="A160" t="str">
        <f>IF(B160&lt;D160,B160&amp;D160, D160&amp;B160)</f>
        <v>fbdrvn</v>
      </c>
      <c r="B160" t="s">
        <v>1005</v>
      </c>
      <c r="C160" t="s">
        <v>742</v>
      </c>
      <c r="D160" t="s">
        <v>1046</v>
      </c>
      <c r="E160" t="s">
        <v>738</v>
      </c>
      <c r="F160" t="s">
        <v>1008</v>
      </c>
      <c r="I160">
        <f>IF(COUNTIF($B$69:$B$158,B160)&gt;0,VLOOKUP(B160,$B$69:$C$158,2, FALSE),VLOOKUP(B160,$K$160:$L$381,2, FALSE))</f>
        <v>0</v>
      </c>
      <c r="J160">
        <f>IF(COUNTIF($B$69:$B$158,D160)&gt;0,VLOOKUP(D160,$B$69:$C$158,2, FALSE),VLOOKUP(D160,$K$160:$L$381,2, FALSE))</f>
        <v>0</v>
      </c>
      <c r="K160" t="str">
        <f t="shared" ref="K160:K222" si="13">F160</f>
        <v>bcc</v>
      </c>
      <c r="L160">
        <f t="shared" ref="L160:L222" si="14">IF(C160="AND", _xlfn.BITAND(I160,J160), IF(C160="OR", _xlfn.BITOR(I160,J160), IF(C160="XOR", _xlfn.BITXOR(I160,J160), "ERROR")))</f>
        <v>0</v>
      </c>
      <c r="BL160" t="s">
        <v>1005</v>
      </c>
      <c r="BM160" t="s">
        <v>742</v>
      </c>
      <c r="BN160" t="s">
        <v>1046</v>
      </c>
      <c r="BO160" t="s">
        <v>738</v>
      </c>
      <c r="BP160" t="s">
        <v>1008</v>
      </c>
    </row>
    <row r="161" spans="1:68" x14ac:dyDescent="0.3">
      <c r="A161" t="str">
        <f>IF(B161&lt;D161,B161&amp;D161, D161&amp;B161)</f>
        <v>dttqgt</v>
      </c>
      <c r="B161" t="s">
        <v>865</v>
      </c>
      <c r="C161" t="s">
        <v>737</v>
      </c>
      <c r="D161" t="s">
        <v>864</v>
      </c>
      <c r="E161" t="s">
        <v>738</v>
      </c>
      <c r="F161" t="s">
        <v>1029</v>
      </c>
      <c r="I161">
        <f>IF(COUNTIF($B$69:$B$158,B161)&gt;0,VLOOKUP(B161,$B$69:$C$158,2, FALSE),VLOOKUP(B161,$K$160:$L$381,2, FALSE))</f>
        <v>0</v>
      </c>
      <c r="J161">
        <f>IF(COUNTIF($B$69:$B$158,D161)&gt;0,VLOOKUP(D161,$B$69:$C$158,2, FALSE),VLOOKUP(D161,$K$160:$L$381,2, FALSE))</f>
        <v>0</v>
      </c>
      <c r="K161" t="str">
        <f t="shared" si="13"/>
        <v>bct</v>
      </c>
      <c r="L161">
        <f t="shared" si="14"/>
        <v>0</v>
      </c>
      <c r="BL161" t="s">
        <v>865</v>
      </c>
      <c r="BM161" t="s">
        <v>737</v>
      </c>
      <c r="BN161" t="s">
        <v>864</v>
      </c>
      <c r="BO161" t="s">
        <v>738</v>
      </c>
      <c r="BP161" t="s">
        <v>1029</v>
      </c>
    </row>
    <row r="162" spans="1:68" x14ac:dyDescent="0.3">
      <c r="A162" t="str">
        <f>IF(B162&lt;D162,B162&amp;D162, D162&amp;B162)</f>
        <v>bjgpws</v>
      </c>
      <c r="B162" t="s">
        <v>964</v>
      </c>
      <c r="C162" t="s">
        <v>742</v>
      </c>
      <c r="D162" t="s">
        <v>965</v>
      </c>
      <c r="E162" t="s">
        <v>738</v>
      </c>
      <c r="F162" t="s">
        <v>839</v>
      </c>
      <c r="I162">
        <f>IF(COUNTIF($B$69:$B$158,B162)&gt;0,VLOOKUP(B162,$B$69:$C$158,2, FALSE),VLOOKUP(B162,$K$160:$L$381,2, FALSE))</f>
        <v>0</v>
      </c>
      <c r="J162">
        <f>IF(COUNTIF($B$69:$B$158,D162)&gt;0,VLOOKUP(D162,$B$69:$C$158,2, FALSE),VLOOKUP(D162,$K$160:$L$381,2, FALSE))</f>
        <v>0</v>
      </c>
      <c r="K162" t="str">
        <f t="shared" si="13"/>
        <v>bff</v>
      </c>
      <c r="L162">
        <f t="shared" si="14"/>
        <v>0</v>
      </c>
      <c r="BL162" t="s">
        <v>964</v>
      </c>
      <c r="BM162" t="s">
        <v>742</v>
      </c>
      <c r="BN162" t="s">
        <v>965</v>
      </c>
      <c r="BO162" t="s">
        <v>738</v>
      </c>
      <c r="BP162" t="s">
        <v>839</v>
      </c>
    </row>
    <row r="163" spans="1:68" x14ac:dyDescent="0.3">
      <c r="A163" t="str">
        <f>IF(B163&lt;D163,B163&amp;D163, D163&amp;B163)</f>
        <v>gbntvb</v>
      </c>
      <c r="B163" t="s">
        <v>1033</v>
      </c>
      <c r="C163" t="s">
        <v>742</v>
      </c>
      <c r="D163" t="s">
        <v>1034</v>
      </c>
      <c r="E163" t="s">
        <v>738</v>
      </c>
      <c r="F163" t="s">
        <v>1035</v>
      </c>
      <c r="I163">
        <f>IF(COUNTIF($B$69:$B$158,B163)&gt;0,VLOOKUP(B163,$B$69:$C$158,2, FALSE),VLOOKUP(B163,$K$160:$L$381,2, FALSE))</f>
        <v>0</v>
      </c>
      <c r="J163">
        <f>IF(COUNTIF($B$69:$B$158,D163)&gt;0,VLOOKUP(D163,$B$69:$C$158,2, FALSE),VLOOKUP(D163,$K$160:$L$381,2, FALSE))</f>
        <v>1</v>
      </c>
      <c r="K163" t="str">
        <f t="shared" si="13"/>
        <v>bfv</v>
      </c>
      <c r="L163">
        <f t="shared" si="14"/>
        <v>1</v>
      </c>
      <c r="BL163" t="s">
        <v>1033</v>
      </c>
      <c r="BM163" t="s">
        <v>742</v>
      </c>
      <c r="BN163" t="s">
        <v>1034</v>
      </c>
      <c r="BO163" t="s">
        <v>738</v>
      </c>
      <c r="BP163" t="s">
        <v>1035</v>
      </c>
    </row>
    <row r="164" spans="1:68" x14ac:dyDescent="0.3">
      <c r="A164" t="str">
        <f>IF(B164&lt;D164,B164&amp;D164, D164&amp;B164)</f>
        <v>prvvvb</v>
      </c>
      <c r="B164" t="s">
        <v>960</v>
      </c>
      <c r="C164" t="s">
        <v>742</v>
      </c>
      <c r="D164" t="s">
        <v>1028</v>
      </c>
      <c r="E164" t="s">
        <v>738</v>
      </c>
      <c r="F164" t="s">
        <v>808</v>
      </c>
      <c r="I164">
        <f>IF(COUNTIF($B$69:$B$158,B164)&gt;0,VLOOKUP(B164,$B$69:$C$158,2, FALSE),VLOOKUP(B164,$K$160:$L$381,2, FALSE))</f>
        <v>0</v>
      </c>
      <c r="J164">
        <f>IF(COUNTIF($B$69:$B$158,D164)&gt;0,VLOOKUP(D164,$B$69:$C$158,2, FALSE),VLOOKUP(D164,$K$160:$L$381,2, FALSE))</f>
        <v>0</v>
      </c>
      <c r="K164" t="str">
        <f t="shared" si="13"/>
        <v>bmg</v>
      </c>
      <c r="L164">
        <f t="shared" si="14"/>
        <v>0</v>
      </c>
      <c r="BL164" t="s">
        <v>960</v>
      </c>
      <c r="BM164" t="s">
        <v>742</v>
      </c>
      <c r="BN164" t="s">
        <v>1028</v>
      </c>
      <c r="BO164" t="s">
        <v>738</v>
      </c>
      <c r="BP164" t="s">
        <v>808</v>
      </c>
    </row>
    <row r="165" spans="1:68" x14ac:dyDescent="0.3">
      <c r="A165" t="str">
        <f>IF(B165&lt;D165,B165&amp;D165, D165&amp;B165)</f>
        <v>fvwndj</v>
      </c>
      <c r="B165" t="s">
        <v>795</v>
      </c>
      <c r="C165" t="s">
        <v>737</v>
      </c>
      <c r="D165" t="s">
        <v>796</v>
      </c>
      <c r="E165" t="s">
        <v>738</v>
      </c>
      <c r="F165" t="s">
        <v>797</v>
      </c>
      <c r="I165">
        <f>IF(COUNTIF($B$69:$B$158,B165)&gt;0,VLOOKUP(B165,$B$69:$C$158,2, FALSE),VLOOKUP(B165,$K$160:$L$381,2, FALSE))</f>
        <v>0</v>
      </c>
      <c r="J165">
        <f>IF(COUNTIF($B$69:$B$158,D165)&gt;0,VLOOKUP(D165,$B$69:$C$158,2, FALSE),VLOOKUP(D165,$K$160:$L$381,2, FALSE))</f>
        <v>0</v>
      </c>
      <c r="K165" t="str">
        <f t="shared" si="13"/>
        <v>bms</v>
      </c>
      <c r="L165">
        <f t="shared" si="14"/>
        <v>0</v>
      </c>
      <c r="BL165" t="s">
        <v>795</v>
      </c>
      <c r="BM165" t="s">
        <v>737</v>
      </c>
      <c r="BN165" t="s">
        <v>796</v>
      </c>
      <c r="BO165" t="s">
        <v>738</v>
      </c>
      <c r="BP165" t="s">
        <v>797</v>
      </c>
    </row>
    <row r="166" spans="1:68" x14ac:dyDescent="0.3">
      <c r="A166" t="str">
        <f>IF(B166&lt;D166,B166&amp;D166, D166&amp;B166)</f>
        <v>psjrqp</v>
      </c>
      <c r="B166" t="s">
        <v>823</v>
      </c>
      <c r="C166" t="s">
        <v>737</v>
      </c>
      <c r="D166" t="s">
        <v>824</v>
      </c>
      <c r="E166" t="s">
        <v>738</v>
      </c>
      <c r="F166" t="s">
        <v>763</v>
      </c>
      <c r="I166">
        <f>IF(COUNTIF($B$69:$B$158,B166)&gt;0,VLOOKUP(B166,$B$69:$C$158,2, FALSE),VLOOKUP(B166,$K$160:$L$381,2, FALSE))</f>
        <v>1</v>
      </c>
      <c r="J166">
        <f>IF(COUNTIF($B$69:$B$158,D166)&gt;0,VLOOKUP(D166,$B$69:$C$158,2, FALSE),VLOOKUP(D166,$K$160:$L$381,2, FALSE))</f>
        <v>1</v>
      </c>
      <c r="K166" t="str">
        <f t="shared" si="13"/>
        <v>bqk</v>
      </c>
      <c r="L166">
        <f t="shared" si="14"/>
        <v>1</v>
      </c>
      <c r="BL166" t="s">
        <v>823</v>
      </c>
      <c r="BM166" t="s">
        <v>737</v>
      </c>
      <c r="BN166" t="s">
        <v>824</v>
      </c>
      <c r="BO166" t="s">
        <v>738</v>
      </c>
      <c r="BP166" t="s">
        <v>763</v>
      </c>
    </row>
    <row r="167" spans="1:68" x14ac:dyDescent="0.3">
      <c r="A167" t="str">
        <f>IF(B167&lt;D167,B167&amp;D167, D167&amp;B167)</f>
        <v>btdvmj</v>
      </c>
      <c r="B167" t="s">
        <v>820</v>
      </c>
      <c r="C167" t="s">
        <v>742</v>
      </c>
      <c r="D167" t="s">
        <v>911</v>
      </c>
      <c r="E167" t="s">
        <v>738</v>
      </c>
      <c r="F167" t="s">
        <v>912</v>
      </c>
      <c r="I167">
        <f>IF(COUNTIF($B$69:$B$158,B167)&gt;0,VLOOKUP(B167,$B$69:$C$158,2, FALSE),VLOOKUP(B167,$K$160:$L$381,2, FALSE))</f>
        <v>1</v>
      </c>
      <c r="J167">
        <f>IF(COUNTIF($B$69:$B$158,D167)&gt;0,VLOOKUP(D167,$B$69:$C$158,2, FALSE),VLOOKUP(D167,$K$160:$L$381,2, FALSE))</f>
        <v>0</v>
      </c>
      <c r="K167" t="str">
        <f t="shared" si="13"/>
        <v>bqv</v>
      </c>
      <c r="L167">
        <f t="shared" si="14"/>
        <v>1</v>
      </c>
      <c r="BL167" t="s">
        <v>820</v>
      </c>
      <c r="BM167" t="s">
        <v>742</v>
      </c>
      <c r="BN167" t="s">
        <v>911</v>
      </c>
      <c r="BO167" t="s">
        <v>738</v>
      </c>
      <c r="BP167" t="s">
        <v>912</v>
      </c>
    </row>
    <row r="168" spans="1:68" x14ac:dyDescent="0.3">
      <c r="A168" t="str">
        <f>IF(B168&lt;D168,B168&amp;D168, D168&amp;B168)</f>
        <v>gfchsj</v>
      </c>
      <c r="B168" t="s">
        <v>943</v>
      </c>
      <c r="C168" t="s">
        <v>737</v>
      </c>
      <c r="D168" t="s">
        <v>969</v>
      </c>
      <c r="E168" t="s">
        <v>738</v>
      </c>
      <c r="F168" t="s">
        <v>911</v>
      </c>
      <c r="I168">
        <f>IF(COUNTIF($B$69:$B$158,B168)&gt;0,VLOOKUP(B168,$B$69:$C$158,2, FALSE),VLOOKUP(B168,$K$160:$L$381,2, FALSE))</f>
        <v>1</v>
      </c>
      <c r="J168">
        <f>IF(COUNTIF($B$69:$B$158,D168)&gt;0,VLOOKUP(D168,$B$69:$C$158,2, FALSE),VLOOKUP(D168,$K$160:$L$381,2, FALSE))</f>
        <v>0</v>
      </c>
      <c r="K168" t="str">
        <f t="shared" si="13"/>
        <v>btd</v>
      </c>
      <c r="L168">
        <f t="shared" si="14"/>
        <v>0</v>
      </c>
      <c r="BL168" t="s">
        <v>943</v>
      </c>
      <c r="BM168" t="s">
        <v>737</v>
      </c>
      <c r="BN168" t="s">
        <v>969</v>
      </c>
      <c r="BO168" t="s">
        <v>738</v>
      </c>
      <c r="BP168" t="s">
        <v>911</v>
      </c>
    </row>
    <row r="169" spans="1:68" x14ac:dyDescent="0.3">
      <c r="A169" t="str">
        <f>IF(B169&lt;D169,B169&amp;D169, D169&amp;B169)</f>
        <v>htpntg</v>
      </c>
      <c r="B169" t="s">
        <v>1024</v>
      </c>
      <c r="C169" t="s">
        <v>737</v>
      </c>
      <c r="D169" t="s">
        <v>746</v>
      </c>
      <c r="E169" t="s">
        <v>738</v>
      </c>
      <c r="F169" t="s">
        <v>981</v>
      </c>
      <c r="I169">
        <f>IF(COUNTIF($B$69:$B$158,B169)&gt;0,VLOOKUP(B169,$B$69:$C$158,2, FALSE),VLOOKUP(B169,$K$160:$L$381,2, FALSE))</f>
        <v>0</v>
      </c>
      <c r="J169">
        <f>IF(COUNTIF($B$69:$B$158,D169)&gt;0,VLOOKUP(D169,$B$69:$C$158,2, FALSE),VLOOKUP(D169,$K$160:$L$381,2, FALSE))</f>
        <v>0</v>
      </c>
      <c r="K169" t="str">
        <f t="shared" si="13"/>
        <v>cbr</v>
      </c>
      <c r="L169">
        <f t="shared" si="14"/>
        <v>0</v>
      </c>
      <c r="BL169" t="s">
        <v>1024</v>
      </c>
      <c r="BM169" t="s">
        <v>737</v>
      </c>
      <c r="BN169" t="s">
        <v>746</v>
      </c>
      <c r="BO169" t="s">
        <v>738</v>
      </c>
      <c r="BP169" t="s">
        <v>981</v>
      </c>
    </row>
    <row r="170" spans="1:68" x14ac:dyDescent="0.3">
      <c r="A170" t="str">
        <f>IF(B170&lt;D170,B170&amp;D170, D170&amp;B170)</f>
        <v>dwqtkd</v>
      </c>
      <c r="B170" t="s">
        <v>932</v>
      </c>
      <c r="C170" t="s">
        <v>742</v>
      </c>
      <c r="D170" t="s">
        <v>933</v>
      </c>
      <c r="E170" t="s">
        <v>738</v>
      </c>
      <c r="F170" t="s">
        <v>851</v>
      </c>
      <c r="I170">
        <f>IF(COUNTIF($B$69:$B$158,B170)&gt;0,VLOOKUP(B170,$B$69:$C$158,2, FALSE),VLOOKUP(B170,$K$160:$L$381,2, FALSE))</f>
        <v>0</v>
      </c>
      <c r="J170">
        <f>IF(COUNTIF($B$69:$B$158,D170)&gt;0,VLOOKUP(D170,$B$69:$C$158,2, FALSE),VLOOKUP(D170,$K$160:$L$381,2, FALSE))</f>
        <v>0</v>
      </c>
      <c r="K170" t="str">
        <f t="shared" si="13"/>
        <v>cbs</v>
      </c>
      <c r="L170">
        <f t="shared" si="14"/>
        <v>0</v>
      </c>
      <c r="BL170" t="s">
        <v>932</v>
      </c>
      <c r="BM170" t="s">
        <v>742</v>
      </c>
      <c r="BN170" t="s">
        <v>933</v>
      </c>
      <c r="BO170" t="s">
        <v>738</v>
      </c>
      <c r="BP170" t="s">
        <v>851</v>
      </c>
    </row>
    <row r="171" spans="1:68" x14ac:dyDescent="0.3">
      <c r="A171" t="str">
        <f>IF(B171&lt;D171,B171&amp;D171, D171&amp;B171)</f>
        <v>grfwjv</v>
      </c>
      <c r="B171" t="s">
        <v>863</v>
      </c>
      <c r="C171" t="s">
        <v>742</v>
      </c>
      <c r="D171" t="s">
        <v>957</v>
      </c>
      <c r="E171" t="s">
        <v>738</v>
      </c>
      <c r="F171" t="s">
        <v>959</v>
      </c>
      <c r="I171">
        <f>IF(COUNTIF($B$69:$B$158,B171)&gt;0,VLOOKUP(B171,$B$69:$C$158,2, FALSE),VLOOKUP(B171,$K$160:$L$381,2, FALSE))</f>
        <v>0</v>
      </c>
      <c r="J171">
        <f>IF(COUNTIF($B$69:$B$158,D171)&gt;0,VLOOKUP(D171,$B$69:$C$158,2, FALSE),VLOOKUP(D171,$K$160:$L$381,2, FALSE))</f>
        <v>0</v>
      </c>
      <c r="K171" t="str">
        <f t="shared" si="13"/>
        <v>chd</v>
      </c>
      <c r="L171">
        <f t="shared" si="14"/>
        <v>0</v>
      </c>
      <c r="BL171" t="s">
        <v>863</v>
      </c>
      <c r="BM171" t="s">
        <v>742</v>
      </c>
      <c r="BN171" t="s">
        <v>957</v>
      </c>
      <c r="BO171" t="s">
        <v>738</v>
      </c>
      <c r="BP171" t="s">
        <v>959</v>
      </c>
    </row>
    <row r="172" spans="1:68" x14ac:dyDescent="0.3">
      <c r="A172" t="str">
        <f>IF(B172&lt;D172,B172&amp;D172, D172&amp;B172)</f>
        <v>bqcmdd</v>
      </c>
      <c r="B172" t="s">
        <v>845</v>
      </c>
      <c r="C172" t="s">
        <v>737</v>
      </c>
      <c r="D172" t="s">
        <v>844</v>
      </c>
      <c r="E172" t="s">
        <v>738</v>
      </c>
      <c r="F172" t="s">
        <v>871</v>
      </c>
      <c r="I172">
        <f>IF(COUNTIF($B$69:$B$158,B172)&gt;0,VLOOKUP(B172,$B$69:$C$158,2, FALSE),VLOOKUP(B172,$K$160:$L$381,2, FALSE))</f>
        <v>0</v>
      </c>
      <c r="J172">
        <f>IF(COUNTIF($B$69:$B$158,D172)&gt;0,VLOOKUP(D172,$B$69:$C$158,2, FALSE),VLOOKUP(D172,$K$160:$L$381,2, FALSE))</f>
        <v>0</v>
      </c>
      <c r="K172" t="str">
        <f t="shared" si="13"/>
        <v>ctn</v>
      </c>
      <c r="L172">
        <f t="shared" si="14"/>
        <v>0</v>
      </c>
      <c r="BL172" t="s">
        <v>845</v>
      </c>
      <c r="BM172" t="s">
        <v>737</v>
      </c>
      <c r="BN172" t="s">
        <v>844</v>
      </c>
      <c r="BO172" t="s">
        <v>738</v>
      </c>
      <c r="BP172" t="s">
        <v>871</v>
      </c>
    </row>
    <row r="173" spans="1:68" x14ac:dyDescent="0.3">
      <c r="A173" t="str">
        <f>IF(B173&lt;D173,B173&amp;D173, D173&amp;B173)</f>
        <v>ddfpvc</v>
      </c>
      <c r="B173" t="s">
        <v>856</v>
      </c>
      <c r="C173" t="s">
        <v>737</v>
      </c>
      <c r="D173" t="s">
        <v>857</v>
      </c>
      <c r="E173" t="s">
        <v>738</v>
      </c>
      <c r="F173" t="s">
        <v>793</v>
      </c>
      <c r="I173">
        <f>IF(COUNTIF($B$69:$B$158,B173)&gt;0,VLOOKUP(B173,$B$69:$C$158,2, FALSE),VLOOKUP(B173,$K$160:$L$381,2, FALSE))</f>
        <v>0</v>
      </c>
      <c r="J173">
        <f>IF(COUNTIF($B$69:$B$158,D173)&gt;0,VLOOKUP(D173,$B$69:$C$158,2, FALSE),VLOOKUP(D173,$K$160:$L$381,2, FALSE))</f>
        <v>0</v>
      </c>
      <c r="K173" t="str">
        <f t="shared" si="13"/>
        <v>dbj</v>
      </c>
      <c r="L173">
        <f t="shared" si="14"/>
        <v>0</v>
      </c>
      <c r="BL173" t="s">
        <v>856</v>
      </c>
      <c r="BM173" t="s">
        <v>737</v>
      </c>
      <c r="BN173" t="s">
        <v>857</v>
      </c>
      <c r="BO173" t="s">
        <v>738</v>
      </c>
      <c r="BP173" t="s">
        <v>793</v>
      </c>
    </row>
    <row r="174" spans="1:68" x14ac:dyDescent="0.3">
      <c r="A174" t="str">
        <f>IF(B174&lt;D174,B174&amp;D174, D174&amp;B174)</f>
        <v>mhfphs</v>
      </c>
      <c r="B174" t="s">
        <v>1013</v>
      </c>
      <c r="C174" t="s">
        <v>737</v>
      </c>
      <c r="D174" t="s">
        <v>891</v>
      </c>
      <c r="E174" t="s">
        <v>738</v>
      </c>
      <c r="F174" t="s">
        <v>962</v>
      </c>
      <c r="I174">
        <f>IF(COUNTIF($B$69:$B$158,B174)&gt;0,VLOOKUP(B174,$B$69:$C$158,2, FALSE),VLOOKUP(B174,$K$160:$L$381,2, FALSE))</f>
        <v>0</v>
      </c>
      <c r="J174">
        <f>IF(COUNTIF($B$69:$B$158,D174)&gt;0,VLOOKUP(D174,$B$69:$C$158,2, FALSE),VLOOKUP(D174,$K$160:$L$381,2, FALSE))</f>
        <v>0</v>
      </c>
      <c r="K174" t="str">
        <f t="shared" si="13"/>
        <v>dhg</v>
      </c>
      <c r="L174">
        <f t="shared" si="14"/>
        <v>0</v>
      </c>
      <c r="BL174" t="s">
        <v>1013</v>
      </c>
      <c r="BM174" t="s">
        <v>737</v>
      </c>
      <c r="BN174" t="s">
        <v>891</v>
      </c>
      <c r="BO174" t="s">
        <v>738</v>
      </c>
      <c r="BP174" t="s">
        <v>962</v>
      </c>
    </row>
    <row r="175" spans="1:68" x14ac:dyDescent="0.3">
      <c r="A175" t="str">
        <f>IF(B175&lt;D175,B175&amp;D175, D175&amp;B175)</f>
        <v>bqkhwk</v>
      </c>
      <c r="B175" t="s">
        <v>1004</v>
      </c>
      <c r="C175" t="s">
        <v>742</v>
      </c>
      <c r="D175" t="s">
        <v>763</v>
      </c>
      <c r="E175" t="s">
        <v>738</v>
      </c>
      <c r="F175" t="s">
        <v>906</v>
      </c>
      <c r="I175">
        <f>IF(COUNTIF($B$69:$B$158,B175)&gt;0,VLOOKUP(B175,$B$69:$C$158,2, FALSE),VLOOKUP(B175,$K$160:$L$381,2, FALSE))</f>
        <v>0</v>
      </c>
      <c r="J175">
        <f>IF(COUNTIF($B$69:$B$158,D175)&gt;0,VLOOKUP(D175,$B$69:$C$158,2, FALSE),VLOOKUP(D175,$K$160:$L$381,2, FALSE))</f>
        <v>1</v>
      </c>
      <c r="K175" t="str">
        <f t="shared" si="13"/>
        <v>dnn</v>
      </c>
      <c r="L175">
        <f t="shared" si="14"/>
        <v>1</v>
      </c>
      <c r="BL175" t="s">
        <v>1004</v>
      </c>
      <c r="BM175" t="s">
        <v>742</v>
      </c>
      <c r="BN175" t="s">
        <v>763</v>
      </c>
      <c r="BO175" t="s">
        <v>738</v>
      </c>
      <c r="BP175" t="s">
        <v>906</v>
      </c>
    </row>
    <row r="176" spans="1:68" x14ac:dyDescent="0.3">
      <c r="A176" t="str">
        <f>IF(B176&lt;D176,B176&amp;D176, D176&amp;B176)</f>
        <v>mdbsbs</v>
      </c>
      <c r="B176" t="s">
        <v>990</v>
      </c>
      <c r="C176" t="s">
        <v>742</v>
      </c>
      <c r="D176" t="s">
        <v>880</v>
      </c>
      <c r="E176" t="s">
        <v>738</v>
      </c>
      <c r="F176" t="s">
        <v>991</v>
      </c>
      <c r="I176">
        <f>IF(COUNTIF($B$69:$B$158,B176)&gt;0,VLOOKUP(B176,$B$69:$C$158,2, FALSE),VLOOKUP(B176,$K$160:$L$381,2, FALSE))</f>
        <v>0</v>
      </c>
      <c r="J176">
        <f>IF(COUNTIF($B$69:$B$158,D176)&gt;0,VLOOKUP(D176,$B$69:$C$158,2, FALSE),VLOOKUP(D176,$K$160:$L$381,2, FALSE))</f>
        <v>0</v>
      </c>
      <c r="K176" t="str">
        <f t="shared" si="13"/>
        <v>dqr</v>
      </c>
      <c r="L176">
        <f t="shared" si="14"/>
        <v>0</v>
      </c>
      <c r="BL176" t="s">
        <v>990</v>
      </c>
      <c r="BM176" t="s">
        <v>742</v>
      </c>
      <c r="BN176" t="s">
        <v>880</v>
      </c>
      <c r="BO176" t="s">
        <v>738</v>
      </c>
      <c r="BP176" t="s">
        <v>991</v>
      </c>
    </row>
    <row r="177" spans="1:68" x14ac:dyDescent="0.3">
      <c r="A177" t="str">
        <f>IF(B177&lt;D177,B177&amp;D177, D177&amp;B177)</f>
        <v>bskpjd</v>
      </c>
      <c r="B177" t="s">
        <v>790</v>
      </c>
      <c r="C177" t="s">
        <v>737</v>
      </c>
      <c r="D177" t="s">
        <v>789</v>
      </c>
      <c r="E177" t="s">
        <v>738</v>
      </c>
      <c r="F177" t="s">
        <v>884</v>
      </c>
      <c r="I177">
        <f>IF(COUNTIF($B$69:$B$158,B177)&gt;0,VLOOKUP(B177,$B$69:$C$158,2, FALSE),VLOOKUP(B177,$K$160:$L$381,2, FALSE))</f>
        <v>0</v>
      </c>
      <c r="J177">
        <f>IF(COUNTIF($B$69:$B$158,D177)&gt;0,VLOOKUP(D177,$B$69:$C$158,2, FALSE),VLOOKUP(D177,$K$160:$L$381,2, FALSE))</f>
        <v>0</v>
      </c>
      <c r="K177" t="str">
        <f t="shared" si="13"/>
        <v>dwf</v>
      </c>
      <c r="L177">
        <f t="shared" si="14"/>
        <v>0</v>
      </c>
      <c r="BL177" t="s">
        <v>790</v>
      </c>
      <c r="BM177" t="s">
        <v>737</v>
      </c>
      <c r="BN177" t="s">
        <v>789</v>
      </c>
      <c r="BO177" t="s">
        <v>738</v>
      </c>
      <c r="BP177" t="s">
        <v>884</v>
      </c>
    </row>
    <row r="178" spans="1:68" x14ac:dyDescent="0.3">
      <c r="A178" t="str">
        <f>IF(B178&lt;D178,B178&amp;D178, D178&amp;B178)</f>
        <v>nqgvbm</v>
      </c>
      <c r="B178" t="s">
        <v>968</v>
      </c>
      <c r="C178" t="s">
        <v>737</v>
      </c>
      <c r="D178" t="s">
        <v>1048</v>
      </c>
      <c r="E178" t="s">
        <v>738</v>
      </c>
      <c r="F178" t="s">
        <v>932</v>
      </c>
      <c r="I178">
        <f>IF(COUNTIF($B$69:$B$158,B178)&gt;0,VLOOKUP(B178,$B$69:$C$158,2, FALSE),VLOOKUP(B178,$K$160:$L$381,2, FALSE))</f>
        <v>0</v>
      </c>
      <c r="J178">
        <f>IF(COUNTIF($B$69:$B$158,D178)&gt;0,VLOOKUP(D178,$B$69:$C$158,2, FALSE),VLOOKUP(D178,$K$160:$L$381,2, FALSE))</f>
        <v>0</v>
      </c>
      <c r="K178" t="str">
        <f t="shared" si="13"/>
        <v>dwq</v>
      </c>
      <c r="L178">
        <f t="shared" si="14"/>
        <v>0</v>
      </c>
      <c r="BL178" t="s">
        <v>968</v>
      </c>
      <c r="BM178" t="s">
        <v>737</v>
      </c>
      <c r="BN178" t="s">
        <v>1048</v>
      </c>
      <c r="BO178" t="s">
        <v>738</v>
      </c>
      <c r="BP178" t="s">
        <v>932</v>
      </c>
    </row>
    <row r="179" spans="1:68" x14ac:dyDescent="0.3">
      <c r="A179" t="str">
        <f>IF(B179&lt;D179,B179&amp;D179, D179&amp;B179)</f>
        <v>hwdskg</v>
      </c>
      <c r="B179" t="s">
        <v>916</v>
      </c>
      <c r="C179" t="s">
        <v>737</v>
      </c>
      <c r="D179" t="s">
        <v>935</v>
      </c>
      <c r="E179" t="s">
        <v>738</v>
      </c>
      <c r="F179" t="s">
        <v>1005</v>
      </c>
      <c r="I179">
        <f>IF(COUNTIF($B$69:$B$158,B179)&gt;0,VLOOKUP(B179,$B$69:$C$158,2, FALSE),VLOOKUP(B179,$K$160:$L$381,2, FALSE))</f>
        <v>0</v>
      </c>
      <c r="J179">
        <f>IF(COUNTIF($B$69:$B$158,D179)&gt;0,VLOOKUP(D179,$B$69:$C$158,2, FALSE),VLOOKUP(D179,$K$160:$L$381,2, FALSE))</f>
        <v>1</v>
      </c>
      <c r="K179" t="str">
        <f t="shared" si="13"/>
        <v>fbd</v>
      </c>
      <c r="L179">
        <f t="shared" si="14"/>
        <v>0</v>
      </c>
      <c r="BL179" t="s">
        <v>916</v>
      </c>
      <c r="BM179" t="s">
        <v>737</v>
      </c>
      <c r="BN179" t="s">
        <v>935</v>
      </c>
      <c r="BO179" t="s">
        <v>738</v>
      </c>
      <c r="BP179" t="s">
        <v>1005</v>
      </c>
    </row>
    <row r="180" spans="1:68" x14ac:dyDescent="0.3">
      <c r="A180" t="str">
        <f>IF(B180&lt;D180,B180&amp;D180, D180&amp;B180)</f>
        <v>bctvvt</v>
      </c>
      <c r="B180" t="s">
        <v>1021</v>
      </c>
      <c r="C180" t="s">
        <v>742</v>
      </c>
      <c r="D180" t="s">
        <v>1029</v>
      </c>
      <c r="E180" t="s">
        <v>738</v>
      </c>
      <c r="F180" t="s">
        <v>761</v>
      </c>
      <c r="I180">
        <f>IF(COUNTIF($B$69:$B$158,B180)&gt;0,VLOOKUP(B180,$B$69:$C$158,2, FALSE),VLOOKUP(B180,$K$160:$L$381,2, FALSE))</f>
        <v>0</v>
      </c>
      <c r="J180">
        <f>IF(COUNTIF($B$69:$B$158,D180)&gt;0,VLOOKUP(D180,$B$69:$C$158,2, FALSE),VLOOKUP(D180,$K$160:$L$381,2, FALSE))</f>
        <v>0</v>
      </c>
      <c r="K180" t="str">
        <f t="shared" si="13"/>
        <v>ffh</v>
      </c>
      <c r="L180">
        <f t="shared" si="14"/>
        <v>0</v>
      </c>
      <c r="BL180" t="s">
        <v>1021</v>
      </c>
      <c r="BM180" t="s">
        <v>742</v>
      </c>
      <c r="BN180" t="s">
        <v>1029</v>
      </c>
      <c r="BO180" t="s">
        <v>738</v>
      </c>
      <c r="BP180" t="s">
        <v>761</v>
      </c>
    </row>
    <row r="181" spans="1:68" x14ac:dyDescent="0.3">
      <c r="A181" t="str">
        <f>IF(B181&lt;D181,B181&amp;D181, D181&amp;B181)</f>
        <v>mkqvmf</v>
      </c>
      <c r="B181" t="s">
        <v>886</v>
      </c>
      <c r="C181" t="s">
        <v>742</v>
      </c>
      <c r="D181" t="s">
        <v>887</v>
      </c>
      <c r="E181" t="s">
        <v>738</v>
      </c>
      <c r="F181" t="s">
        <v>888</v>
      </c>
      <c r="I181">
        <f>IF(COUNTIF($B$69:$B$158,B181)&gt;0,VLOOKUP(B181,$B$69:$C$158,2, FALSE),VLOOKUP(B181,$K$160:$L$381,2, FALSE))</f>
        <v>0</v>
      </c>
      <c r="J181">
        <f>IF(COUNTIF($B$69:$B$158,D181)&gt;0,VLOOKUP(D181,$B$69:$C$158,2, FALSE),VLOOKUP(D181,$K$160:$L$381,2, FALSE))</f>
        <v>0</v>
      </c>
      <c r="K181" t="str">
        <f t="shared" si="13"/>
        <v>fgg</v>
      </c>
      <c r="L181">
        <f t="shared" si="14"/>
        <v>0</v>
      </c>
      <c r="BL181" t="s">
        <v>886</v>
      </c>
      <c r="BM181" t="s">
        <v>742</v>
      </c>
      <c r="BN181" t="s">
        <v>887</v>
      </c>
      <c r="BO181" t="s">
        <v>738</v>
      </c>
      <c r="BP181" t="s">
        <v>888</v>
      </c>
    </row>
    <row r="182" spans="1:68" x14ac:dyDescent="0.3">
      <c r="A182" t="str">
        <f>IF(B182&lt;D182,B182&amp;D182, D182&amp;B182)</f>
        <v>ftrmcw</v>
      </c>
      <c r="B182" t="s">
        <v>1006</v>
      </c>
      <c r="C182" t="s">
        <v>737</v>
      </c>
      <c r="D182" t="s">
        <v>885</v>
      </c>
      <c r="E182" t="s">
        <v>738</v>
      </c>
      <c r="F182" t="s">
        <v>1007</v>
      </c>
      <c r="I182">
        <f>IF(COUNTIF($B$69:$B$158,B182)&gt;0,VLOOKUP(B182,$B$69:$C$158,2, FALSE),VLOOKUP(B182,$K$160:$L$381,2, FALSE))</f>
        <v>0</v>
      </c>
      <c r="J182">
        <f>IF(COUNTIF($B$69:$B$158,D182)&gt;0,VLOOKUP(D182,$B$69:$C$158,2, FALSE),VLOOKUP(D182,$K$160:$L$381,2, FALSE))</f>
        <v>0</v>
      </c>
      <c r="K182" t="str">
        <f t="shared" si="13"/>
        <v>fkw</v>
      </c>
      <c r="L182">
        <f t="shared" si="14"/>
        <v>0</v>
      </c>
      <c r="BL182" t="s">
        <v>1006</v>
      </c>
      <c r="BM182" t="s">
        <v>737</v>
      </c>
      <c r="BN182" t="s">
        <v>885</v>
      </c>
      <c r="BO182" t="s">
        <v>738</v>
      </c>
      <c r="BP182" t="s">
        <v>1007</v>
      </c>
    </row>
    <row r="183" spans="1:68" x14ac:dyDescent="0.3">
      <c r="A183" t="str">
        <f>IF(B183&lt;D183,B183&amp;D183, D183&amp;B183)</f>
        <v>kjqqcq</v>
      </c>
      <c r="B183" t="s">
        <v>985</v>
      </c>
      <c r="C183" t="s">
        <v>742</v>
      </c>
      <c r="D183" t="s">
        <v>986</v>
      </c>
      <c r="E183" t="s">
        <v>738</v>
      </c>
      <c r="F183" t="s">
        <v>987</v>
      </c>
      <c r="I183">
        <f>IF(COUNTIF($B$69:$B$158,B183)&gt;0,VLOOKUP(B183,$B$69:$C$158,2, FALSE),VLOOKUP(B183,$K$160:$L$381,2, FALSE))</f>
        <v>0</v>
      </c>
      <c r="J183">
        <f>IF(COUNTIF($B$69:$B$158,D183)&gt;0,VLOOKUP(D183,$B$69:$C$158,2, FALSE),VLOOKUP(D183,$K$160:$L$381,2, FALSE))</f>
        <v>0</v>
      </c>
      <c r="K183" t="str">
        <f t="shared" si="13"/>
        <v>fmd</v>
      </c>
      <c r="L183">
        <f t="shared" si="14"/>
        <v>0</v>
      </c>
      <c r="BL183" t="s">
        <v>985</v>
      </c>
      <c r="BM183" t="s">
        <v>742</v>
      </c>
      <c r="BN183" t="s">
        <v>986</v>
      </c>
      <c r="BO183" t="s">
        <v>738</v>
      </c>
      <c r="BP183" t="s">
        <v>987</v>
      </c>
    </row>
    <row r="184" spans="1:68" x14ac:dyDescent="0.3">
      <c r="A184" t="str">
        <f>IF(B184&lt;D184,B184&amp;D184, D184&amp;B184)</f>
        <v>dwfkjd</v>
      </c>
      <c r="B184" t="s">
        <v>883</v>
      </c>
      <c r="C184" t="s">
        <v>742</v>
      </c>
      <c r="D184" t="s">
        <v>884</v>
      </c>
      <c r="E184" t="s">
        <v>738</v>
      </c>
      <c r="F184" t="s">
        <v>784</v>
      </c>
      <c r="I184">
        <f>IF(COUNTIF($B$69:$B$158,B184)&gt;0,VLOOKUP(B184,$B$69:$C$158,2, FALSE),VLOOKUP(B184,$K$160:$L$381,2, FALSE))</f>
        <v>0</v>
      </c>
      <c r="J184">
        <f>IF(COUNTIF($B$69:$B$158,D184)&gt;0,VLOOKUP(D184,$B$69:$C$158,2, FALSE),VLOOKUP(D184,$K$160:$L$381,2, FALSE))</f>
        <v>0</v>
      </c>
      <c r="K184" t="str">
        <f t="shared" si="13"/>
        <v>fsw</v>
      </c>
      <c r="L184">
        <f t="shared" si="14"/>
        <v>0</v>
      </c>
      <c r="BL184" t="s">
        <v>883</v>
      </c>
      <c r="BM184" t="s">
        <v>742</v>
      </c>
      <c r="BN184" t="s">
        <v>884</v>
      </c>
      <c r="BO184" t="s">
        <v>738</v>
      </c>
      <c r="BP184" t="s">
        <v>784</v>
      </c>
    </row>
    <row r="185" spans="1:68" x14ac:dyDescent="0.3">
      <c r="A185" t="str">
        <f>IF(B185&lt;D185,B185&amp;D185, D185&amp;B185)</f>
        <v>ffhgdw</v>
      </c>
      <c r="B185" t="s">
        <v>761</v>
      </c>
      <c r="C185" t="s">
        <v>740</v>
      </c>
      <c r="D185" t="s">
        <v>843</v>
      </c>
      <c r="E185" t="s">
        <v>738</v>
      </c>
      <c r="F185" s="71" t="s">
        <v>812</v>
      </c>
      <c r="I185">
        <f>IF(COUNTIF($B$69:$B$158,B185)&gt;0,VLOOKUP(B185,$B$69:$C$158,2, FALSE),VLOOKUP(B185,$K$160:$L$381,2, FALSE))</f>
        <v>0</v>
      </c>
      <c r="J185">
        <f>IF(COUNTIF($B$69:$B$158,D185)&gt;0,VLOOKUP(D185,$B$69:$C$158,2, FALSE),VLOOKUP(D185,$K$160:$L$381,2, FALSE))</f>
        <v>0</v>
      </c>
      <c r="K185" t="str">
        <f t="shared" si="13"/>
        <v>z18</v>
      </c>
      <c r="L185">
        <f t="shared" si="14"/>
        <v>0</v>
      </c>
      <c r="BL185" t="s">
        <v>761</v>
      </c>
      <c r="BM185" t="s">
        <v>740</v>
      </c>
      <c r="BN185" t="s">
        <v>843</v>
      </c>
      <c r="BO185" t="s">
        <v>738</v>
      </c>
      <c r="BP185" t="s">
        <v>795</v>
      </c>
    </row>
    <row r="186" spans="1:68" x14ac:dyDescent="0.3">
      <c r="A186" t="str">
        <f>IF(B186&lt;D186,B186&amp;D186, D186&amp;B186)</f>
        <v>fbmhgq</v>
      </c>
      <c r="B186" t="s">
        <v>974</v>
      </c>
      <c r="C186" t="s">
        <v>737</v>
      </c>
      <c r="D186" t="s">
        <v>975</v>
      </c>
      <c r="E186" t="s">
        <v>738</v>
      </c>
      <c r="F186" t="s">
        <v>988</v>
      </c>
      <c r="I186">
        <f>IF(COUNTIF($B$69:$B$158,B186)&gt;0,VLOOKUP(B186,$B$69:$C$158,2, FALSE),VLOOKUP(B186,$K$160:$L$381,2, FALSE))</f>
        <v>0</v>
      </c>
      <c r="J186">
        <f>IF(COUNTIF($B$69:$B$158,D186)&gt;0,VLOOKUP(D186,$B$69:$C$158,2, FALSE),VLOOKUP(D186,$K$160:$L$381,2, FALSE))</f>
        <v>0</v>
      </c>
      <c r="K186" t="str">
        <f t="shared" si="13"/>
        <v>gcw</v>
      </c>
      <c r="L186">
        <f t="shared" si="14"/>
        <v>0</v>
      </c>
      <c r="BL186" t="s">
        <v>974</v>
      </c>
      <c r="BM186" t="s">
        <v>737</v>
      </c>
      <c r="BN186" t="s">
        <v>975</v>
      </c>
      <c r="BO186" t="s">
        <v>738</v>
      </c>
      <c r="BP186" t="s">
        <v>988</v>
      </c>
    </row>
    <row r="187" spans="1:68" x14ac:dyDescent="0.3">
      <c r="A187" t="str">
        <f>IF(B187&lt;D187,B187&amp;D187, D187&amp;B187)</f>
        <v>kwmrjb</v>
      </c>
      <c r="B187" t="s">
        <v>941</v>
      </c>
      <c r="C187" t="s">
        <v>742</v>
      </c>
      <c r="D187" t="s">
        <v>942</v>
      </c>
      <c r="E187" t="s">
        <v>738</v>
      </c>
      <c r="F187" t="s">
        <v>943</v>
      </c>
      <c r="I187">
        <f>IF(COUNTIF($B$69:$B$158,B187)&gt;0,VLOOKUP(B187,$B$69:$C$158,2, FALSE),VLOOKUP(B187,$K$160:$L$381,2, FALSE))</f>
        <v>1</v>
      </c>
      <c r="J187">
        <f>IF(COUNTIF($B$69:$B$158,D187)&gt;0,VLOOKUP(D187,$B$69:$C$158,2, FALSE),VLOOKUP(D187,$K$160:$L$381,2, FALSE))</f>
        <v>0</v>
      </c>
      <c r="K187" t="str">
        <f t="shared" si="13"/>
        <v>gfc</v>
      </c>
      <c r="L187">
        <f t="shared" si="14"/>
        <v>1</v>
      </c>
      <c r="BL187" t="s">
        <v>941</v>
      </c>
      <c r="BM187" t="s">
        <v>742</v>
      </c>
      <c r="BN187" t="s">
        <v>942</v>
      </c>
      <c r="BO187" t="s">
        <v>738</v>
      </c>
      <c r="BP187" t="s">
        <v>943</v>
      </c>
    </row>
    <row r="188" spans="1:68" x14ac:dyDescent="0.3">
      <c r="A188" t="str">
        <f>IF(B188&lt;D188,B188&amp;D188, D188&amp;B188)</f>
        <v>shrwmg</v>
      </c>
      <c r="B188" t="s">
        <v>860</v>
      </c>
      <c r="C188" t="s">
        <v>742</v>
      </c>
      <c r="D188" t="s">
        <v>1017</v>
      </c>
      <c r="E188" t="s">
        <v>738</v>
      </c>
      <c r="F188" t="s">
        <v>971</v>
      </c>
      <c r="I188">
        <f>IF(COUNTIF($B$69:$B$158,B188)&gt;0,VLOOKUP(B188,$B$69:$C$158,2, FALSE),VLOOKUP(B188,$K$160:$L$381,2, FALSE))</f>
        <v>0</v>
      </c>
      <c r="J188">
        <f>IF(COUNTIF($B$69:$B$158,D188)&gt;0,VLOOKUP(D188,$B$69:$C$158,2, FALSE),VLOOKUP(D188,$K$160:$L$381,2, FALSE))</f>
        <v>0</v>
      </c>
      <c r="K188" t="str">
        <f t="shared" si="13"/>
        <v>gjb</v>
      </c>
      <c r="L188">
        <f t="shared" si="14"/>
        <v>0</v>
      </c>
      <c r="BL188" t="s">
        <v>860</v>
      </c>
      <c r="BM188" t="s">
        <v>742</v>
      </c>
      <c r="BN188" t="s">
        <v>1017</v>
      </c>
      <c r="BO188" t="s">
        <v>738</v>
      </c>
      <c r="BP188" t="s">
        <v>971</v>
      </c>
    </row>
    <row r="189" spans="1:68" x14ac:dyDescent="0.3">
      <c r="A189" t="str">
        <f>IF(B189&lt;D189,B189&amp;D189, D189&amp;B189)</f>
        <v>nctwcj</v>
      </c>
      <c r="B189" t="s">
        <v>801</v>
      </c>
      <c r="C189" t="s">
        <v>737</v>
      </c>
      <c r="D189" t="s">
        <v>802</v>
      </c>
      <c r="E189" t="s">
        <v>738</v>
      </c>
      <c r="F189" t="s">
        <v>835</v>
      </c>
      <c r="I189">
        <f>IF(COUNTIF($B$69:$B$158,B189)&gt;0,VLOOKUP(B189,$B$69:$C$158,2, FALSE),VLOOKUP(B189,$K$160:$L$381,2, FALSE))</f>
        <v>0</v>
      </c>
      <c r="J189">
        <f>IF(COUNTIF($B$69:$B$158,D189)&gt;0,VLOOKUP(D189,$B$69:$C$158,2, FALSE),VLOOKUP(D189,$K$160:$L$381,2, FALSE))</f>
        <v>0</v>
      </c>
      <c r="K189" t="str">
        <f t="shared" si="13"/>
        <v>gkj</v>
      </c>
      <c r="L189">
        <f t="shared" si="14"/>
        <v>0</v>
      </c>
      <c r="BL189" t="s">
        <v>801</v>
      </c>
      <c r="BM189" t="s">
        <v>737</v>
      </c>
      <c r="BN189" t="s">
        <v>802</v>
      </c>
      <c r="BO189" t="s">
        <v>738</v>
      </c>
      <c r="BP189" t="s">
        <v>835</v>
      </c>
    </row>
    <row r="190" spans="1:68" x14ac:dyDescent="0.3">
      <c r="A190" t="str">
        <f>IF(B190&lt;D190,B190&amp;D190, D190&amp;B190)</f>
        <v>chdrqd</v>
      </c>
      <c r="B190" t="s">
        <v>959</v>
      </c>
      <c r="C190" t="s">
        <v>737</v>
      </c>
      <c r="D190" t="s">
        <v>901</v>
      </c>
      <c r="E190" t="s">
        <v>738</v>
      </c>
      <c r="F190" t="s">
        <v>892</v>
      </c>
      <c r="I190">
        <f>IF(COUNTIF($B$69:$B$158,B190)&gt;0,VLOOKUP(B190,$B$69:$C$158,2, FALSE),VLOOKUP(B190,$K$160:$L$381,2, FALSE))</f>
        <v>0</v>
      </c>
      <c r="J190">
        <f>IF(COUNTIF($B$69:$B$158,D190)&gt;0,VLOOKUP(D190,$B$69:$C$158,2, FALSE),VLOOKUP(D190,$K$160:$L$381,2, FALSE))</f>
        <v>0</v>
      </c>
      <c r="K190" t="str">
        <f t="shared" si="13"/>
        <v>gsc</v>
      </c>
      <c r="L190">
        <f t="shared" si="14"/>
        <v>0</v>
      </c>
      <c r="BL190" t="s">
        <v>959</v>
      </c>
      <c r="BM190" t="s">
        <v>737</v>
      </c>
      <c r="BN190" t="s">
        <v>901</v>
      </c>
      <c r="BO190" t="s">
        <v>738</v>
      </c>
      <c r="BP190" t="s">
        <v>892</v>
      </c>
    </row>
    <row r="191" spans="1:68" x14ac:dyDescent="0.3">
      <c r="A191" t="str">
        <f>IF(B191&lt;D191,B191&amp;D191, D191&amp;B191)</f>
        <v>fqswpr</v>
      </c>
      <c r="B191" t="s">
        <v>1015</v>
      </c>
      <c r="C191" t="s">
        <v>742</v>
      </c>
      <c r="D191" t="s">
        <v>877</v>
      </c>
      <c r="E191" t="s">
        <v>738</v>
      </c>
      <c r="F191" t="s">
        <v>974</v>
      </c>
      <c r="I191">
        <f>IF(COUNTIF($B$69:$B$158,B191)&gt;0,VLOOKUP(B191,$B$69:$C$158,2, FALSE),VLOOKUP(B191,$K$160:$L$381,2, FALSE))</f>
        <v>0</v>
      </c>
      <c r="J191">
        <f>IF(COUNTIF($B$69:$B$158,D191)&gt;0,VLOOKUP(D191,$B$69:$C$158,2, FALSE),VLOOKUP(D191,$K$160:$L$381,2, FALSE))</f>
        <v>0</v>
      </c>
      <c r="K191" t="str">
        <f t="shared" si="13"/>
        <v>hgq</v>
      </c>
      <c r="L191">
        <f t="shared" si="14"/>
        <v>0</v>
      </c>
      <c r="BL191" t="s">
        <v>1015</v>
      </c>
      <c r="BM191" t="s">
        <v>742</v>
      </c>
      <c r="BN191" t="s">
        <v>877</v>
      </c>
      <c r="BO191" t="s">
        <v>738</v>
      </c>
      <c r="BP191" t="s">
        <v>974</v>
      </c>
    </row>
    <row r="192" spans="1:68" x14ac:dyDescent="0.3">
      <c r="A192" t="str">
        <f>IF(B192&lt;D192,B192&amp;D192, D192&amp;B192)</f>
        <v>gntgsc</v>
      </c>
      <c r="B192" t="s">
        <v>892</v>
      </c>
      <c r="C192" t="s">
        <v>742</v>
      </c>
      <c r="D192" t="s">
        <v>827</v>
      </c>
      <c r="E192" t="s">
        <v>738</v>
      </c>
      <c r="F192" t="s">
        <v>893</v>
      </c>
      <c r="I192">
        <f>IF(COUNTIF($B$69:$B$158,B192)&gt;0,VLOOKUP(B192,$B$69:$C$158,2, FALSE),VLOOKUP(B192,$K$160:$L$381,2, FALSE))</f>
        <v>0</v>
      </c>
      <c r="J192">
        <f>IF(COUNTIF($B$69:$B$158,D192)&gt;0,VLOOKUP(D192,$B$69:$C$158,2, FALSE),VLOOKUP(D192,$K$160:$L$381,2, FALSE))</f>
        <v>0</v>
      </c>
      <c r="K192" t="str">
        <f t="shared" si="13"/>
        <v>hrn</v>
      </c>
      <c r="L192">
        <f t="shared" si="14"/>
        <v>0</v>
      </c>
      <c r="BL192" t="s">
        <v>892</v>
      </c>
      <c r="BM192" t="s">
        <v>742</v>
      </c>
      <c r="BN192" t="s">
        <v>827</v>
      </c>
      <c r="BO192" t="s">
        <v>738</v>
      </c>
      <c r="BP192" t="s">
        <v>893</v>
      </c>
    </row>
    <row r="193" spans="1:68" x14ac:dyDescent="0.3">
      <c r="A193" t="str">
        <f>IF(B193&lt;D193,B193&amp;D193, D193&amp;B193)</f>
        <v>fvvjjg</v>
      </c>
      <c r="B193" t="s">
        <v>934</v>
      </c>
      <c r="C193" t="s">
        <v>742</v>
      </c>
      <c r="D193" t="s">
        <v>819</v>
      </c>
      <c r="E193" t="s">
        <v>738</v>
      </c>
      <c r="F193" t="s">
        <v>935</v>
      </c>
      <c r="I193">
        <f>IF(COUNTIF($B$69:$B$158,B193)&gt;0,VLOOKUP(B193,$B$69:$C$158,2, FALSE),VLOOKUP(B193,$K$160:$L$381,2, FALSE))</f>
        <v>1</v>
      </c>
      <c r="J193">
        <f>IF(COUNTIF($B$69:$B$158,D193)&gt;0,VLOOKUP(D193,$B$69:$C$158,2, FALSE),VLOOKUP(D193,$K$160:$L$381,2, FALSE))</f>
        <v>0</v>
      </c>
      <c r="K193" t="str">
        <f t="shared" si="13"/>
        <v>hwd</v>
      </c>
      <c r="L193">
        <f t="shared" si="14"/>
        <v>1</v>
      </c>
      <c r="BL193" t="s">
        <v>934</v>
      </c>
      <c r="BM193" t="s">
        <v>742</v>
      </c>
      <c r="BN193" t="s">
        <v>819</v>
      </c>
      <c r="BO193" t="s">
        <v>738</v>
      </c>
      <c r="BP193" t="s">
        <v>935</v>
      </c>
    </row>
    <row r="194" spans="1:68" x14ac:dyDescent="0.3">
      <c r="A194" t="str">
        <f>IF(B194&lt;D194,B194&amp;D194, D194&amp;B194)</f>
        <v>dnnhrd</v>
      </c>
      <c r="B194" t="s">
        <v>906</v>
      </c>
      <c r="C194" t="s">
        <v>737</v>
      </c>
      <c r="D194" t="s">
        <v>907</v>
      </c>
      <c r="E194" t="s">
        <v>738</v>
      </c>
      <c r="F194" t="s">
        <v>934</v>
      </c>
      <c r="I194">
        <f>IF(COUNTIF($B$69:$B$158,B194)&gt;0,VLOOKUP(B194,$B$69:$C$158,2, FALSE),VLOOKUP(B194,$K$160:$L$381,2, FALSE))</f>
        <v>1</v>
      </c>
      <c r="J194">
        <f>IF(COUNTIF($B$69:$B$158,D194)&gt;0,VLOOKUP(D194,$B$69:$C$158,2, FALSE),VLOOKUP(D194,$K$160:$L$381,2, FALSE))</f>
        <v>1</v>
      </c>
      <c r="K194" t="str">
        <f t="shared" si="13"/>
        <v>jjg</v>
      </c>
      <c r="L194">
        <f t="shared" si="14"/>
        <v>1</v>
      </c>
      <c r="BL194" t="s">
        <v>906</v>
      </c>
      <c r="BM194" t="s">
        <v>737</v>
      </c>
      <c r="BN194" t="s">
        <v>907</v>
      </c>
      <c r="BO194" t="s">
        <v>738</v>
      </c>
      <c r="BP194" t="s">
        <v>934</v>
      </c>
    </row>
    <row r="195" spans="1:68" x14ac:dyDescent="0.3">
      <c r="A195" t="str">
        <f>IF(B195&lt;D195,B195&amp;D195, D195&amp;B195)</f>
        <v>dmfgcw</v>
      </c>
      <c r="B195" t="s">
        <v>919</v>
      </c>
      <c r="C195" t="s">
        <v>742</v>
      </c>
      <c r="D195" t="s">
        <v>988</v>
      </c>
      <c r="E195" t="s">
        <v>738</v>
      </c>
      <c r="F195" t="s">
        <v>989</v>
      </c>
      <c r="I195">
        <f>IF(COUNTIF($B$69:$B$158,B195)&gt;0,VLOOKUP(B195,$B$69:$C$158,2, FALSE),VLOOKUP(B195,$K$160:$L$381,2, FALSE))</f>
        <v>0</v>
      </c>
      <c r="J195">
        <f>IF(COUNTIF($B$69:$B$158,D195)&gt;0,VLOOKUP(D195,$B$69:$C$158,2, FALSE),VLOOKUP(D195,$K$160:$L$381,2, FALSE))</f>
        <v>0</v>
      </c>
      <c r="K195" t="str">
        <f t="shared" si="13"/>
        <v>jpb</v>
      </c>
      <c r="L195">
        <f t="shared" si="14"/>
        <v>0</v>
      </c>
      <c r="BL195" t="s">
        <v>919</v>
      </c>
      <c r="BM195" t="s">
        <v>742</v>
      </c>
      <c r="BN195" t="s">
        <v>988</v>
      </c>
      <c r="BO195" t="s">
        <v>738</v>
      </c>
      <c r="BP195" t="s">
        <v>989</v>
      </c>
    </row>
    <row r="196" spans="1:68" x14ac:dyDescent="0.3">
      <c r="A196" t="str">
        <f>IF(B196&lt;D196,B196&amp;D196, D196&amp;B196)</f>
        <v>djhgjb</v>
      </c>
      <c r="B196" t="s">
        <v>971</v>
      </c>
      <c r="C196" t="s">
        <v>737</v>
      </c>
      <c r="D196" t="s">
        <v>972</v>
      </c>
      <c r="E196" t="s">
        <v>738</v>
      </c>
      <c r="F196" t="s">
        <v>973</v>
      </c>
      <c r="I196">
        <f>IF(COUNTIF($B$69:$B$158,B196)&gt;0,VLOOKUP(B196,$B$69:$C$158,2, FALSE),VLOOKUP(B196,$K$160:$L$381,2, FALSE))</f>
        <v>0</v>
      </c>
      <c r="J196">
        <f>IF(COUNTIF($B$69:$B$158,D196)&gt;0,VLOOKUP(D196,$B$69:$C$158,2, FALSE),VLOOKUP(D196,$K$160:$L$381,2, FALSE))</f>
        <v>0</v>
      </c>
      <c r="K196" t="str">
        <f t="shared" si="13"/>
        <v>jqj</v>
      </c>
      <c r="L196">
        <f t="shared" si="14"/>
        <v>0</v>
      </c>
      <c r="BL196" t="s">
        <v>971</v>
      </c>
      <c r="BM196" t="s">
        <v>737</v>
      </c>
      <c r="BN196" t="s">
        <v>972</v>
      </c>
      <c r="BO196" t="s">
        <v>738</v>
      </c>
      <c r="BP196" t="s">
        <v>973</v>
      </c>
    </row>
    <row r="197" spans="1:68" x14ac:dyDescent="0.3">
      <c r="A197" t="str">
        <f>IF(B197&lt;D197,B197&amp;D197, D197&amp;B197)</f>
        <v>mtdppj</v>
      </c>
      <c r="B197" t="s">
        <v>813</v>
      </c>
      <c r="C197" t="s">
        <v>737</v>
      </c>
      <c r="D197" t="s">
        <v>949</v>
      </c>
      <c r="E197" t="s">
        <v>738</v>
      </c>
      <c r="F197" t="s">
        <v>950</v>
      </c>
      <c r="I197">
        <f>IF(COUNTIF($B$69:$B$158,B197)&gt;0,VLOOKUP(B197,$B$69:$C$158,2, FALSE),VLOOKUP(B197,$K$160:$L$381,2, FALSE))</f>
        <v>1</v>
      </c>
      <c r="J197">
        <f>IF(COUNTIF($B$69:$B$158,D197)&gt;0,VLOOKUP(D197,$B$69:$C$158,2, FALSE),VLOOKUP(D197,$K$160:$L$381,2, FALSE))</f>
        <v>1</v>
      </c>
      <c r="K197" t="str">
        <f t="shared" si="13"/>
        <v>jrp</v>
      </c>
      <c r="L197">
        <f t="shared" si="14"/>
        <v>1</v>
      </c>
      <c r="BL197" t="s">
        <v>813</v>
      </c>
      <c r="BM197" t="s">
        <v>737</v>
      </c>
      <c r="BN197" t="s">
        <v>949</v>
      </c>
      <c r="BO197" t="s">
        <v>738</v>
      </c>
      <c r="BP197" t="s">
        <v>950</v>
      </c>
    </row>
    <row r="198" spans="1:68" x14ac:dyDescent="0.3">
      <c r="A198" t="str">
        <f>IF(B198&lt;D198,B198&amp;D198, D198&amp;B198)</f>
        <v>nhjrrr</v>
      </c>
      <c r="B198" t="s">
        <v>923</v>
      </c>
      <c r="C198" t="s">
        <v>742</v>
      </c>
      <c r="D198" t="s">
        <v>413</v>
      </c>
      <c r="E198" t="s">
        <v>738</v>
      </c>
      <c r="F198" t="s">
        <v>872</v>
      </c>
      <c r="I198">
        <f>IF(COUNTIF($B$69:$B$158,B198)&gt;0,VLOOKUP(B198,$B$69:$C$158,2, FALSE),VLOOKUP(B198,$K$160:$L$381,2, FALSE))</f>
        <v>0</v>
      </c>
      <c r="J198">
        <f>IF(COUNTIF($B$69:$B$158,D198)&gt;0,VLOOKUP(D198,$B$69:$C$158,2, FALSE),VLOOKUP(D198,$K$160:$L$381,2, FALSE))</f>
        <v>0</v>
      </c>
      <c r="K198" t="str">
        <f t="shared" si="13"/>
        <v>jvp</v>
      </c>
      <c r="L198">
        <f t="shared" si="14"/>
        <v>0</v>
      </c>
      <c r="BL198" t="s">
        <v>923</v>
      </c>
      <c r="BM198" t="s">
        <v>742</v>
      </c>
      <c r="BN198" t="s">
        <v>413</v>
      </c>
      <c r="BO198" t="s">
        <v>738</v>
      </c>
      <c r="BP198" t="s">
        <v>872</v>
      </c>
    </row>
    <row r="199" spans="1:68" x14ac:dyDescent="0.3">
      <c r="A199" t="str">
        <f>IF(B199&lt;D199,B199&amp;D199, D199&amp;B199)</f>
        <v>knvtpj</v>
      </c>
      <c r="B199" t="s">
        <v>963</v>
      </c>
      <c r="C199" t="s">
        <v>737</v>
      </c>
      <c r="D199" t="s">
        <v>905</v>
      </c>
      <c r="E199" t="s">
        <v>738</v>
      </c>
      <c r="F199" t="s">
        <v>986</v>
      </c>
      <c r="I199">
        <f>IF(COUNTIF($B$69:$B$158,B199)&gt;0,VLOOKUP(B199,$B$69:$C$158,2, FALSE),VLOOKUP(B199,$K$160:$L$381,2, FALSE))</f>
        <v>0</v>
      </c>
      <c r="J199">
        <f>IF(COUNTIF($B$69:$B$158,D199)&gt;0,VLOOKUP(D199,$B$69:$C$158,2, FALSE),VLOOKUP(D199,$K$160:$L$381,2, FALSE))</f>
        <v>0</v>
      </c>
      <c r="K199" t="str">
        <f t="shared" si="13"/>
        <v>kjq</v>
      </c>
      <c r="L199">
        <f t="shared" si="14"/>
        <v>0</v>
      </c>
      <c r="BL199" t="s">
        <v>963</v>
      </c>
      <c r="BM199" t="s">
        <v>737</v>
      </c>
      <c r="BN199" t="s">
        <v>905</v>
      </c>
      <c r="BO199" t="s">
        <v>738</v>
      </c>
      <c r="BP199" t="s">
        <v>986</v>
      </c>
    </row>
    <row r="200" spans="1:68" x14ac:dyDescent="0.3">
      <c r="A200" t="str">
        <f>IF(B200&lt;D200,B200&amp;D200, D200&amp;B200)</f>
        <v>ffhgdw</v>
      </c>
      <c r="B200" t="s">
        <v>843</v>
      </c>
      <c r="C200" t="s">
        <v>737</v>
      </c>
      <c r="D200" t="s">
        <v>761</v>
      </c>
      <c r="E200" t="s">
        <v>738</v>
      </c>
      <c r="F200" t="s">
        <v>811</v>
      </c>
      <c r="I200">
        <f>IF(COUNTIF($B$69:$B$158,B200)&gt;0,VLOOKUP(B200,$B$69:$C$158,2, FALSE),VLOOKUP(B200,$K$160:$L$381,2, FALSE))</f>
        <v>0</v>
      </c>
      <c r="J200">
        <f>IF(COUNTIF($B$69:$B$158,D200)&gt;0,VLOOKUP(D200,$B$69:$C$158,2, FALSE),VLOOKUP(D200,$K$160:$L$381,2, FALSE))</f>
        <v>0</v>
      </c>
      <c r="K200" t="str">
        <f t="shared" si="13"/>
        <v>kqr</v>
      </c>
      <c r="L200">
        <f t="shared" si="14"/>
        <v>0</v>
      </c>
      <c r="BL200" t="s">
        <v>843</v>
      </c>
      <c r="BM200" t="s">
        <v>737</v>
      </c>
      <c r="BN200" t="s">
        <v>761</v>
      </c>
      <c r="BO200" t="s">
        <v>738</v>
      </c>
      <c r="BP200" t="s">
        <v>811</v>
      </c>
    </row>
    <row r="201" spans="1:68" x14ac:dyDescent="0.3">
      <c r="A201" t="str">
        <f>IF(B201&lt;D201,B201&amp;D201, D201&amp;B201)</f>
        <v>kvmqcv</v>
      </c>
      <c r="B201" t="s">
        <v>1002</v>
      </c>
      <c r="C201" t="s">
        <v>737</v>
      </c>
      <c r="D201" t="s">
        <v>794</v>
      </c>
      <c r="E201" t="s">
        <v>738</v>
      </c>
      <c r="F201" t="s">
        <v>1003</v>
      </c>
      <c r="I201">
        <f>IF(COUNTIF($B$69:$B$158,B201)&gt;0,VLOOKUP(B201,$B$69:$C$158,2, FALSE),VLOOKUP(B201,$K$160:$L$381,2, FALSE))</f>
        <v>0</v>
      </c>
      <c r="J201">
        <f>IF(COUNTIF($B$69:$B$158,D201)&gt;0,VLOOKUP(D201,$B$69:$C$158,2, FALSE),VLOOKUP(D201,$K$160:$L$381,2, FALSE))</f>
        <v>0</v>
      </c>
      <c r="K201" t="str">
        <f t="shared" si="13"/>
        <v>krc</v>
      </c>
      <c r="L201">
        <f t="shared" si="14"/>
        <v>0</v>
      </c>
      <c r="BL201" t="s">
        <v>1002</v>
      </c>
      <c r="BM201" t="s">
        <v>737</v>
      </c>
      <c r="BN201" t="s">
        <v>794</v>
      </c>
      <c r="BO201" t="s">
        <v>738</v>
      </c>
      <c r="BP201" t="s">
        <v>1003</v>
      </c>
    </row>
    <row r="202" spans="1:68" x14ac:dyDescent="0.3">
      <c r="A202" t="str">
        <f>IF(B202&lt;D202,B202&amp;D202, D202&amp;B202)</f>
        <v>jpqwjg</v>
      </c>
      <c r="B202" t="s">
        <v>940</v>
      </c>
      <c r="C202" t="s">
        <v>737</v>
      </c>
      <c r="D202" t="s">
        <v>939</v>
      </c>
      <c r="E202" t="s">
        <v>738</v>
      </c>
      <c r="F202" t="s">
        <v>942</v>
      </c>
      <c r="I202">
        <f>IF(COUNTIF($B$69:$B$158,B202)&gt;0,VLOOKUP(B202,$B$69:$C$158,2, FALSE),VLOOKUP(B202,$K$160:$L$381,2, FALSE))</f>
        <v>1</v>
      </c>
      <c r="J202">
        <f>IF(COUNTIF($B$69:$B$158,D202)&gt;0,VLOOKUP(D202,$B$69:$C$158,2, FALSE),VLOOKUP(D202,$K$160:$L$381,2, FALSE))</f>
        <v>0</v>
      </c>
      <c r="K202" t="str">
        <f t="shared" si="13"/>
        <v>kwm</v>
      </c>
      <c r="L202">
        <f t="shared" si="14"/>
        <v>0</v>
      </c>
      <c r="BL202" t="s">
        <v>940</v>
      </c>
      <c r="BM202" t="s">
        <v>737</v>
      </c>
      <c r="BN202" t="s">
        <v>939</v>
      </c>
      <c r="BO202" t="s">
        <v>738</v>
      </c>
      <c r="BP202" t="s">
        <v>942</v>
      </c>
    </row>
    <row r="203" spans="1:68" x14ac:dyDescent="0.3">
      <c r="A203" t="str">
        <f>IF(B203&lt;D203,B203&amp;D203, D203&amp;B203)</f>
        <v>jrkrww</v>
      </c>
      <c r="B203" t="s">
        <v>830</v>
      </c>
      <c r="C203" t="s">
        <v>742</v>
      </c>
      <c r="D203" t="s">
        <v>563</v>
      </c>
      <c r="E203" t="s">
        <v>738</v>
      </c>
      <c r="F203" t="s">
        <v>885</v>
      </c>
      <c r="I203">
        <f>IF(COUNTIF($B$69:$B$158,B203)&gt;0,VLOOKUP(B203,$B$69:$C$158,2, FALSE),VLOOKUP(B203,$K$160:$L$381,2, FALSE))</f>
        <v>0</v>
      </c>
      <c r="J203">
        <f>IF(COUNTIF($B$69:$B$158,D203)&gt;0,VLOOKUP(D203,$B$69:$C$158,2, FALSE),VLOOKUP(D203,$K$160:$L$381,2, FALSE))</f>
        <v>0</v>
      </c>
      <c r="K203" t="str">
        <f t="shared" si="13"/>
        <v>mcw</v>
      </c>
      <c r="L203">
        <f t="shared" si="14"/>
        <v>0</v>
      </c>
      <c r="BL203" t="s">
        <v>830</v>
      </c>
      <c r="BM203" t="s">
        <v>742</v>
      </c>
      <c r="BN203" t="s">
        <v>563</v>
      </c>
      <c r="BO203" t="s">
        <v>738</v>
      </c>
      <c r="BP203" t="s">
        <v>885</v>
      </c>
    </row>
    <row r="204" spans="1:68" x14ac:dyDescent="0.3">
      <c r="A204" t="str">
        <f>IF(B204&lt;D204,B204&amp;D204, D204&amp;B204)</f>
        <v>fsfnwg</v>
      </c>
      <c r="B204" t="s">
        <v>878</v>
      </c>
      <c r="C204" t="s">
        <v>740</v>
      </c>
      <c r="D204" t="s">
        <v>879</v>
      </c>
      <c r="E204" t="s">
        <v>738</v>
      </c>
      <c r="F204" s="72" t="s">
        <v>902</v>
      </c>
      <c r="I204">
        <f>IF(COUNTIF($B$69:$B$158,B204)&gt;0,VLOOKUP(B204,$B$69:$C$158,2, FALSE),VLOOKUP(B204,$K$160:$L$381,2, FALSE))</f>
        <v>0</v>
      </c>
      <c r="J204">
        <f>IF(COUNTIF($B$69:$B$158,D204)&gt;0,VLOOKUP(D204,$B$69:$C$158,2, FALSE),VLOOKUP(D204,$K$160:$L$381,2, FALSE))</f>
        <v>0</v>
      </c>
      <c r="K204" t="str">
        <f t="shared" si="13"/>
        <v>z22</v>
      </c>
      <c r="L204">
        <f t="shared" si="14"/>
        <v>0</v>
      </c>
      <c r="BL204" t="s">
        <v>878</v>
      </c>
      <c r="BM204" t="s">
        <v>740</v>
      </c>
      <c r="BN204" t="s">
        <v>879</v>
      </c>
      <c r="BO204" t="s">
        <v>738</v>
      </c>
      <c r="BP204" t="s">
        <v>880</v>
      </c>
    </row>
    <row r="205" spans="1:68" x14ac:dyDescent="0.3">
      <c r="A205" t="str">
        <f>IF(B205&lt;D205,B205&amp;D205, D205&amp;B205)</f>
        <v>pfbspm</v>
      </c>
      <c r="B205" t="s">
        <v>1057</v>
      </c>
      <c r="C205" t="s">
        <v>742</v>
      </c>
      <c r="D205" t="s">
        <v>926</v>
      </c>
      <c r="E205" t="s">
        <v>738</v>
      </c>
      <c r="F205" t="s">
        <v>845</v>
      </c>
      <c r="I205">
        <f>IF(COUNTIF($B$69:$B$158,B205)&gt;0,VLOOKUP(B205,$B$69:$C$158,2, FALSE),VLOOKUP(B205,$K$160:$L$381,2, FALSE))</f>
        <v>0</v>
      </c>
      <c r="J205">
        <f>IF(COUNTIF($B$69:$B$158,D205)&gt;0,VLOOKUP(D205,$B$69:$C$158,2, FALSE),VLOOKUP(D205,$K$160:$L$381,2, FALSE))</f>
        <v>0</v>
      </c>
      <c r="K205" t="str">
        <f t="shared" si="13"/>
        <v>mdd</v>
      </c>
      <c r="L205">
        <f t="shared" si="14"/>
        <v>0</v>
      </c>
      <c r="BL205" t="s">
        <v>1057</v>
      </c>
      <c r="BM205" t="s">
        <v>742</v>
      </c>
      <c r="BN205" t="s">
        <v>926</v>
      </c>
      <c r="BO205" t="s">
        <v>738</v>
      </c>
      <c r="BP205" t="s">
        <v>845</v>
      </c>
    </row>
    <row r="206" spans="1:68" x14ac:dyDescent="0.3">
      <c r="A206" t="str">
        <f>IF(B206&lt;D206,B206&amp;D206, D206&amp;B206)</f>
        <v>fmdhjc</v>
      </c>
      <c r="B206" t="s">
        <v>987</v>
      </c>
      <c r="C206" t="s">
        <v>737</v>
      </c>
      <c r="D206" t="s">
        <v>838</v>
      </c>
      <c r="E206" t="s">
        <v>738</v>
      </c>
      <c r="F206" t="s">
        <v>886</v>
      </c>
      <c r="I206">
        <f>IF(COUNTIF($B$69:$B$158,B206)&gt;0,VLOOKUP(B206,$B$69:$C$158,2, FALSE),VLOOKUP(B206,$K$160:$L$381,2, FALSE))</f>
        <v>0</v>
      </c>
      <c r="J206">
        <f>IF(COUNTIF($B$69:$B$158,D206)&gt;0,VLOOKUP(D206,$B$69:$C$158,2, FALSE),VLOOKUP(D206,$K$160:$L$381,2, FALSE))</f>
        <v>0</v>
      </c>
      <c r="K206" t="str">
        <f t="shared" si="13"/>
        <v>mkq</v>
      </c>
      <c r="L206">
        <f t="shared" si="14"/>
        <v>0</v>
      </c>
      <c r="BL206" t="s">
        <v>987</v>
      </c>
      <c r="BM206" t="s">
        <v>737</v>
      </c>
      <c r="BN206" t="s">
        <v>838</v>
      </c>
      <c r="BO206" t="s">
        <v>738</v>
      </c>
      <c r="BP206" t="s">
        <v>886</v>
      </c>
    </row>
    <row r="207" spans="1:68" x14ac:dyDescent="0.3">
      <c r="A207" t="str">
        <f>IF(B207&lt;D207,B207&amp;D207, D207&amp;B207)</f>
        <v>bnvdqr</v>
      </c>
      <c r="B207" t="s">
        <v>1018</v>
      </c>
      <c r="C207" t="s">
        <v>737</v>
      </c>
      <c r="D207" t="s">
        <v>991</v>
      </c>
      <c r="E207" t="s">
        <v>738</v>
      </c>
      <c r="F207" t="s">
        <v>881</v>
      </c>
      <c r="I207">
        <f>IF(COUNTIF($B$69:$B$158,B207)&gt;0,VLOOKUP(B207,$B$69:$C$158,2, FALSE),VLOOKUP(B207,$K$160:$L$381,2, FALSE))</f>
        <v>0</v>
      </c>
      <c r="J207">
        <f>IF(COUNTIF($B$69:$B$158,D207)&gt;0,VLOOKUP(D207,$B$69:$C$158,2, FALSE),VLOOKUP(D207,$K$160:$L$381,2, FALSE))</f>
        <v>0</v>
      </c>
      <c r="K207" t="str">
        <f t="shared" si="13"/>
        <v>mqc</v>
      </c>
      <c r="L207">
        <f t="shared" si="14"/>
        <v>0</v>
      </c>
      <c r="BL207" t="s">
        <v>1018</v>
      </c>
      <c r="BM207" t="s">
        <v>737</v>
      </c>
      <c r="BN207" t="s">
        <v>991</v>
      </c>
      <c r="BO207" t="s">
        <v>738</v>
      </c>
      <c r="BP207" t="s">
        <v>881</v>
      </c>
    </row>
    <row r="208" spans="1:68" x14ac:dyDescent="0.3">
      <c r="A208" t="str">
        <f>IF(B208&lt;D208,B208&amp;D208, D208&amp;B208)</f>
        <v>bffhsh</v>
      </c>
      <c r="B208" t="s">
        <v>839</v>
      </c>
      <c r="C208" t="s">
        <v>737</v>
      </c>
      <c r="D208" t="s">
        <v>788</v>
      </c>
      <c r="E208" t="s">
        <v>738</v>
      </c>
      <c r="F208" t="s">
        <v>840</v>
      </c>
      <c r="I208">
        <f>IF(COUNTIF($B$69:$B$158,B208)&gt;0,VLOOKUP(B208,$B$69:$C$158,2, FALSE),VLOOKUP(B208,$K$160:$L$381,2, FALSE))</f>
        <v>0</v>
      </c>
      <c r="J208">
        <f>IF(COUNTIF($B$69:$B$158,D208)&gt;0,VLOOKUP(D208,$B$69:$C$158,2, FALSE),VLOOKUP(D208,$K$160:$L$381,2, FALSE))</f>
        <v>0</v>
      </c>
      <c r="K208" t="str">
        <f t="shared" si="13"/>
        <v>mvd</v>
      </c>
      <c r="L208">
        <f t="shared" si="14"/>
        <v>0</v>
      </c>
      <c r="BL208" t="s">
        <v>839</v>
      </c>
      <c r="BM208" t="s">
        <v>737</v>
      </c>
      <c r="BN208" t="s">
        <v>788</v>
      </c>
      <c r="BO208" t="s">
        <v>738</v>
      </c>
      <c r="BP208" t="s">
        <v>840</v>
      </c>
    </row>
    <row r="209" spans="1:68" x14ac:dyDescent="0.3">
      <c r="A209" t="str">
        <f>IF(B209&lt;D209,B209&amp;D209, D209&amp;B209)</f>
        <v>bmgthq</v>
      </c>
      <c r="B209" t="s">
        <v>807</v>
      </c>
      <c r="C209" t="s">
        <v>737</v>
      </c>
      <c r="D209" t="s">
        <v>808</v>
      </c>
      <c r="E209" t="s">
        <v>738</v>
      </c>
      <c r="F209" t="s">
        <v>809</v>
      </c>
      <c r="I209">
        <f>IF(COUNTIF($B$69:$B$158,B209)&gt;0,VLOOKUP(B209,$B$69:$C$158,2, FALSE),VLOOKUP(B209,$K$160:$L$381,2, FALSE))</f>
        <v>0</v>
      </c>
      <c r="J209">
        <f>IF(COUNTIF($B$69:$B$158,D209)&gt;0,VLOOKUP(D209,$B$69:$C$158,2, FALSE),VLOOKUP(D209,$K$160:$L$381,2, FALSE))</f>
        <v>0</v>
      </c>
      <c r="K209" t="str">
        <f t="shared" si="13"/>
        <v>nfh</v>
      </c>
      <c r="L209">
        <f t="shared" si="14"/>
        <v>0</v>
      </c>
      <c r="BL209" t="s">
        <v>807</v>
      </c>
      <c r="BM209" t="s">
        <v>737</v>
      </c>
      <c r="BN209" t="s">
        <v>808</v>
      </c>
      <c r="BO209" t="s">
        <v>738</v>
      </c>
      <c r="BP209" t="s">
        <v>809</v>
      </c>
    </row>
    <row r="210" spans="1:68" x14ac:dyDescent="0.3">
      <c r="A210" t="str">
        <f>IF(B210&lt;D210,B210&amp;D210, D210&amp;B210)</f>
        <v>jdwsjg</v>
      </c>
      <c r="B210" t="s">
        <v>882</v>
      </c>
      <c r="C210" t="s">
        <v>737</v>
      </c>
      <c r="D210" t="s">
        <v>869</v>
      </c>
      <c r="E210" t="s">
        <v>738</v>
      </c>
      <c r="F210" t="s">
        <v>923</v>
      </c>
      <c r="I210">
        <f>IF(COUNTIF($B$69:$B$158,B210)&gt;0,VLOOKUP(B210,$B$69:$C$158,2, FALSE),VLOOKUP(B210,$K$160:$L$381,2, FALSE))</f>
        <v>0</v>
      </c>
      <c r="J210">
        <f>IF(COUNTIF($B$69:$B$158,D210)&gt;0,VLOOKUP(D210,$B$69:$C$158,2, FALSE),VLOOKUP(D210,$K$160:$L$381,2, FALSE))</f>
        <v>0</v>
      </c>
      <c r="K210" t="str">
        <f t="shared" si="13"/>
        <v>nhj</v>
      </c>
      <c r="L210">
        <f t="shared" si="14"/>
        <v>0</v>
      </c>
      <c r="BL210" t="s">
        <v>882</v>
      </c>
      <c r="BM210" t="s">
        <v>737</v>
      </c>
      <c r="BN210" t="s">
        <v>869</v>
      </c>
      <c r="BO210" t="s">
        <v>738</v>
      </c>
      <c r="BP210" t="s">
        <v>923</v>
      </c>
    </row>
    <row r="211" spans="1:68" x14ac:dyDescent="0.3">
      <c r="A211" t="str">
        <f>IF(B211&lt;D211,B211&amp;D211, D211&amp;B211)</f>
        <v>krcnwp</v>
      </c>
      <c r="B211" t="s">
        <v>910</v>
      </c>
      <c r="C211" t="s">
        <v>742</v>
      </c>
      <c r="D211" t="s">
        <v>1003</v>
      </c>
      <c r="E211" t="s">
        <v>738</v>
      </c>
      <c r="F211" t="s">
        <v>1048</v>
      </c>
      <c r="I211">
        <f>IF(COUNTIF($B$69:$B$158,B211)&gt;0,VLOOKUP(B211,$B$69:$C$158,2, FALSE),VLOOKUP(B211,$K$160:$L$381,2, FALSE))</f>
        <v>0</v>
      </c>
      <c r="J211">
        <f>IF(COUNTIF($B$69:$B$158,D211)&gt;0,VLOOKUP(D211,$B$69:$C$158,2, FALSE),VLOOKUP(D211,$K$160:$L$381,2, FALSE))</f>
        <v>0</v>
      </c>
      <c r="K211" t="str">
        <f t="shared" si="13"/>
        <v>nqg</v>
      </c>
      <c r="L211">
        <f t="shared" si="14"/>
        <v>0</v>
      </c>
      <c r="BL211" t="s">
        <v>910</v>
      </c>
      <c r="BM211" t="s">
        <v>742</v>
      </c>
      <c r="BN211" t="s">
        <v>1003</v>
      </c>
      <c r="BO211" t="s">
        <v>738</v>
      </c>
      <c r="BP211" t="s">
        <v>1048</v>
      </c>
    </row>
    <row r="212" spans="1:68" x14ac:dyDescent="0.3">
      <c r="A212" t="str">
        <f>IF(B212&lt;D212,B212&amp;D212, D212&amp;B212)</f>
        <v>bfvcpt</v>
      </c>
      <c r="B212" t="s">
        <v>1035</v>
      </c>
      <c r="C212" t="s">
        <v>737</v>
      </c>
      <c r="D212" t="s">
        <v>800</v>
      </c>
      <c r="E212" t="s">
        <v>738</v>
      </c>
      <c r="F212" t="s">
        <v>822</v>
      </c>
      <c r="I212">
        <f>IF(COUNTIF($B$69:$B$158,B212)&gt;0,VLOOKUP(B212,$B$69:$C$158,2, FALSE),VLOOKUP(B212,$K$160:$L$381,2, FALSE))</f>
        <v>1</v>
      </c>
      <c r="J212">
        <f>IF(COUNTIF($B$69:$B$158,D212)&gt;0,VLOOKUP(D212,$B$69:$C$158,2, FALSE),VLOOKUP(D212,$K$160:$L$381,2, FALSE))</f>
        <v>1</v>
      </c>
      <c r="K212" t="str">
        <f t="shared" si="13"/>
        <v>nqs</v>
      </c>
      <c r="L212">
        <f t="shared" si="14"/>
        <v>1</v>
      </c>
      <c r="BL212" t="s">
        <v>1035</v>
      </c>
      <c r="BM212" t="s">
        <v>737</v>
      </c>
      <c r="BN212" t="s">
        <v>800</v>
      </c>
      <c r="BO212" t="s">
        <v>738</v>
      </c>
      <c r="BP212" t="s">
        <v>822</v>
      </c>
    </row>
    <row r="213" spans="1:68" x14ac:dyDescent="0.3">
      <c r="A213" t="str">
        <f>IF(B213&lt;D213,B213&amp;D213, D213&amp;B213)</f>
        <v>bmstdg</v>
      </c>
      <c r="B213" t="s">
        <v>1032</v>
      </c>
      <c r="C213" t="s">
        <v>742</v>
      </c>
      <c r="D213" t="s">
        <v>797</v>
      </c>
      <c r="E213" t="s">
        <v>738</v>
      </c>
      <c r="F213" t="s">
        <v>1027</v>
      </c>
      <c r="I213">
        <f>IF(COUNTIF($B$69:$B$158,B213)&gt;0,VLOOKUP(B213,$B$69:$C$158,2, FALSE),VLOOKUP(B213,$K$160:$L$381,2, FALSE))</f>
        <v>0</v>
      </c>
      <c r="J213">
        <f>IF(COUNTIF($B$69:$B$158,D213)&gt;0,VLOOKUP(D213,$B$69:$C$158,2, FALSE),VLOOKUP(D213,$K$160:$L$381,2, FALSE))</f>
        <v>0</v>
      </c>
      <c r="K213" t="str">
        <f t="shared" si="13"/>
        <v>nrr</v>
      </c>
      <c r="L213">
        <f t="shared" si="14"/>
        <v>0</v>
      </c>
      <c r="BL213" t="s">
        <v>1032</v>
      </c>
      <c r="BM213" t="s">
        <v>742</v>
      </c>
      <c r="BN213" t="s">
        <v>797</v>
      </c>
      <c r="BO213" t="s">
        <v>738</v>
      </c>
      <c r="BP213" t="s">
        <v>1027</v>
      </c>
    </row>
    <row r="214" spans="1:68" x14ac:dyDescent="0.3">
      <c r="A214" t="str">
        <f>IF(B214&lt;D214,B214&amp;D214, D214&amp;B214)</f>
        <v>dqqgkj</v>
      </c>
      <c r="B214" t="s">
        <v>834</v>
      </c>
      <c r="C214" t="s">
        <v>742</v>
      </c>
      <c r="D214" t="s">
        <v>835</v>
      </c>
      <c r="E214" t="s">
        <v>738</v>
      </c>
      <c r="F214" t="s">
        <v>746</v>
      </c>
      <c r="I214">
        <f>IF(COUNTIF($B$69:$B$158,B214)&gt;0,VLOOKUP(B214,$B$69:$C$158,2, FALSE),VLOOKUP(B214,$K$160:$L$381,2, FALSE))</f>
        <v>0</v>
      </c>
      <c r="J214">
        <f>IF(COUNTIF($B$69:$B$158,D214)&gt;0,VLOOKUP(D214,$B$69:$C$158,2, FALSE),VLOOKUP(D214,$K$160:$L$381,2, FALSE))</f>
        <v>0</v>
      </c>
      <c r="K214" t="str">
        <f t="shared" si="13"/>
        <v>ntg</v>
      </c>
      <c r="L214">
        <f t="shared" si="14"/>
        <v>0</v>
      </c>
      <c r="BL214" t="s">
        <v>834</v>
      </c>
      <c r="BM214" t="s">
        <v>742</v>
      </c>
      <c r="BN214" t="s">
        <v>835</v>
      </c>
      <c r="BO214" t="s">
        <v>738</v>
      </c>
      <c r="BP214" t="s">
        <v>746</v>
      </c>
    </row>
    <row r="215" spans="1:68" x14ac:dyDescent="0.3">
      <c r="A215" t="str">
        <f>IF(B215&lt;D215,B215&amp;D215, D215&amp;B215)</f>
        <v>nfhrtt</v>
      </c>
      <c r="B215" t="s">
        <v>1016</v>
      </c>
      <c r="C215" t="s">
        <v>742</v>
      </c>
      <c r="D215" t="s">
        <v>809</v>
      </c>
      <c r="E215" t="s">
        <v>738</v>
      </c>
      <c r="F215" t="s">
        <v>878</v>
      </c>
      <c r="I215">
        <f>IF(COUNTIF($B$69:$B$158,B215)&gt;0,VLOOKUP(B215,$B$69:$C$158,2, FALSE),VLOOKUP(B215,$K$160:$L$381,2, FALSE))</f>
        <v>0</v>
      </c>
      <c r="J215">
        <f>IF(COUNTIF($B$69:$B$158,D215)&gt;0,VLOOKUP(D215,$B$69:$C$158,2, FALSE),VLOOKUP(D215,$K$160:$L$381,2, FALSE))</f>
        <v>0</v>
      </c>
      <c r="K215" t="str">
        <f t="shared" si="13"/>
        <v>nwg</v>
      </c>
      <c r="L215">
        <f t="shared" si="14"/>
        <v>0</v>
      </c>
      <c r="BL215" t="s">
        <v>1016</v>
      </c>
      <c r="BM215" t="s">
        <v>742</v>
      </c>
      <c r="BN215" t="s">
        <v>809</v>
      </c>
      <c r="BO215" t="s">
        <v>738</v>
      </c>
      <c r="BP215" t="s">
        <v>878</v>
      </c>
    </row>
    <row r="216" spans="1:68" x14ac:dyDescent="0.3">
      <c r="A216" t="str">
        <f>IF(B216&lt;D216,B216&amp;D216, D216&amp;B216)</f>
        <v>fswsvb</v>
      </c>
      <c r="B216" t="s">
        <v>783</v>
      </c>
      <c r="C216" t="s">
        <v>740</v>
      </c>
      <c r="D216" t="s">
        <v>784</v>
      </c>
      <c r="E216" t="s">
        <v>738</v>
      </c>
      <c r="F216" s="73" t="s">
        <v>1000</v>
      </c>
      <c r="I216">
        <f>IF(COUNTIF($B$69:$B$158,B216)&gt;0,VLOOKUP(B216,$B$69:$C$158,2, FALSE),VLOOKUP(B216,$K$160:$L$381,2, FALSE))</f>
        <v>0</v>
      </c>
      <c r="J216">
        <f>IF(COUNTIF($B$69:$B$158,D216)&gt;0,VLOOKUP(D216,$B$69:$C$158,2, FALSE),VLOOKUP(D216,$K$160:$L$381,2, FALSE))</f>
        <v>0</v>
      </c>
      <c r="K216" t="str">
        <f t="shared" si="13"/>
        <v>z36</v>
      </c>
      <c r="L216">
        <f t="shared" si="14"/>
        <v>0</v>
      </c>
      <c r="BL216" t="s">
        <v>783</v>
      </c>
      <c r="BM216" t="s">
        <v>740</v>
      </c>
      <c r="BN216" t="s">
        <v>784</v>
      </c>
      <c r="BO216" t="s">
        <v>738</v>
      </c>
      <c r="BP216" t="s">
        <v>785</v>
      </c>
    </row>
    <row r="217" spans="1:68" x14ac:dyDescent="0.3">
      <c r="A217" t="str">
        <f>IF(B217&lt;D217,B217&amp;D217, D217&amp;B217)</f>
        <v>rjnsvf</v>
      </c>
      <c r="B217" t="s">
        <v>897</v>
      </c>
      <c r="C217" t="s">
        <v>737</v>
      </c>
      <c r="D217" t="s">
        <v>898</v>
      </c>
      <c r="E217" t="s">
        <v>738</v>
      </c>
      <c r="F217" t="s">
        <v>1057</v>
      </c>
      <c r="I217">
        <f>IF(COUNTIF($B$69:$B$158,B217)&gt;0,VLOOKUP(B217,$B$69:$C$158,2, FALSE),VLOOKUP(B217,$K$160:$L$381,2, FALSE))</f>
        <v>0</v>
      </c>
      <c r="J217">
        <f>IF(COUNTIF($B$69:$B$158,D217)&gt;0,VLOOKUP(D217,$B$69:$C$158,2, FALSE),VLOOKUP(D217,$K$160:$L$381,2, FALSE))</f>
        <v>0</v>
      </c>
      <c r="K217" t="str">
        <f t="shared" si="13"/>
        <v>pfb</v>
      </c>
      <c r="L217">
        <f t="shared" si="14"/>
        <v>0</v>
      </c>
      <c r="BL217" t="s">
        <v>897</v>
      </c>
      <c r="BM217" t="s">
        <v>737</v>
      </c>
      <c r="BN217" t="s">
        <v>898</v>
      </c>
      <c r="BO217" t="s">
        <v>738</v>
      </c>
      <c r="BP217" t="s">
        <v>1057</v>
      </c>
    </row>
    <row r="218" spans="1:68" x14ac:dyDescent="0.3">
      <c r="A218" t="str">
        <f>IF(B218&lt;D218,B218&amp;D218, D218&amp;B218)</f>
        <v>fdqrrt</v>
      </c>
      <c r="B218" t="s">
        <v>890</v>
      </c>
      <c r="C218" t="s">
        <v>742</v>
      </c>
      <c r="D218" t="s">
        <v>874</v>
      </c>
      <c r="E218" t="s">
        <v>738</v>
      </c>
      <c r="F218" t="s">
        <v>891</v>
      </c>
      <c r="I218">
        <f>IF(COUNTIF($B$69:$B$158,B218)&gt;0,VLOOKUP(B218,$B$69:$C$158,2, FALSE),VLOOKUP(B218,$K$160:$L$381,2, FALSE))</f>
        <v>0</v>
      </c>
      <c r="J218">
        <f>IF(COUNTIF($B$69:$B$158,D218)&gt;0,VLOOKUP(D218,$B$69:$C$158,2, FALSE),VLOOKUP(D218,$K$160:$L$381,2, FALSE))</f>
        <v>0</v>
      </c>
      <c r="K218" t="str">
        <f t="shared" si="13"/>
        <v>phs</v>
      </c>
      <c r="L218">
        <f t="shared" si="14"/>
        <v>0</v>
      </c>
      <c r="BL218" t="s">
        <v>890</v>
      </c>
      <c r="BM218" t="s">
        <v>742</v>
      </c>
      <c r="BN218" t="s">
        <v>874</v>
      </c>
      <c r="BO218" t="s">
        <v>738</v>
      </c>
      <c r="BP218" t="s">
        <v>891</v>
      </c>
    </row>
    <row r="219" spans="1:68" x14ac:dyDescent="0.3">
      <c r="A219" t="str">
        <f>IF(B219&lt;D219,B219&amp;D219, D219&amp;B219)</f>
        <v>cbrrmj</v>
      </c>
      <c r="B219" t="s">
        <v>980</v>
      </c>
      <c r="C219" t="s">
        <v>742</v>
      </c>
      <c r="D219" t="s">
        <v>981</v>
      </c>
      <c r="E219" t="s">
        <v>738</v>
      </c>
      <c r="F219" t="s">
        <v>789</v>
      </c>
      <c r="I219">
        <f>IF(COUNTIF($B$69:$B$158,B219)&gt;0,VLOOKUP(B219,$B$69:$C$158,2, FALSE),VLOOKUP(B219,$K$160:$L$381,2, FALSE))</f>
        <v>0</v>
      </c>
      <c r="J219">
        <f>IF(COUNTIF($B$69:$B$158,D219)&gt;0,VLOOKUP(D219,$B$69:$C$158,2, FALSE),VLOOKUP(D219,$K$160:$L$381,2, FALSE))</f>
        <v>0</v>
      </c>
      <c r="K219" t="str">
        <f t="shared" si="13"/>
        <v>pjd</v>
      </c>
      <c r="L219">
        <f t="shared" si="14"/>
        <v>0</v>
      </c>
      <c r="BL219" t="s">
        <v>980</v>
      </c>
      <c r="BM219" t="s">
        <v>742</v>
      </c>
      <c r="BN219" t="s">
        <v>981</v>
      </c>
      <c r="BO219" t="s">
        <v>738</v>
      </c>
      <c r="BP219" t="s">
        <v>789</v>
      </c>
    </row>
    <row r="220" spans="1:68" x14ac:dyDescent="0.3">
      <c r="A220" t="str">
        <f>IF(B220&lt;D220,B220&amp;D220, D220&amp;B220)</f>
        <v>nqsvsm</v>
      </c>
      <c r="B220" t="s">
        <v>821</v>
      </c>
      <c r="C220" t="s">
        <v>742</v>
      </c>
      <c r="D220" t="s">
        <v>822</v>
      </c>
      <c r="E220" t="s">
        <v>738</v>
      </c>
      <c r="F220" t="s">
        <v>823</v>
      </c>
      <c r="I220">
        <f>IF(COUNTIF($B$69:$B$158,B220)&gt;0,VLOOKUP(B220,$B$69:$C$158,2, FALSE),VLOOKUP(B220,$K$160:$L$381,2, FALSE))</f>
        <v>0</v>
      </c>
      <c r="J220">
        <f>IF(COUNTIF($B$69:$B$158,D220)&gt;0,VLOOKUP(D220,$B$69:$C$158,2, FALSE),VLOOKUP(D220,$K$160:$L$381,2, FALSE))</f>
        <v>1</v>
      </c>
      <c r="K220" t="str">
        <f t="shared" si="13"/>
        <v>psj</v>
      </c>
      <c r="L220">
        <f t="shared" si="14"/>
        <v>1</v>
      </c>
      <c r="BL220" t="s">
        <v>821</v>
      </c>
      <c r="BM220" t="s">
        <v>742</v>
      </c>
      <c r="BN220" t="s">
        <v>822</v>
      </c>
      <c r="BO220" t="s">
        <v>738</v>
      </c>
      <c r="BP220" t="s">
        <v>823</v>
      </c>
    </row>
    <row r="221" spans="1:68" x14ac:dyDescent="0.3">
      <c r="A221" t="str">
        <f>IF(B221&lt;D221,B221&amp;D221, D221&amp;B221)</f>
        <v>dtpmvd</v>
      </c>
      <c r="B221" t="s">
        <v>840</v>
      </c>
      <c r="C221" t="s">
        <v>742</v>
      </c>
      <c r="D221" t="s">
        <v>913</v>
      </c>
      <c r="E221" t="s">
        <v>738</v>
      </c>
      <c r="F221" t="s">
        <v>857</v>
      </c>
      <c r="I221">
        <f>IF(COUNTIF($B$69:$B$158,B221)&gt;0,VLOOKUP(B221,$B$69:$C$158,2, FALSE),VLOOKUP(B221,$K$160:$L$381,2, FALSE))</f>
        <v>0</v>
      </c>
      <c r="J221">
        <f>IF(COUNTIF($B$69:$B$158,D221)&gt;0,VLOOKUP(D221,$B$69:$C$158,2, FALSE),VLOOKUP(D221,$K$160:$L$381,2, FALSE))</f>
        <v>0</v>
      </c>
      <c r="K221" t="str">
        <f t="shared" si="13"/>
        <v>pvc</v>
      </c>
      <c r="L221">
        <f t="shared" si="14"/>
        <v>0</v>
      </c>
      <c r="BL221" t="s">
        <v>840</v>
      </c>
      <c r="BM221" t="s">
        <v>742</v>
      </c>
      <c r="BN221" t="s">
        <v>913</v>
      </c>
      <c r="BO221" t="s">
        <v>738</v>
      </c>
      <c r="BP221" t="s">
        <v>857</v>
      </c>
    </row>
    <row r="222" spans="1:68" x14ac:dyDescent="0.3">
      <c r="A222" t="str">
        <f>IF(B222&lt;D222,B222&amp;D222, D222&amp;B222)</f>
        <v>nhqvjj</v>
      </c>
      <c r="B222" t="s">
        <v>832</v>
      </c>
      <c r="C222" t="s">
        <v>737</v>
      </c>
      <c r="D222" t="s">
        <v>831</v>
      </c>
      <c r="E222" t="s">
        <v>738</v>
      </c>
      <c r="F222" t="s">
        <v>964</v>
      </c>
      <c r="I222">
        <f>IF(COUNTIF($B$69:$B$158,B222)&gt;0,VLOOKUP(B222,$B$69:$C$158,2, FALSE),VLOOKUP(B222,$K$160:$L$381,2, FALSE))</f>
        <v>0</v>
      </c>
      <c r="J222">
        <f>IF(COUNTIF($B$69:$B$158,D222)&gt;0,VLOOKUP(D222,$B$69:$C$158,2, FALSE),VLOOKUP(D222,$K$160:$L$381,2, FALSE))</f>
        <v>0</v>
      </c>
      <c r="K222" t="str">
        <f t="shared" si="13"/>
        <v>pws</v>
      </c>
      <c r="L222">
        <f t="shared" si="14"/>
        <v>0</v>
      </c>
      <c r="BL222" t="s">
        <v>832</v>
      </c>
      <c r="BM222" t="s">
        <v>737</v>
      </c>
      <c r="BN222" t="s">
        <v>831</v>
      </c>
      <c r="BO222" t="s">
        <v>738</v>
      </c>
      <c r="BP222" t="s">
        <v>964</v>
      </c>
    </row>
    <row r="223" spans="1:68" x14ac:dyDescent="0.3">
      <c r="A223" t="str">
        <f>IF(B223&lt;D223,B223&amp;D223, D223&amp;B223)</f>
        <v>dbjtmt</v>
      </c>
      <c r="B223" t="s">
        <v>792</v>
      </c>
      <c r="C223" t="s">
        <v>742</v>
      </c>
      <c r="D223" t="s">
        <v>793</v>
      </c>
      <c r="E223" t="s">
        <v>738</v>
      </c>
      <c r="F223" t="s">
        <v>794</v>
      </c>
      <c r="I223">
        <f>IF(COUNTIF($B$69:$B$158,B223)&gt;0,VLOOKUP(B223,$B$69:$C$158,2, FALSE),VLOOKUP(B223,$K$160:$L$381,2, FALSE))</f>
        <v>0</v>
      </c>
      <c r="J223">
        <f>IF(COUNTIF($B$69:$B$158,D223)&gt;0,VLOOKUP(D223,$B$69:$C$158,2, FALSE),VLOOKUP(D223,$K$160:$L$381,2, FALSE))</f>
        <v>0</v>
      </c>
      <c r="K223" t="str">
        <f t="shared" ref="K223:K258" si="15">F223</f>
        <v>qcv</v>
      </c>
      <c r="L223">
        <f t="shared" ref="L223:L258" si="16">IF(C223="AND", _xlfn.BITAND(I223,J223), IF(C223="OR", _xlfn.BITOR(I223,J223), IF(C223="XOR", _xlfn.BITXOR(I223,J223), "ERROR")))</f>
        <v>0</v>
      </c>
      <c r="BL223" t="s">
        <v>792</v>
      </c>
      <c r="BM223" t="s">
        <v>742</v>
      </c>
      <c r="BN223" t="s">
        <v>793</v>
      </c>
      <c r="BO223" t="s">
        <v>738</v>
      </c>
      <c r="BP223" t="s">
        <v>794</v>
      </c>
    </row>
    <row r="224" spans="1:68" x14ac:dyDescent="0.3">
      <c r="A224" t="str">
        <f>IF(B224&lt;D224,B224&amp;D224, D224&amp;B224)</f>
        <v>ctnpvd</v>
      </c>
      <c r="B224" t="s">
        <v>870</v>
      </c>
      <c r="C224" t="s">
        <v>742</v>
      </c>
      <c r="D224" t="s">
        <v>871</v>
      </c>
      <c r="E224" t="s">
        <v>738</v>
      </c>
      <c r="F224" t="s">
        <v>865</v>
      </c>
      <c r="I224">
        <f>IF(COUNTIF($B$69:$B$158,B224)&gt;0,VLOOKUP(B224,$B$69:$C$158,2, FALSE),VLOOKUP(B224,$K$160:$L$381,2, FALSE))</f>
        <v>0</v>
      </c>
      <c r="J224">
        <f>IF(COUNTIF($B$69:$B$158,D224)&gt;0,VLOOKUP(D224,$B$69:$C$158,2, FALSE),VLOOKUP(D224,$K$160:$L$381,2, FALSE))</f>
        <v>0</v>
      </c>
      <c r="K224" t="str">
        <f t="shared" si="15"/>
        <v>qgt</v>
      </c>
      <c r="L224">
        <f t="shared" si="16"/>
        <v>0</v>
      </c>
      <c r="BL224" t="s">
        <v>870</v>
      </c>
      <c r="BM224" t="s">
        <v>742</v>
      </c>
      <c r="BN224" t="s">
        <v>871</v>
      </c>
      <c r="BO224" t="s">
        <v>738</v>
      </c>
      <c r="BP224" t="s">
        <v>865</v>
      </c>
    </row>
    <row r="225" spans="1:68" x14ac:dyDescent="0.3">
      <c r="A225" t="str">
        <f>IF(B225&lt;D225,B225&amp;D225, D225&amp;B225)</f>
        <v>fkwgpc</v>
      </c>
      <c r="B225" t="s">
        <v>1050</v>
      </c>
      <c r="C225" t="s">
        <v>742</v>
      </c>
      <c r="D225" t="s">
        <v>1007</v>
      </c>
      <c r="E225" t="s">
        <v>738</v>
      </c>
      <c r="F225" t="s">
        <v>897</v>
      </c>
      <c r="I225">
        <f>IF(COUNTIF($B$69:$B$158,B225)&gt;0,VLOOKUP(B225,$B$69:$C$158,2, FALSE),VLOOKUP(B225,$K$160:$L$381,2, FALSE))</f>
        <v>0</v>
      </c>
      <c r="J225">
        <f>IF(COUNTIF($B$69:$B$158,D225)&gt;0,VLOOKUP(D225,$B$69:$C$158,2, FALSE),VLOOKUP(D225,$K$160:$L$381,2, FALSE))</f>
        <v>0</v>
      </c>
      <c r="K225" t="str">
        <f t="shared" si="15"/>
        <v>rjn</v>
      </c>
      <c r="L225">
        <f t="shared" si="16"/>
        <v>0</v>
      </c>
      <c r="BL225" t="s">
        <v>1050</v>
      </c>
      <c r="BM225" t="s">
        <v>742</v>
      </c>
      <c r="BN225" t="s">
        <v>1007</v>
      </c>
      <c r="BO225" t="s">
        <v>738</v>
      </c>
      <c r="BP225" t="s">
        <v>897</v>
      </c>
    </row>
    <row r="226" spans="1:68" x14ac:dyDescent="0.3">
      <c r="A226" t="str">
        <f>IF(B226&lt;D226,B226&amp;D226, D226&amp;B226)</f>
        <v>jqnrwg</v>
      </c>
      <c r="B226" t="s">
        <v>900</v>
      </c>
      <c r="C226" t="s">
        <v>742</v>
      </c>
      <c r="D226" t="s">
        <v>214</v>
      </c>
      <c r="E226" t="s">
        <v>738</v>
      </c>
      <c r="F226" t="s">
        <v>861</v>
      </c>
      <c r="I226">
        <f>IF(COUNTIF($B$69:$B$158,B226)&gt;0,VLOOKUP(B226,$B$69:$C$158,2, FALSE),VLOOKUP(B226,$K$160:$L$381,2, FALSE))</f>
        <v>0</v>
      </c>
      <c r="J226">
        <f>IF(COUNTIF($B$69:$B$158,D226)&gt;0,VLOOKUP(D226,$B$69:$C$158,2, FALSE),VLOOKUP(D226,$K$160:$L$381,2, FALSE))</f>
        <v>1</v>
      </c>
      <c r="K226" t="str">
        <f t="shared" si="15"/>
        <v>rpv</v>
      </c>
      <c r="L226">
        <f t="shared" si="16"/>
        <v>1</v>
      </c>
      <c r="BL226" t="s">
        <v>900</v>
      </c>
      <c r="BM226" t="s">
        <v>742</v>
      </c>
      <c r="BN226" t="s">
        <v>214</v>
      </c>
      <c r="BO226" t="s">
        <v>738</v>
      </c>
      <c r="BP226" t="s">
        <v>861</v>
      </c>
    </row>
    <row r="227" spans="1:68" x14ac:dyDescent="0.3">
      <c r="A227" t="str">
        <f>IF(B227&lt;D227,B227&amp;D227, D227&amp;B227)</f>
        <v>jvpsmc</v>
      </c>
      <c r="B227" t="s">
        <v>872</v>
      </c>
      <c r="C227" t="s">
        <v>737</v>
      </c>
      <c r="D227" t="s">
        <v>873</v>
      </c>
      <c r="E227" t="s">
        <v>738</v>
      </c>
      <c r="F227" t="s">
        <v>874</v>
      </c>
      <c r="I227">
        <f>IF(COUNTIF($B$69:$B$158,B227)&gt;0,VLOOKUP(B227,$B$69:$C$158,2, FALSE),VLOOKUP(B227,$K$160:$L$381,2, FALSE))</f>
        <v>0</v>
      </c>
      <c r="J227">
        <f>IF(COUNTIF($B$69:$B$158,D227)&gt;0,VLOOKUP(D227,$B$69:$C$158,2, FALSE),VLOOKUP(D227,$K$160:$L$381,2, FALSE))</f>
        <v>0</v>
      </c>
      <c r="K227" t="str">
        <f t="shared" si="15"/>
        <v>rrt</v>
      </c>
      <c r="L227">
        <f t="shared" si="16"/>
        <v>0</v>
      </c>
      <c r="BL227" t="s">
        <v>872</v>
      </c>
      <c r="BM227" t="s">
        <v>737</v>
      </c>
      <c r="BN227" t="s">
        <v>873</v>
      </c>
      <c r="BO227" t="s">
        <v>738</v>
      </c>
      <c r="BP227" t="s">
        <v>874</v>
      </c>
    </row>
    <row r="228" spans="1:68" x14ac:dyDescent="0.3">
      <c r="A228" t="str">
        <f>IF(B228&lt;D228,B228&amp;D228, D228&amp;B228)</f>
        <v>bqvfdk</v>
      </c>
      <c r="B228" t="s">
        <v>912</v>
      </c>
      <c r="C228" t="s">
        <v>737</v>
      </c>
      <c r="D228" t="s">
        <v>1001</v>
      </c>
      <c r="E228" t="s">
        <v>738</v>
      </c>
      <c r="F228" t="s">
        <v>214</v>
      </c>
      <c r="I228">
        <f>IF(COUNTIF($B$69:$B$158,B228)&gt;0,VLOOKUP(B228,$B$69:$C$158,2, FALSE),VLOOKUP(B228,$K$160:$L$381,2, FALSE))</f>
        <v>1</v>
      </c>
      <c r="J228">
        <f>IF(COUNTIF($B$69:$B$158,D228)&gt;0,VLOOKUP(D228,$B$69:$C$158,2, FALSE),VLOOKUP(D228,$K$160:$L$381,2, FALSE))</f>
        <v>1</v>
      </c>
      <c r="K228" t="str">
        <f t="shared" si="15"/>
        <v>rwg</v>
      </c>
      <c r="L228">
        <f t="shared" si="16"/>
        <v>1</v>
      </c>
      <c r="BL228" t="s">
        <v>912</v>
      </c>
      <c r="BM228" t="s">
        <v>737</v>
      </c>
      <c r="BN228" t="s">
        <v>1001</v>
      </c>
      <c r="BO228" t="s">
        <v>738</v>
      </c>
      <c r="BP228" t="s">
        <v>214</v>
      </c>
    </row>
    <row r="229" spans="1:68" x14ac:dyDescent="0.3">
      <c r="A229" t="str">
        <f>IF(B229&lt;D229,B229&amp;D229, D229&amp;B229)</f>
        <v>bccrnw</v>
      </c>
      <c r="B229" t="s">
        <v>992</v>
      </c>
      <c r="C229" t="s">
        <v>737</v>
      </c>
      <c r="D229" t="s">
        <v>1008</v>
      </c>
      <c r="E229" t="s">
        <v>738</v>
      </c>
      <c r="F229" t="s">
        <v>563</v>
      </c>
      <c r="I229">
        <f>IF(COUNTIF($B$69:$B$158,B229)&gt;0,VLOOKUP(B229,$B$69:$C$158,2, FALSE),VLOOKUP(B229,$K$160:$L$381,2, FALSE))</f>
        <v>0</v>
      </c>
      <c r="J229">
        <f>IF(COUNTIF($B$69:$B$158,D229)&gt;0,VLOOKUP(D229,$B$69:$C$158,2, FALSE),VLOOKUP(D229,$K$160:$L$381,2, FALSE))</f>
        <v>0</v>
      </c>
      <c r="K229" t="str">
        <f t="shared" si="15"/>
        <v>rww</v>
      </c>
      <c r="L229">
        <f t="shared" si="16"/>
        <v>0</v>
      </c>
      <c r="BL229" t="s">
        <v>992</v>
      </c>
      <c r="BM229" t="s">
        <v>737</v>
      </c>
      <c r="BN229" t="s">
        <v>1008</v>
      </c>
      <c r="BO229" t="s">
        <v>738</v>
      </c>
      <c r="BP229" t="s">
        <v>563</v>
      </c>
    </row>
    <row r="230" spans="1:68" x14ac:dyDescent="0.3">
      <c r="A230" t="str">
        <f>IF(B230&lt;D230,B230&amp;D230, D230&amp;B230)</f>
        <v>cbspfr</v>
      </c>
      <c r="B230" t="s">
        <v>851</v>
      </c>
      <c r="C230" t="s">
        <v>737</v>
      </c>
      <c r="D230" t="s">
        <v>852</v>
      </c>
      <c r="E230" t="s">
        <v>738</v>
      </c>
      <c r="F230" t="s">
        <v>853</v>
      </c>
      <c r="I230">
        <f>IF(COUNTIF($B$69:$B$158,B230)&gt;0,VLOOKUP(B230,$B$69:$C$158,2, FALSE),VLOOKUP(B230,$K$160:$L$381,2, FALSE))</f>
        <v>0</v>
      </c>
      <c r="J230">
        <f>IF(COUNTIF($B$69:$B$158,D230)&gt;0,VLOOKUP(D230,$B$69:$C$158,2, FALSE),VLOOKUP(D230,$K$160:$L$381,2, FALSE))</f>
        <v>0</v>
      </c>
      <c r="K230" t="str">
        <f t="shared" si="15"/>
        <v>sbd</v>
      </c>
      <c r="L230">
        <f t="shared" si="16"/>
        <v>0</v>
      </c>
      <c r="BL230" t="s">
        <v>851</v>
      </c>
      <c r="BM230" t="s">
        <v>737</v>
      </c>
      <c r="BN230" t="s">
        <v>852</v>
      </c>
      <c r="BO230" t="s">
        <v>738</v>
      </c>
      <c r="BP230" t="s">
        <v>853</v>
      </c>
    </row>
    <row r="231" spans="1:68" x14ac:dyDescent="0.3">
      <c r="A231" t="str">
        <f>IF(B231&lt;D231,B231&amp;D231, D231&amp;B231)</f>
        <v>mqcpcq</v>
      </c>
      <c r="B231" t="s">
        <v>816</v>
      </c>
      <c r="C231" t="s">
        <v>742</v>
      </c>
      <c r="D231" t="s">
        <v>881</v>
      </c>
      <c r="E231" t="s">
        <v>738</v>
      </c>
      <c r="F231" t="s">
        <v>882</v>
      </c>
      <c r="I231">
        <f>IF(COUNTIF($B$69:$B$158,B231)&gt;0,VLOOKUP(B231,$B$69:$C$158,2, FALSE),VLOOKUP(B231,$K$160:$L$381,2, FALSE))</f>
        <v>0</v>
      </c>
      <c r="J231">
        <f>IF(COUNTIF($B$69:$B$158,D231)&gt;0,VLOOKUP(D231,$B$69:$C$158,2, FALSE),VLOOKUP(D231,$K$160:$L$381,2, FALSE))</f>
        <v>0</v>
      </c>
      <c r="K231" t="str">
        <f t="shared" si="15"/>
        <v>sjg</v>
      </c>
      <c r="L231">
        <f t="shared" si="16"/>
        <v>0</v>
      </c>
      <c r="BL231" t="s">
        <v>816</v>
      </c>
      <c r="BM231" t="s">
        <v>742</v>
      </c>
      <c r="BN231" t="s">
        <v>881</v>
      </c>
      <c r="BO231" t="s">
        <v>738</v>
      </c>
      <c r="BP231" t="s">
        <v>882</v>
      </c>
    </row>
    <row r="232" spans="1:68" x14ac:dyDescent="0.3">
      <c r="A232" t="str">
        <f>IF(B232&lt;D232,B232&amp;D232, D232&amp;B232)</f>
        <v>npnvrp</v>
      </c>
      <c r="B232" t="s">
        <v>938</v>
      </c>
      <c r="C232" t="s">
        <v>737</v>
      </c>
      <c r="D232" t="s">
        <v>982</v>
      </c>
      <c r="E232" t="s">
        <v>738</v>
      </c>
      <c r="F232" t="s">
        <v>983</v>
      </c>
      <c r="I232">
        <f>IF(COUNTIF($B$69:$B$158,B232)&gt;0,VLOOKUP(B232,$B$69:$C$158,2, FALSE),VLOOKUP(B232,$K$160:$L$381,2, FALSE))</f>
        <v>0</v>
      </c>
      <c r="J232">
        <f>IF(COUNTIF($B$69:$B$158,D232)&gt;0,VLOOKUP(D232,$B$69:$C$158,2, FALSE),VLOOKUP(D232,$K$160:$L$381,2, FALSE))</f>
        <v>0</v>
      </c>
      <c r="K232" t="str">
        <f t="shared" si="15"/>
        <v>smh</v>
      </c>
      <c r="L232">
        <f t="shared" si="16"/>
        <v>0</v>
      </c>
      <c r="BL232" t="s">
        <v>938</v>
      </c>
      <c r="BM232" t="s">
        <v>737</v>
      </c>
      <c r="BN232" t="s">
        <v>982</v>
      </c>
      <c r="BO232" t="s">
        <v>738</v>
      </c>
      <c r="BP232" t="s">
        <v>983</v>
      </c>
    </row>
    <row r="233" spans="1:68" x14ac:dyDescent="0.3">
      <c r="A233" t="str">
        <f>IF(B233&lt;D233,B233&amp;D233, D233&amp;B233)</f>
        <v>dhgjqg</v>
      </c>
      <c r="B233" t="s">
        <v>961</v>
      </c>
      <c r="C233" t="s">
        <v>742</v>
      </c>
      <c r="D233" t="s">
        <v>962</v>
      </c>
      <c r="E233" t="s">
        <v>738</v>
      </c>
      <c r="F233" t="s">
        <v>963</v>
      </c>
      <c r="I233">
        <f>IF(COUNTIF($B$69:$B$158,B233)&gt;0,VLOOKUP(B233,$B$69:$C$158,2, FALSE),VLOOKUP(B233,$K$160:$L$381,2, FALSE))</f>
        <v>0</v>
      </c>
      <c r="J233">
        <f>IF(COUNTIF($B$69:$B$158,D233)&gt;0,VLOOKUP(D233,$B$69:$C$158,2, FALSE),VLOOKUP(D233,$K$160:$L$381,2, FALSE))</f>
        <v>0</v>
      </c>
      <c r="K233" t="str">
        <f t="shared" si="15"/>
        <v>tpj</v>
      </c>
      <c r="L233">
        <f t="shared" si="16"/>
        <v>0</v>
      </c>
      <c r="BL233" t="s">
        <v>961</v>
      </c>
      <c r="BM233" t="s">
        <v>742</v>
      </c>
      <c r="BN233" t="s">
        <v>962</v>
      </c>
      <c r="BO233" t="s">
        <v>738</v>
      </c>
      <c r="BP233" t="s">
        <v>963</v>
      </c>
    </row>
    <row r="234" spans="1:68" x14ac:dyDescent="0.3">
      <c r="A234" t="str">
        <f>IF(B234&lt;D234,B234&amp;D234, D234&amp;B234)</f>
        <v>kvnwjp</v>
      </c>
      <c r="B234" t="s">
        <v>896</v>
      </c>
      <c r="C234" t="s">
        <v>737</v>
      </c>
      <c r="D234" t="s">
        <v>993</v>
      </c>
      <c r="E234" t="s">
        <v>738</v>
      </c>
      <c r="F234" t="s">
        <v>1033</v>
      </c>
      <c r="I234">
        <f>IF(COUNTIF($B$69:$B$158,B234)&gt;0,VLOOKUP(B234,$B$69:$C$158,2, FALSE),VLOOKUP(B234,$K$160:$L$381,2, FALSE))</f>
        <v>0</v>
      </c>
      <c r="J234">
        <f>IF(COUNTIF($B$69:$B$158,D234)&gt;0,VLOOKUP(D234,$B$69:$C$158,2, FALSE),VLOOKUP(D234,$K$160:$L$381,2, FALSE))</f>
        <v>0</v>
      </c>
      <c r="K234" t="str">
        <f t="shared" si="15"/>
        <v>tvb</v>
      </c>
      <c r="L234">
        <f t="shared" si="16"/>
        <v>0</v>
      </c>
      <c r="BL234" t="s">
        <v>896</v>
      </c>
      <c r="BM234" t="s">
        <v>737</v>
      </c>
      <c r="BN234" t="s">
        <v>993</v>
      </c>
      <c r="BO234" t="s">
        <v>738</v>
      </c>
      <c r="BP234" t="s">
        <v>1033</v>
      </c>
    </row>
    <row r="235" spans="1:68" x14ac:dyDescent="0.3">
      <c r="A235" t="str">
        <f>IF(B235&lt;D235,B235&amp;D235, D235&amp;B235)</f>
        <v>fswsvb</v>
      </c>
      <c r="B235" t="s">
        <v>784</v>
      </c>
      <c r="C235" t="s">
        <v>737</v>
      </c>
      <c r="D235" t="s">
        <v>783</v>
      </c>
      <c r="E235" t="s">
        <v>738</v>
      </c>
      <c r="F235" t="s">
        <v>1025</v>
      </c>
      <c r="I235">
        <f>IF(COUNTIF($B$69:$B$158,B235)&gt;0,VLOOKUP(B235,$B$69:$C$158,2, FALSE),VLOOKUP(B235,$K$160:$L$381,2, FALSE))</f>
        <v>0</v>
      </c>
      <c r="J235">
        <f>IF(COUNTIF($B$69:$B$158,D235)&gt;0,VLOOKUP(D235,$B$69:$C$158,2, FALSE),VLOOKUP(D235,$K$160:$L$381,2, FALSE))</f>
        <v>0</v>
      </c>
      <c r="K235" t="str">
        <f t="shared" si="15"/>
        <v>tvh</v>
      </c>
      <c r="L235">
        <f t="shared" si="16"/>
        <v>0</v>
      </c>
      <c r="BL235" t="s">
        <v>784</v>
      </c>
      <c r="BM235" t="s">
        <v>737</v>
      </c>
      <c r="BN235" t="s">
        <v>783</v>
      </c>
      <c r="BO235" t="s">
        <v>738</v>
      </c>
      <c r="BP235" t="s">
        <v>1025</v>
      </c>
    </row>
    <row r="236" spans="1:68" x14ac:dyDescent="0.3">
      <c r="A236" t="str">
        <f>IF(B236&lt;D236,B236&amp;D236, D236&amp;B236)</f>
        <v>jpbqjc</v>
      </c>
      <c r="B236" t="s">
        <v>989</v>
      </c>
      <c r="C236" t="s">
        <v>737</v>
      </c>
      <c r="D236" t="s">
        <v>997</v>
      </c>
      <c r="E236" t="s">
        <v>738</v>
      </c>
      <c r="F236" t="s">
        <v>994</v>
      </c>
      <c r="I236">
        <f>IF(COUNTIF($B$69:$B$158,B236)&gt;0,VLOOKUP(B236,$B$69:$C$158,2, FALSE),VLOOKUP(B236,$K$160:$L$381,2, FALSE))</f>
        <v>0</v>
      </c>
      <c r="J236">
        <f>IF(COUNTIF($B$69:$B$158,D236)&gt;0,VLOOKUP(D236,$B$69:$C$158,2, FALSE),VLOOKUP(D236,$K$160:$L$381,2, FALSE))</f>
        <v>0</v>
      </c>
      <c r="K236" t="str">
        <f t="shared" si="15"/>
        <v>vdd</v>
      </c>
      <c r="L236">
        <f t="shared" si="16"/>
        <v>0</v>
      </c>
      <c r="BL236" t="s">
        <v>989</v>
      </c>
      <c r="BM236" t="s">
        <v>737</v>
      </c>
      <c r="BN236" t="s">
        <v>997</v>
      </c>
      <c r="BO236" t="s">
        <v>738</v>
      </c>
      <c r="BP236" t="s">
        <v>994</v>
      </c>
    </row>
    <row r="237" spans="1:68" x14ac:dyDescent="0.3">
      <c r="A237" t="str">
        <f>IF(B237&lt;D237,B237&amp;D237, D237&amp;B237)</f>
        <v>ckmhrn</v>
      </c>
      <c r="B237" t="s">
        <v>893</v>
      </c>
      <c r="C237" t="s">
        <v>737</v>
      </c>
      <c r="D237" t="s">
        <v>951</v>
      </c>
      <c r="E237" t="s">
        <v>738</v>
      </c>
      <c r="F237" t="s">
        <v>952</v>
      </c>
      <c r="I237">
        <f>IF(COUNTIF($B$69:$B$158,B237)&gt;0,VLOOKUP(B237,$B$69:$C$158,2, FALSE),VLOOKUP(B237,$K$160:$L$381,2, FALSE))</f>
        <v>0</v>
      </c>
      <c r="J237">
        <f>IF(COUNTIF($B$69:$B$158,D237)&gt;0,VLOOKUP(D237,$B$69:$C$158,2, FALSE),VLOOKUP(D237,$K$160:$L$381,2, FALSE))</f>
        <v>1</v>
      </c>
      <c r="K237" t="str">
        <f t="shared" si="15"/>
        <v>vds</v>
      </c>
      <c r="L237">
        <f t="shared" si="16"/>
        <v>0</v>
      </c>
      <c r="BL237" t="s">
        <v>893</v>
      </c>
      <c r="BM237" t="s">
        <v>737</v>
      </c>
      <c r="BN237" t="s">
        <v>951</v>
      </c>
      <c r="BO237" t="s">
        <v>738</v>
      </c>
      <c r="BP237" t="s">
        <v>952</v>
      </c>
    </row>
    <row r="238" spans="1:68" x14ac:dyDescent="0.3">
      <c r="A238" t="str">
        <f>IF(B238&lt;D238,B238&amp;D238, D238&amp;B238)</f>
        <v>jqjqvr</v>
      </c>
      <c r="B238" t="s">
        <v>1026</v>
      </c>
      <c r="C238" t="s">
        <v>742</v>
      </c>
      <c r="D238" t="s">
        <v>973</v>
      </c>
      <c r="E238" t="s">
        <v>738</v>
      </c>
      <c r="F238" t="s">
        <v>832</v>
      </c>
      <c r="I238">
        <f>IF(COUNTIF($B$69:$B$158,B238)&gt;0,VLOOKUP(B238,$B$69:$C$158,2, FALSE),VLOOKUP(B238,$K$160:$L$381,2, FALSE))</f>
        <v>0</v>
      </c>
      <c r="J238">
        <f>IF(COUNTIF($B$69:$B$158,D238)&gt;0,VLOOKUP(D238,$B$69:$C$158,2, FALSE),VLOOKUP(D238,$K$160:$L$381,2, FALSE))</f>
        <v>0</v>
      </c>
      <c r="K238" t="str">
        <f t="shared" si="15"/>
        <v>vjj</v>
      </c>
      <c r="L238">
        <f t="shared" si="16"/>
        <v>0</v>
      </c>
      <c r="BL238" t="s">
        <v>1026</v>
      </c>
      <c r="BM238" t="s">
        <v>742</v>
      </c>
      <c r="BN238" t="s">
        <v>973</v>
      </c>
      <c r="BO238" t="s">
        <v>738</v>
      </c>
      <c r="BP238" t="s">
        <v>832</v>
      </c>
    </row>
    <row r="239" spans="1:68" x14ac:dyDescent="0.3">
      <c r="A239" t="str">
        <f>IF(B239&lt;D239,B239&amp;D239, D239&amp;B239)</f>
        <v>nwqtvh</v>
      </c>
      <c r="B239" t="s">
        <v>785</v>
      </c>
      <c r="C239" t="s">
        <v>742</v>
      </c>
      <c r="D239" t="s">
        <v>1025</v>
      </c>
      <c r="E239" t="s">
        <v>738</v>
      </c>
      <c r="F239" t="s">
        <v>929</v>
      </c>
      <c r="I239">
        <f>IF(COUNTIF($B$69:$B$158,B239)&gt;0,VLOOKUP(B239,$B$69:$C$158,2, FALSE),VLOOKUP(B239,$K$160:$L$381,2, FALSE))</f>
        <v>0</v>
      </c>
      <c r="J239">
        <f>IF(COUNTIF($B$69:$B$158,D239)&gt;0,VLOOKUP(D239,$B$69:$C$158,2, FALSE),VLOOKUP(D239,$K$160:$L$381,2, FALSE))</f>
        <v>0</v>
      </c>
      <c r="K239" t="str">
        <f t="shared" si="15"/>
        <v>vmq</v>
      </c>
      <c r="L239">
        <f t="shared" si="16"/>
        <v>0</v>
      </c>
      <c r="BL239" t="s">
        <v>785</v>
      </c>
      <c r="BM239" t="s">
        <v>742</v>
      </c>
      <c r="BN239" t="s">
        <v>1025</v>
      </c>
      <c r="BO239" t="s">
        <v>738</v>
      </c>
      <c r="BP239" t="s">
        <v>929</v>
      </c>
    </row>
    <row r="240" spans="1:68" x14ac:dyDescent="0.3">
      <c r="A240" t="str">
        <f>IF(B240&lt;D240,B240&amp;D240, D240&amp;B240)</f>
        <v>vddwfh</v>
      </c>
      <c r="B240" t="s">
        <v>994</v>
      </c>
      <c r="C240" t="s">
        <v>742</v>
      </c>
      <c r="D240" t="s">
        <v>946</v>
      </c>
      <c r="E240" t="s">
        <v>738</v>
      </c>
      <c r="F240" t="s">
        <v>982</v>
      </c>
      <c r="I240">
        <f>IF(COUNTIF($B$69:$B$158,B240)&gt;0,VLOOKUP(B240,$B$69:$C$158,2, FALSE),VLOOKUP(B240,$K$160:$L$381,2, FALSE))</f>
        <v>0</v>
      </c>
      <c r="J240">
        <f>IF(COUNTIF($B$69:$B$158,D240)&gt;0,VLOOKUP(D240,$B$69:$C$158,2, FALSE),VLOOKUP(D240,$K$160:$L$381,2, FALSE))</f>
        <v>0</v>
      </c>
      <c r="K240" t="str">
        <f t="shared" si="15"/>
        <v>vrp</v>
      </c>
      <c r="L240">
        <f t="shared" si="16"/>
        <v>0</v>
      </c>
      <c r="BL240" t="s">
        <v>994</v>
      </c>
      <c r="BM240" t="s">
        <v>742</v>
      </c>
      <c r="BN240" t="s">
        <v>946</v>
      </c>
      <c r="BO240" t="s">
        <v>738</v>
      </c>
      <c r="BP240" t="s">
        <v>982</v>
      </c>
    </row>
    <row r="241" spans="1:68" x14ac:dyDescent="0.3">
      <c r="A241" t="str">
        <f>IF(B241&lt;D241,B241&amp;D241, D241&amp;B241)</f>
        <v>msmnrr</v>
      </c>
      <c r="B241" t="s">
        <v>1027</v>
      </c>
      <c r="C241" t="s">
        <v>737</v>
      </c>
      <c r="D241" t="s">
        <v>806</v>
      </c>
      <c r="E241" t="s">
        <v>738</v>
      </c>
      <c r="F241" t="s">
        <v>1028</v>
      </c>
      <c r="I241">
        <f>IF(COUNTIF($B$69:$B$158,B241)&gt;0,VLOOKUP(B241,$B$69:$C$158,2, FALSE),VLOOKUP(B241,$K$160:$L$381,2, FALSE))</f>
        <v>0</v>
      </c>
      <c r="J241">
        <f>IF(COUNTIF($B$69:$B$158,D241)&gt;0,VLOOKUP(D241,$B$69:$C$158,2, FALSE),VLOOKUP(D241,$K$160:$L$381,2, FALSE))</f>
        <v>0</v>
      </c>
      <c r="K241" t="str">
        <f t="shared" si="15"/>
        <v>vvb</v>
      </c>
      <c r="L241">
        <f t="shared" si="16"/>
        <v>0</v>
      </c>
      <c r="BL241" t="s">
        <v>1027</v>
      </c>
      <c r="BM241" t="s">
        <v>737</v>
      </c>
      <c r="BN241" t="s">
        <v>806</v>
      </c>
      <c r="BO241" t="s">
        <v>738</v>
      </c>
      <c r="BP241" t="s">
        <v>1028</v>
      </c>
    </row>
    <row r="242" spans="1:68" x14ac:dyDescent="0.3">
      <c r="A242" t="str">
        <f>IF(B242&lt;D242,B242&amp;D242, D242&amp;B242)</f>
        <v>smhwhh</v>
      </c>
      <c r="B242" t="s">
        <v>983</v>
      </c>
      <c r="C242" t="s">
        <v>742</v>
      </c>
      <c r="D242" t="s">
        <v>984</v>
      </c>
      <c r="E242" t="s">
        <v>738</v>
      </c>
      <c r="F242" t="s">
        <v>801</v>
      </c>
      <c r="I242">
        <f>IF(COUNTIF($B$69:$B$158,B242)&gt;0,VLOOKUP(B242,$B$69:$C$158,2, FALSE),VLOOKUP(B242,$K$160:$L$381,2, FALSE))</f>
        <v>0</v>
      </c>
      <c r="J242">
        <f>IF(COUNTIF($B$69:$B$158,D242)&gt;0,VLOOKUP(D242,$B$69:$C$158,2, FALSE),VLOOKUP(D242,$K$160:$L$381,2, FALSE))</f>
        <v>0</v>
      </c>
      <c r="K242" t="str">
        <f t="shared" si="15"/>
        <v>wcj</v>
      </c>
      <c r="L242">
        <f t="shared" si="16"/>
        <v>0</v>
      </c>
      <c r="BL242" t="s">
        <v>983</v>
      </c>
      <c r="BM242" t="s">
        <v>742</v>
      </c>
      <c r="BN242" t="s">
        <v>984</v>
      </c>
      <c r="BO242" t="s">
        <v>738</v>
      </c>
      <c r="BP242" t="s">
        <v>801</v>
      </c>
    </row>
    <row r="243" spans="1:68" x14ac:dyDescent="0.3">
      <c r="A243" t="str">
        <f>IF(B243&lt;D243,B243&amp;D243, D243&amp;B243)</f>
        <v>dsmjrp</v>
      </c>
      <c r="B243" t="s">
        <v>847</v>
      </c>
      <c r="C243" t="s">
        <v>742</v>
      </c>
      <c r="D243" t="s">
        <v>950</v>
      </c>
      <c r="E243" t="s">
        <v>738</v>
      </c>
      <c r="F243" t="s">
        <v>940</v>
      </c>
      <c r="I243">
        <f>IF(COUNTIF($B$69:$B$158,B243)&gt;0,VLOOKUP(B243,$B$69:$C$158,2, FALSE),VLOOKUP(B243,$K$160:$L$381,2, FALSE))</f>
        <v>0</v>
      </c>
      <c r="J243">
        <f>IF(COUNTIF($B$69:$B$158,D243)&gt;0,VLOOKUP(D243,$B$69:$C$158,2, FALSE),VLOOKUP(D243,$K$160:$L$381,2, FALSE))</f>
        <v>1</v>
      </c>
      <c r="K243" t="str">
        <f t="shared" si="15"/>
        <v>wjg</v>
      </c>
      <c r="L243">
        <f t="shared" si="16"/>
        <v>1</v>
      </c>
      <c r="BL243" t="s">
        <v>847</v>
      </c>
      <c r="BM243" t="s">
        <v>742</v>
      </c>
      <c r="BN243" t="s">
        <v>950</v>
      </c>
      <c r="BO243" t="s">
        <v>738</v>
      </c>
      <c r="BP243" t="s">
        <v>940</v>
      </c>
    </row>
    <row r="244" spans="1:68" x14ac:dyDescent="0.3">
      <c r="A244" t="str">
        <f>IF(B244&lt;D244,B244&amp;D244, D244&amp;B244)</f>
        <v>hgjvds</v>
      </c>
      <c r="B244" t="s">
        <v>958</v>
      </c>
      <c r="C244" t="s">
        <v>742</v>
      </c>
      <c r="D244" t="s">
        <v>952</v>
      </c>
      <c r="E244" t="s">
        <v>738</v>
      </c>
      <c r="F244" t="s">
        <v>993</v>
      </c>
      <c r="I244">
        <f>IF(COUNTIF($B$69:$B$158,B244)&gt;0,VLOOKUP(B244,$B$69:$C$158,2, FALSE),VLOOKUP(B244,$K$160:$L$381,2, FALSE))</f>
        <v>0</v>
      </c>
      <c r="J244">
        <f>IF(COUNTIF($B$69:$B$158,D244)&gt;0,VLOOKUP(D244,$B$69:$C$158,2, FALSE),VLOOKUP(D244,$K$160:$L$381,2, FALSE))</f>
        <v>0</v>
      </c>
      <c r="K244" t="str">
        <f t="shared" si="15"/>
        <v>wjp</v>
      </c>
      <c r="L244">
        <f t="shared" si="16"/>
        <v>0</v>
      </c>
      <c r="BL244" t="s">
        <v>958</v>
      </c>
      <c r="BM244" t="s">
        <v>742</v>
      </c>
      <c r="BN244" t="s">
        <v>952</v>
      </c>
      <c r="BO244" t="s">
        <v>738</v>
      </c>
      <c r="BP244" t="s">
        <v>993</v>
      </c>
    </row>
    <row r="245" spans="1:68" x14ac:dyDescent="0.3">
      <c r="A245" t="str">
        <f>IF(B245&lt;D245,B245&amp;D245, D245&amp;B245)</f>
        <v>rpvwpq</v>
      </c>
      <c r="B245" t="s">
        <v>861</v>
      </c>
      <c r="C245" t="s">
        <v>737</v>
      </c>
      <c r="D245" t="s">
        <v>862</v>
      </c>
      <c r="E245" t="s">
        <v>738</v>
      </c>
      <c r="F245" t="s">
        <v>863</v>
      </c>
      <c r="I245">
        <f>IF(COUNTIF($B$69:$B$158,B245)&gt;0,VLOOKUP(B245,$B$69:$C$158,2, FALSE),VLOOKUP(B245,$K$160:$L$381,2, FALSE))</f>
        <v>1</v>
      </c>
      <c r="J245">
        <f>IF(COUNTIF($B$69:$B$158,D245)&gt;0,VLOOKUP(D245,$B$69:$C$158,2, FALSE),VLOOKUP(D245,$K$160:$L$381,2, FALSE))</f>
        <v>0</v>
      </c>
      <c r="K245" t="str">
        <f t="shared" si="15"/>
        <v>wjv</v>
      </c>
      <c r="L245">
        <f t="shared" si="16"/>
        <v>0</v>
      </c>
      <c r="BL245" t="s">
        <v>861</v>
      </c>
      <c r="BM245" t="s">
        <v>737</v>
      </c>
      <c r="BN245" t="s">
        <v>862</v>
      </c>
      <c r="BO245" t="s">
        <v>738</v>
      </c>
      <c r="BP245" t="s">
        <v>863</v>
      </c>
    </row>
    <row r="246" spans="1:68" x14ac:dyDescent="0.3">
      <c r="A246" t="str">
        <f>IF(B246&lt;D246,B246&amp;D246, D246&amp;B246)</f>
        <v>hmwvmq</v>
      </c>
      <c r="B246" t="s">
        <v>929</v>
      </c>
      <c r="C246" t="s">
        <v>737</v>
      </c>
      <c r="D246" t="s">
        <v>930</v>
      </c>
      <c r="E246" t="s">
        <v>738</v>
      </c>
      <c r="F246" t="s">
        <v>1017</v>
      </c>
      <c r="I246">
        <f>IF(COUNTIF($B$69:$B$158,B246)&gt;0,VLOOKUP(B246,$B$69:$C$158,2, FALSE),VLOOKUP(B246,$K$160:$L$381,2, FALSE))</f>
        <v>0</v>
      </c>
      <c r="J246">
        <f>IF(COUNTIF($B$69:$B$158,D246)&gt;0,VLOOKUP(D246,$B$69:$C$158,2, FALSE),VLOOKUP(D246,$K$160:$L$381,2, FALSE))</f>
        <v>0</v>
      </c>
      <c r="K246" t="str">
        <f t="shared" si="15"/>
        <v>wmg</v>
      </c>
      <c r="L246">
        <f t="shared" si="16"/>
        <v>0</v>
      </c>
      <c r="BL246" t="s">
        <v>929</v>
      </c>
      <c r="BM246" t="s">
        <v>737</v>
      </c>
      <c r="BN246" t="s">
        <v>930</v>
      </c>
      <c r="BO246" t="s">
        <v>738</v>
      </c>
      <c r="BP246" t="s">
        <v>1017</v>
      </c>
    </row>
    <row r="247" spans="1:68" x14ac:dyDescent="0.3">
      <c r="A247" t="str">
        <f>IF(B247&lt;D247,B247&amp;D247, D247&amp;B247)</f>
        <v>dcnfgg</v>
      </c>
      <c r="B247" t="s">
        <v>1014</v>
      </c>
      <c r="C247" t="s">
        <v>737</v>
      </c>
      <c r="D247" t="s">
        <v>888</v>
      </c>
      <c r="E247" t="s">
        <v>738</v>
      </c>
      <c r="F247" t="s">
        <v>1015</v>
      </c>
      <c r="I247">
        <f>IF(COUNTIF($B$69:$B$158,B247)&gt;0,VLOOKUP(B247,$B$69:$C$158,2, FALSE),VLOOKUP(B247,$K$160:$L$381,2, FALSE))</f>
        <v>0</v>
      </c>
      <c r="J247">
        <f>IF(COUNTIF($B$69:$B$158,D247)&gt;0,VLOOKUP(D247,$B$69:$C$158,2, FALSE),VLOOKUP(D247,$K$160:$L$381,2, FALSE))</f>
        <v>0</v>
      </c>
      <c r="K247" t="str">
        <f t="shared" si="15"/>
        <v>wpr</v>
      </c>
      <c r="L247">
        <f t="shared" si="16"/>
        <v>0</v>
      </c>
      <c r="BL247" t="s">
        <v>1014</v>
      </c>
      <c r="BM247" t="s">
        <v>737</v>
      </c>
      <c r="BN247" t="s">
        <v>888</v>
      </c>
      <c r="BO247" t="s">
        <v>738</v>
      </c>
      <c r="BP247" t="s">
        <v>1015</v>
      </c>
    </row>
    <row r="248" spans="1:68" x14ac:dyDescent="0.3">
      <c r="A248" t="str">
        <f>IF(B248&lt;D248,B248&amp;D248, D248&amp;B248)</f>
        <v>mtdppj</v>
      </c>
      <c r="B248" t="s">
        <v>813</v>
      </c>
      <c r="C248" t="s">
        <v>740</v>
      </c>
      <c r="D248" t="s">
        <v>949</v>
      </c>
      <c r="E248" t="s">
        <v>738</v>
      </c>
      <c r="F248" t="s">
        <v>741</v>
      </c>
      <c r="I248">
        <f>IF(COUNTIF($B$69:$B$158,B248)&gt;0,VLOOKUP(B248,$B$69:$C$158,2, FALSE),VLOOKUP(B248,$K$160:$L$381,2, FALSE))</f>
        <v>1</v>
      </c>
      <c r="J248">
        <f>IF(COUNTIF($B$69:$B$158,D248)&gt;0,VLOOKUP(D248,$B$69:$C$158,2, FALSE),VLOOKUP(D248,$K$160:$L$381,2, FALSE))</f>
        <v>1</v>
      </c>
      <c r="K248" t="str">
        <f t="shared" si="15"/>
        <v>z01</v>
      </c>
      <c r="L248">
        <f t="shared" si="16"/>
        <v>0</v>
      </c>
      <c r="BL248" t="s">
        <v>813</v>
      </c>
      <c r="BM248" t="s">
        <v>740</v>
      </c>
      <c r="BN248" t="s">
        <v>949</v>
      </c>
      <c r="BO248" t="s">
        <v>738</v>
      </c>
      <c r="BP248" t="s">
        <v>741</v>
      </c>
    </row>
    <row r="249" spans="1:68" x14ac:dyDescent="0.3">
      <c r="A249" t="str">
        <f>IF(B249&lt;D249,B249&amp;D249, D249&amp;B249)</f>
        <v>jpqwjg</v>
      </c>
      <c r="B249" t="s">
        <v>939</v>
      </c>
      <c r="C249" t="s">
        <v>740</v>
      </c>
      <c r="D249" t="s">
        <v>940</v>
      </c>
      <c r="E249" t="s">
        <v>738</v>
      </c>
      <c r="F249" t="s">
        <v>743</v>
      </c>
      <c r="I249">
        <f>IF(COUNTIF($B$69:$B$158,B249)&gt;0,VLOOKUP(B249,$B$69:$C$158,2, FALSE),VLOOKUP(B249,$K$160:$L$381,2, FALSE))</f>
        <v>0</v>
      </c>
      <c r="J249">
        <f>IF(COUNTIF($B$69:$B$158,D249)&gt;0,VLOOKUP(D249,$B$69:$C$158,2, FALSE),VLOOKUP(D249,$K$160:$L$381,2, FALSE))</f>
        <v>1</v>
      </c>
      <c r="K249" t="str">
        <f t="shared" si="15"/>
        <v>z02</v>
      </c>
      <c r="L249">
        <f t="shared" si="16"/>
        <v>1</v>
      </c>
      <c r="BL249" t="s">
        <v>939</v>
      </c>
      <c r="BM249" t="s">
        <v>740</v>
      </c>
      <c r="BN249" t="s">
        <v>940</v>
      </c>
      <c r="BO249" t="s">
        <v>738</v>
      </c>
      <c r="BP249" t="s">
        <v>743</v>
      </c>
    </row>
    <row r="250" spans="1:68" x14ac:dyDescent="0.3">
      <c r="A250" t="str">
        <f>IF(B250&lt;D250,B250&amp;D250, D250&amp;B250)</f>
        <v>gfchsj</v>
      </c>
      <c r="B250" t="s">
        <v>969</v>
      </c>
      <c r="C250" t="s">
        <v>740</v>
      </c>
      <c r="D250" t="s">
        <v>943</v>
      </c>
      <c r="E250" t="s">
        <v>738</v>
      </c>
      <c r="F250" t="s">
        <v>781</v>
      </c>
      <c r="I250">
        <f>IF(COUNTIF($B$69:$B$158,B250)&gt;0,VLOOKUP(B250,$B$69:$C$158,2, FALSE),VLOOKUP(B250,$K$160:$L$381,2, FALSE))</f>
        <v>0</v>
      </c>
      <c r="J250">
        <f>IF(COUNTIF($B$69:$B$158,D250)&gt;0,VLOOKUP(D250,$B$69:$C$158,2, FALSE),VLOOKUP(D250,$K$160:$L$381,2, FALSE))</f>
        <v>1</v>
      </c>
      <c r="K250" t="str">
        <f t="shared" si="15"/>
        <v>z03</v>
      </c>
      <c r="L250">
        <f t="shared" si="16"/>
        <v>1</v>
      </c>
      <c r="BL250" t="s">
        <v>969</v>
      </c>
      <c r="BM250" t="s">
        <v>740</v>
      </c>
      <c r="BN250" t="s">
        <v>943</v>
      </c>
      <c r="BO250" t="s">
        <v>738</v>
      </c>
      <c r="BP250" t="s">
        <v>781</v>
      </c>
    </row>
    <row r="251" spans="1:68" x14ac:dyDescent="0.3">
      <c r="A251" t="str">
        <f>IF(B251&lt;D251,B251&amp;D251, D251&amp;B251)</f>
        <v>bqvfdk</v>
      </c>
      <c r="B251" t="s">
        <v>1001</v>
      </c>
      <c r="C251" t="s">
        <v>740</v>
      </c>
      <c r="D251" t="s">
        <v>912</v>
      </c>
      <c r="E251" t="s">
        <v>738</v>
      </c>
      <c r="F251" t="s">
        <v>779</v>
      </c>
      <c r="I251">
        <f>IF(COUNTIF($B$69:$B$158,B251)&gt;0,VLOOKUP(B251,$B$69:$C$158,2, FALSE),VLOOKUP(B251,$K$160:$L$381,2, FALSE))</f>
        <v>1</v>
      </c>
      <c r="J251">
        <f>IF(COUNTIF($B$69:$B$158,D251)&gt;0,VLOOKUP(D251,$B$69:$C$158,2, FALSE),VLOOKUP(D251,$K$160:$L$381,2, FALSE))</f>
        <v>1</v>
      </c>
      <c r="K251" t="str">
        <f t="shared" si="15"/>
        <v>z04</v>
      </c>
      <c r="L251">
        <f t="shared" si="16"/>
        <v>0</v>
      </c>
      <c r="BL251" t="s">
        <v>1001</v>
      </c>
      <c r="BM251" t="s">
        <v>740</v>
      </c>
      <c r="BN251" t="s">
        <v>912</v>
      </c>
      <c r="BO251" t="s">
        <v>738</v>
      </c>
      <c r="BP251" t="s">
        <v>779</v>
      </c>
    </row>
    <row r="252" spans="1:68" x14ac:dyDescent="0.3">
      <c r="A252" t="str">
        <f>IF(B252&lt;D252,B252&amp;D252, D252&amp;B252)</f>
        <v>rpvwpq</v>
      </c>
      <c r="B252" t="s">
        <v>862</v>
      </c>
      <c r="C252" t="s">
        <v>740</v>
      </c>
      <c r="D252" t="s">
        <v>861</v>
      </c>
      <c r="E252" t="s">
        <v>738</v>
      </c>
      <c r="F252" s="65" t="s">
        <v>752</v>
      </c>
      <c r="I252">
        <f>IF(COUNTIF($B$69:$B$158,B252)&gt;0,VLOOKUP(B252,$B$69:$C$158,2, FALSE),VLOOKUP(B252,$K$160:$L$381,2, FALSE))</f>
        <v>0</v>
      </c>
      <c r="J252">
        <f>IF(COUNTIF($B$69:$B$158,D252)&gt;0,VLOOKUP(D252,$B$69:$C$158,2, FALSE),VLOOKUP(D252,$K$160:$L$381,2, FALSE))</f>
        <v>1</v>
      </c>
      <c r="K252" t="str">
        <f>F252</f>
        <v>z05</v>
      </c>
      <c r="L252">
        <f>IF(C252="AND", _xlfn.BITAND(I252,J252), IF(C252="OR", _xlfn.BITOR(I252,J252), IF(C252="XOR", _xlfn.BITXOR(I252,J252), "ERROR")))</f>
        <v>1</v>
      </c>
      <c r="BL252" t="s">
        <v>862</v>
      </c>
      <c r="BM252" t="s">
        <v>740</v>
      </c>
      <c r="BN252" t="s">
        <v>861</v>
      </c>
      <c r="BO252" t="s">
        <v>738</v>
      </c>
      <c r="BP252" t="s">
        <v>752</v>
      </c>
    </row>
    <row r="253" spans="1:68" x14ac:dyDescent="0.3">
      <c r="A253" t="str">
        <f>IF(B253&lt;D253,B253&amp;D253, D253&amp;B253)</f>
        <v>chdrqd</v>
      </c>
      <c r="B253" t="s">
        <v>901</v>
      </c>
      <c r="C253" t="s">
        <v>740</v>
      </c>
      <c r="D253" t="s">
        <v>959</v>
      </c>
      <c r="E253" t="s">
        <v>738</v>
      </c>
      <c r="F253" t="s">
        <v>778</v>
      </c>
      <c r="I253">
        <f>IF(COUNTIF($B$69:$B$158,B253)&gt;0,VLOOKUP(B253,$B$69:$C$158,2, FALSE),VLOOKUP(B253,$K$160:$L$381,2, FALSE))</f>
        <v>0</v>
      </c>
      <c r="J253">
        <f>IF(COUNTIF($B$69:$B$158,D253)&gt;0,VLOOKUP(D253,$B$69:$C$158,2, FALSE),VLOOKUP(D253,$K$160:$L$381,2, FALSE))</f>
        <v>0</v>
      </c>
      <c r="K253" t="str">
        <f t="shared" si="15"/>
        <v>z06</v>
      </c>
      <c r="L253">
        <f t="shared" si="16"/>
        <v>0</v>
      </c>
      <c r="BL253" t="s">
        <v>901</v>
      </c>
      <c r="BM253" t="s">
        <v>740</v>
      </c>
      <c r="BN253" t="s">
        <v>959</v>
      </c>
      <c r="BO253" t="s">
        <v>738</v>
      </c>
      <c r="BP253" t="s">
        <v>778</v>
      </c>
    </row>
    <row r="254" spans="1:68" x14ac:dyDescent="0.3">
      <c r="A254" t="str">
        <f>IF(B254&lt;D254,B254&amp;D254, D254&amp;B254)</f>
        <v>ckmhrn</v>
      </c>
      <c r="B254" t="s">
        <v>893</v>
      </c>
      <c r="C254" t="s">
        <v>740</v>
      </c>
      <c r="D254" t="s">
        <v>951</v>
      </c>
      <c r="E254" t="s">
        <v>738</v>
      </c>
      <c r="F254" t="s">
        <v>780</v>
      </c>
      <c r="I254">
        <f>IF(COUNTIF($B$69:$B$158,B254)&gt;0,VLOOKUP(B254,$B$69:$C$158,2, FALSE),VLOOKUP(B254,$K$160:$L$381,2, FALSE))</f>
        <v>0</v>
      </c>
      <c r="J254">
        <f>IF(COUNTIF($B$69:$B$158,D254)&gt;0,VLOOKUP(D254,$B$69:$C$158,2, FALSE),VLOOKUP(D254,$K$160:$L$381,2, FALSE))</f>
        <v>1</v>
      </c>
      <c r="K254" t="str">
        <f t="shared" si="15"/>
        <v>z07</v>
      </c>
      <c r="L254">
        <f t="shared" si="16"/>
        <v>1</v>
      </c>
      <c r="BL254" t="s">
        <v>893</v>
      </c>
      <c r="BM254" t="s">
        <v>740</v>
      </c>
      <c r="BN254" t="s">
        <v>951</v>
      </c>
      <c r="BO254" t="s">
        <v>738</v>
      </c>
      <c r="BP254" t="s">
        <v>780</v>
      </c>
    </row>
    <row r="255" spans="1:68" x14ac:dyDescent="0.3">
      <c r="A255" t="str">
        <f>IF(B255&lt;D255,B255&amp;D255, D255&amp;B255)</f>
        <v>kvnwjp</v>
      </c>
      <c r="B255" t="s">
        <v>896</v>
      </c>
      <c r="C255" t="s">
        <v>740</v>
      </c>
      <c r="D255" t="s">
        <v>993</v>
      </c>
      <c r="E255" t="s">
        <v>738</v>
      </c>
      <c r="F255" t="s">
        <v>767</v>
      </c>
      <c r="I255">
        <f>IF(COUNTIF($B$69:$B$158,B255)&gt;0,VLOOKUP(B255,$B$69:$C$158,2, FALSE),VLOOKUP(B255,$K$160:$L$381,2, FALSE))</f>
        <v>0</v>
      </c>
      <c r="J255">
        <f>IF(COUNTIF($B$69:$B$158,D255)&gt;0,VLOOKUP(D255,$B$69:$C$158,2, FALSE),VLOOKUP(D255,$K$160:$L$381,2, FALSE))</f>
        <v>0</v>
      </c>
      <c r="K255" t="str">
        <f t="shared" si="15"/>
        <v>z08</v>
      </c>
      <c r="L255">
        <f t="shared" si="16"/>
        <v>0</v>
      </c>
      <c r="BL255" t="s">
        <v>896</v>
      </c>
      <c r="BM255" t="s">
        <v>740</v>
      </c>
      <c r="BN255" t="s">
        <v>993</v>
      </c>
      <c r="BO255" t="s">
        <v>738</v>
      </c>
      <c r="BP255" t="s">
        <v>767</v>
      </c>
    </row>
    <row r="256" spans="1:68" x14ac:dyDescent="0.3">
      <c r="A256" t="str">
        <f>IF(B256&lt;D256,B256&amp;D256, D256&amp;B256)</f>
        <v>bfvcpt</v>
      </c>
      <c r="B256" t="s">
        <v>1035</v>
      </c>
      <c r="C256" t="s">
        <v>740</v>
      </c>
      <c r="D256" t="s">
        <v>800</v>
      </c>
      <c r="E256" t="s">
        <v>738</v>
      </c>
      <c r="F256" t="s">
        <v>777</v>
      </c>
      <c r="I256">
        <f>IF(COUNTIF($B$69:$B$158,B256)&gt;0,VLOOKUP(B256,$B$69:$C$158,2, FALSE),VLOOKUP(B256,$K$160:$L$381,2, FALSE))</f>
        <v>1</v>
      </c>
      <c r="J256">
        <f>IF(COUNTIF($B$69:$B$158,D256)&gt;0,VLOOKUP(D256,$B$69:$C$158,2, FALSE),VLOOKUP(D256,$K$160:$L$381,2, FALSE))</f>
        <v>1</v>
      </c>
      <c r="K256" t="str">
        <f t="shared" si="15"/>
        <v>z09</v>
      </c>
      <c r="L256">
        <f t="shared" si="16"/>
        <v>0</v>
      </c>
      <c r="BL256" t="s">
        <v>1035</v>
      </c>
      <c r="BM256" t="s">
        <v>740</v>
      </c>
      <c r="BN256" t="s">
        <v>800</v>
      </c>
      <c r="BO256" t="s">
        <v>738</v>
      </c>
      <c r="BP256" t="s">
        <v>777</v>
      </c>
    </row>
    <row r="257" spans="1:68" x14ac:dyDescent="0.3">
      <c r="A257" t="str">
        <f>IF(B257&lt;D257,B257&amp;D257, D257&amp;B257)</f>
        <v>psjrqp</v>
      </c>
      <c r="B257" t="s">
        <v>823</v>
      </c>
      <c r="C257" t="s">
        <v>740</v>
      </c>
      <c r="D257" t="s">
        <v>824</v>
      </c>
      <c r="E257" t="s">
        <v>738</v>
      </c>
      <c r="F257" t="s">
        <v>760</v>
      </c>
      <c r="I257">
        <f>IF(COUNTIF($B$69:$B$158,B257)&gt;0,VLOOKUP(B257,$B$69:$C$158,2, FALSE),VLOOKUP(B257,$K$160:$L$381,2, FALSE))</f>
        <v>1</v>
      </c>
      <c r="J257">
        <f>IF(COUNTIF($B$69:$B$158,D257)&gt;0,VLOOKUP(D257,$B$69:$C$158,2, FALSE),VLOOKUP(D257,$K$160:$L$381,2, FALSE))</f>
        <v>1</v>
      </c>
      <c r="K257" t="str">
        <f t="shared" si="15"/>
        <v>z10</v>
      </c>
      <c r="L257">
        <f t="shared" si="16"/>
        <v>0</v>
      </c>
      <c r="BL257" t="s">
        <v>823</v>
      </c>
      <c r="BM257" t="s">
        <v>740</v>
      </c>
      <c r="BN257" t="s">
        <v>824</v>
      </c>
      <c r="BO257" t="s">
        <v>738</v>
      </c>
      <c r="BP257" t="s">
        <v>760</v>
      </c>
    </row>
    <row r="258" spans="1:68" x14ac:dyDescent="0.3">
      <c r="A258" t="str">
        <f>IF(B258&lt;D258,B258&amp;D258, D258&amp;B258)</f>
        <v>dnnhrd</v>
      </c>
      <c r="B258" t="s">
        <v>906</v>
      </c>
      <c r="C258" t="s">
        <v>740</v>
      </c>
      <c r="D258" t="s">
        <v>907</v>
      </c>
      <c r="E258" t="s">
        <v>738</v>
      </c>
      <c r="F258" t="s">
        <v>769</v>
      </c>
      <c r="I258">
        <f>IF(COUNTIF($B$69:$B$158,B258)&gt;0,VLOOKUP(B258,$B$69:$C$158,2, FALSE),VLOOKUP(B258,$K$160:$L$381,2, FALSE))</f>
        <v>1</v>
      </c>
      <c r="J258">
        <f>IF(COUNTIF($B$69:$B$158,D258)&gt;0,VLOOKUP(D258,$B$69:$C$158,2, FALSE),VLOOKUP(D258,$K$160:$L$381,2, FALSE))</f>
        <v>1</v>
      </c>
      <c r="K258" t="str">
        <f t="shared" si="15"/>
        <v>z11</v>
      </c>
      <c r="L258">
        <f t="shared" si="16"/>
        <v>0</v>
      </c>
      <c r="BL258" t="s">
        <v>906</v>
      </c>
      <c r="BM258" t="s">
        <v>740</v>
      </c>
      <c r="BN258" t="s">
        <v>907</v>
      </c>
      <c r="BO258" t="s">
        <v>738</v>
      </c>
      <c r="BP258" t="s">
        <v>769</v>
      </c>
    </row>
    <row r="259" spans="1:68" x14ac:dyDescent="0.3">
      <c r="A259" t="str">
        <f>IF(B259&lt;D259,B259&amp;D259, D259&amp;B259)</f>
        <v>hwdskg</v>
      </c>
      <c r="B259" t="s">
        <v>916</v>
      </c>
      <c r="C259" t="s">
        <v>740</v>
      </c>
      <c r="D259" t="s">
        <v>935</v>
      </c>
      <c r="E259" t="s">
        <v>738</v>
      </c>
      <c r="F259" t="s">
        <v>782</v>
      </c>
      <c r="I259">
        <f>IF(COUNTIF($B$69:$B$158,B259)&gt;0,VLOOKUP(B259,$B$69:$C$158,2, FALSE),VLOOKUP(B259,$K$160:$L$381,2, FALSE))</f>
        <v>0</v>
      </c>
      <c r="J259">
        <f>IF(COUNTIF($B$69:$B$158,D259)&gt;0,VLOOKUP(D259,$B$69:$C$158,2, FALSE),VLOOKUP(D259,$K$160:$L$381,2, FALSE))</f>
        <v>1</v>
      </c>
      <c r="K259" t="str">
        <f t="shared" ref="K259" si="17">F259</f>
        <v>z12</v>
      </c>
      <c r="L259">
        <f t="shared" ref="L259" si="18">IF(C259="AND", _xlfn.BITAND(I259,J259), IF(C259="OR", _xlfn.BITOR(I259,J259), IF(C259="XOR", _xlfn.BITXOR(I259,J259), "ERROR")))</f>
        <v>1</v>
      </c>
      <c r="BL259" t="s">
        <v>916</v>
      </c>
      <c r="BM259" t="s">
        <v>740</v>
      </c>
      <c r="BN259" t="s">
        <v>935</v>
      </c>
      <c r="BO259" t="s">
        <v>738</v>
      </c>
      <c r="BP259" t="s">
        <v>782</v>
      </c>
    </row>
    <row r="260" spans="1:68" x14ac:dyDescent="0.3">
      <c r="A260" t="str">
        <f>IF(B260&lt;D260,B260&amp;D260, D260&amp;B260)</f>
        <v>bccrnw</v>
      </c>
      <c r="B260" t="s">
        <v>1008</v>
      </c>
      <c r="C260" t="s">
        <v>740</v>
      </c>
      <c r="D260" t="s">
        <v>992</v>
      </c>
      <c r="E260" t="s">
        <v>738</v>
      </c>
      <c r="F260" t="s">
        <v>1009</v>
      </c>
      <c r="I260">
        <f>IF(COUNTIF($B$69:$B$158,B260)&gt;0,VLOOKUP(B260,$B$69:$C$158,2, FALSE),VLOOKUP(B260,$K$160:$L$381,2, FALSE))</f>
        <v>0</v>
      </c>
      <c r="J260">
        <f>IF(COUNTIF($B$69:$B$158,D260)&gt;0,VLOOKUP(D260,$B$69:$C$158,2, FALSE),VLOOKUP(D260,$K$160:$L$381,2, FALSE))</f>
        <v>0</v>
      </c>
      <c r="K260" t="str">
        <f t="shared" ref="K260:K323" si="19">F260</f>
        <v>z13</v>
      </c>
      <c r="L260">
        <f t="shared" ref="L260:L323" si="20">IF(C260="AND", _xlfn.BITAND(I260,J260), IF(C260="OR", _xlfn.BITOR(I260,J260), IF(C260="XOR", _xlfn.BITXOR(I260,J260), "ERROR")))</f>
        <v>0</v>
      </c>
      <c r="BL260" t="s">
        <v>1008</v>
      </c>
      <c r="BM260" t="s">
        <v>740</v>
      </c>
      <c r="BN260" t="s">
        <v>992</v>
      </c>
      <c r="BO260" t="s">
        <v>738</v>
      </c>
      <c r="BP260" t="s">
        <v>1009</v>
      </c>
    </row>
    <row r="261" spans="1:68" x14ac:dyDescent="0.3">
      <c r="A261" t="str">
        <f>IF(B261&lt;D261,B261&amp;D261, D261&amp;B261)</f>
        <v>ftrmcw</v>
      </c>
      <c r="B261" t="s">
        <v>1006</v>
      </c>
      <c r="C261" t="s">
        <v>740</v>
      </c>
      <c r="D261" t="s">
        <v>885</v>
      </c>
      <c r="E261" t="s">
        <v>738</v>
      </c>
      <c r="F261" t="s">
        <v>1037</v>
      </c>
      <c r="I261">
        <f>IF(COUNTIF($B$69:$B$158,B261)&gt;0,VLOOKUP(B261,$B$69:$C$158,2, FALSE),VLOOKUP(B261,$K$160:$L$381,2, FALSE))</f>
        <v>0</v>
      </c>
      <c r="J261">
        <f>IF(COUNTIF($B$69:$B$158,D261)&gt;0,VLOOKUP(D261,$B$69:$C$158,2, FALSE),VLOOKUP(D261,$K$160:$L$381,2, FALSE))</f>
        <v>0</v>
      </c>
      <c r="K261" t="str">
        <f t="shared" si="19"/>
        <v>z14</v>
      </c>
      <c r="L261">
        <f t="shared" si="20"/>
        <v>0</v>
      </c>
      <c r="BL261" t="s">
        <v>1006</v>
      </c>
      <c r="BM261" t="s">
        <v>740</v>
      </c>
      <c r="BN261" t="s">
        <v>885</v>
      </c>
      <c r="BO261" t="s">
        <v>738</v>
      </c>
      <c r="BP261" t="s">
        <v>1037</v>
      </c>
    </row>
    <row r="262" spans="1:68" x14ac:dyDescent="0.3">
      <c r="A262" t="str">
        <f>IF(B262&lt;D262,B262&amp;D262, D262&amp;B262)</f>
        <v>rjnsvf</v>
      </c>
      <c r="B262" t="s">
        <v>897</v>
      </c>
      <c r="C262" t="s">
        <v>740</v>
      </c>
      <c r="D262" t="s">
        <v>898</v>
      </c>
      <c r="E262" t="s">
        <v>738</v>
      </c>
      <c r="F262" t="s">
        <v>899</v>
      </c>
      <c r="I262">
        <f>IF(COUNTIF($B$69:$B$158,B262)&gt;0,VLOOKUP(B262,$B$69:$C$158,2, FALSE),VLOOKUP(B262,$K$160:$L$381,2, FALSE))</f>
        <v>0</v>
      </c>
      <c r="J262">
        <f>IF(COUNTIF($B$69:$B$158,D262)&gt;0,VLOOKUP(D262,$B$69:$C$158,2, FALSE),VLOOKUP(D262,$K$160:$L$381,2, FALSE))</f>
        <v>0</v>
      </c>
      <c r="K262" t="str">
        <f t="shared" si="19"/>
        <v>z15</v>
      </c>
      <c r="L262">
        <f t="shared" si="20"/>
        <v>0</v>
      </c>
      <c r="BL262" t="s">
        <v>897</v>
      </c>
      <c r="BM262" t="s">
        <v>740</v>
      </c>
      <c r="BN262" t="s">
        <v>898</v>
      </c>
      <c r="BO262" t="s">
        <v>738</v>
      </c>
      <c r="BP262" t="s">
        <v>899</v>
      </c>
    </row>
    <row r="263" spans="1:68" x14ac:dyDescent="0.3">
      <c r="A263" t="str">
        <f>IF(B263&lt;D263,B263&amp;D263, D263&amp;B263)</f>
        <v>bqcmdd</v>
      </c>
      <c r="B263" t="s">
        <v>844</v>
      </c>
      <c r="C263" t="s">
        <v>740</v>
      </c>
      <c r="D263" t="s">
        <v>845</v>
      </c>
      <c r="E263" t="s">
        <v>738</v>
      </c>
      <c r="F263" t="s">
        <v>846</v>
      </c>
      <c r="I263">
        <f>IF(COUNTIF($B$69:$B$158,B263)&gt;0,VLOOKUP(B263,$B$69:$C$158,2, FALSE),VLOOKUP(B263,$K$160:$L$381,2, FALSE))</f>
        <v>0</v>
      </c>
      <c r="J263">
        <f>IF(COUNTIF($B$69:$B$158,D263)&gt;0,VLOOKUP(D263,$B$69:$C$158,2, FALSE),VLOOKUP(D263,$K$160:$L$381,2, FALSE))</f>
        <v>0</v>
      </c>
      <c r="K263" t="str">
        <f t="shared" si="19"/>
        <v>z16</v>
      </c>
      <c r="L263">
        <f t="shared" si="20"/>
        <v>0</v>
      </c>
      <c r="BL263" t="s">
        <v>844</v>
      </c>
      <c r="BM263" t="s">
        <v>740</v>
      </c>
      <c r="BN263" t="s">
        <v>845</v>
      </c>
      <c r="BO263" t="s">
        <v>738</v>
      </c>
      <c r="BP263" t="s">
        <v>846</v>
      </c>
    </row>
    <row r="264" spans="1:68" x14ac:dyDescent="0.3">
      <c r="A264" t="str">
        <f>IF(B264&lt;D264,B264&amp;D264, D264&amp;B264)</f>
        <v>dttqgt</v>
      </c>
      <c r="B264" t="s">
        <v>864</v>
      </c>
      <c r="C264" t="s">
        <v>740</v>
      </c>
      <c r="D264" t="s">
        <v>865</v>
      </c>
      <c r="E264" t="s">
        <v>738</v>
      </c>
      <c r="F264" t="s">
        <v>866</v>
      </c>
      <c r="I264">
        <f>IF(COUNTIF($B$69:$B$158,B264)&gt;0,VLOOKUP(B264,$B$69:$C$158,2, FALSE),VLOOKUP(B264,$K$160:$L$381,2, FALSE))</f>
        <v>0</v>
      </c>
      <c r="J264">
        <f>IF(COUNTIF($B$69:$B$158,D264)&gt;0,VLOOKUP(D264,$B$69:$C$158,2, FALSE),VLOOKUP(D264,$K$160:$L$381,2, FALSE))</f>
        <v>0</v>
      </c>
      <c r="K264" t="str">
        <f t="shared" si="19"/>
        <v>z17</v>
      </c>
      <c r="L264">
        <f t="shared" si="20"/>
        <v>0</v>
      </c>
      <c r="BL264" t="s">
        <v>864</v>
      </c>
      <c r="BM264" t="s">
        <v>740</v>
      </c>
      <c r="BN264" t="s">
        <v>865</v>
      </c>
      <c r="BO264" t="s">
        <v>738</v>
      </c>
      <c r="BP264" t="s">
        <v>866</v>
      </c>
    </row>
    <row r="265" spans="1:68" x14ac:dyDescent="0.3">
      <c r="A265" t="str">
        <f>IF(B265&lt;D265,B265&amp;D265, D265&amp;B265)</f>
        <v>cjbkqr</v>
      </c>
      <c r="B265" t="s">
        <v>810</v>
      </c>
      <c r="C265" t="s">
        <v>742</v>
      </c>
      <c r="D265" t="s">
        <v>811</v>
      </c>
      <c r="E265" t="s">
        <v>738</v>
      </c>
      <c r="F265" s="71" t="s">
        <v>795</v>
      </c>
      <c r="I265">
        <f>IF(COUNTIF($B$69:$B$158,B265)&gt;0,VLOOKUP(B265,$B$69:$C$158,2, FALSE),VLOOKUP(B265,$K$160:$L$381,2, FALSE))</f>
        <v>0</v>
      </c>
      <c r="J265">
        <f>IF(COUNTIF($B$69:$B$158,D265)&gt;0,VLOOKUP(D265,$B$69:$C$158,2, FALSE),VLOOKUP(D265,$K$160:$L$381,2, FALSE))</f>
        <v>0</v>
      </c>
      <c r="K265" t="str">
        <f t="shared" si="19"/>
        <v>fvw</v>
      </c>
      <c r="L265">
        <f t="shared" si="20"/>
        <v>0</v>
      </c>
      <c r="BL265" t="s">
        <v>810</v>
      </c>
      <c r="BM265" t="s">
        <v>742</v>
      </c>
      <c r="BN265" t="s">
        <v>811</v>
      </c>
      <c r="BO265" t="s">
        <v>738</v>
      </c>
      <c r="BP265" t="s">
        <v>812</v>
      </c>
    </row>
    <row r="266" spans="1:68" x14ac:dyDescent="0.3">
      <c r="A266" t="str">
        <f>IF(B266&lt;D266,B266&amp;D266, D266&amp;B266)</f>
        <v>fvwndj</v>
      </c>
      <c r="B266" t="s">
        <v>796</v>
      </c>
      <c r="C266" t="s">
        <v>740</v>
      </c>
      <c r="D266" t="s">
        <v>795</v>
      </c>
      <c r="E266" t="s">
        <v>738</v>
      </c>
      <c r="F266" t="s">
        <v>889</v>
      </c>
      <c r="I266">
        <f>IF(COUNTIF($B$69:$B$158,B266)&gt;0,VLOOKUP(B266,$B$69:$C$158,2, FALSE),VLOOKUP(B266,$K$160:$L$381,2, FALSE))</f>
        <v>0</v>
      </c>
      <c r="J266">
        <f>IF(COUNTIF($B$69:$B$158,D266)&gt;0,VLOOKUP(D266,$B$69:$C$158,2, FALSE),VLOOKUP(D266,$K$160:$L$381,2, FALSE))</f>
        <v>0</v>
      </c>
      <c r="K266" t="str">
        <f t="shared" si="19"/>
        <v>z19</v>
      </c>
      <c r="L266">
        <f t="shared" si="20"/>
        <v>0</v>
      </c>
      <c r="BL266" t="s">
        <v>796</v>
      </c>
      <c r="BM266" t="s">
        <v>740</v>
      </c>
      <c r="BN266" t="s">
        <v>795</v>
      </c>
      <c r="BO266" t="s">
        <v>738</v>
      </c>
      <c r="BP266" t="s">
        <v>889</v>
      </c>
    </row>
    <row r="267" spans="1:68" x14ac:dyDescent="0.3">
      <c r="A267" t="str">
        <f>IF(B267&lt;D267,B267&amp;D267, D267&amp;B267)</f>
        <v>msmnrr</v>
      </c>
      <c r="B267" t="s">
        <v>1027</v>
      </c>
      <c r="C267" t="s">
        <v>740</v>
      </c>
      <c r="D267" t="s">
        <v>806</v>
      </c>
      <c r="E267" t="s">
        <v>738</v>
      </c>
      <c r="F267" t="s">
        <v>1063</v>
      </c>
      <c r="I267">
        <f>IF(COUNTIF($B$69:$B$158,B267)&gt;0,VLOOKUP(B267,$B$69:$C$158,2, FALSE),VLOOKUP(B267,$K$160:$L$381,2, FALSE))</f>
        <v>0</v>
      </c>
      <c r="J267">
        <f>IF(COUNTIF($B$69:$B$158,D267)&gt;0,VLOOKUP(D267,$B$69:$C$158,2, FALSE),VLOOKUP(D267,$K$160:$L$381,2, FALSE))</f>
        <v>0</v>
      </c>
      <c r="K267" t="str">
        <f t="shared" si="19"/>
        <v>z20</v>
      </c>
      <c r="L267">
        <f t="shared" si="20"/>
        <v>0</v>
      </c>
      <c r="BL267" t="s">
        <v>1027</v>
      </c>
      <c r="BM267" t="s">
        <v>740</v>
      </c>
      <c r="BN267" t="s">
        <v>806</v>
      </c>
      <c r="BO267" t="s">
        <v>738</v>
      </c>
      <c r="BP267" t="s">
        <v>1063</v>
      </c>
    </row>
    <row r="268" spans="1:68" x14ac:dyDescent="0.3">
      <c r="A268" t="str">
        <f>IF(B268&lt;D268,B268&amp;D268, D268&amp;B268)</f>
        <v>bmgthq</v>
      </c>
      <c r="B268" t="s">
        <v>808</v>
      </c>
      <c r="C268" t="s">
        <v>740</v>
      </c>
      <c r="D268" t="s">
        <v>807</v>
      </c>
      <c r="E268" t="s">
        <v>738</v>
      </c>
      <c r="F268" t="s">
        <v>920</v>
      </c>
      <c r="I268">
        <f>IF(COUNTIF($B$69:$B$158,B268)&gt;0,VLOOKUP(B268,$B$69:$C$158,2, FALSE),VLOOKUP(B268,$K$160:$L$381,2, FALSE))</f>
        <v>0</v>
      </c>
      <c r="J268">
        <f>IF(COUNTIF($B$69:$B$158,D268)&gt;0,VLOOKUP(D268,$B$69:$C$158,2, FALSE),VLOOKUP(D268,$K$160:$L$381,2, FALSE))</f>
        <v>0</v>
      </c>
      <c r="K268" t="str">
        <f t="shared" si="19"/>
        <v>z21</v>
      </c>
      <c r="L268">
        <f t="shared" si="20"/>
        <v>0</v>
      </c>
      <c r="BL268" t="s">
        <v>808</v>
      </c>
      <c r="BM268" t="s">
        <v>740</v>
      </c>
      <c r="BN268" t="s">
        <v>807</v>
      </c>
      <c r="BO268" t="s">
        <v>738</v>
      </c>
      <c r="BP268" t="s">
        <v>920</v>
      </c>
    </row>
    <row r="269" spans="1:68" x14ac:dyDescent="0.3">
      <c r="A269" t="str">
        <f>IF(B269&lt;D269,B269&amp;D269, D269&amp;B269)</f>
        <v>fsfnwg</v>
      </c>
      <c r="B269" t="s">
        <v>878</v>
      </c>
      <c r="C269" t="s">
        <v>737</v>
      </c>
      <c r="D269" t="s">
        <v>879</v>
      </c>
      <c r="E269" t="s">
        <v>738</v>
      </c>
      <c r="F269" s="67" t="s">
        <v>880</v>
      </c>
      <c r="I269">
        <f>IF(COUNTIF($B$69:$B$158,B269)&gt;0,VLOOKUP(B269,$B$69:$C$158,2, FALSE),VLOOKUP(B269,$K$160:$L$381,2, FALSE))</f>
        <v>0</v>
      </c>
      <c r="J269">
        <f>IF(COUNTIF($B$69:$B$158,D269)&gt;0,VLOOKUP(D269,$B$69:$C$158,2, FALSE),VLOOKUP(D269,$K$160:$L$381,2, FALSE))</f>
        <v>0</v>
      </c>
      <c r="K269" t="str">
        <f t="shared" si="19"/>
        <v>mdb</v>
      </c>
      <c r="L269">
        <f t="shared" si="20"/>
        <v>0</v>
      </c>
      <c r="BL269" t="s">
        <v>878</v>
      </c>
      <c r="BM269" t="s">
        <v>737</v>
      </c>
      <c r="BN269" t="s">
        <v>879</v>
      </c>
      <c r="BO269" t="s">
        <v>738</v>
      </c>
      <c r="BP269" t="s">
        <v>902</v>
      </c>
    </row>
    <row r="270" spans="1:68" x14ac:dyDescent="0.3">
      <c r="A270" t="str">
        <f>IF(B270&lt;D270,B270&amp;D270, D270&amp;B270)</f>
        <v>bnvdqr</v>
      </c>
      <c r="B270" t="s">
        <v>1018</v>
      </c>
      <c r="C270" t="s">
        <v>740</v>
      </c>
      <c r="D270" t="s">
        <v>991</v>
      </c>
      <c r="E270" t="s">
        <v>738</v>
      </c>
      <c r="F270" t="s">
        <v>1062</v>
      </c>
      <c r="I270">
        <f>IF(COUNTIF($B$69:$B$158,B270)&gt;0,VLOOKUP(B270,$B$69:$C$158,2, FALSE),VLOOKUP(B270,$K$160:$L$381,2, FALSE))</f>
        <v>0</v>
      </c>
      <c r="J270">
        <f>IF(COUNTIF($B$69:$B$158,D270)&gt;0,VLOOKUP(D270,$B$69:$C$158,2, FALSE),VLOOKUP(D270,$K$160:$L$381,2, FALSE))</f>
        <v>0</v>
      </c>
      <c r="K270" t="str">
        <f t="shared" si="19"/>
        <v>z23</v>
      </c>
      <c r="L270">
        <f t="shared" si="20"/>
        <v>0</v>
      </c>
      <c r="BL270" t="s">
        <v>1018</v>
      </c>
      <c r="BM270" t="s">
        <v>740</v>
      </c>
      <c r="BN270" t="s">
        <v>991</v>
      </c>
      <c r="BO270" t="s">
        <v>738</v>
      </c>
      <c r="BP270" t="s">
        <v>1062</v>
      </c>
    </row>
    <row r="271" spans="1:68" x14ac:dyDescent="0.3">
      <c r="A271" t="str">
        <f>IF(B271&lt;D271,B271&amp;D271, D271&amp;B271)</f>
        <v>jdwsjg</v>
      </c>
      <c r="B271" t="s">
        <v>869</v>
      </c>
      <c r="C271" t="s">
        <v>740</v>
      </c>
      <c r="D271" t="s">
        <v>882</v>
      </c>
      <c r="E271" t="s">
        <v>738</v>
      </c>
      <c r="F271" t="s">
        <v>970</v>
      </c>
      <c r="I271">
        <f>IF(COUNTIF($B$69:$B$158,B271)&gt;0,VLOOKUP(B271,$B$69:$C$158,2, FALSE),VLOOKUP(B271,$K$160:$L$381,2, FALSE))</f>
        <v>0</v>
      </c>
      <c r="J271">
        <f>IF(COUNTIF($B$69:$B$158,D271)&gt;0,VLOOKUP(D271,$B$69:$C$158,2, FALSE),VLOOKUP(D271,$K$160:$L$381,2, FALSE))</f>
        <v>0</v>
      </c>
      <c r="K271" t="str">
        <f t="shared" si="19"/>
        <v>z24</v>
      </c>
      <c r="L271">
        <f t="shared" si="20"/>
        <v>0</v>
      </c>
      <c r="BL271" t="s">
        <v>869</v>
      </c>
      <c r="BM271" t="s">
        <v>740</v>
      </c>
      <c r="BN271" t="s">
        <v>882</v>
      </c>
      <c r="BO271" t="s">
        <v>738</v>
      </c>
      <c r="BP271" t="s">
        <v>970</v>
      </c>
    </row>
    <row r="272" spans="1:68" x14ac:dyDescent="0.3">
      <c r="A272" t="str">
        <f>IF(B272&lt;D272,B272&amp;D272, D272&amp;B272)</f>
        <v>jvpsmc</v>
      </c>
      <c r="B272" t="s">
        <v>872</v>
      </c>
      <c r="C272" t="s">
        <v>740</v>
      </c>
      <c r="D272" t="s">
        <v>873</v>
      </c>
      <c r="E272" t="s">
        <v>738</v>
      </c>
      <c r="F272" t="s">
        <v>1060</v>
      </c>
      <c r="I272">
        <f>IF(COUNTIF($B$69:$B$158,B272)&gt;0,VLOOKUP(B272,$B$69:$C$158,2, FALSE),VLOOKUP(B272,$K$160:$L$381,2, FALSE))</f>
        <v>0</v>
      </c>
      <c r="J272">
        <f>IF(COUNTIF($B$69:$B$158,D272)&gt;0,VLOOKUP(D272,$B$69:$C$158,2, FALSE),VLOOKUP(D272,$K$160:$L$381,2, FALSE))</f>
        <v>0</v>
      </c>
      <c r="K272" t="str">
        <f t="shared" si="19"/>
        <v>z25</v>
      </c>
      <c r="L272">
        <f t="shared" si="20"/>
        <v>0</v>
      </c>
      <c r="BL272" t="s">
        <v>872</v>
      </c>
      <c r="BM272" t="s">
        <v>740</v>
      </c>
      <c r="BN272" t="s">
        <v>873</v>
      </c>
      <c r="BO272" t="s">
        <v>738</v>
      </c>
      <c r="BP272" t="s">
        <v>1060</v>
      </c>
    </row>
    <row r="273" spans="1:68" x14ac:dyDescent="0.3">
      <c r="A273" t="str">
        <f>IF(B273&lt;D273,B273&amp;D273, D273&amp;B273)</f>
        <v>mhfphs</v>
      </c>
      <c r="B273" t="s">
        <v>1013</v>
      </c>
      <c r="C273" t="s">
        <v>740</v>
      </c>
      <c r="D273" t="s">
        <v>891</v>
      </c>
      <c r="E273" t="s">
        <v>738</v>
      </c>
      <c r="F273" t="s">
        <v>1061</v>
      </c>
      <c r="I273">
        <f>IF(COUNTIF($B$69:$B$158,B273)&gt;0,VLOOKUP(B273,$B$69:$C$158,2, FALSE),VLOOKUP(B273,$K$160:$L$381,2, FALSE))</f>
        <v>0</v>
      </c>
      <c r="J273">
        <f>IF(COUNTIF($B$69:$B$158,D273)&gt;0,VLOOKUP(D273,$B$69:$C$158,2, FALSE),VLOOKUP(D273,$K$160:$L$381,2, FALSE))</f>
        <v>0</v>
      </c>
      <c r="K273" t="str">
        <f t="shared" si="19"/>
        <v>z26</v>
      </c>
      <c r="L273">
        <f t="shared" si="20"/>
        <v>0</v>
      </c>
      <c r="BL273" t="s">
        <v>1013</v>
      </c>
      <c r="BM273" t="s">
        <v>740</v>
      </c>
      <c r="BN273" t="s">
        <v>891</v>
      </c>
      <c r="BO273" t="s">
        <v>738</v>
      </c>
      <c r="BP273" t="s">
        <v>1061</v>
      </c>
    </row>
    <row r="274" spans="1:68" x14ac:dyDescent="0.3">
      <c r="A274" t="str">
        <f>IF(B274&lt;D274,B274&amp;D274, D274&amp;B274)</f>
        <v>knvtpj</v>
      </c>
      <c r="B274" t="s">
        <v>963</v>
      </c>
      <c r="C274" t="s">
        <v>740</v>
      </c>
      <c r="D274" t="s">
        <v>905</v>
      </c>
      <c r="E274" t="s">
        <v>738</v>
      </c>
      <c r="F274" t="s">
        <v>1065</v>
      </c>
      <c r="I274">
        <f>IF(COUNTIF($B$69:$B$158,B274)&gt;0,VLOOKUP(B274,$B$69:$C$158,2, FALSE),VLOOKUP(B274,$K$160:$L$381,2, FALSE))</f>
        <v>0</v>
      </c>
      <c r="J274">
        <f>IF(COUNTIF($B$69:$B$158,D274)&gt;0,VLOOKUP(D274,$B$69:$C$158,2, FALSE),VLOOKUP(D274,$K$160:$L$381,2, FALSE))</f>
        <v>0</v>
      </c>
      <c r="K274" t="str">
        <f t="shared" si="19"/>
        <v>z27</v>
      </c>
      <c r="L274">
        <f t="shared" si="20"/>
        <v>0</v>
      </c>
      <c r="BL274" t="s">
        <v>963</v>
      </c>
      <c r="BM274" t="s">
        <v>740</v>
      </c>
      <c r="BN274" t="s">
        <v>905</v>
      </c>
      <c r="BO274" t="s">
        <v>738</v>
      </c>
      <c r="BP274" t="s">
        <v>1065</v>
      </c>
    </row>
    <row r="275" spans="1:68" x14ac:dyDescent="0.3">
      <c r="A275" t="str">
        <f>IF(B275&lt;D275,B275&amp;D275, D275&amp;B275)</f>
        <v>fmdhjc</v>
      </c>
      <c r="B275" t="s">
        <v>987</v>
      </c>
      <c r="C275" t="s">
        <v>740</v>
      </c>
      <c r="D275" t="s">
        <v>838</v>
      </c>
      <c r="E275" t="s">
        <v>738</v>
      </c>
      <c r="F275" t="s">
        <v>1064</v>
      </c>
      <c r="I275">
        <f>IF(COUNTIF($B$69:$B$158,B275)&gt;0,VLOOKUP(B275,$B$69:$C$158,2, FALSE),VLOOKUP(B275,$K$160:$L$381,2, FALSE))</f>
        <v>0</v>
      </c>
      <c r="J275">
        <f>IF(COUNTIF($B$69:$B$158,D275)&gt;0,VLOOKUP(D275,$B$69:$C$158,2, FALSE),VLOOKUP(D275,$K$160:$L$381,2, FALSE))</f>
        <v>0</v>
      </c>
      <c r="K275" t="str">
        <f t="shared" si="19"/>
        <v>z28</v>
      </c>
      <c r="L275">
        <f t="shared" si="20"/>
        <v>0</v>
      </c>
      <c r="BL275" t="s">
        <v>987</v>
      </c>
      <c r="BM275" t="s">
        <v>740</v>
      </c>
      <c r="BN275" t="s">
        <v>838</v>
      </c>
      <c r="BO275" t="s">
        <v>738</v>
      </c>
      <c r="BP275" t="s">
        <v>1064</v>
      </c>
    </row>
    <row r="276" spans="1:68" x14ac:dyDescent="0.3">
      <c r="A276" t="str">
        <f>IF(B276&lt;D276,B276&amp;D276, D276&amp;B276)</f>
        <v>dcnfgg</v>
      </c>
      <c r="B276" t="s">
        <v>1014</v>
      </c>
      <c r="C276" t="s">
        <v>740</v>
      </c>
      <c r="D276" t="s">
        <v>888</v>
      </c>
      <c r="E276" t="s">
        <v>738</v>
      </c>
      <c r="F276" t="s">
        <v>1042</v>
      </c>
      <c r="I276">
        <f>IF(COUNTIF($B$69:$B$158,B276)&gt;0,VLOOKUP(B276,$B$69:$C$158,2, FALSE),VLOOKUP(B276,$K$160:$L$381,2, FALSE))</f>
        <v>0</v>
      </c>
      <c r="J276">
        <f>IF(COUNTIF($B$69:$B$158,D276)&gt;0,VLOOKUP(D276,$B$69:$C$158,2, FALSE),VLOOKUP(D276,$K$160:$L$381,2, FALSE))</f>
        <v>0</v>
      </c>
      <c r="K276" t="str">
        <f t="shared" si="19"/>
        <v>z29</v>
      </c>
      <c r="L276">
        <f t="shared" si="20"/>
        <v>0</v>
      </c>
      <c r="BL276" t="s">
        <v>1014</v>
      </c>
      <c r="BM276" t="s">
        <v>740</v>
      </c>
      <c r="BN276" t="s">
        <v>888</v>
      </c>
      <c r="BO276" t="s">
        <v>738</v>
      </c>
      <c r="BP276" t="s">
        <v>1042</v>
      </c>
    </row>
    <row r="277" spans="1:68" x14ac:dyDescent="0.3">
      <c r="A277" t="str">
        <f>IF(B277&lt;D277,B277&amp;D277, D277&amp;B277)</f>
        <v>fbmhgq</v>
      </c>
      <c r="B277" t="s">
        <v>974</v>
      </c>
      <c r="C277" t="s">
        <v>740</v>
      </c>
      <c r="D277" t="s">
        <v>975</v>
      </c>
      <c r="E277" t="s">
        <v>738</v>
      </c>
      <c r="F277" t="s">
        <v>976</v>
      </c>
      <c r="I277">
        <f>IF(COUNTIF($B$69:$B$158,B277)&gt;0,VLOOKUP(B277,$B$69:$C$158,2, FALSE),VLOOKUP(B277,$K$160:$L$381,2, FALSE))</f>
        <v>0</v>
      </c>
      <c r="J277">
        <f>IF(COUNTIF($B$69:$B$158,D277)&gt;0,VLOOKUP(D277,$B$69:$C$158,2, FALSE),VLOOKUP(D277,$K$160:$L$381,2, FALSE))</f>
        <v>0</v>
      </c>
      <c r="K277" t="str">
        <f t="shared" si="19"/>
        <v>z30</v>
      </c>
      <c r="L277">
        <f t="shared" si="20"/>
        <v>0</v>
      </c>
      <c r="BL277" t="s">
        <v>974</v>
      </c>
      <c r="BM277" t="s">
        <v>740</v>
      </c>
      <c r="BN277" t="s">
        <v>975</v>
      </c>
      <c r="BO277" t="s">
        <v>738</v>
      </c>
      <c r="BP277" t="s">
        <v>976</v>
      </c>
    </row>
    <row r="278" spans="1:68" x14ac:dyDescent="0.3">
      <c r="A278" t="str">
        <f>IF(B278&lt;D278,B278&amp;D278, D278&amp;B278)</f>
        <v>jpbqjc</v>
      </c>
      <c r="B278" t="s">
        <v>997</v>
      </c>
      <c r="C278" t="s">
        <v>740</v>
      </c>
      <c r="D278" t="s">
        <v>989</v>
      </c>
      <c r="E278" t="s">
        <v>738</v>
      </c>
      <c r="F278" t="s">
        <v>1045</v>
      </c>
      <c r="I278">
        <f>IF(COUNTIF($B$69:$B$158,B278)&gt;0,VLOOKUP(B278,$B$69:$C$158,2, FALSE),VLOOKUP(B278,$K$160:$L$381,2, FALSE))</f>
        <v>0</v>
      </c>
      <c r="J278">
        <f>IF(COUNTIF($B$69:$B$158,D278)&gt;0,VLOOKUP(D278,$B$69:$C$158,2, FALSE),VLOOKUP(D278,$K$160:$L$381,2, FALSE))</f>
        <v>0</v>
      </c>
      <c r="K278" t="str">
        <f t="shared" si="19"/>
        <v>z31</v>
      </c>
      <c r="L278">
        <f t="shared" si="20"/>
        <v>0</v>
      </c>
      <c r="BL278" t="s">
        <v>997</v>
      </c>
      <c r="BM278" t="s">
        <v>740</v>
      </c>
      <c r="BN278" t="s">
        <v>989</v>
      </c>
      <c r="BO278" t="s">
        <v>738</v>
      </c>
      <c r="BP278" t="s">
        <v>1045</v>
      </c>
    </row>
    <row r="279" spans="1:68" x14ac:dyDescent="0.3">
      <c r="A279" t="str">
        <f>IF(B279&lt;D279,B279&amp;D279, D279&amp;B279)</f>
        <v>npnvrp</v>
      </c>
      <c r="B279" t="s">
        <v>938</v>
      </c>
      <c r="C279" t="s">
        <v>740</v>
      </c>
      <c r="D279" t="s">
        <v>982</v>
      </c>
      <c r="E279" t="s">
        <v>738</v>
      </c>
      <c r="F279" t="s">
        <v>1058</v>
      </c>
      <c r="I279">
        <f>IF(COUNTIF($B$69:$B$158,B279)&gt;0,VLOOKUP(B279,$B$69:$C$158,2, FALSE),VLOOKUP(B279,$K$160:$L$381,2, FALSE))</f>
        <v>0</v>
      </c>
      <c r="J279">
        <f>IF(COUNTIF($B$69:$B$158,D279)&gt;0,VLOOKUP(D279,$B$69:$C$158,2, FALSE),VLOOKUP(D279,$K$160:$L$381,2, FALSE))</f>
        <v>0</v>
      </c>
      <c r="K279" t="str">
        <f t="shared" si="19"/>
        <v>z32</v>
      </c>
      <c r="L279">
        <f t="shared" si="20"/>
        <v>0</v>
      </c>
      <c r="BL279" t="s">
        <v>938</v>
      </c>
      <c r="BM279" t="s">
        <v>740</v>
      </c>
      <c r="BN279" t="s">
        <v>982</v>
      </c>
      <c r="BO279" t="s">
        <v>738</v>
      </c>
      <c r="BP279" t="s">
        <v>1058</v>
      </c>
    </row>
    <row r="280" spans="1:68" x14ac:dyDescent="0.3">
      <c r="A280" t="str">
        <f>IF(B280&lt;D280,B280&amp;D280, D280&amp;B280)</f>
        <v>nctwcj</v>
      </c>
      <c r="B280" t="s">
        <v>801</v>
      </c>
      <c r="C280" t="s">
        <v>740</v>
      </c>
      <c r="D280" t="s">
        <v>802</v>
      </c>
      <c r="E280" t="s">
        <v>738</v>
      </c>
      <c r="F280" t="s">
        <v>803</v>
      </c>
      <c r="I280">
        <f>IF(COUNTIF($B$69:$B$158,B280)&gt;0,VLOOKUP(B280,$B$69:$C$158,2, FALSE),VLOOKUP(B280,$K$160:$L$381,2, FALSE))</f>
        <v>0</v>
      </c>
      <c r="J280">
        <f>IF(COUNTIF($B$69:$B$158,D280)&gt;0,VLOOKUP(D280,$B$69:$C$158,2, FALSE),VLOOKUP(D280,$K$160:$L$381,2, FALSE))</f>
        <v>0</v>
      </c>
      <c r="K280" t="str">
        <f t="shared" si="19"/>
        <v>z33</v>
      </c>
      <c r="L280">
        <f t="shared" si="20"/>
        <v>0</v>
      </c>
      <c r="BL280" t="s">
        <v>801</v>
      </c>
      <c r="BM280" t="s">
        <v>740</v>
      </c>
      <c r="BN280" t="s">
        <v>802</v>
      </c>
      <c r="BO280" t="s">
        <v>738</v>
      </c>
      <c r="BP280" t="s">
        <v>803</v>
      </c>
    </row>
    <row r="281" spans="1:68" x14ac:dyDescent="0.3">
      <c r="A281" t="str">
        <f>IF(B281&lt;D281,B281&amp;D281, D281&amp;B281)</f>
        <v>htpntg</v>
      </c>
      <c r="B281" t="s">
        <v>746</v>
      </c>
      <c r="C281" t="s">
        <v>740</v>
      </c>
      <c r="D281" t="s">
        <v>1024</v>
      </c>
      <c r="E281" t="s">
        <v>738</v>
      </c>
      <c r="F281" t="s">
        <v>1041</v>
      </c>
      <c r="I281">
        <f>IF(COUNTIF($B$69:$B$158,B281)&gt;0,VLOOKUP(B281,$B$69:$C$158,2, FALSE),VLOOKUP(B281,$K$160:$L$381,2, FALSE))</f>
        <v>0</v>
      </c>
      <c r="J281">
        <f>IF(COUNTIF($B$69:$B$158,D281)&gt;0,VLOOKUP(D281,$B$69:$C$158,2, FALSE),VLOOKUP(D281,$K$160:$L$381,2, FALSE))</f>
        <v>0</v>
      </c>
      <c r="K281" t="str">
        <f t="shared" si="19"/>
        <v>z34</v>
      </c>
      <c r="L281">
        <f t="shared" si="20"/>
        <v>0</v>
      </c>
      <c r="BL281" t="s">
        <v>746</v>
      </c>
      <c r="BM281" t="s">
        <v>740</v>
      </c>
      <c r="BN281" t="s">
        <v>1024</v>
      </c>
      <c r="BO281" t="s">
        <v>738</v>
      </c>
      <c r="BP281" t="s">
        <v>1041</v>
      </c>
    </row>
    <row r="282" spans="1:68" x14ac:dyDescent="0.3">
      <c r="A282" t="str">
        <f>IF(B282&lt;D282,B282&amp;D282, D282&amp;B282)</f>
        <v>bskpjd</v>
      </c>
      <c r="B282" t="s">
        <v>789</v>
      </c>
      <c r="C282" t="s">
        <v>740</v>
      </c>
      <c r="D282" t="s">
        <v>790</v>
      </c>
      <c r="E282" t="s">
        <v>738</v>
      </c>
      <c r="F282" t="s">
        <v>791</v>
      </c>
      <c r="I282">
        <f>IF(COUNTIF($B$69:$B$158,B282)&gt;0,VLOOKUP(B282,$B$69:$C$158,2, FALSE),VLOOKUP(B282,$K$160:$L$381,2, FALSE))</f>
        <v>0</v>
      </c>
      <c r="J282">
        <f>IF(COUNTIF($B$69:$B$158,D282)&gt;0,VLOOKUP(D282,$B$69:$C$158,2, FALSE),VLOOKUP(D282,$K$160:$L$381,2, FALSE))</f>
        <v>0</v>
      </c>
      <c r="K282" t="str">
        <f t="shared" si="19"/>
        <v>z35</v>
      </c>
      <c r="L282">
        <f t="shared" si="20"/>
        <v>0</v>
      </c>
      <c r="BL282" t="s">
        <v>789</v>
      </c>
      <c r="BM282" t="s">
        <v>740</v>
      </c>
      <c r="BN282" t="s">
        <v>790</v>
      </c>
      <c r="BO282" t="s">
        <v>738</v>
      </c>
      <c r="BP282" t="s">
        <v>791</v>
      </c>
    </row>
    <row r="283" spans="1:68" x14ac:dyDescent="0.3">
      <c r="A283" t="str">
        <f>IF(B283&lt;D283,B283&amp;D283, D283&amp;B283)</f>
        <v>hmwvmq</v>
      </c>
      <c r="B283" t="s">
        <v>929</v>
      </c>
      <c r="C283" t="s">
        <v>740</v>
      </c>
      <c r="D283" t="s">
        <v>930</v>
      </c>
      <c r="E283" t="s">
        <v>738</v>
      </c>
      <c r="F283" t="s">
        <v>931</v>
      </c>
      <c r="I283">
        <f>IF(COUNTIF($B$69:$B$158,B283)&gt;0,VLOOKUP(B283,$B$69:$C$158,2, FALSE),VLOOKUP(B283,$K$160:$L$381,2, FALSE))</f>
        <v>0</v>
      </c>
      <c r="J283">
        <f>IF(COUNTIF($B$69:$B$158,D283)&gt;0,VLOOKUP(D283,$B$69:$C$158,2, FALSE),VLOOKUP(D283,$K$160:$L$381,2, FALSE))</f>
        <v>0</v>
      </c>
      <c r="K283" t="str">
        <f t="shared" si="19"/>
        <v>z37</v>
      </c>
      <c r="L283">
        <f t="shared" si="20"/>
        <v>0</v>
      </c>
      <c r="BL283" t="s">
        <v>929</v>
      </c>
      <c r="BM283" t="s">
        <v>740</v>
      </c>
      <c r="BN283" t="s">
        <v>930</v>
      </c>
      <c r="BO283" t="s">
        <v>738</v>
      </c>
      <c r="BP283" t="s">
        <v>931</v>
      </c>
    </row>
    <row r="284" spans="1:68" x14ac:dyDescent="0.3">
      <c r="A284" t="str">
        <f>IF(B284&lt;D284,B284&amp;D284, D284&amp;B284)</f>
        <v>djhgjb</v>
      </c>
      <c r="B284" t="s">
        <v>971</v>
      </c>
      <c r="C284" t="s">
        <v>740</v>
      </c>
      <c r="D284" t="s">
        <v>972</v>
      </c>
      <c r="E284" t="s">
        <v>738</v>
      </c>
      <c r="F284" t="s">
        <v>979</v>
      </c>
      <c r="I284">
        <f>IF(COUNTIF($B$69:$B$158,B284)&gt;0,VLOOKUP(B284,$B$69:$C$158,2, FALSE),VLOOKUP(B284,$K$160:$L$381,2, FALSE))</f>
        <v>0</v>
      </c>
      <c r="J284">
        <f>IF(COUNTIF($B$69:$B$158,D284)&gt;0,VLOOKUP(D284,$B$69:$C$158,2, FALSE),VLOOKUP(D284,$K$160:$L$381,2, FALSE))</f>
        <v>0</v>
      </c>
      <c r="K284" t="str">
        <f t="shared" si="19"/>
        <v>z38</v>
      </c>
      <c r="L284">
        <f t="shared" si="20"/>
        <v>0</v>
      </c>
      <c r="BL284" t="s">
        <v>971</v>
      </c>
      <c r="BM284" t="s">
        <v>740</v>
      </c>
      <c r="BN284" t="s">
        <v>972</v>
      </c>
      <c r="BO284" t="s">
        <v>738</v>
      </c>
      <c r="BP284" t="s">
        <v>979</v>
      </c>
    </row>
    <row r="285" spans="1:68" x14ac:dyDescent="0.3">
      <c r="A285" t="str">
        <f>IF(B285&lt;D285,B285&amp;D285, D285&amp;B285)</f>
        <v>nhqvjj</v>
      </c>
      <c r="B285" t="s">
        <v>831</v>
      </c>
      <c r="C285" t="s">
        <v>740</v>
      </c>
      <c r="D285" t="s">
        <v>832</v>
      </c>
      <c r="E285" t="s">
        <v>738</v>
      </c>
      <c r="F285" t="s">
        <v>833</v>
      </c>
      <c r="I285">
        <f>IF(COUNTIF($B$69:$B$158,B285)&gt;0,VLOOKUP(B285,$B$69:$C$158,2, FALSE),VLOOKUP(B285,$K$160:$L$381,2, FALSE))</f>
        <v>0</v>
      </c>
      <c r="J285">
        <f>IF(COUNTIF($B$69:$B$158,D285)&gt;0,VLOOKUP(D285,$B$69:$C$158,2, FALSE),VLOOKUP(D285,$K$160:$L$381,2, FALSE))</f>
        <v>0</v>
      </c>
      <c r="K285" t="str">
        <f t="shared" si="19"/>
        <v>z39</v>
      </c>
      <c r="L285">
        <f t="shared" si="20"/>
        <v>0</v>
      </c>
      <c r="BL285" t="s">
        <v>831</v>
      </c>
      <c r="BM285" t="s">
        <v>740</v>
      </c>
      <c r="BN285" t="s">
        <v>832</v>
      </c>
      <c r="BO285" t="s">
        <v>738</v>
      </c>
      <c r="BP285" t="s">
        <v>833</v>
      </c>
    </row>
    <row r="286" spans="1:68" x14ac:dyDescent="0.3">
      <c r="A286" t="str">
        <f>IF(B286&lt;D286,B286&amp;D286, D286&amp;B286)</f>
        <v>bffhsh</v>
      </c>
      <c r="B286" t="s">
        <v>839</v>
      </c>
      <c r="C286" t="s">
        <v>740</v>
      </c>
      <c r="D286" t="s">
        <v>788</v>
      </c>
      <c r="E286" t="s">
        <v>738</v>
      </c>
      <c r="F286" t="s">
        <v>1040</v>
      </c>
      <c r="I286">
        <f>IF(COUNTIF($B$69:$B$158,B286)&gt;0,VLOOKUP(B286,$B$69:$C$158,2, FALSE),VLOOKUP(B286,$K$160:$L$381,2, FALSE))</f>
        <v>0</v>
      </c>
      <c r="J286">
        <f>IF(COUNTIF($B$69:$B$158,D286)&gt;0,VLOOKUP(D286,$B$69:$C$158,2, FALSE),VLOOKUP(D286,$K$160:$L$381,2, FALSE))</f>
        <v>0</v>
      </c>
      <c r="K286" t="str">
        <f t="shared" si="19"/>
        <v>z40</v>
      </c>
      <c r="L286">
        <f t="shared" si="20"/>
        <v>0</v>
      </c>
      <c r="BL286" t="s">
        <v>839</v>
      </c>
      <c r="BM286" t="s">
        <v>740</v>
      </c>
      <c r="BN286" t="s">
        <v>788</v>
      </c>
      <c r="BO286" t="s">
        <v>738</v>
      </c>
      <c r="BP286" t="s">
        <v>1040</v>
      </c>
    </row>
    <row r="287" spans="1:68" x14ac:dyDescent="0.3">
      <c r="A287" t="str">
        <f>IF(B287&lt;D287,B287&amp;D287, D287&amp;B287)</f>
        <v>ddfpvc</v>
      </c>
      <c r="B287" t="s">
        <v>857</v>
      </c>
      <c r="C287" t="s">
        <v>740</v>
      </c>
      <c r="D287" t="s">
        <v>856</v>
      </c>
      <c r="E287" t="s">
        <v>738</v>
      </c>
      <c r="F287" t="s">
        <v>1036</v>
      </c>
      <c r="I287">
        <f>IF(COUNTIF($B$69:$B$158,B287)&gt;0,VLOOKUP(B287,$B$69:$C$158,2, FALSE),VLOOKUP(B287,$K$160:$L$381,2, FALSE))</f>
        <v>0</v>
      </c>
      <c r="J287">
        <f>IF(COUNTIF($B$69:$B$158,D287)&gt;0,VLOOKUP(D287,$B$69:$C$158,2, FALSE),VLOOKUP(D287,$K$160:$L$381,2, FALSE))</f>
        <v>0</v>
      </c>
      <c r="K287" t="str">
        <f t="shared" si="19"/>
        <v>z41</v>
      </c>
      <c r="L287">
        <f t="shared" si="20"/>
        <v>0</v>
      </c>
      <c r="BL287" t="s">
        <v>857</v>
      </c>
      <c r="BM287" t="s">
        <v>740</v>
      </c>
      <c r="BN287" t="s">
        <v>856</v>
      </c>
      <c r="BO287" t="s">
        <v>738</v>
      </c>
      <c r="BP287" t="s">
        <v>1036</v>
      </c>
    </row>
    <row r="288" spans="1:68" x14ac:dyDescent="0.3">
      <c r="A288" t="str">
        <f>IF(B288&lt;D288,B288&amp;D288, D288&amp;B288)</f>
        <v>kvmqcv</v>
      </c>
      <c r="B288" t="s">
        <v>794</v>
      </c>
      <c r="C288" t="s">
        <v>740</v>
      </c>
      <c r="D288" t="s">
        <v>1002</v>
      </c>
      <c r="E288" t="s">
        <v>738</v>
      </c>
      <c r="F288" t="s">
        <v>1012</v>
      </c>
      <c r="I288">
        <f>IF(COUNTIF($B$69:$B$158,B288)&gt;0,VLOOKUP(B288,$B$69:$C$158,2, FALSE),VLOOKUP(B288,$K$160:$L$381,2, FALSE))</f>
        <v>0</v>
      </c>
      <c r="J288">
        <f>IF(COUNTIF($B$69:$B$158,D288)&gt;0,VLOOKUP(D288,$B$69:$C$158,2, FALSE),VLOOKUP(D288,$K$160:$L$381,2, FALSE))</f>
        <v>0</v>
      </c>
      <c r="K288" t="str">
        <f t="shared" si="19"/>
        <v>z42</v>
      </c>
      <c r="L288">
        <f t="shared" si="20"/>
        <v>0</v>
      </c>
      <c r="BL288" t="s">
        <v>794</v>
      </c>
      <c r="BM288" t="s">
        <v>740</v>
      </c>
      <c r="BN288" t="s">
        <v>1002</v>
      </c>
      <c r="BO288" t="s">
        <v>738</v>
      </c>
      <c r="BP288" t="s">
        <v>1012</v>
      </c>
    </row>
    <row r="289" spans="1:68" x14ac:dyDescent="0.3">
      <c r="A289" t="str">
        <f>IF(B289&lt;D289,B289&amp;D289, D289&amp;B289)</f>
        <v>nqgvbm</v>
      </c>
      <c r="B289" t="s">
        <v>1048</v>
      </c>
      <c r="C289" t="s">
        <v>740</v>
      </c>
      <c r="D289" t="s">
        <v>968</v>
      </c>
      <c r="E289" t="s">
        <v>738</v>
      </c>
      <c r="F289" t="s">
        <v>1049</v>
      </c>
      <c r="I289">
        <f>IF(COUNTIF($B$69:$B$158,B289)&gt;0,VLOOKUP(B289,$B$69:$C$158,2, FALSE),VLOOKUP(B289,$K$160:$L$381,2, FALSE))</f>
        <v>0</v>
      </c>
      <c r="J289">
        <f>IF(COUNTIF($B$69:$B$158,D289)&gt;0,VLOOKUP(D289,$B$69:$C$158,2, FALSE),VLOOKUP(D289,$K$160:$L$381,2, FALSE))</f>
        <v>0</v>
      </c>
      <c r="K289" t="str">
        <f t="shared" si="19"/>
        <v>z43</v>
      </c>
      <c r="L289">
        <f t="shared" si="20"/>
        <v>0</v>
      </c>
      <c r="BL289" t="s">
        <v>1048</v>
      </c>
      <c r="BM289" t="s">
        <v>740</v>
      </c>
      <c r="BN289" t="s">
        <v>968</v>
      </c>
      <c r="BO289" t="s">
        <v>738</v>
      </c>
      <c r="BP289" t="s">
        <v>1049</v>
      </c>
    </row>
    <row r="290" spans="1:68" x14ac:dyDescent="0.3">
      <c r="A290" t="str">
        <f>IF(B290&lt;D290,B290&amp;D290, D290&amp;B290)</f>
        <v>cbspfr</v>
      </c>
      <c r="B290" t="s">
        <v>851</v>
      </c>
      <c r="C290" t="s">
        <v>740</v>
      </c>
      <c r="D290" t="s">
        <v>852</v>
      </c>
      <c r="E290" t="s">
        <v>738</v>
      </c>
      <c r="F290" t="s">
        <v>1047</v>
      </c>
      <c r="I290">
        <f>IF(COUNTIF($B$69:$B$158,B290)&gt;0,VLOOKUP(B290,$B$69:$C$158,2, FALSE),VLOOKUP(B290,$K$160:$L$381,2, FALSE))</f>
        <v>0</v>
      </c>
      <c r="J290">
        <f>IF(COUNTIF($B$69:$B$158,D290)&gt;0,VLOOKUP(D290,$B$69:$C$158,2, FALSE),VLOOKUP(D290,$K$160:$L$381,2, FALSE))</f>
        <v>0</v>
      </c>
      <c r="K290" t="str">
        <f t="shared" si="19"/>
        <v>z44</v>
      </c>
      <c r="L290">
        <f t="shared" si="20"/>
        <v>0</v>
      </c>
      <c r="BL290" t="s">
        <v>851</v>
      </c>
      <c r="BM290" t="s">
        <v>740</v>
      </c>
      <c r="BN290" t="s">
        <v>852</v>
      </c>
      <c r="BO290" t="s">
        <v>738</v>
      </c>
      <c r="BP290" t="s">
        <v>1047</v>
      </c>
    </row>
    <row r="291" spans="1:68" x14ac:dyDescent="0.3">
      <c r="A291" t="str">
        <f>IF(B291&lt;D291,B291&amp;D291, D291&amp;B291)</f>
        <v>qmhsbd</v>
      </c>
      <c r="B291" t="s">
        <v>850</v>
      </c>
      <c r="C291" t="s">
        <v>742</v>
      </c>
      <c r="D291" t="s">
        <v>853</v>
      </c>
      <c r="E291" t="s">
        <v>738</v>
      </c>
      <c r="F291" t="s">
        <v>1059</v>
      </c>
      <c r="I291">
        <f>IF(COUNTIF($B$69:$B$158,B291)&gt;0,VLOOKUP(B291,$B$69:$C$158,2, FALSE),VLOOKUP(B291,$K$160:$L$381,2, FALSE))</f>
        <v>0</v>
      </c>
      <c r="J291">
        <f>IF(COUNTIF($B$69:$B$158,D291)&gt;0,VLOOKUP(D291,$B$69:$C$158,2, FALSE),VLOOKUP(D291,$K$160:$L$381,2, FALSE))</f>
        <v>0</v>
      </c>
      <c r="K291" t="str">
        <f t="shared" si="19"/>
        <v>z45</v>
      </c>
      <c r="L291">
        <f t="shared" si="20"/>
        <v>0</v>
      </c>
      <c r="BL291" t="s">
        <v>850</v>
      </c>
      <c r="BM291" t="s">
        <v>742</v>
      </c>
      <c r="BN291" t="s">
        <v>853</v>
      </c>
      <c r="BO291" t="s">
        <v>738</v>
      </c>
      <c r="BP291" t="s">
        <v>1059</v>
      </c>
    </row>
    <row r="292" spans="1:68" x14ac:dyDescent="0.3">
      <c r="A292" t="str">
        <f>IF(B292&lt;D292,B292&amp;D292, D292&amp;B292)</f>
        <v>x00y00</v>
      </c>
      <c r="B292" t="s">
        <v>734</v>
      </c>
      <c r="C292" t="s">
        <v>737</v>
      </c>
      <c r="D292" t="s">
        <v>731</v>
      </c>
      <c r="E292" t="s">
        <v>738</v>
      </c>
      <c r="F292" t="s">
        <v>949</v>
      </c>
      <c r="I292">
        <f>IF(COUNTIF($B$69:$B$158,B292)&gt;0,VLOOKUP(B292,$B$69:$C$158,2, FALSE),VLOOKUP(B292,$K$160:$L$381,2, FALSE))</f>
        <v>1</v>
      </c>
      <c r="J292">
        <f>IF(COUNTIF($B$69:$B$158,D292)&gt;0,VLOOKUP(D292,$B$69:$C$158,2, FALSE),VLOOKUP(D292,$K$160:$L$381,2, FALSE))</f>
        <v>1</v>
      </c>
      <c r="K292" t="str">
        <f t="shared" si="19"/>
        <v>ppj</v>
      </c>
      <c r="L292">
        <f t="shared" si="20"/>
        <v>1</v>
      </c>
      <c r="BL292" t="s">
        <v>734</v>
      </c>
      <c r="BM292" t="s">
        <v>737</v>
      </c>
      <c r="BN292" t="s">
        <v>731</v>
      </c>
      <c r="BO292" t="s">
        <v>738</v>
      </c>
      <c r="BP292" t="s">
        <v>949</v>
      </c>
    </row>
    <row r="293" spans="1:68" x14ac:dyDescent="0.3">
      <c r="A293" t="str">
        <f>IF(B293&lt;D293,B293&amp;D293, D293&amp;B293)</f>
        <v>x00y00</v>
      </c>
      <c r="B293" t="s">
        <v>734</v>
      </c>
      <c r="C293" t="s">
        <v>740</v>
      </c>
      <c r="D293" t="s">
        <v>731</v>
      </c>
      <c r="E293" t="s">
        <v>738</v>
      </c>
      <c r="F293" t="s">
        <v>739</v>
      </c>
      <c r="I293">
        <f>IF(COUNTIF($B$69:$B$158,B293)&gt;0,VLOOKUP(B293,$B$69:$C$158,2, FALSE),VLOOKUP(B293,$K$160:$L$381,2, FALSE))</f>
        <v>1</v>
      </c>
      <c r="J293">
        <f>IF(COUNTIF($B$69:$B$158,D293)&gt;0,VLOOKUP(D293,$B$69:$C$158,2, FALSE),VLOOKUP(D293,$K$160:$L$381,2, FALSE))</f>
        <v>1</v>
      </c>
      <c r="K293" t="str">
        <f t="shared" si="19"/>
        <v>z00</v>
      </c>
      <c r="L293">
        <f t="shared" si="20"/>
        <v>0</v>
      </c>
      <c r="BL293" t="s">
        <v>734</v>
      </c>
      <c r="BM293" t="s">
        <v>740</v>
      </c>
      <c r="BN293" t="s">
        <v>731</v>
      </c>
      <c r="BO293" t="s">
        <v>738</v>
      </c>
      <c r="BP293" t="s">
        <v>739</v>
      </c>
    </row>
    <row r="294" spans="1:68" x14ac:dyDescent="0.3">
      <c r="A294" t="str">
        <f>IF(B294&lt;D294,B294&amp;D294, D294&amp;B294)</f>
        <v>x01y01</v>
      </c>
      <c r="B294" t="s">
        <v>735</v>
      </c>
      <c r="C294" t="s">
        <v>737</v>
      </c>
      <c r="D294" t="s">
        <v>732</v>
      </c>
      <c r="E294" t="s">
        <v>738</v>
      </c>
      <c r="F294" t="s">
        <v>847</v>
      </c>
      <c r="I294">
        <f>IF(COUNTIF($B$69:$B$158,B294)&gt;0,VLOOKUP(B294,$B$69:$C$158,2, FALSE),VLOOKUP(B294,$K$160:$L$381,2, FALSE))</f>
        <v>0</v>
      </c>
      <c r="J294">
        <f>IF(COUNTIF($B$69:$B$158,D294)&gt;0,VLOOKUP(D294,$B$69:$C$158,2, FALSE),VLOOKUP(D294,$K$160:$L$381,2, FALSE))</f>
        <v>1</v>
      </c>
      <c r="K294" t="str">
        <f t="shared" si="19"/>
        <v>dsm</v>
      </c>
      <c r="L294">
        <f t="shared" si="20"/>
        <v>0</v>
      </c>
      <c r="BL294" t="s">
        <v>735</v>
      </c>
      <c r="BM294" t="s">
        <v>737</v>
      </c>
      <c r="BN294" t="s">
        <v>732</v>
      </c>
      <c r="BO294" t="s">
        <v>738</v>
      </c>
      <c r="BP294" t="s">
        <v>847</v>
      </c>
    </row>
    <row r="295" spans="1:68" x14ac:dyDescent="0.3">
      <c r="A295" t="str">
        <f>IF(B295&lt;D295,B295&amp;D295, D295&amp;B295)</f>
        <v>x01y01</v>
      </c>
      <c r="B295" t="s">
        <v>732</v>
      </c>
      <c r="C295" t="s">
        <v>740</v>
      </c>
      <c r="D295" t="s">
        <v>735</v>
      </c>
      <c r="E295" t="s">
        <v>738</v>
      </c>
      <c r="F295" t="s">
        <v>813</v>
      </c>
      <c r="I295">
        <f>IF(COUNTIF($B$69:$B$158,B295)&gt;0,VLOOKUP(B295,$B$69:$C$158,2, FALSE),VLOOKUP(B295,$K$160:$L$381,2, FALSE))</f>
        <v>1</v>
      </c>
      <c r="J295">
        <f>IF(COUNTIF($B$69:$B$158,D295)&gt;0,VLOOKUP(D295,$B$69:$C$158,2, FALSE),VLOOKUP(D295,$K$160:$L$381,2, FALSE))</f>
        <v>0</v>
      </c>
      <c r="K295" t="str">
        <f t="shared" si="19"/>
        <v>mtd</v>
      </c>
      <c r="L295">
        <f t="shared" si="20"/>
        <v>1</v>
      </c>
      <c r="BL295" t="s">
        <v>732</v>
      </c>
      <c r="BM295" t="s">
        <v>740</v>
      </c>
      <c r="BN295" t="s">
        <v>735</v>
      </c>
      <c r="BO295" t="s">
        <v>738</v>
      </c>
      <c r="BP295" t="s">
        <v>813</v>
      </c>
    </row>
    <row r="296" spans="1:68" x14ac:dyDescent="0.3">
      <c r="A296" t="str">
        <f>IF(B296&lt;D296,B296&amp;D296, D296&amp;B296)</f>
        <v>x02y02</v>
      </c>
      <c r="B296" t="s">
        <v>736</v>
      </c>
      <c r="C296" t="s">
        <v>737</v>
      </c>
      <c r="D296" t="s">
        <v>733</v>
      </c>
      <c r="E296" t="s">
        <v>738</v>
      </c>
      <c r="F296" t="s">
        <v>941</v>
      </c>
      <c r="I296">
        <f>IF(COUNTIF($B$69:$B$158,B296)&gt;0,VLOOKUP(B296,$B$69:$C$158,2, FALSE),VLOOKUP(B296,$K$160:$L$381,2, FALSE))</f>
        <v>1</v>
      </c>
      <c r="J296">
        <f>IF(COUNTIF($B$69:$B$158,D296)&gt;0,VLOOKUP(D296,$B$69:$C$158,2, FALSE),VLOOKUP(D296,$K$160:$L$381,2, FALSE))</f>
        <v>1</v>
      </c>
      <c r="K296" t="str">
        <f t="shared" si="19"/>
        <v>rjb</v>
      </c>
      <c r="L296">
        <f t="shared" si="20"/>
        <v>1</v>
      </c>
      <c r="BL296" t="s">
        <v>736</v>
      </c>
      <c r="BM296" t="s">
        <v>737</v>
      </c>
      <c r="BN296" t="s">
        <v>733</v>
      </c>
      <c r="BO296" t="s">
        <v>738</v>
      </c>
      <c r="BP296" t="s">
        <v>941</v>
      </c>
    </row>
    <row r="297" spans="1:68" x14ac:dyDescent="0.3">
      <c r="A297" t="str">
        <f>IF(B297&lt;D297,B297&amp;D297, D297&amp;B297)</f>
        <v>x02y02</v>
      </c>
      <c r="B297" t="s">
        <v>736</v>
      </c>
      <c r="C297" t="s">
        <v>740</v>
      </c>
      <c r="D297" t="s">
        <v>733</v>
      </c>
      <c r="E297" t="s">
        <v>738</v>
      </c>
      <c r="F297" t="s">
        <v>939</v>
      </c>
      <c r="I297">
        <f>IF(COUNTIF($B$69:$B$158,B297)&gt;0,VLOOKUP(B297,$B$69:$C$158,2, FALSE),VLOOKUP(B297,$K$160:$L$381,2, FALSE))</f>
        <v>1</v>
      </c>
      <c r="J297">
        <f>IF(COUNTIF($B$69:$B$158,D297)&gt;0,VLOOKUP(D297,$B$69:$C$158,2, FALSE),VLOOKUP(D297,$K$160:$L$381,2, FALSE))</f>
        <v>1</v>
      </c>
      <c r="K297" t="str">
        <f t="shared" si="19"/>
        <v>jpq</v>
      </c>
      <c r="L297">
        <f t="shared" si="20"/>
        <v>0</v>
      </c>
      <c r="BL297" t="s">
        <v>736</v>
      </c>
      <c r="BM297" t="s">
        <v>740</v>
      </c>
      <c r="BN297" t="s">
        <v>733</v>
      </c>
      <c r="BO297" t="s">
        <v>738</v>
      </c>
      <c r="BP297" t="s">
        <v>939</v>
      </c>
    </row>
    <row r="298" spans="1:68" x14ac:dyDescent="0.3">
      <c r="A298" t="str">
        <f>IF(B298&lt;D298,B298&amp;D298, D298&amp;B298)</f>
        <v>x03y03</v>
      </c>
      <c r="B298" t="s">
        <v>764</v>
      </c>
      <c r="C298" t="s">
        <v>737</v>
      </c>
      <c r="D298" t="s">
        <v>753</v>
      </c>
      <c r="E298" t="s">
        <v>738</v>
      </c>
      <c r="F298" t="s">
        <v>820</v>
      </c>
      <c r="I298">
        <f>IF(COUNTIF($B$69:$B$158,B298)&gt;0,VLOOKUP(B298,$B$69:$C$158,2, FALSE),VLOOKUP(B298,$K$160:$L$381,2, FALSE))</f>
        <v>1</v>
      </c>
      <c r="J298">
        <f>IF(COUNTIF($B$69:$B$158,D298)&gt;0,VLOOKUP(D298,$B$69:$C$158,2, FALSE),VLOOKUP(D298,$K$160:$L$381,2, FALSE))</f>
        <v>1</v>
      </c>
      <c r="K298" t="str">
        <f t="shared" si="19"/>
        <v>vmj</v>
      </c>
      <c r="L298">
        <f t="shared" si="20"/>
        <v>1</v>
      </c>
      <c r="BL298" t="s">
        <v>764</v>
      </c>
      <c r="BM298" t="s">
        <v>737</v>
      </c>
      <c r="BN298" t="s">
        <v>753</v>
      </c>
      <c r="BO298" t="s">
        <v>738</v>
      </c>
      <c r="BP298" t="s">
        <v>820</v>
      </c>
    </row>
    <row r="299" spans="1:68" x14ac:dyDescent="0.3">
      <c r="A299" t="str">
        <f>IF(B299&lt;D299,B299&amp;D299, D299&amp;B299)</f>
        <v>x03y03</v>
      </c>
      <c r="B299" t="s">
        <v>753</v>
      </c>
      <c r="C299" t="s">
        <v>740</v>
      </c>
      <c r="D299" t="s">
        <v>764</v>
      </c>
      <c r="E299" t="s">
        <v>738</v>
      </c>
      <c r="F299" t="s">
        <v>969</v>
      </c>
      <c r="I299">
        <f>IF(COUNTIF($B$69:$B$158,B299)&gt;0,VLOOKUP(B299,$B$69:$C$158,2, FALSE),VLOOKUP(B299,$K$160:$L$381,2, FALSE))</f>
        <v>1</v>
      </c>
      <c r="J299">
        <f>IF(COUNTIF($B$69:$B$158,D299)&gt;0,VLOOKUP(D299,$B$69:$C$158,2, FALSE),VLOOKUP(D299,$K$160:$L$381,2, FALSE))</f>
        <v>1</v>
      </c>
      <c r="K299" t="str">
        <f t="shared" si="19"/>
        <v>hsj</v>
      </c>
      <c r="L299">
        <f t="shared" si="20"/>
        <v>0</v>
      </c>
      <c r="P299">
        <v>0</v>
      </c>
      <c r="U299">
        <v>1</v>
      </c>
      <c r="AA299">
        <v>2</v>
      </c>
      <c r="AF299" t="s">
        <v>1104</v>
      </c>
      <c r="AG299">
        <v>4</v>
      </c>
      <c r="AM299" t="s">
        <v>1102</v>
      </c>
      <c r="AS299" t="s">
        <v>1103</v>
      </c>
      <c r="AY299">
        <v>6</v>
      </c>
      <c r="BL299" t="s">
        <v>753</v>
      </c>
      <c r="BM299" t="s">
        <v>740</v>
      </c>
      <c r="BN299" t="s">
        <v>764</v>
      </c>
      <c r="BO299" t="s">
        <v>738</v>
      </c>
      <c r="BP299" t="s">
        <v>969</v>
      </c>
    </row>
    <row r="300" spans="1:68" x14ac:dyDescent="0.3">
      <c r="A300" t="str">
        <f>IF(B300&lt;D300,B300&amp;D300, D300&amp;B300)</f>
        <v>x04y04</v>
      </c>
      <c r="B300" t="s">
        <v>776</v>
      </c>
      <c r="C300" t="s">
        <v>737</v>
      </c>
      <c r="D300" t="s">
        <v>771</v>
      </c>
      <c r="E300" t="s">
        <v>738</v>
      </c>
      <c r="F300" t="s">
        <v>900</v>
      </c>
      <c r="I300">
        <f>IF(COUNTIF($B$69:$B$158,B300)&gt;0,VLOOKUP(B300,$B$69:$C$158,2, FALSE),VLOOKUP(B300,$K$160:$L$381,2, FALSE))</f>
        <v>0</v>
      </c>
      <c r="J300">
        <f>IF(COUNTIF($B$69:$B$158,D300)&gt;0,VLOOKUP(D300,$B$69:$C$158,2, FALSE),VLOOKUP(D300,$K$160:$L$381,2, FALSE))</f>
        <v>1</v>
      </c>
      <c r="K300" t="str">
        <f t="shared" si="19"/>
        <v>jqn</v>
      </c>
      <c r="L300">
        <f t="shared" si="20"/>
        <v>0</v>
      </c>
      <c r="BL300" t="s">
        <v>776</v>
      </c>
      <c r="BM300" t="s">
        <v>737</v>
      </c>
      <c r="BN300" t="s">
        <v>771</v>
      </c>
      <c r="BO300" t="s">
        <v>738</v>
      </c>
      <c r="BP300" t="s">
        <v>900</v>
      </c>
    </row>
    <row r="301" spans="1:68" x14ac:dyDescent="0.3">
      <c r="A301" t="str">
        <f>IF(B301&lt;D301,B301&amp;D301, D301&amp;B301)</f>
        <v>x04y04</v>
      </c>
      <c r="B301" t="s">
        <v>776</v>
      </c>
      <c r="C301" t="s">
        <v>740</v>
      </c>
      <c r="D301" t="s">
        <v>771</v>
      </c>
      <c r="E301" t="s">
        <v>738</v>
      </c>
      <c r="F301" t="s">
        <v>1001</v>
      </c>
      <c r="I301">
        <f>IF(COUNTIF($B$69:$B$158,B301)&gt;0,VLOOKUP(B301,$B$69:$C$158,2, FALSE),VLOOKUP(B301,$K$160:$L$381,2, FALSE))</f>
        <v>0</v>
      </c>
      <c r="J301">
        <f>IF(COUNTIF($B$69:$B$158,D301)&gt;0,VLOOKUP(D301,$B$69:$C$158,2, FALSE),VLOOKUP(D301,$K$160:$L$381,2, FALSE))</f>
        <v>1</v>
      </c>
      <c r="K301" t="str">
        <f t="shared" si="19"/>
        <v>fdk</v>
      </c>
      <c r="L301">
        <f t="shared" si="20"/>
        <v>1</v>
      </c>
      <c r="U301" t="s">
        <v>1087</v>
      </c>
      <c r="AA301" t="s">
        <v>1090</v>
      </c>
      <c r="AM301" s="9" t="s">
        <v>1095</v>
      </c>
      <c r="AS301" t="s">
        <v>1094</v>
      </c>
      <c r="AW301" s="68" t="s">
        <v>862</v>
      </c>
      <c r="AY301" t="s">
        <v>1099</v>
      </c>
      <c r="BL301" t="s">
        <v>776</v>
      </c>
      <c r="BM301" t="s">
        <v>740</v>
      </c>
      <c r="BN301" t="s">
        <v>771</v>
      </c>
      <c r="BO301" t="s">
        <v>738</v>
      </c>
      <c r="BP301" t="s">
        <v>1001</v>
      </c>
    </row>
    <row r="302" spans="1:68" x14ac:dyDescent="0.3">
      <c r="A302" t="str">
        <f>IF(B302&lt;D302,B302&amp;D302, D302&amp;B302)</f>
        <v>x05y05</v>
      </c>
      <c r="B302" s="42" t="s">
        <v>955</v>
      </c>
      <c r="C302" s="42" t="s">
        <v>737</v>
      </c>
      <c r="D302" s="42" t="s">
        <v>956</v>
      </c>
      <c r="E302" s="42" t="s">
        <v>738</v>
      </c>
      <c r="F302" s="70" t="s">
        <v>957</v>
      </c>
      <c r="I302">
        <f>IF(COUNTIF($B$69:$B$158,B302)&gt;0,VLOOKUP(B302,$B$69:$C$158,2, FALSE),VLOOKUP(B302,$K$160:$L$381,2, FALSE))</f>
        <v>0</v>
      </c>
      <c r="J302">
        <f>IF(COUNTIF($B$69:$B$158,D302)&gt;0,VLOOKUP(D302,$B$69:$C$158,2, FALSE),VLOOKUP(D302,$K$160:$L$381,2, FALSE))</f>
        <v>0</v>
      </c>
      <c r="K302" t="str">
        <f t="shared" si="19"/>
        <v>grf</v>
      </c>
      <c r="L302">
        <f t="shared" si="20"/>
        <v>0</v>
      </c>
      <c r="U302" t="s">
        <v>1085</v>
      </c>
      <c r="AA302" t="s">
        <v>1091</v>
      </c>
      <c r="AM302" t="s">
        <v>1098</v>
      </c>
      <c r="AS302" t="s">
        <v>861</v>
      </c>
      <c r="AT302" t="s">
        <v>737</v>
      </c>
      <c r="AU302" t="s">
        <v>862</v>
      </c>
      <c r="AV302" t="s">
        <v>738</v>
      </c>
      <c r="AW302" t="s">
        <v>863</v>
      </c>
      <c r="AY302" t="s">
        <v>1100</v>
      </c>
      <c r="BL302" t="s">
        <v>955</v>
      </c>
      <c r="BM302" t="s">
        <v>737</v>
      </c>
      <c r="BN302" t="s">
        <v>956</v>
      </c>
      <c r="BO302" t="s">
        <v>738</v>
      </c>
      <c r="BP302" t="s">
        <v>862</v>
      </c>
    </row>
    <row r="303" spans="1:68" x14ac:dyDescent="0.3">
      <c r="A303" t="str">
        <f>IF(B303&lt;D303,B303&amp;D303, D303&amp;B303)</f>
        <v>x05y05</v>
      </c>
      <c r="B303" t="s">
        <v>955</v>
      </c>
      <c r="C303" t="s">
        <v>740</v>
      </c>
      <c r="D303" t="s">
        <v>956</v>
      </c>
      <c r="E303" t="s">
        <v>738</v>
      </c>
      <c r="F303" s="70" t="s">
        <v>862</v>
      </c>
      <c r="I303">
        <f>IF(COUNTIF($B$69:$B$158,B303)&gt;0,VLOOKUP(B303,$B$69:$C$158,2, FALSE),VLOOKUP(B303,$K$160:$L$381,2, FALSE))</f>
        <v>0</v>
      </c>
      <c r="J303">
        <f>IF(COUNTIF($B$69:$B$158,D303)&gt;0,VLOOKUP(D303,$B$69:$C$158,2, FALSE),VLOOKUP(D303,$K$160:$L$381,2, FALSE))</f>
        <v>0</v>
      </c>
      <c r="K303" t="str">
        <f t="shared" si="19"/>
        <v>wpq</v>
      </c>
      <c r="L303">
        <f t="shared" si="20"/>
        <v>0</v>
      </c>
      <c r="BL303" t="s">
        <v>955</v>
      </c>
      <c r="BM303" t="s">
        <v>740</v>
      </c>
      <c r="BN303" t="s">
        <v>956</v>
      </c>
      <c r="BO303" t="s">
        <v>738</v>
      </c>
      <c r="BP303" t="s">
        <v>957</v>
      </c>
    </row>
    <row r="304" spans="1:68" x14ac:dyDescent="0.3">
      <c r="A304" t="str">
        <f>IF(B304&lt;D304,B304&amp;D304, D304&amp;B304)</f>
        <v>x06y06</v>
      </c>
      <c r="B304" t="s">
        <v>825</v>
      </c>
      <c r="C304" t="s">
        <v>737</v>
      </c>
      <c r="D304" t="s">
        <v>826</v>
      </c>
      <c r="E304" t="s">
        <v>738</v>
      </c>
      <c r="F304" t="s">
        <v>827</v>
      </c>
      <c r="I304">
        <f>IF(COUNTIF($B$69:$B$158,B304)&gt;0,VLOOKUP(B304,$B$69:$C$158,2, FALSE),VLOOKUP(B304,$K$160:$L$381,2, FALSE))</f>
        <v>0</v>
      </c>
      <c r="J304">
        <f>IF(COUNTIF($B$69:$B$158,D304)&gt;0,VLOOKUP(D304,$B$69:$C$158,2, FALSE),VLOOKUP(D304,$K$160:$L$381,2, FALSE))</f>
        <v>0</v>
      </c>
      <c r="K304" t="str">
        <f t="shared" si="19"/>
        <v>gnt</v>
      </c>
      <c r="L304">
        <f t="shared" si="20"/>
        <v>0</v>
      </c>
      <c r="P304" t="s">
        <v>1084</v>
      </c>
      <c r="U304" t="s">
        <v>1086</v>
      </c>
      <c r="AA304" t="s">
        <v>1092</v>
      </c>
      <c r="AM304" s="9" t="s">
        <v>862</v>
      </c>
      <c r="AN304" s="9" t="s">
        <v>740</v>
      </c>
      <c r="AO304" s="9" t="s">
        <v>861</v>
      </c>
      <c r="AP304" s="9" t="s">
        <v>738</v>
      </c>
      <c r="AQ304" s="69" t="s">
        <v>752</v>
      </c>
      <c r="BL304" t="s">
        <v>825</v>
      </c>
      <c r="BM304" t="s">
        <v>737</v>
      </c>
      <c r="BN304" t="s">
        <v>826</v>
      </c>
      <c r="BO304" t="s">
        <v>738</v>
      </c>
      <c r="BP304" t="s">
        <v>827</v>
      </c>
    </row>
    <row r="305" spans="1:68" x14ac:dyDescent="0.3">
      <c r="A305" t="str">
        <f>IF(B305&lt;D305,B305&amp;D305, D305&amp;B305)</f>
        <v>x06y06</v>
      </c>
      <c r="B305" t="s">
        <v>826</v>
      </c>
      <c r="C305" t="s">
        <v>740</v>
      </c>
      <c r="D305" t="s">
        <v>825</v>
      </c>
      <c r="E305" t="s">
        <v>738</v>
      </c>
      <c r="F305" t="s">
        <v>901</v>
      </c>
      <c r="I305">
        <f>IF(COUNTIF($B$69:$B$158,B305)&gt;0,VLOOKUP(B305,$B$69:$C$158,2, FALSE),VLOOKUP(B305,$K$160:$L$381,2, FALSE))</f>
        <v>0</v>
      </c>
      <c r="J305">
        <f>IF(COUNTIF($B$69:$B$158,D305)&gt;0,VLOOKUP(D305,$B$69:$C$158,2, FALSE),VLOOKUP(D305,$K$160:$L$381,2, FALSE))</f>
        <v>0</v>
      </c>
      <c r="K305" t="str">
        <f t="shared" si="19"/>
        <v>rqd</v>
      </c>
      <c r="L305">
        <f t="shared" si="20"/>
        <v>0</v>
      </c>
      <c r="BL305" t="s">
        <v>826</v>
      </c>
      <c r="BM305" t="s">
        <v>740</v>
      </c>
      <c r="BN305" t="s">
        <v>825</v>
      </c>
      <c r="BO305" t="s">
        <v>738</v>
      </c>
      <c r="BP305" t="s">
        <v>901</v>
      </c>
    </row>
    <row r="306" spans="1:68" x14ac:dyDescent="0.3">
      <c r="A306" t="str">
        <f>IF(B306&lt;D306,B306&amp;D306, D306&amp;B306)</f>
        <v>x07y07</v>
      </c>
      <c r="B306" t="s">
        <v>953</v>
      </c>
      <c r="C306" t="s">
        <v>737</v>
      </c>
      <c r="D306" t="s">
        <v>954</v>
      </c>
      <c r="E306" t="s">
        <v>738</v>
      </c>
      <c r="F306" t="s">
        <v>958</v>
      </c>
      <c r="I306">
        <f>IF(COUNTIF($B$69:$B$158,B306)&gt;0,VLOOKUP(B306,$B$69:$C$158,2, FALSE),VLOOKUP(B306,$K$160:$L$381,2, FALSE))</f>
        <v>0</v>
      </c>
      <c r="J306">
        <f>IF(COUNTIF($B$69:$B$158,D306)&gt;0,VLOOKUP(D306,$B$69:$C$158,2, FALSE),VLOOKUP(D306,$K$160:$L$381,2, FALSE))</f>
        <v>1</v>
      </c>
      <c r="K306" t="str">
        <f t="shared" si="19"/>
        <v>hgj</v>
      </c>
      <c r="L306">
        <f t="shared" si="20"/>
        <v>0</v>
      </c>
      <c r="P306" t="s">
        <v>1083</v>
      </c>
      <c r="U306" t="s">
        <v>1088</v>
      </c>
      <c r="AA306" t="s">
        <v>1089</v>
      </c>
      <c r="AG306" t="s">
        <v>1097</v>
      </c>
      <c r="AM306" s="9" t="s">
        <v>1096</v>
      </c>
      <c r="AS306" s="9" t="s">
        <v>1105</v>
      </c>
      <c r="BL306" t="s">
        <v>953</v>
      </c>
      <c r="BM306" t="s">
        <v>737</v>
      </c>
      <c r="BN306" t="s">
        <v>954</v>
      </c>
      <c r="BO306" t="s">
        <v>738</v>
      </c>
      <c r="BP306" t="s">
        <v>958</v>
      </c>
    </row>
    <row r="307" spans="1:68" x14ac:dyDescent="0.3">
      <c r="A307" t="str">
        <f>IF(B307&lt;D307,B307&amp;D307, D307&amp;B307)</f>
        <v>x07y07</v>
      </c>
      <c r="B307" t="s">
        <v>953</v>
      </c>
      <c r="C307" t="s">
        <v>740</v>
      </c>
      <c r="D307" t="s">
        <v>954</v>
      </c>
      <c r="E307" t="s">
        <v>738</v>
      </c>
      <c r="F307" t="s">
        <v>951</v>
      </c>
      <c r="I307">
        <f>IF(COUNTIF($B$69:$B$158,B307)&gt;0,VLOOKUP(B307,$B$69:$C$158,2, FALSE),VLOOKUP(B307,$K$160:$L$381,2, FALSE))</f>
        <v>0</v>
      </c>
      <c r="J307">
        <f>IF(COUNTIF($B$69:$B$158,D307)&gt;0,VLOOKUP(D307,$B$69:$C$158,2, FALSE),VLOOKUP(D307,$K$160:$L$381,2, FALSE))</f>
        <v>1</v>
      </c>
      <c r="K307" t="str">
        <f t="shared" si="19"/>
        <v>ckm</v>
      </c>
      <c r="L307">
        <f t="shared" si="20"/>
        <v>1</v>
      </c>
      <c r="U307" t="s">
        <v>847</v>
      </c>
      <c r="V307" t="s">
        <v>742</v>
      </c>
      <c r="W307" t="s">
        <v>950</v>
      </c>
      <c r="X307" t="s">
        <v>738</v>
      </c>
      <c r="Y307" t="s">
        <v>940</v>
      </c>
      <c r="AA307" t="s">
        <v>1093</v>
      </c>
      <c r="AG307" t="s">
        <v>900</v>
      </c>
      <c r="AH307" t="s">
        <v>742</v>
      </c>
      <c r="AI307" t="s">
        <v>214</v>
      </c>
      <c r="AJ307" t="s">
        <v>738</v>
      </c>
      <c r="AK307" t="s">
        <v>861</v>
      </c>
      <c r="AM307" t="s">
        <v>1101</v>
      </c>
      <c r="AQ307" s="9" t="s">
        <v>959</v>
      </c>
      <c r="BL307" t="s">
        <v>953</v>
      </c>
      <c r="BM307" t="s">
        <v>740</v>
      </c>
      <c r="BN307" t="s">
        <v>954</v>
      </c>
      <c r="BO307" t="s">
        <v>738</v>
      </c>
      <c r="BP307" t="s">
        <v>951</v>
      </c>
    </row>
    <row r="308" spans="1:68" x14ac:dyDescent="0.3">
      <c r="A308" t="str">
        <f>IF(B308&lt;D308,B308&amp;D308, D308&amp;B308)</f>
        <v>x08y08</v>
      </c>
      <c r="B308" t="s">
        <v>894</v>
      </c>
      <c r="C308" t="s">
        <v>737</v>
      </c>
      <c r="D308" t="s">
        <v>895</v>
      </c>
      <c r="E308" t="s">
        <v>738</v>
      </c>
      <c r="F308" t="s">
        <v>1034</v>
      </c>
      <c r="I308">
        <f>IF(COUNTIF($B$69:$B$158,B308)&gt;0,VLOOKUP(B308,$B$69:$C$158,2, FALSE),VLOOKUP(B308,$K$160:$L$381,2, FALSE))</f>
        <v>1</v>
      </c>
      <c r="J308">
        <f>IF(COUNTIF($B$69:$B$158,D308)&gt;0,VLOOKUP(D308,$B$69:$C$158,2, FALSE),VLOOKUP(D308,$K$160:$L$381,2, FALSE))</f>
        <v>1</v>
      </c>
      <c r="K308" t="str">
        <f t="shared" si="19"/>
        <v>gbn</v>
      </c>
      <c r="L308">
        <f t="shared" si="20"/>
        <v>1</v>
      </c>
      <c r="BL308" t="s">
        <v>894</v>
      </c>
      <c r="BM308" t="s">
        <v>737</v>
      </c>
      <c r="BN308" t="s">
        <v>895</v>
      </c>
      <c r="BO308" t="s">
        <v>738</v>
      </c>
      <c r="BP308" t="s">
        <v>1034</v>
      </c>
    </row>
    <row r="309" spans="1:68" x14ac:dyDescent="0.3">
      <c r="A309" t="str">
        <f>IF(B309&lt;D309,B309&amp;D309, D309&amp;B309)</f>
        <v>x08y08</v>
      </c>
      <c r="B309" t="s">
        <v>894</v>
      </c>
      <c r="C309" t="s">
        <v>740</v>
      </c>
      <c r="D309" t="s">
        <v>895</v>
      </c>
      <c r="E309" t="s">
        <v>738</v>
      </c>
      <c r="F309" t="s">
        <v>896</v>
      </c>
      <c r="I309">
        <f>IF(COUNTIF($B$69:$B$158,B309)&gt;0,VLOOKUP(B309,$B$69:$C$158,2, FALSE),VLOOKUP(B309,$K$160:$L$381,2, FALSE))</f>
        <v>1</v>
      </c>
      <c r="J309">
        <f>IF(COUNTIF($B$69:$B$158,D309)&gt;0,VLOOKUP(D309,$B$69:$C$158,2, FALSE),VLOOKUP(D309,$K$160:$L$381,2, FALSE))</f>
        <v>1</v>
      </c>
      <c r="K309" t="str">
        <f t="shared" si="19"/>
        <v>kvn</v>
      </c>
      <c r="L309">
        <f t="shared" si="20"/>
        <v>0</v>
      </c>
      <c r="BL309" t="s">
        <v>894</v>
      </c>
      <c r="BM309" t="s">
        <v>740</v>
      </c>
      <c r="BN309" t="s">
        <v>895</v>
      </c>
      <c r="BO309" t="s">
        <v>738</v>
      </c>
      <c r="BP309" t="s">
        <v>896</v>
      </c>
    </row>
    <row r="310" spans="1:68" x14ac:dyDescent="0.3">
      <c r="A310" t="str">
        <f>IF(B310&lt;D310,B310&amp;D310, D310&amp;B310)</f>
        <v>x09y09</v>
      </c>
      <c r="B310" t="s">
        <v>798</v>
      </c>
      <c r="C310" t="s">
        <v>737</v>
      </c>
      <c r="D310" t="s">
        <v>799</v>
      </c>
      <c r="E310" t="s">
        <v>738</v>
      </c>
      <c r="F310" t="s">
        <v>821</v>
      </c>
      <c r="I310">
        <f>IF(COUNTIF($B$69:$B$158,B310)&gt;0,VLOOKUP(B310,$B$69:$C$158,2, FALSE),VLOOKUP(B310,$K$160:$L$381,2, FALSE))</f>
        <v>0</v>
      </c>
      <c r="J310">
        <f>IF(COUNTIF($B$69:$B$158,D310)&gt;0,VLOOKUP(D310,$B$69:$C$158,2, FALSE),VLOOKUP(D310,$K$160:$L$381,2, FALSE))</f>
        <v>1</v>
      </c>
      <c r="K310" t="str">
        <f t="shared" si="19"/>
        <v>vsm</v>
      </c>
      <c r="L310">
        <f t="shared" si="20"/>
        <v>0</v>
      </c>
      <c r="AM310" t="s">
        <v>863</v>
      </c>
      <c r="AN310" t="s">
        <v>742</v>
      </c>
      <c r="AO310" t="s">
        <v>957</v>
      </c>
      <c r="AP310" t="s">
        <v>738</v>
      </c>
      <c r="AQ310" t="s">
        <v>959</v>
      </c>
      <c r="BL310" t="s">
        <v>798</v>
      </c>
      <c r="BM310" t="s">
        <v>737</v>
      </c>
      <c r="BN310" t="s">
        <v>799</v>
      </c>
      <c r="BO310" t="s">
        <v>738</v>
      </c>
      <c r="BP310" t="s">
        <v>821</v>
      </c>
    </row>
    <row r="311" spans="1:68" x14ac:dyDescent="0.3">
      <c r="A311" t="str">
        <f>IF(B311&lt;D311,B311&amp;D311, D311&amp;B311)</f>
        <v>x09y09</v>
      </c>
      <c r="B311" t="s">
        <v>798</v>
      </c>
      <c r="C311" t="s">
        <v>740</v>
      </c>
      <c r="D311" t="s">
        <v>799</v>
      </c>
      <c r="E311" t="s">
        <v>738</v>
      </c>
      <c r="F311" t="s">
        <v>800</v>
      </c>
      <c r="I311">
        <f>IF(COUNTIF($B$69:$B$158,B311)&gt;0,VLOOKUP(B311,$B$69:$C$158,2, FALSE),VLOOKUP(B311,$K$160:$L$381,2, FALSE))</f>
        <v>0</v>
      </c>
      <c r="J311">
        <f>IF(COUNTIF($B$69:$B$158,D311)&gt;0,VLOOKUP(D311,$B$69:$C$158,2, FALSE),VLOOKUP(D311,$K$160:$L$381,2, FALSE))</f>
        <v>1</v>
      </c>
      <c r="K311" t="str">
        <f t="shared" si="19"/>
        <v>cpt</v>
      </c>
      <c r="L311">
        <f t="shared" si="20"/>
        <v>1</v>
      </c>
      <c r="AM311" t="s">
        <v>861</v>
      </c>
      <c r="AN311" t="s">
        <v>737</v>
      </c>
      <c r="AO311" t="s">
        <v>862</v>
      </c>
      <c r="AP311" t="s">
        <v>738</v>
      </c>
      <c r="AQ311" t="s">
        <v>863</v>
      </c>
      <c r="BL311" t="s">
        <v>798</v>
      </c>
      <c r="BM311" t="s">
        <v>740</v>
      </c>
      <c r="BN311" t="s">
        <v>799</v>
      </c>
      <c r="BO311" t="s">
        <v>738</v>
      </c>
      <c r="BP311" t="s">
        <v>800</v>
      </c>
    </row>
    <row r="312" spans="1:68" x14ac:dyDescent="0.3">
      <c r="A312" t="str">
        <f>IF(B312&lt;D312,B312&amp;D312, D312&amp;B312)</f>
        <v>x10y10</v>
      </c>
      <c r="B312" t="s">
        <v>1051</v>
      </c>
      <c r="C312" t="s">
        <v>737</v>
      </c>
      <c r="D312" t="s">
        <v>1052</v>
      </c>
      <c r="E312" t="s">
        <v>738</v>
      </c>
      <c r="F312" t="s">
        <v>1004</v>
      </c>
      <c r="I312">
        <f>IF(COUNTIF($B$69:$B$158,B312)&gt;0,VLOOKUP(B312,$B$69:$C$158,2, FALSE),VLOOKUP(B312,$K$160:$L$381,2, FALSE))</f>
        <v>1</v>
      </c>
      <c r="J312">
        <f>IF(COUNTIF($B$69:$B$158,D312)&gt;0,VLOOKUP(D312,$B$69:$C$158,2, FALSE),VLOOKUP(D312,$K$160:$L$381,2, FALSE))</f>
        <v>0</v>
      </c>
      <c r="K312" t="str">
        <f t="shared" si="19"/>
        <v>hwk</v>
      </c>
      <c r="L312">
        <f t="shared" si="20"/>
        <v>0</v>
      </c>
      <c r="BL312" t="s">
        <v>1051</v>
      </c>
      <c r="BM312" t="s">
        <v>737</v>
      </c>
      <c r="BN312" t="s">
        <v>1052</v>
      </c>
      <c r="BO312" t="s">
        <v>738</v>
      </c>
      <c r="BP312" t="s">
        <v>1004</v>
      </c>
    </row>
    <row r="313" spans="1:68" x14ac:dyDescent="0.3">
      <c r="A313" t="str">
        <f>IF(B313&lt;D313,B313&amp;D313, D313&amp;B313)</f>
        <v>x10y10</v>
      </c>
      <c r="B313" t="s">
        <v>1052</v>
      </c>
      <c r="C313" t="s">
        <v>740</v>
      </c>
      <c r="D313" t="s">
        <v>1051</v>
      </c>
      <c r="E313" t="s">
        <v>738</v>
      </c>
      <c r="F313" t="s">
        <v>824</v>
      </c>
      <c r="I313">
        <f>IF(COUNTIF($B$69:$B$158,B313)&gt;0,VLOOKUP(B313,$B$69:$C$158,2, FALSE),VLOOKUP(B313,$K$160:$L$381,2, FALSE))</f>
        <v>0</v>
      </c>
      <c r="J313">
        <f>IF(COUNTIF($B$69:$B$158,D313)&gt;0,VLOOKUP(D313,$B$69:$C$158,2, FALSE),VLOOKUP(D313,$K$160:$L$381,2, FALSE))</f>
        <v>1</v>
      </c>
      <c r="K313" t="str">
        <f t="shared" si="19"/>
        <v>rqp</v>
      </c>
      <c r="L313">
        <f t="shared" si="20"/>
        <v>1</v>
      </c>
      <c r="BL313" t="s">
        <v>1052</v>
      </c>
      <c r="BM313" t="s">
        <v>740</v>
      </c>
      <c r="BN313" t="s">
        <v>1051</v>
      </c>
      <c r="BO313" t="s">
        <v>738</v>
      </c>
      <c r="BP313" t="s">
        <v>824</v>
      </c>
    </row>
    <row r="314" spans="1:68" x14ac:dyDescent="0.3">
      <c r="A314" t="str">
        <f>IF(B314&lt;D314,B314&amp;D314, D314&amp;B314)</f>
        <v>x11y11</v>
      </c>
      <c r="B314" t="s">
        <v>817</v>
      </c>
      <c r="C314" t="s">
        <v>737</v>
      </c>
      <c r="D314" t="s">
        <v>818</v>
      </c>
      <c r="E314" t="s">
        <v>738</v>
      </c>
      <c r="F314" t="s">
        <v>819</v>
      </c>
      <c r="I314">
        <f>IF(COUNTIF($B$69:$B$158,B314)&gt;0,VLOOKUP(B314,$B$69:$C$158,2, FALSE),VLOOKUP(B314,$K$160:$L$381,2, FALSE))</f>
        <v>0</v>
      </c>
      <c r="J314">
        <f>IF(COUNTIF($B$69:$B$158,D314)&gt;0,VLOOKUP(D314,$B$69:$C$158,2, FALSE),VLOOKUP(D314,$K$160:$L$381,2, FALSE))</f>
        <v>1</v>
      </c>
      <c r="K314" t="str">
        <f t="shared" si="19"/>
        <v>fvv</v>
      </c>
      <c r="L314">
        <f t="shared" si="20"/>
        <v>0</v>
      </c>
      <c r="BL314" t="s">
        <v>817</v>
      </c>
      <c r="BM314" t="s">
        <v>737</v>
      </c>
      <c r="BN314" t="s">
        <v>818</v>
      </c>
      <c r="BO314" t="s">
        <v>738</v>
      </c>
      <c r="BP314" t="s">
        <v>819</v>
      </c>
    </row>
    <row r="315" spans="1:68" x14ac:dyDescent="0.3">
      <c r="A315" t="str">
        <f>IF(B315&lt;D315,B315&amp;D315, D315&amp;B315)</f>
        <v>x11y11</v>
      </c>
      <c r="B315" t="s">
        <v>818</v>
      </c>
      <c r="C315" t="s">
        <v>740</v>
      </c>
      <c r="D315" t="s">
        <v>817</v>
      </c>
      <c r="E315" t="s">
        <v>738</v>
      </c>
      <c r="F315" t="s">
        <v>907</v>
      </c>
      <c r="I315">
        <f>IF(COUNTIF($B$69:$B$158,B315)&gt;0,VLOOKUP(B315,$B$69:$C$158,2, FALSE),VLOOKUP(B315,$K$160:$L$381,2, FALSE))</f>
        <v>1</v>
      </c>
      <c r="J315">
        <f>IF(COUNTIF($B$69:$B$158,D315)&gt;0,VLOOKUP(D315,$B$69:$C$158,2, FALSE),VLOOKUP(D315,$K$160:$L$381,2, FALSE))</f>
        <v>0</v>
      </c>
      <c r="K315" t="str">
        <f t="shared" si="19"/>
        <v>hrd</v>
      </c>
      <c r="L315">
        <f t="shared" si="20"/>
        <v>1</v>
      </c>
      <c r="BL315" t="s">
        <v>818</v>
      </c>
      <c r="BM315" t="s">
        <v>740</v>
      </c>
      <c r="BN315" t="s">
        <v>817</v>
      </c>
      <c r="BO315" t="s">
        <v>738</v>
      </c>
      <c r="BP315" t="s">
        <v>907</v>
      </c>
    </row>
    <row r="316" spans="1:68" x14ac:dyDescent="0.3">
      <c r="A316" t="str">
        <f>IF(B316&lt;D316,B316&amp;D316, D316&amp;B316)</f>
        <v>x12y12</v>
      </c>
      <c r="B316" t="s">
        <v>915</v>
      </c>
      <c r="C316" t="s">
        <v>737</v>
      </c>
      <c r="D316" t="s">
        <v>914</v>
      </c>
      <c r="E316" t="s">
        <v>738</v>
      </c>
      <c r="F316" t="s">
        <v>1046</v>
      </c>
      <c r="I316">
        <f>IF(COUNTIF($B$69:$B$158,B316)&gt;0,VLOOKUP(B316,$B$69:$C$158,2, FALSE),VLOOKUP(B316,$K$160:$L$381,2, FALSE))</f>
        <v>0</v>
      </c>
      <c r="J316">
        <f>IF(COUNTIF($B$69:$B$158,D316)&gt;0,VLOOKUP(D316,$B$69:$C$158,2, FALSE),VLOOKUP(D316,$K$160:$L$381,2, FALSE))</f>
        <v>0</v>
      </c>
      <c r="K316" t="str">
        <f t="shared" si="19"/>
        <v>rvn</v>
      </c>
      <c r="L316">
        <f t="shared" si="20"/>
        <v>0</v>
      </c>
      <c r="BL316" t="s">
        <v>915</v>
      </c>
      <c r="BM316" t="s">
        <v>737</v>
      </c>
      <c r="BN316" t="s">
        <v>914</v>
      </c>
      <c r="BO316" t="s">
        <v>738</v>
      </c>
      <c r="BP316" t="s">
        <v>1046</v>
      </c>
    </row>
    <row r="317" spans="1:68" x14ac:dyDescent="0.3">
      <c r="A317" t="str">
        <f>IF(B317&lt;D317,B317&amp;D317, D317&amp;B317)</f>
        <v>x12y12</v>
      </c>
      <c r="B317" t="s">
        <v>914</v>
      </c>
      <c r="C317" t="s">
        <v>740</v>
      </c>
      <c r="D317" t="s">
        <v>915</v>
      </c>
      <c r="E317" t="s">
        <v>738</v>
      </c>
      <c r="F317" t="s">
        <v>916</v>
      </c>
      <c r="I317">
        <f>IF(COUNTIF($B$69:$B$158,B317)&gt;0,VLOOKUP(B317,$B$69:$C$158,2, FALSE),VLOOKUP(B317,$K$160:$L$381,2, FALSE))</f>
        <v>0</v>
      </c>
      <c r="J317">
        <f>IF(COUNTIF($B$69:$B$158,D317)&gt;0,VLOOKUP(D317,$B$69:$C$158,2, FALSE),VLOOKUP(D317,$K$160:$L$381,2, FALSE))</f>
        <v>0</v>
      </c>
      <c r="K317" t="str">
        <f t="shared" si="19"/>
        <v>skg</v>
      </c>
      <c r="L317">
        <f t="shared" si="20"/>
        <v>0</v>
      </c>
      <c r="BL317" t="s">
        <v>914</v>
      </c>
      <c r="BM317" t="s">
        <v>740</v>
      </c>
      <c r="BN317" t="s">
        <v>915</v>
      </c>
      <c r="BO317" t="s">
        <v>738</v>
      </c>
      <c r="BP317" t="s">
        <v>916</v>
      </c>
    </row>
    <row r="318" spans="1:68" x14ac:dyDescent="0.3">
      <c r="A318" t="str">
        <f>IF(B318&lt;D318,B318&amp;D318, D318&amp;B318)</f>
        <v>x13y13</v>
      </c>
      <c r="B318" t="s">
        <v>828</v>
      </c>
      <c r="C318" t="s">
        <v>737</v>
      </c>
      <c r="D318" t="s">
        <v>829</v>
      </c>
      <c r="E318" t="s">
        <v>738</v>
      </c>
      <c r="F318" t="s">
        <v>830</v>
      </c>
      <c r="I318">
        <f>IF(COUNTIF($B$69:$B$158,B318)&gt;0,VLOOKUP(B318,$B$69:$C$158,2, FALSE),VLOOKUP(B318,$K$160:$L$381,2, FALSE))</f>
        <v>0</v>
      </c>
      <c r="J318">
        <f>IF(COUNTIF($B$69:$B$158,D318)&gt;0,VLOOKUP(D318,$B$69:$C$158,2, FALSE),VLOOKUP(D318,$K$160:$L$381,2, FALSE))</f>
        <v>0</v>
      </c>
      <c r="K318" t="str">
        <f t="shared" si="19"/>
        <v>jrk</v>
      </c>
      <c r="L318">
        <f t="shared" si="20"/>
        <v>0</v>
      </c>
      <c r="BL318" t="s">
        <v>828</v>
      </c>
      <c r="BM318" t="s">
        <v>737</v>
      </c>
      <c r="BN318" t="s">
        <v>829</v>
      </c>
      <c r="BO318" t="s">
        <v>738</v>
      </c>
      <c r="BP318" t="s">
        <v>830</v>
      </c>
    </row>
    <row r="319" spans="1:68" x14ac:dyDescent="0.3">
      <c r="A319" t="str">
        <f>IF(B319&lt;D319,B319&amp;D319, D319&amp;B319)</f>
        <v>x13y13</v>
      </c>
      <c r="B319" t="s">
        <v>828</v>
      </c>
      <c r="C319" t="s">
        <v>740</v>
      </c>
      <c r="D319" t="s">
        <v>829</v>
      </c>
      <c r="E319" t="s">
        <v>738</v>
      </c>
      <c r="F319" t="s">
        <v>992</v>
      </c>
      <c r="I319">
        <f>IF(COUNTIF($B$69:$B$158,B319)&gt;0,VLOOKUP(B319,$B$69:$C$158,2, FALSE),VLOOKUP(B319,$K$160:$L$381,2, FALSE))</f>
        <v>0</v>
      </c>
      <c r="J319">
        <f>IF(COUNTIF($B$69:$B$158,D319)&gt;0,VLOOKUP(D319,$B$69:$C$158,2, FALSE),VLOOKUP(D319,$K$160:$L$381,2, FALSE))</f>
        <v>0</v>
      </c>
      <c r="K319" t="str">
        <f t="shared" si="19"/>
        <v>rnw</v>
      </c>
      <c r="L319">
        <f t="shared" si="20"/>
        <v>0</v>
      </c>
      <c r="P319">
        <v>0</v>
      </c>
      <c r="U319">
        <v>1</v>
      </c>
      <c r="AA319">
        <v>2</v>
      </c>
      <c r="AF319" t="s">
        <v>1104</v>
      </c>
      <c r="AG319">
        <v>17</v>
      </c>
      <c r="AM319" t="s">
        <v>1107</v>
      </c>
      <c r="AS319" t="s">
        <v>1108</v>
      </c>
      <c r="AY319">
        <v>19</v>
      </c>
      <c r="BL319" t="s">
        <v>828</v>
      </c>
      <c r="BM319" t="s">
        <v>740</v>
      </c>
      <c r="BN319" t="s">
        <v>829</v>
      </c>
      <c r="BO319" t="s">
        <v>738</v>
      </c>
      <c r="BP319" t="s">
        <v>992</v>
      </c>
    </row>
    <row r="320" spans="1:68" x14ac:dyDescent="0.3">
      <c r="A320" t="str">
        <f>IF(B320&lt;D320,B320&amp;D320, D320&amp;B320)</f>
        <v>x14y14</v>
      </c>
      <c r="B320" t="s">
        <v>1056</v>
      </c>
      <c r="C320" t="s">
        <v>737</v>
      </c>
      <c r="D320" t="s">
        <v>1055</v>
      </c>
      <c r="E320" t="s">
        <v>738</v>
      </c>
      <c r="F320" t="s">
        <v>1050</v>
      </c>
      <c r="I320">
        <f>IF(COUNTIF($B$69:$B$158,B320)&gt;0,VLOOKUP(B320,$B$69:$C$158,2, FALSE),VLOOKUP(B320,$K$160:$L$381,2, FALSE))</f>
        <v>0</v>
      </c>
      <c r="J320">
        <f>IF(COUNTIF($B$69:$B$158,D320)&gt;0,VLOOKUP(D320,$B$69:$C$158,2, FALSE),VLOOKUP(D320,$K$160:$L$381,2, FALSE))</f>
        <v>0</v>
      </c>
      <c r="K320" t="str">
        <f t="shared" si="19"/>
        <v>gpc</v>
      </c>
      <c r="L320">
        <f t="shared" si="20"/>
        <v>0</v>
      </c>
      <c r="BL320" t="s">
        <v>1056</v>
      </c>
      <c r="BM320" t="s">
        <v>737</v>
      </c>
      <c r="BN320" t="s">
        <v>1055</v>
      </c>
      <c r="BO320" t="s">
        <v>738</v>
      </c>
      <c r="BP320" t="s">
        <v>1050</v>
      </c>
    </row>
    <row r="321" spans="1:68" x14ac:dyDescent="0.3">
      <c r="A321" t="str">
        <f>IF(B321&lt;D321,B321&amp;D321, D321&amp;B321)</f>
        <v>x14y14</v>
      </c>
      <c r="B321" t="s">
        <v>1055</v>
      </c>
      <c r="C321" t="s">
        <v>740</v>
      </c>
      <c r="D321" t="s">
        <v>1056</v>
      </c>
      <c r="E321" t="s">
        <v>738</v>
      </c>
      <c r="F321" t="s">
        <v>1006</v>
      </c>
      <c r="I321">
        <f>IF(COUNTIF($B$69:$B$158,B321)&gt;0,VLOOKUP(B321,$B$69:$C$158,2, FALSE),VLOOKUP(B321,$K$160:$L$381,2, FALSE))</f>
        <v>0</v>
      </c>
      <c r="J321">
        <f>IF(COUNTIF($B$69:$B$158,D321)&gt;0,VLOOKUP(D321,$B$69:$C$158,2, FALSE),VLOOKUP(D321,$K$160:$L$381,2, FALSE))</f>
        <v>0</v>
      </c>
      <c r="K321" t="str">
        <f t="shared" si="19"/>
        <v>ftr</v>
      </c>
      <c r="L321">
        <f t="shared" si="20"/>
        <v>0</v>
      </c>
      <c r="U321" t="s">
        <v>1087</v>
      </c>
      <c r="AA321" t="s">
        <v>1090</v>
      </c>
      <c r="AM321" t="s">
        <v>1110</v>
      </c>
      <c r="AY321" t="s">
        <v>1111</v>
      </c>
      <c r="BL321" t="s">
        <v>1055</v>
      </c>
      <c r="BM321" t="s">
        <v>740</v>
      </c>
      <c r="BN321" t="s">
        <v>1056</v>
      </c>
      <c r="BO321" t="s">
        <v>738</v>
      </c>
      <c r="BP321" t="s">
        <v>1006</v>
      </c>
    </row>
    <row r="322" spans="1:68" x14ac:dyDescent="0.3">
      <c r="A322" t="str">
        <f>IF(B322&lt;D322,B322&amp;D322, D322&amp;B322)</f>
        <v>x15y15</v>
      </c>
      <c r="B322" t="s">
        <v>924</v>
      </c>
      <c r="C322" t="s">
        <v>737</v>
      </c>
      <c r="D322" t="s">
        <v>925</v>
      </c>
      <c r="E322" t="s">
        <v>738</v>
      </c>
      <c r="F322" t="s">
        <v>926</v>
      </c>
      <c r="I322">
        <f>IF(COUNTIF($B$69:$B$158,B322)&gt;0,VLOOKUP(B322,$B$69:$C$158,2, FALSE),VLOOKUP(B322,$K$160:$L$381,2, FALSE))</f>
        <v>0</v>
      </c>
      <c r="J322">
        <f>IF(COUNTIF($B$69:$B$158,D322)&gt;0,VLOOKUP(D322,$B$69:$C$158,2, FALSE),VLOOKUP(D322,$K$160:$L$381,2, FALSE))</f>
        <v>0</v>
      </c>
      <c r="K322" t="str">
        <f t="shared" si="19"/>
        <v>spm</v>
      </c>
      <c r="L322">
        <f t="shared" si="20"/>
        <v>0</v>
      </c>
      <c r="U322" t="s">
        <v>1085</v>
      </c>
      <c r="AA322" t="s">
        <v>1091</v>
      </c>
      <c r="AM322" t="s">
        <v>843</v>
      </c>
      <c r="AN322" t="s">
        <v>737</v>
      </c>
      <c r="AO322" t="s">
        <v>761</v>
      </c>
      <c r="AP322" t="s">
        <v>738</v>
      </c>
      <c r="AQ322" t="s">
        <v>811</v>
      </c>
      <c r="AY322" t="s">
        <v>795</v>
      </c>
      <c r="AZ322" t="s">
        <v>737</v>
      </c>
      <c r="BA322" t="s">
        <v>796</v>
      </c>
      <c r="BB322" t="s">
        <v>738</v>
      </c>
      <c r="BC322" t="s">
        <v>797</v>
      </c>
      <c r="BL322" t="s">
        <v>924</v>
      </c>
      <c r="BM322" t="s">
        <v>737</v>
      </c>
      <c r="BN322" t="s">
        <v>925</v>
      </c>
      <c r="BO322" t="s">
        <v>738</v>
      </c>
      <c r="BP322" t="s">
        <v>926</v>
      </c>
    </row>
    <row r="323" spans="1:68" x14ac:dyDescent="0.3">
      <c r="A323" t="str">
        <f>IF(B323&lt;D323,B323&amp;D323, D323&amp;B323)</f>
        <v>x15y15</v>
      </c>
      <c r="B323" t="s">
        <v>924</v>
      </c>
      <c r="C323" t="s">
        <v>740</v>
      </c>
      <c r="D323" t="s">
        <v>925</v>
      </c>
      <c r="E323" t="s">
        <v>738</v>
      </c>
      <c r="F323" t="s">
        <v>898</v>
      </c>
      <c r="I323">
        <f>IF(COUNTIF($B$69:$B$158,B323)&gt;0,VLOOKUP(B323,$B$69:$C$158,2, FALSE),VLOOKUP(B323,$K$160:$L$381,2, FALSE))</f>
        <v>0</v>
      </c>
      <c r="J323">
        <f>IF(COUNTIF($B$69:$B$158,D323)&gt;0,VLOOKUP(D323,$B$69:$C$158,2, FALSE),VLOOKUP(D323,$K$160:$L$381,2, FALSE))</f>
        <v>0</v>
      </c>
      <c r="K323" t="str">
        <f t="shared" si="19"/>
        <v>svf</v>
      </c>
      <c r="L323">
        <f t="shared" si="20"/>
        <v>0</v>
      </c>
      <c r="BL323" t="s">
        <v>924</v>
      </c>
      <c r="BM323" t="s">
        <v>740</v>
      </c>
      <c r="BN323" t="s">
        <v>925</v>
      </c>
      <c r="BO323" t="s">
        <v>738</v>
      </c>
      <c r="BP323" t="s">
        <v>898</v>
      </c>
    </row>
    <row r="324" spans="1:68" x14ac:dyDescent="0.3">
      <c r="A324" t="str">
        <f>IF(B324&lt;D324,B324&amp;D324, D324&amp;B324)</f>
        <v>x16y16</v>
      </c>
      <c r="B324" t="s">
        <v>1010</v>
      </c>
      <c r="C324" t="s">
        <v>737</v>
      </c>
      <c r="D324" t="s">
        <v>1011</v>
      </c>
      <c r="E324" t="s">
        <v>738</v>
      </c>
      <c r="F324" t="s">
        <v>870</v>
      </c>
      <c r="I324">
        <f>IF(COUNTIF($B$69:$B$158,B324)&gt;0,VLOOKUP(B324,$B$69:$C$158,2, FALSE),VLOOKUP(B324,$K$160:$L$381,2, FALSE))</f>
        <v>0</v>
      </c>
      <c r="J324">
        <f>IF(COUNTIF($B$69:$B$158,D324)&gt;0,VLOOKUP(D324,$B$69:$C$158,2, FALSE),VLOOKUP(D324,$K$160:$L$381,2, FALSE))</f>
        <v>0</v>
      </c>
      <c r="K324" t="str">
        <f t="shared" ref="K324:K381" si="21">F324</f>
        <v>pvd</v>
      </c>
      <c r="L324">
        <f t="shared" ref="L324:L381" si="22">IF(C324="AND", _xlfn.BITAND(I324,J324), IF(C324="OR", _xlfn.BITOR(I324,J324), IF(C324="XOR", _xlfn.BITXOR(I324,J324), "ERROR")))</f>
        <v>0</v>
      </c>
      <c r="P324" t="s">
        <v>1084</v>
      </c>
      <c r="U324" t="s">
        <v>1086</v>
      </c>
      <c r="AA324" t="s">
        <v>1092</v>
      </c>
      <c r="AM324" t="s">
        <v>761</v>
      </c>
      <c r="AN324" t="s">
        <v>740</v>
      </c>
      <c r="AO324" t="s">
        <v>843</v>
      </c>
      <c r="AP324" t="s">
        <v>738</v>
      </c>
      <c r="AQ324" t="s">
        <v>795</v>
      </c>
      <c r="BL324" t="s">
        <v>1010</v>
      </c>
      <c r="BM324" t="s">
        <v>737</v>
      </c>
      <c r="BN324" t="s">
        <v>1011</v>
      </c>
      <c r="BO324" t="s">
        <v>738</v>
      </c>
      <c r="BP324" t="s">
        <v>870</v>
      </c>
    </row>
    <row r="325" spans="1:68" x14ac:dyDescent="0.3">
      <c r="A325" t="str">
        <f>IF(B325&lt;D325,B325&amp;D325, D325&amp;B325)</f>
        <v>x16y16</v>
      </c>
      <c r="B325" t="s">
        <v>1010</v>
      </c>
      <c r="C325" t="s">
        <v>740</v>
      </c>
      <c r="D325" t="s">
        <v>1011</v>
      </c>
      <c r="E325" t="s">
        <v>738</v>
      </c>
      <c r="F325" t="s">
        <v>844</v>
      </c>
      <c r="I325">
        <f>IF(COUNTIF($B$69:$B$158,B325)&gt;0,VLOOKUP(B325,$B$69:$C$158,2, FALSE),VLOOKUP(B325,$K$160:$L$381,2, FALSE))</f>
        <v>0</v>
      </c>
      <c r="J325">
        <f>IF(COUNTIF($B$69:$B$158,D325)&gt;0,VLOOKUP(D325,$B$69:$C$158,2, FALSE),VLOOKUP(D325,$K$160:$L$381,2, FALSE))</f>
        <v>0</v>
      </c>
      <c r="K325" t="str">
        <f t="shared" si="21"/>
        <v>bqc</v>
      </c>
      <c r="L325">
        <f t="shared" si="22"/>
        <v>0</v>
      </c>
      <c r="BL325" t="s">
        <v>1010</v>
      </c>
      <c r="BM325" t="s">
        <v>740</v>
      </c>
      <c r="BN325" t="s">
        <v>1011</v>
      </c>
      <c r="BO325" t="s">
        <v>738</v>
      </c>
      <c r="BP325" t="s">
        <v>844</v>
      </c>
    </row>
    <row r="326" spans="1:68" x14ac:dyDescent="0.3">
      <c r="A326" t="str">
        <f>IF(B326&lt;D326,B326&amp;D326, D326&amp;B326)</f>
        <v>x17y17</v>
      </c>
      <c r="B326" t="s">
        <v>1019</v>
      </c>
      <c r="C326" t="s">
        <v>737</v>
      </c>
      <c r="D326" t="s">
        <v>1020</v>
      </c>
      <c r="E326" t="s">
        <v>738</v>
      </c>
      <c r="F326" t="s">
        <v>1021</v>
      </c>
      <c r="I326">
        <f>IF(COUNTIF($B$69:$B$158,B326)&gt;0,VLOOKUP(B326,$B$69:$C$158,2, FALSE),VLOOKUP(B326,$K$160:$L$381,2, FALSE))</f>
        <v>0</v>
      </c>
      <c r="J326">
        <f>IF(COUNTIF($B$69:$B$158,D326)&gt;0,VLOOKUP(D326,$B$69:$C$158,2, FALSE),VLOOKUP(D326,$K$160:$L$381,2, FALSE))</f>
        <v>0</v>
      </c>
      <c r="K326" t="str">
        <f t="shared" si="21"/>
        <v>vvt</v>
      </c>
      <c r="L326">
        <f t="shared" si="22"/>
        <v>0</v>
      </c>
      <c r="P326" t="s">
        <v>1083</v>
      </c>
      <c r="U326" t="s">
        <v>1088</v>
      </c>
      <c r="AA326" t="s">
        <v>1089</v>
      </c>
      <c r="AG326" t="s">
        <v>1109</v>
      </c>
      <c r="AM326" t="s">
        <v>1113</v>
      </c>
      <c r="BL326" t="s">
        <v>1019</v>
      </c>
      <c r="BM326" t="s">
        <v>737</v>
      </c>
      <c r="BN326" t="s">
        <v>1020</v>
      </c>
      <c r="BO326" t="s">
        <v>738</v>
      </c>
      <c r="BP326" t="s">
        <v>1021</v>
      </c>
    </row>
    <row r="327" spans="1:68" x14ac:dyDescent="0.3">
      <c r="A327" t="str">
        <f>IF(B327&lt;D327,B327&amp;D327, D327&amp;B327)</f>
        <v>x17y17</v>
      </c>
      <c r="B327" t="s">
        <v>1020</v>
      </c>
      <c r="C327" t="s">
        <v>740</v>
      </c>
      <c r="D327" t="s">
        <v>1019</v>
      </c>
      <c r="E327" t="s">
        <v>738</v>
      </c>
      <c r="F327" t="s">
        <v>864</v>
      </c>
      <c r="I327">
        <f>IF(COUNTIF($B$69:$B$158,B327)&gt;0,VLOOKUP(B327,$B$69:$C$158,2, FALSE),VLOOKUP(B327,$K$160:$L$381,2, FALSE))</f>
        <v>0</v>
      </c>
      <c r="J327">
        <f>IF(COUNTIF($B$69:$B$158,D327)&gt;0,VLOOKUP(D327,$B$69:$C$158,2, FALSE),VLOOKUP(D327,$K$160:$L$381,2, FALSE))</f>
        <v>0</v>
      </c>
      <c r="K327" t="str">
        <f t="shared" si="21"/>
        <v>dtt</v>
      </c>
      <c r="L327">
        <f t="shared" si="22"/>
        <v>0</v>
      </c>
      <c r="U327" t="s">
        <v>847</v>
      </c>
      <c r="V327" t="s">
        <v>742</v>
      </c>
      <c r="W327" t="s">
        <v>950</v>
      </c>
      <c r="X327" t="s">
        <v>738</v>
      </c>
      <c r="Y327" t="s">
        <v>940</v>
      </c>
      <c r="AA327" t="s">
        <v>1093</v>
      </c>
      <c r="AG327" t="s">
        <v>1021</v>
      </c>
      <c r="AH327" t="s">
        <v>742</v>
      </c>
      <c r="AI327" t="s">
        <v>1029</v>
      </c>
      <c r="AJ327" t="s">
        <v>738</v>
      </c>
      <c r="AK327" t="s">
        <v>761</v>
      </c>
      <c r="AM327" t="s">
        <v>810</v>
      </c>
      <c r="AN327" t="s">
        <v>742</v>
      </c>
      <c r="AO327" t="s">
        <v>811</v>
      </c>
      <c r="AP327" t="s">
        <v>738</v>
      </c>
      <c r="AQ327" s="66" t="s">
        <v>812</v>
      </c>
      <c r="AV327" s="8" t="s">
        <v>1112</v>
      </c>
      <c r="BL327" t="s">
        <v>1020</v>
      </c>
      <c r="BM327" t="s">
        <v>740</v>
      </c>
      <c r="BN327" t="s">
        <v>1019</v>
      </c>
      <c r="BO327" t="s">
        <v>738</v>
      </c>
      <c r="BP327" t="s">
        <v>864</v>
      </c>
    </row>
    <row r="328" spans="1:68" x14ac:dyDescent="0.3">
      <c r="A328" t="str">
        <f>IF(B328&lt;D328,B328&amp;D328, D328&amp;B328)</f>
        <v>x18y18</v>
      </c>
      <c r="B328" t="s">
        <v>842</v>
      </c>
      <c r="C328" t="s">
        <v>737</v>
      </c>
      <c r="D328" t="s">
        <v>841</v>
      </c>
      <c r="E328" t="s">
        <v>738</v>
      </c>
      <c r="F328" t="s">
        <v>810</v>
      </c>
      <c r="I328">
        <f>IF(COUNTIF($B$69:$B$158,B328)&gt;0,VLOOKUP(B328,$B$69:$C$158,2, FALSE),VLOOKUP(B328,$K$160:$L$381,2, FALSE))</f>
        <v>0</v>
      </c>
      <c r="J328">
        <f>IF(COUNTIF($B$69:$B$158,D328)&gt;0,VLOOKUP(D328,$B$69:$C$158,2, FALSE),VLOOKUP(D328,$K$160:$L$381,2, FALSE))</f>
        <v>0</v>
      </c>
      <c r="K328" t="str">
        <f t="shared" si="21"/>
        <v>cjb</v>
      </c>
      <c r="L328">
        <f t="shared" si="22"/>
        <v>0</v>
      </c>
      <c r="BL328" t="s">
        <v>842</v>
      </c>
      <c r="BM328" t="s">
        <v>737</v>
      </c>
      <c r="BN328" t="s">
        <v>841</v>
      </c>
      <c r="BO328" t="s">
        <v>738</v>
      </c>
      <c r="BP328" t="s">
        <v>810</v>
      </c>
    </row>
    <row r="329" spans="1:68" x14ac:dyDescent="0.3">
      <c r="A329" t="str">
        <f>IF(B329&lt;D329,B329&amp;D329, D329&amp;B329)</f>
        <v>x18y18</v>
      </c>
      <c r="B329" t="s">
        <v>841</v>
      </c>
      <c r="C329" t="s">
        <v>740</v>
      </c>
      <c r="D329" t="s">
        <v>842</v>
      </c>
      <c r="E329" t="s">
        <v>738</v>
      </c>
      <c r="F329" t="s">
        <v>843</v>
      </c>
      <c r="I329">
        <f>IF(COUNTIF($B$69:$B$158,B329)&gt;0,VLOOKUP(B329,$B$69:$C$158,2, FALSE),VLOOKUP(B329,$K$160:$L$381,2, FALSE))</f>
        <v>0</v>
      </c>
      <c r="J329">
        <f>IF(COUNTIF($B$69:$B$158,D329)&gt;0,VLOOKUP(D329,$B$69:$C$158,2, FALSE),VLOOKUP(D329,$K$160:$L$381,2, FALSE))</f>
        <v>0</v>
      </c>
      <c r="K329" t="str">
        <f t="shared" si="21"/>
        <v>gdw</v>
      </c>
      <c r="L329">
        <f t="shared" si="22"/>
        <v>0</v>
      </c>
      <c r="BL329" t="s">
        <v>841</v>
      </c>
      <c r="BM329" t="s">
        <v>740</v>
      </c>
      <c r="BN329" t="s">
        <v>842</v>
      </c>
      <c r="BO329" t="s">
        <v>738</v>
      </c>
      <c r="BP329" t="s">
        <v>843</v>
      </c>
    </row>
    <row r="330" spans="1:68" x14ac:dyDescent="0.3">
      <c r="A330" t="str">
        <f>IF(B330&lt;D330,B330&amp;D330, D330&amp;B330)</f>
        <v>x19y19</v>
      </c>
      <c r="B330" t="s">
        <v>1030</v>
      </c>
      <c r="C330" t="s">
        <v>737</v>
      </c>
      <c r="D330" t="s">
        <v>1031</v>
      </c>
      <c r="E330" t="s">
        <v>738</v>
      </c>
      <c r="F330" t="s">
        <v>1032</v>
      </c>
      <c r="I330">
        <f>IF(COUNTIF($B$69:$B$158,B330)&gt;0,VLOOKUP(B330,$B$69:$C$158,2, FALSE),VLOOKUP(B330,$K$160:$L$381,2, FALSE))</f>
        <v>0</v>
      </c>
      <c r="J330">
        <f>IF(COUNTIF($B$69:$B$158,D330)&gt;0,VLOOKUP(D330,$B$69:$C$158,2, FALSE),VLOOKUP(D330,$K$160:$L$381,2, FALSE))</f>
        <v>0</v>
      </c>
      <c r="K330" t="str">
        <f t="shared" si="21"/>
        <v>tdg</v>
      </c>
      <c r="L330">
        <f t="shared" si="22"/>
        <v>0</v>
      </c>
      <c r="BL330" t="s">
        <v>1030</v>
      </c>
      <c r="BM330" t="s">
        <v>737</v>
      </c>
      <c r="BN330" t="s">
        <v>1031</v>
      </c>
      <c r="BO330" t="s">
        <v>738</v>
      </c>
      <c r="BP330" t="s">
        <v>1032</v>
      </c>
    </row>
    <row r="331" spans="1:68" x14ac:dyDescent="0.3">
      <c r="A331" t="str">
        <f>IF(B331&lt;D331,B331&amp;D331, D331&amp;B331)</f>
        <v>x19y19</v>
      </c>
      <c r="B331" t="s">
        <v>1031</v>
      </c>
      <c r="C331" t="s">
        <v>740</v>
      </c>
      <c r="D331" t="s">
        <v>1030</v>
      </c>
      <c r="E331" t="s">
        <v>738</v>
      </c>
      <c r="F331" t="s">
        <v>796</v>
      </c>
      <c r="I331">
        <f>IF(COUNTIF($B$69:$B$158,B331)&gt;0,VLOOKUP(B331,$B$69:$C$158,2, FALSE),VLOOKUP(B331,$K$160:$L$381,2, FALSE))</f>
        <v>0</v>
      </c>
      <c r="J331">
        <f>IF(COUNTIF($B$69:$B$158,D331)&gt;0,VLOOKUP(D331,$B$69:$C$158,2, FALSE),VLOOKUP(D331,$K$160:$L$381,2, FALSE))</f>
        <v>0</v>
      </c>
      <c r="K331" t="str">
        <f t="shared" si="21"/>
        <v>ndj</v>
      </c>
      <c r="L331">
        <f t="shared" si="22"/>
        <v>0</v>
      </c>
      <c r="P331">
        <v>0</v>
      </c>
      <c r="U331">
        <v>1</v>
      </c>
      <c r="AA331">
        <v>2</v>
      </c>
      <c r="AG331">
        <v>21</v>
      </c>
      <c r="AM331" t="s">
        <v>1115</v>
      </c>
      <c r="AS331" t="s">
        <v>1116</v>
      </c>
      <c r="AY331">
        <v>23</v>
      </c>
      <c r="BL331" t="s">
        <v>1031</v>
      </c>
      <c r="BM331" t="s">
        <v>740</v>
      </c>
      <c r="BN331" t="s">
        <v>1030</v>
      </c>
      <c r="BO331" t="s">
        <v>738</v>
      </c>
      <c r="BP331" t="s">
        <v>796</v>
      </c>
    </row>
    <row r="332" spans="1:68" x14ac:dyDescent="0.3">
      <c r="A332" t="str">
        <f>IF(B332&lt;D332,B332&amp;D332, D332&amp;B332)</f>
        <v>x20y20</v>
      </c>
      <c r="B332" t="s">
        <v>804</v>
      </c>
      <c r="C332" t="s">
        <v>737</v>
      </c>
      <c r="D332" t="s">
        <v>805</v>
      </c>
      <c r="E332" t="s">
        <v>738</v>
      </c>
      <c r="F332" t="s">
        <v>960</v>
      </c>
      <c r="I332">
        <f>IF(COUNTIF($B$69:$B$158,B332)&gt;0,VLOOKUP(B332,$B$69:$C$158,2, FALSE),VLOOKUP(B332,$K$160:$L$381,2, FALSE))</f>
        <v>0</v>
      </c>
      <c r="J332">
        <f>IF(COUNTIF($B$69:$B$158,D332)&gt;0,VLOOKUP(D332,$B$69:$C$158,2, FALSE),VLOOKUP(D332,$K$160:$L$381,2, FALSE))</f>
        <v>0</v>
      </c>
      <c r="K332" t="str">
        <f t="shared" si="21"/>
        <v>prv</v>
      </c>
      <c r="L332">
        <f t="shared" si="22"/>
        <v>0</v>
      </c>
      <c r="BL332" t="s">
        <v>804</v>
      </c>
      <c r="BM332" t="s">
        <v>737</v>
      </c>
      <c r="BN332" t="s">
        <v>805</v>
      </c>
      <c r="BO332" t="s">
        <v>738</v>
      </c>
      <c r="BP332" t="s">
        <v>960</v>
      </c>
    </row>
    <row r="333" spans="1:68" x14ac:dyDescent="0.3">
      <c r="A333" t="str">
        <f>IF(B333&lt;D333,B333&amp;D333, D333&amp;B333)</f>
        <v>x20y20</v>
      </c>
      <c r="B333" t="s">
        <v>804</v>
      </c>
      <c r="C333" t="s">
        <v>740</v>
      </c>
      <c r="D333" t="s">
        <v>805</v>
      </c>
      <c r="E333" t="s">
        <v>738</v>
      </c>
      <c r="F333" t="s">
        <v>806</v>
      </c>
      <c r="I333">
        <f>IF(COUNTIF($B$69:$B$158,B333)&gt;0,VLOOKUP(B333,$B$69:$C$158,2, FALSE),VLOOKUP(B333,$K$160:$L$381,2, FALSE))</f>
        <v>0</v>
      </c>
      <c r="J333">
        <f>IF(COUNTIF($B$69:$B$158,D333)&gt;0,VLOOKUP(D333,$B$69:$C$158,2, FALSE),VLOOKUP(D333,$K$160:$L$381,2, FALSE))</f>
        <v>0</v>
      </c>
      <c r="K333" t="str">
        <f t="shared" si="21"/>
        <v>msm</v>
      </c>
      <c r="L333">
        <f t="shared" si="22"/>
        <v>0</v>
      </c>
      <c r="U333" t="s">
        <v>1087</v>
      </c>
      <c r="AA333" t="s">
        <v>1090</v>
      </c>
      <c r="AM333" t="s">
        <v>1118</v>
      </c>
      <c r="AY333" t="s">
        <v>1120</v>
      </c>
      <c r="BL333" t="s">
        <v>804</v>
      </c>
      <c r="BM333" t="s">
        <v>740</v>
      </c>
      <c r="BN333" t="s">
        <v>805</v>
      </c>
      <c r="BO333" t="s">
        <v>738</v>
      </c>
      <c r="BP333" t="s">
        <v>806</v>
      </c>
    </row>
    <row r="334" spans="1:68" x14ac:dyDescent="0.3">
      <c r="A334" t="str">
        <f>IF(B334&lt;D334,B334&amp;D334, D334&amp;B334)</f>
        <v>x21y21</v>
      </c>
      <c r="B334" t="s">
        <v>977</v>
      </c>
      <c r="C334" t="s">
        <v>737</v>
      </c>
      <c r="D334" t="s">
        <v>978</v>
      </c>
      <c r="E334" t="s">
        <v>738</v>
      </c>
      <c r="F334" t="s">
        <v>1016</v>
      </c>
      <c r="I334">
        <f>IF(COUNTIF($B$69:$B$158,B334)&gt;0,VLOOKUP(B334,$B$69:$C$158,2, FALSE),VLOOKUP(B334,$K$160:$L$381,2, FALSE))</f>
        <v>0</v>
      </c>
      <c r="J334">
        <f>IF(COUNTIF($B$69:$B$158,D334)&gt;0,VLOOKUP(D334,$B$69:$C$158,2, FALSE),VLOOKUP(D334,$K$160:$L$381,2, FALSE))</f>
        <v>0</v>
      </c>
      <c r="K334" t="str">
        <f t="shared" si="21"/>
        <v>rtt</v>
      </c>
      <c r="L334">
        <f t="shared" si="22"/>
        <v>0</v>
      </c>
      <c r="U334" t="s">
        <v>1085</v>
      </c>
      <c r="AA334" t="s">
        <v>1091</v>
      </c>
      <c r="AM334" t="s">
        <v>878</v>
      </c>
      <c r="AN334" t="s">
        <v>737</v>
      </c>
      <c r="AO334" t="s">
        <v>879</v>
      </c>
      <c r="AP334" t="s">
        <v>738</v>
      </c>
      <c r="AQ334" s="67" t="s">
        <v>902</v>
      </c>
      <c r="AY334" t="s">
        <v>1018</v>
      </c>
      <c r="AZ334" t="s">
        <v>737</v>
      </c>
      <c r="BA334" t="s">
        <v>991</v>
      </c>
      <c r="BB334" t="s">
        <v>738</v>
      </c>
      <c r="BC334" t="s">
        <v>881</v>
      </c>
      <c r="BL334" t="s">
        <v>977</v>
      </c>
      <c r="BM334" t="s">
        <v>737</v>
      </c>
      <c r="BN334" t="s">
        <v>978</v>
      </c>
      <c r="BO334" t="s">
        <v>738</v>
      </c>
      <c r="BP334" t="s">
        <v>1016</v>
      </c>
    </row>
    <row r="335" spans="1:68" x14ac:dyDescent="0.3">
      <c r="A335" t="str">
        <f>IF(B335&lt;D335,B335&amp;D335, D335&amp;B335)</f>
        <v>x21y21</v>
      </c>
      <c r="B335" t="s">
        <v>977</v>
      </c>
      <c r="C335" t="s">
        <v>740</v>
      </c>
      <c r="D335" t="s">
        <v>978</v>
      </c>
      <c r="E335" t="s">
        <v>738</v>
      </c>
      <c r="F335" t="s">
        <v>807</v>
      </c>
      <c r="I335">
        <f>IF(COUNTIF($B$69:$B$158,B335)&gt;0,VLOOKUP(B335,$B$69:$C$158,2, FALSE),VLOOKUP(B335,$K$160:$L$381,2, FALSE))</f>
        <v>0</v>
      </c>
      <c r="J335">
        <f>IF(COUNTIF($B$69:$B$158,D335)&gt;0,VLOOKUP(D335,$B$69:$C$158,2, FALSE),VLOOKUP(D335,$K$160:$L$381,2, FALSE))</f>
        <v>0</v>
      </c>
      <c r="K335" t="str">
        <f t="shared" si="21"/>
        <v>thq</v>
      </c>
      <c r="L335">
        <f t="shared" si="22"/>
        <v>0</v>
      </c>
      <c r="BL335" t="s">
        <v>977</v>
      </c>
      <c r="BM335" t="s">
        <v>740</v>
      </c>
      <c r="BN335" t="s">
        <v>978</v>
      </c>
      <c r="BO335" t="s">
        <v>738</v>
      </c>
      <c r="BP335" t="s">
        <v>807</v>
      </c>
    </row>
    <row r="336" spans="1:68" x14ac:dyDescent="0.3">
      <c r="A336" t="str">
        <f>IF(B336&lt;D336,B336&amp;D336, D336&amp;B336)</f>
        <v>x22y22</v>
      </c>
      <c r="B336" t="s">
        <v>996</v>
      </c>
      <c r="C336" t="s">
        <v>737</v>
      </c>
      <c r="D336" t="s">
        <v>995</v>
      </c>
      <c r="E336" t="s">
        <v>738</v>
      </c>
      <c r="F336" t="s">
        <v>990</v>
      </c>
      <c r="I336">
        <f>IF(COUNTIF($B$69:$B$158,B336)&gt;0,VLOOKUP(B336,$B$69:$C$158,2, FALSE),VLOOKUP(B336,$K$160:$L$381,2, FALSE))</f>
        <v>0</v>
      </c>
      <c r="J336">
        <f>IF(COUNTIF($B$69:$B$158,D336)&gt;0,VLOOKUP(D336,$B$69:$C$158,2, FALSE),VLOOKUP(D336,$K$160:$L$381,2, FALSE))</f>
        <v>0</v>
      </c>
      <c r="K336" t="str">
        <f t="shared" si="21"/>
        <v>sbs</v>
      </c>
      <c r="L336">
        <f t="shared" si="22"/>
        <v>0</v>
      </c>
      <c r="P336" t="s">
        <v>1084</v>
      </c>
      <c r="U336" t="s">
        <v>1086</v>
      </c>
      <c r="AA336" t="s">
        <v>1092</v>
      </c>
      <c r="AM336" t="s">
        <v>878</v>
      </c>
      <c r="AN336" t="s">
        <v>740</v>
      </c>
      <c r="AO336" t="s">
        <v>879</v>
      </c>
      <c r="AP336" t="s">
        <v>738</v>
      </c>
      <c r="AQ336" t="s">
        <v>880</v>
      </c>
      <c r="BL336" t="s">
        <v>996</v>
      </c>
      <c r="BM336" t="s">
        <v>737</v>
      </c>
      <c r="BN336" t="s">
        <v>995</v>
      </c>
      <c r="BO336" t="s">
        <v>738</v>
      </c>
      <c r="BP336" t="s">
        <v>990</v>
      </c>
    </row>
    <row r="337" spans="1:68" x14ac:dyDescent="0.3">
      <c r="A337" t="str">
        <f>IF(B337&lt;D337,B337&amp;D337, D337&amp;B337)</f>
        <v>x22y22</v>
      </c>
      <c r="B337" t="s">
        <v>995</v>
      </c>
      <c r="C337" t="s">
        <v>740</v>
      </c>
      <c r="D337" t="s">
        <v>996</v>
      </c>
      <c r="E337" t="s">
        <v>738</v>
      </c>
      <c r="F337" t="s">
        <v>879</v>
      </c>
      <c r="I337">
        <f>IF(COUNTIF($B$69:$B$158,B337)&gt;0,VLOOKUP(B337,$B$69:$C$158,2, FALSE),VLOOKUP(B337,$K$160:$L$381,2, FALSE))</f>
        <v>0</v>
      </c>
      <c r="J337">
        <f>IF(COUNTIF($B$69:$B$158,D337)&gt;0,VLOOKUP(D337,$B$69:$C$158,2, FALSE),VLOOKUP(D337,$K$160:$L$381,2, FALSE))</f>
        <v>0</v>
      </c>
      <c r="K337" t="str">
        <f t="shared" si="21"/>
        <v>fsf</v>
      </c>
      <c r="L337">
        <f t="shared" si="22"/>
        <v>0</v>
      </c>
      <c r="BL337" t="s">
        <v>995</v>
      </c>
      <c r="BM337" t="s">
        <v>740</v>
      </c>
      <c r="BN337" t="s">
        <v>996</v>
      </c>
      <c r="BO337" t="s">
        <v>738</v>
      </c>
      <c r="BP337" t="s">
        <v>879</v>
      </c>
    </row>
    <row r="338" spans="1:68" x14ac:dyDescent="0.3">
      <c r="A338" t="str">
        <f>IF(B338&lt;D338,B338&amp;D338, D338&amp;B338)</f>
        <v>x23y23</v>
      </c>
      <c r="B338" t="s">
        <v>814</v>
      </c>
      <c r="C338" t="s">
        <v>737</v>
      </c>
      <c r="D338" t="s">
        <v>815</v>
      </c>
      <c r="E338" t="s">
        <v>738</v>
      </c>
      <c r="F338" t="s">
        <v>816</v>
      </c>
      <c r="I338">
        <f>IF(COUNTIF($B$69:$B$158,B338)&gt;0,VLOOKUP(B338,$B$69:$C$158,2, FALSE),VLOOKUP(B338,$K$160:$L$381,2, FALSE))</f>
        <v>0</v>
      </c>
      <c r="J338">
        <f>IF(COUNTIF($B$69:$B$158,D338)&gt;0,VLOOKUP(D338,$B$69:$C$158,2, FALSE),VLOOKUP(D338,$K$160:$L$381,2, FALSE))</f>
        <v>0</v>
      </c>
      <c r="K338" t="str">
        <f t="shared" si="21"/>
        <v>pcq</v>
      </c>
      <c r="L338">
        <f t="shared" si="22"/>
        <v>0</v>
      </c>
      <c r="P338" t="s">
        <v>1083</v>
      </c>
      <c r="U338" t="s">
        <v>1088</v>
      </c>
      <c r="AA338" t="s">
        <v>1089</v>
      </c>
      <c r="AG338" t="s">
        <v>1117</v>
      </c>
      <c r="AM338" t="s">
        <v>1119</v>
      </c>
      <c r="BL338" t="s">
        <v>814</v>
      </c>
      <c r="BM338" t="s">
        <v>737</v>
      </c>
      <c r="BN338" t="s">
        <v>815</v>
      </c>
      <c r="BO338" t="s">
        <v>738</v>
      </c>
      <c r="BP338" t="s">
        <v>816</v>
      </c>
    </row>
    <row r="339" spans="1:68" x14ac:dyDescent="0.3">
      <c r="A339" t="str">
        <f>IF(B339&lt;D339,B339&amp;D339, D339&amp;B339)</f>
        <v>x23y23</v>
      </c>
      <c r="B339" t="s">
        <v>815</v>
      </c>
      <c r="C339" t="s">
        <v>740</v>
      </c>
      <c r="D339" t="s">
        <v>814</v>
      </c>
      <c r="E339" t="s">
        <v>738</v>
      </c>
      <c r="F339" t="s">
        <v>1018</v>
      </c>
      <c r="I339">
        <f>IF(COUNTIF($B$69:$B$158,B339)&gt;0,VLOOKUP(B339,$B$69:$C$158,2, FALSE),VLOOKUP(B339,$K$160:$L$381,2, FALSE))</f>
        <v>0</v>
      </c>
      <c r="J339">
        <f>IF(COUNTIF($B$69:$B$158,D339)&gt;0,VLOOKUP(D339,$B$69:$C$158,2, FALSE),VLOOKUP(D339,$K$160:$L$381,2, FALSE))</f>
        <v>0</v>
      </c>
      <c r="K339" t="str">
        <f t="shared" si="21"/>
        <v>bnv</v>
      </c>
      <c r="L339">
        <f t="shared" si="22"/>
        <v>0</v>
      </c>
      <c r="U339" t="s">
        <v>847</v>
      </c>
      <c r="V339" t="s">
        <v>742</v>
      </c>
      <c r="W339" t="s">
        <v>950</v>
      </c>
      <c r="X339" t="s">
        <v>738</v>
      </c>
      <c r="Y339" t="s">
        <v>940</v>
      </c>
      <c r="AA339" t="s">
        <v>1093</v>
      </c>
      <c r="AG339" t="s">
        <v>1016</v>
      </c>
      <c r="AH339" t="s">
        <v>742</v>
      </c>
      <c r="AI339" t="s">
        <v>809</v>
      </c>
      <c r="AJ339" t="s">
        <v>738</v>
      </c>
      <c r="AK339" t="s">
        <v>878</v>
      </c>
      <c r="AM339" t="s">
        <v>990</v>
      </c>
      <c r="AN339" t="s">
        <v>742</v>
      </c>
      <c r="AO339" t="s">
        <v>880</v>
      </c>
      <c r="AP339" t="s">
        <v>738</v>
      </c>
      <c r="AQ339" t="s">
        <v>991</v>
      </c>
      <c r="BL339" t="s">
        <v>815</v>
      </c>
      <c r="BM339" t="s">
        <v>740</v>
      </c>
      <c r="BN339" t="s">
        <v>814</v>
      </c>
      <c r="BO339" t="s">
        <v>738</v>
      </c>
      <c r="BP339" t="s">
        <v>1018</v>
      </c>
    </row>
    <row r="340" spans="1:68" x14ac:dyDescent="0.3">
      <c r="A340" t="str">
        <f>IF(B340&lt;D340,B340&amp;D340, D340&amp;B340)</f>
        <v>x24y24</v>
      </c>
      <c r="B340" t="s">
        <v>867</v>
      </c>
      <c r="C340" t="s">
        <v>737</v>
      </c>
      <c r="D340" t="s">
        <v>868</v>
      </c>
      <c r="E340" t="s">
        <v>738</v>
      </c>
      <c r="F340" t="s">
        <v>413</v>
      </c>
      <c r="I340">
        <f>IF(COUNTIF($B$69:$B$158,B340)&gt;0,VLOOKUP(B340,$B$69:$C$158,2, FALSE),VLOOKUP(B340,$K$160:$L$381,2, FALSE))</f>
        <v>0</v>
      </c>
      <c r="J340">
        <f>IF(COUNTIF($B$69:$B$158,D340)&gt;0,VLOOKUP(D340,$B$69:$C$158,2, FALSE),VLOOKUP(D340,$K$160:$L$381,2, FALSE))</f>
        <v>0</v>
      </c>
      <c r="K340" t="str">
        <f t="shared" si="21"/>
        <v>rrr</v>
      </c>
      <c r="L340">
        <f t="shared" si="22"/>
        <v>0</v>
      </c>
      <c r="BL340" t="s">
        <v>867</v>
      </c>
      <c r="BM340" t="s">
        <v>737</v>
      </c>
      <c r="BN340" t="s">
        <v>868</v>
      </c>
      <c r="BO340" t="s">
        <v>738</v>
      </c>
      <c r="BP340" t="s">
        <v>413</v>
      </c>
    </row>
    <row r="341" spans="1:68" x14ac:dyDescent="0.3">
      <c r="A341" t="str">
        <f>IF(B341&lt;D341,B341&amp;D341, D341&amp;B341)</f>
        <v>x24y24</v>
      </c>
      <c r="B341" t="s">
        <v>867</v>
      </c>
      <c r="C341" t="s">
        <v>740</v>
      </c>
      <c r="D341" t="s">
        <v>868</v>
      </c>
      <c r="E341" t="s">
        <v>738</v>
      </c>
      <c r="F341" t="s">
        <v>869</v>
      </c>
      <c r="I341">
        <f>IF(COUNTIF($B$69:$B$158,B341)&gt;0,VLOOKUP(B341,$B$69:$C$158,2, FALSE),VLOOKUP(B341,$K$160:$L$381,2, FALSE))</f>
        <v>0</v>
      </c>
      <c r="J341">
        <f>IF(COUNTIF($B$69:$B$158,D341)&gt;0,VLOOKUP(D341,$B$69:$C$158,2, FALSE),VLOOKUP(D341,$K$160:$L$381,2, FALSE))</f>
        <v>0</v>
      </c>
      <c r="K341" t="str">
        <f t="shared" si="21"/>
        <v>jdw</v>
      </c>
      <c r="L341">
        <f t="shared" si="22"/>
        <v>0</v>
      </c>
      <c r="BL341" t="s">
        <v>867</v>
      </c>
      <c r="BM341" t="s">
        <v>740</v>
      </c>
      <c r="BN341" t="s">
        <v>868</v>
      </c>
      <c r="BO341" t="s">
        <v>738</v>
      </c>
      <c r="BP341" t="s">
        <v>869</v>
      </c>
    </row>
    <row r="342" spans="1:68" x14ac:dyDescent="0.3">
      <c r="A342" t="str">
        <f>IF(B342&lt;D342,B342&amp;D342, D342&amp;B342)</f>
        <v>x25y25</v>
      </c>
      <c r="B342" t="s">
        <v>922</v>
      </c>
      <c r="C342" t="s">
        <v>737</v>
      </c>
      <c r="D342" t="s">
        <v>921</v>
      </c>
      <c r="E342" t="s">
        <v>738</v>
      </c>
      <c r="F342" t="s">
        <v>890</v>
      </c>
      <c r="I342">
        <f>IF(COUNTIF($B$69:$B$158,B342)&gt;0,VLOOKUP(B342,$B$69:$C$158,2, FALSE),VLOOKUP(B342,$K$160:$L$381,2, FALSE))</f>
        <v>0</v>
      </c>
      <c r="J342">
        <f>IF(COUNTIF($B$69:$B$158,D342)&gt;0,VLOOKUP(D342,$B$69:$C$158,2, FALSE),VLOOKUP(D342,$K$160:$L$381,2, FALSE))</f>
        <v>0</v>
      </c>
      <c r="K342" t="str">
        <f t="shared" si="21"/>
        <v>fdq</v>
      </c>
      <c r="L342">
        <f t="shared" si="22"/>
        <v>0</v>
      </c>
      <c r="BL342" t="s">
        <v>922</v>
      </c>
      <c r="BM342" t="s">
        <v>737</v>
      </c>
      <c r="BN342" t="s">
        <v>921</v>
      </c>
      <c r="BO342" t="s">
        <v>738</v>
      </c>
      <c r="BP342" t="s">
        <v>890</v>
      </c>
    </row>
    <row r="343" spans="1:68" x14ac:dyDescent="0.3">
      <c r="A343" t="str">
        <f>IF(B343&lt;D343,B343&amp;D343, D343&amp;B343)</f>
        <v>x25y25</v>
      </c>
      <c r="B343" t="s">
        <v>921</v>
      </c>
      <c r="C343" t="s">
        <v>740</v>
      </c>
      <c r="D343" t="s">
        <v>922</v>
      </c>
      <c r="E343" t="s">
        <v>738</v>
      </c>
      <c r="F343" t="s">
        <v>873</v>
      </c>
      <c r="I343">
        <f>IF(COUNTIF($B$69:$B$158,B343)&gt;0,VLOOKUP(B343,$B$69:$C$158,2, FALSE),VLOOKUP(B343,$K$160:$L$381,2, FALSE))</f>
        <v>0</v>
      </c>
      <c r="J343">
        <f>IF(COUNTIF($B$69:$B$158,D343)&gt;0,VLOOKUP(D343,$B$69:$C$158,2, FALSE),VLOOKUP(D343,$K$160:$L$381,2, FALSE))</f>
        <v>0</v>
      </c>
      <c r="K343" t="str">
        <f t="shared" si="21"/>
        <v>smc</v>
      </c>
      <c r="L343">
        <f t="shared" si="22"/>
        <v>0</v>
      </c>
      <c r="AG343">
        <v>35</v>
      </c>
      <c r="AM343" t="s">
        <v>1122</v>
      </c>
      <c r="AS343">
        <v>36</v>
      </c>
      <c r="AY343">
        <v>37</v>
      </c>
      <c r="BL343" t="s">
        <v>921</v>
      </c>
      <c r="BM343" t="s">
        <v>740</v>
      </c>
      <c r="BN343" t="s">
        <v>922</v>
      </c>
      <c r="BO343" t="s">
        <v>738</v>
      </c>
      <c r="BP343" t="s">
        <v>873</v>
      </c>
    </row>
    <row r="344" spans="1:68" x14ac:dyDescent="0.3">
      <c r="A344" t="str">
        <f>IF(B344&lt;D344,B344&amp;D344, D344&amp;B344)</f>
        <v>x26y26</v>
      </c>
      <c r="B344" t="s">
        <v>1039</v>
      </c>
      <c r="C344" t="s">
        <v>737</v>
      </c>
      <c r="D344" t="s">
        <v>1038</v>
      </c>
      <c r="E344" t="s">
        <v>738</v>
      </c>
      <c r="F344" t="s">
        <v>961</v>
      </c>
      <c r="I344">
        <f>IF(COUNTIF($B$69:$B$158,B344)&gt;0,VLOOKUP(B344,$B$69:$C$158,2, FALSE),VLOOKUP(B344,$K$160:$L$381,2, FALSE))</f>
        <v>0</v>
      </c>
      <c r="J344">
        <f>IF(COUNTIF($B$69:$B$158,D344)&gt;0,VLOOKUP(D344,$B$69:$C$158,2, FALSE),VLOOKUP(D344,$K$160:$L$381,2, FALSE))</f>
        <v>0</v>
      </c>
      <c r="K344" t="str">
        <f t="shared" si="21"/>
        <v>jqg</v>
      </c>
      <c r="L344">
        <f t="shared" si="22"/>
        <v>0</v>
      </c>
      <c r="BL344" t="s">
        <v>1039</v>
      </c>
      <c r="BM344" t="s">
        <v>737</v>
      </c>
      <c r="BN344" t="s">
        <v>1038</v>
      </c>
      <c r="BO344" t="s">
        <v>738</v>
      </c>
      <c r="BP344" t="s">
        <v>961</v>
      </c>
    </row>
    <row r="345" spans="1:68" x14ac:dyDescent="0.3">
      <c r="A345" t="str">
        <f>IF(B345&lt;D345,B345&amp;D345, D345&amp;B345)</f>
        <v>x26y26</v>
      </c>
      <c r="B345" t="s">
        <v>1038</v>
      </c>
      <c r="C345" t="s">
        <v>740</v>
      </c>
      <c r="D345" t="s">
        <v>1039</v>
      </c>
      <c r="E345" t="s">
        <v>738</v>
      </c>
      <c r="F345" t="s">
        <v>1013</v>
      </c>
      <c r="I345">
        <f>IF(COUNTIF($B$69:$B$158,B345)&gt;0,VLOOKUP(B345,$B$69:$C$158,2, FALSE),VLOOKUP(B345,$K$160:$L$381,2, FALSE))</f>
        <v>0</v>
      </c>
      <c r="J345">
        <f>IF(COUNTIF($B$69:$B$158,D345)&gt;0,VLOOKUP(D345,$B$69:$C$158,2, FALSE),VLOOKUP(D345,$K$160:$L$381,2, FALSE))</f>
        <v>0</v>
      </c>
      <c r="K345" t="str">
        <f t="shared" si="21"/>
        <v>mhf</v>
      </c>
      <c r="L345">
        <f t="shared" si="22"/>
        <v>0</v>
      </c>
      <c r="AM345" t="s">
        <v>1124</v>
      </c>
      <c r="AY345" t="s">
        <v>1126</v>
      </c>
      <c r="BL345" t="s">
        <v>1038</v>
      </c>
      <c r="BM345" t="s">
        <v>740</v>
      </c>
      <c r="BN345" t="s">
        <v>1039</v>
      </c>
      <c r="BO345" t="s">
        <v>738</v>
      </c>
      <c r="BP345" t="s">
        <v>1013</v>
      </c>
    </row>
    <row r="346" spans="1:68" x14ac:dyDescent="0.3">
      <c r="A346" t="str">
        <f>IF(B346&lt;D346,B346&amp;D346, D346&amp;B346)</f>
        <v>x27y27</v>
      </c>
      <c r="B346" t="s">
        <v>903</v>
      </c>
      <c r="C346" t="s">
        <v>737</v>
      </c>
      <c r="D346" t="s">
        <v>904</v>
      </c>
      <c r="E346" t="s">
        <v>738</v>
      </c>
      <c r="F346" t="s">
        <v>985</v>
      </c>
      <c r="I346">
        <f>IF(COUNTIF($B$69:$B$158,B346)&gt;0,VLOOKUP(B346,$B$69:$C$158,2, FALSE),VLOOKUP(B346,$K$160:$L$381,2, FALSE))</f>
        <v>0</v>
      </c>
      <c r="J346">
        <f>IF(COUNTIF($B$69:$B$158,D346)&gt;0,VLOOKUP(D346,$B$69:$C$158,2, FALSE),VLOOKUP(D346,$K$160:$L$381,2, FALSE))</f>
        <v>0</v>
      </c>
      <c r="K346" t="str">
        <f t="shared" si="21"/>
        <v>qcq</v>
      </c>
      <c r="L346">
        <f t="shared" si="22"/>
        <v>0</v>
      </c>
      <c r="AM346" t="s">
        <v>784</v>
      </c>
      <c r="AN346" t="s">
        <v>737</v>
      </c>
      <c r="AO346" t="s">
        <v>783</v>
      </c>
      <c r="AP346" t="s">
        <v>738</v>
      </c>
      <c r="AQ346" t="s">
        <v>1025</v>
      </c>
      <c r="AY346" t="s">
        <v>929</v>
      </c>
      <c r="AZ346" t="s">
        <v>737</v>
      </c>
      <c r="BA346" t="s">
        <v>930</v>
      </c>
      <c r="BB346" t="s">
        <v>738</v>
      </c>
      <c r="BC346" t="s">
        <v>1017</v>
      </c>
      <c r="BL346" t="s">
        <v>903</v>
      </c>
      <c r="BM346" t="s">
        <v>737</v>
      </c>
      <c r="BN346" t="s">
        <v>904</v>
      </c>
      <c r="BO346" t="s">
        <v>738</v>
      </c>
      <c r="BP346" t="s">
        <v>985</v>
      </c>
    </row>
    <row r="347" spans="1:68" x14ac:dyDescent="0.3">
      <c r="A347" t="str">
        <f>IF(B347&lt;D347,B347&amp;D347, D347&amp;B347)</f>
        <v>x27y27</v>
      </c>
      <c r="B347" t="s">
        <v>903</v>
      </c>
      <c r="C347" t="s">
        <v>740</v>
      </c>
      <c r="D347" t="s">
        <v>904</v>
      </c>
      <c r="E347" t="s">
        <v>738</v>
      </c>
      <c r="F347" t="s">
        <v>905</v>
      </c>
      <c r="I347">
        <f>IF(COUNTIF($B$69:$B$158,B347)&gt;0,VLOOKUP(B347,$B$69:$C$158,2, FALSE),VLOOKUP(B347,$K$160:$L$381,2, FALSE))</f>
        <v>0</v>
      </c>
      <c r="J347">
        <f>IF(COUNTIF($B$69:$B$158,D347)&gt;0,VLOOKUP(D347,$B$69:$C$158,2, FALSE),VLOOKUP(D347,$K$160:$L$381,2, FALSE))</f>
        <v>0</v>
      </c>
      <c r="K347" t="str">
        <f t="shared" si="21"/>
        <v>knv</v>
      </c>
      <c r="L347">
        <f t="shared" si="22"/>
        <v>0</v>
      </c>
      <c r="BL347" t="s">
        <v>903</v>
      </c>
      <c r="BM347" t="s">
        <v>740</v>
      </c>
      <c r="BN347" t="s">
        <v>904</v>
      </c>
      <c r="BO347" t="s">
        <v>738</v>
      </c>
      <c r="BP347" t="s">
        <v>905</v>
      </c>
    </row>
    <row r="348" spans="1:68" x14ac:dyDescent="0.3">
      <c r="A348" t="str">
        <f>IF(B348&lt;D348,B348&amp;D348, D348&amp;B348)</f>
        <v>x28y28</v>
      </c>
      <c r="B348" t="s">
        <v>837</v>
      </c>
      <c r="C348" t="s">
        <v>737</v>
      </c>
      <c r="D348" t="s">
        <v>836</v>
      </c>
      <c r="E348" t="s">
        <v>738</v>
      </c>
      <c r="F348" t="s">
        <v>887</v>
      </c>
      <c r="I348">
        <f>IF(COUNTIF($B$69:$B$158,B348)&gt;0,VLOOKUP(B348,$B$69:$C$158,2, FALSE),VLOOKUP(B348,$K$160:$L$381,2, FALSE))</f>
        <v>0</v>
      </c>
      <c r="J348">
        <f>IF(COUNTIF($B$69:$B$158,D348)&gt;0,VLOOKUP(D348,$B$69:$C$158,2, FALSE),VLOOKUP(D348,$K$160:$L$381,2, FALSE))</f>
        <v>0</v>
      </c>
      <c r="K348" t="str">
        <f t="shared" si="21"/>
        <v>vmf</v>
      </c>
      <c r="L348">
        <f t="shared" si="22"/>
        <v>0</v>
      </c>
      <c r="AM348" t="s">
        <v>783</v>
      </c>
      <c r="AN348" t="s">
        <v>740</v>
      </c>
      <c r="AO348" t="s">
        <v>784</v>
      </c>
      <c r="AP348" t="s">
        <v>738</v>
      </c>
      <c r="AQ348" t="s">
        <v>785</v>
      </c>
      <c r="BL348" t="s">
        <v>837</v>
      </c>
      <c r="BM348" t="s">
        <v>737</v>
      </c>
      <c r="BN348" t="s">
        <v>836</v>
      </c>
      <c r="BO348" t="s">
        <v>738</v>
      </c>
      <c r="BP348" t="s">
        <v>887</v>
      </c>
    </row>
    <row r="349" spans="1:68" x14ac:dyDescent="0.3">
      <c r="A349" t="str">
        <f>IF(B349&lt;D349,B349&amp;D349, D349&amp;B349)</f>
        <v>x28y28</v>
      </c>
      <c r="B349" t="s">
        <v>836</v>
      </c>
      <c r="C349" t="s">
        <v>740</v>
      </c>
      <c r="D349" t="s">
        <v>837</v>
      </c>
      <c r="E349" t="s">
        <v>738</v>
      </c>
      <c r="F349" t="s">
        <v>838</v>
      </c>
      <c r="I349">
        <f>IF(COUNTIF($B$69:$B$158,B349)&gt;0,VLOOKUP(B349,$B$69:$C$158,2, FALSE),VLOOKUP(B349,$K$160:$L$381,2, FALSE))</f>
        <v>0</v>
      </c>
      <c r="J349">
        <f>IF(COUNTIF($B$69:$B$158,D349)&gt;0,VLOOKUP(D349,$B$69:$C$158,2, FALSE),VLOOKUP(D349,$K$160:$L$381,2, FALSE))</f>
        <v>0</v>
      </c>
      <c r="K349" t="str">
        <f t="shared" si="21"/>
        <v>hjc</v>
      </c>
      <c r="L349">
        <f t="shared" si="22"/>
        <v>0</v>
      </c>
      <c r="BL349" t="s">
        <v>836</v>
      </c>
      <c r="BM349" t="s">
        <v>740</v>
      </c>
      <c r="BN349" t="s">
        <v>837</v>
      </c>
      <c r="BO349" t="s">
        <v>738</v>
      </c>
      <c r="BP349" t="s">
        <v>838</v>
      </c>
    </row>
    <row r="350" spans="1:68" x14ac:dyDescent="0.3">
      <c r="A350" t="str">
        <f>IF(B350&lt;D350,B350&amp;D350, D350&amp;B350)</f>
        <v>x29y29</v>
      </c>
      <c r="B350" t="s">
        <v>875</v>
      </c>
      <c r="C350" t="s">
        <v>737</v>
      </c>
      <c r="D350" t="s">
        <v>876</v>
      </c>
      <c r="E350" t="s">
        <v>738</v>
      </c>
      <c r="F350" t="s">
        <v>877</v>
      </c>
      <c r="I350">
        <f>IF(COUNTIF($B$69:$B$158,B350)&gt;0,VLOOKUP(B350,$B$69:$C$158,2, FALSE),VLOOKUP(B350,$K$160:$L$381,2, FALSE))</f>
        <v>0</v>
      </c>
      <c r="J350">
        <f>IF(COUNTIF($B$69:$B$158,D350)&gt;0,VLOOKUP(D350,$B$69:$C$158,2, FALSE),VLOOKUP(D350,$K$160:$L$381,2, FALSE))</f>
        <v>0</v>
      </c>
      <c r="K350" t="str">
        <f t="shared" si="21"/>
        <v>fqs</v>
      </c>
      <c r="L350">
        <f t="shared" si="22"/>
        <v>0</v>
      </c>
      <c r="AG350" t="s">
        <v>1123</v>
      </c>
      <c r="AM350" t="s">
        <v>1125</v>
      </c>
      <c r="BL350" t="s">
        <v>875</v>
      </c>
      <c r="BM350" t="s">
        <v>737</v>
      </c>
      <c r="BN350" t="s">
        <v>876</v>
      </c>
      <c r="BO350" t="s">
        <v>738</v>
      </c>
      <c r="BP350" t="s">
        <v>877</v>
      </c>
    </row>
    <row r="351" spans="1:68" x14ac:dyDescent="0.3">
      <c r="A351" t="str">
        <f>IF(B351&lt;D351,B351&amp;D351, D351&amp;B351)</f>
        <v>x29y29</v>
      </c>
      <c r="B351" t="s">
        <v>875</v>
      </c>
      <c r="C351" t="s">
        <v>740</v>
      </c>
      <c r="D351" t="s">
        <v>876</v>
      </c>
      <c r="E351" t="s">
        <v>738</v>
      </c>
      <c r="F351" t="s">
        <v>1014</v>
      </c>
      <c r="I351">
        <f>IF(COUNTIF($B$69:$B$158,B351)&gt;0,VLOOKUP(B351,$B$69:$C$158,2, FALSE),VLOOKUP(B351,$K$160:$L$381,2, FALSE))</f>
        <v>0</v>
      </c>
      <c r="J351">
        <f>IF(COUNTIF($B$69:$B$158,D351)&gt;0,VLOOKUP(D351,$B$69:$C$158,2, FALSE),VLOOKUP(D351,$K$160:$L$381,2, FALSE))</f>
        <v>0</v>
      </c>
      <c r="K351" t="str">
        <f t="shared" si="21"/>
        <v>dcn</v>
      </c>
      <c r="L351">
        <f t="shared" si="22"/>
        <v>0</v>
      </c>
      <c r="AG351" t="s">
        <v>883</v>
      </c>
      <c r="AH351" t="s">
        <v>742</v>
      </c>
      <c r="AI351" t="s">
        <v>884</v>
      </c>
      <c r="AJ351" t="s">
        <v>738</v>
      </c>
      <c r="AK351" t="s">
        <v>784</v>
      </c>
      <c r="AM351" t="s">
        <v>785</v>
      </c>
      <c r="AN351" t="s">
        <v>742</v>
      </c>
      <c r="AO351" t="s">
        <v>1025</v>
      </c>
      <c r="AP351" t="s">
        <v>738</v>
      </c>
      <c r="AQ351" t="s">
        <v>929</v>
      </c>
      <c r="BL351" t="s">
        <v>875</v>
      </c>
      <c r="BM351" t="s">
        <v>740</v>
      </c>
      <c r="BN351" t="s">
        <v>876</v>
      </c>
      <c r="BO351" t="s">
        <v>738</v>
      </c>
      <c r="BP351" t="s">
        <v>1014</v>
      </c>
    </row>
    <row r="352" spans="1:68" x14ac:dyDescent="0.3">
      <c r="A352" t="str">
        <f>IF(B352&lt;D352,B352&amp;D352, D352&amp;B352)</f>
        <v>x30y30</v>
      </c>
      <c r="B352" t="s">
        <v>917</v>
      </c>
      <c r="C352" t="s">
        <v>737</v>
      </c>
      <c r="D352" t="s">
        <v>918</v>
      </c>
      <c r="E352" t="s">
        <v>738</v>
      </c>
      <c r="F352" t="s">
        <v>919</v>
      </c>
      <c r="I352">
        <f>IF(COUNTIF($B$69:$B$158,B352)&gt;0,VLOOKUP(B352,$B$69:$C$158,2, FALSE),VLOOKUP(B352,$K$160:$L$381,2, FALSE))</f>
        <v>0</v>
      </c>
      <c r="J352">
        <f>IF(COUNTIF($B$69:$B$158,D352)&gt;0,VLOOKUP(D352,$B$69:$C$158,2, FALSE),VLOOKUP(D352,$K$160:$L$381,2, FALSE))</f>
        <v>0</v>
      </c>
      <c r="K352" t="str">
        <f t="shared" si="21"/>
        <v>dmf</v>
      </c>
      <c r="L352">
        <f t="shared" si="22"/>
        <v>0</v>
      </c>
      <c r="BL352" t="s">
        <v>917</v>
      </c>
      <c r="BM352" t="s">
        <v>737</v>
      </c>
      <c r="BN352" t="s">
        <v>918</v>
      </c>
      <c r="BO352" t="s">
        <v>738</v>
      </c>
      <c r="BP352" t="s">
        <v>919</v>
      </c>
    </row>
    <row r="353" spans="1:68" x14ac:dyDescent="0.3">
      <c r="A353" t="str">
        <f>IF(B353&lt;D353,B353&amp;D353, D353&amp;B353)</f>
        <v>x30y30</v>
      </c>
      <c r="B353" t="s">
        <v>917</v>
      </c>
      <c r="C353" t="s">
        <v>740</v>
      </c>
      <c r="D353" t="s">
        <v>918</v>
      </c>
      <c r="E353" t="s">
        <v>738</v>
      </c>
      <c r="F353" t="s">
        <v>975</v>
      </c>
      <c r="I353">
        <f>IF(COUNTIF($B$69:$B$158,B353)&gt;0,VLOOKUP(B353,$B$69:$C$158,2, FALSE),VLOOKUP(B353,$K$160:$L$381,2, FALSE))</f>
        <v>0</v>
      </c>
      <c r="J353">
        <f>IF(COUNTIF($B$69:$B$158,D353)&gt;0,VLOOKUP(D353,$B$69:$C$158,2, FALSE),VLOOKUP(D353,$K$160:$L$381,2, FALSE))</f>
        <v>0</v>
      </c>
      <c r="K353" t="str">
        <f t="shared" si="21"/>
        <v>fbm</v>
      </c>
      <c r="L353">
        <f t="shared" si="22"/>
        <v>0</v>
      </c>
      <c r="BL353" t="s">
        <v>917</v>
      </c>
      <c r="BM353" t="s">
        <v>740</v>
      </c>
      <c r="BN353" t="s">
        <v>918</v>
      </c>
      <c r="BO353" t="s">
        <v>738</v>
      </c>
      <c r="BP353" t="s">
        <v>975</v>
      </c>
    </row>
    <row r="354" spans="1:68" x14ac:dyDescent="0.3">
      <c r="A354" t="str">
        <f>IF(B354&lt;D354,B354&amp;D354, D354&amp;B354)</f>
        <v>x31y31</v>
      </c>
      <c r="B354" t="s">
        <v>944</v>
      </c>
      <c r="C354" t="s">
        <v>737</v>
      </c>
      <c r="D354" t="s">
        <v>945</v>
      </c>
      <c r="E354" t="s">
        <v>738</v>
      </c>
      <c r="F354" t="s">
        <v>946</v>
      </c>
      <c r="I354">
        <f>IF(COUNTIF($B$69:$B$158,B354)&gt;0,VLOOKUP(B354,$B$69:$C$158,2, FALSE),VLOOKUP(B354,$K$160:$L$381,2, FALSE))</f>
        <v>0</v>
      </c>
      <c r="J354">
        <f>IF(COUNTIF($B$69:$B$158,D354)&gt;0,VLOOKUP(D354,$B$69:$C$158,2, FALSE),VLOOKUP(D354,$K$160:$L$381,2, FALSE))</f>
        <v>0</v>
      </c>
      <c r="K354" t="str">
        <f t="shared" si="21"/>
        <v>wfh</v>
      </c>
      <c r="L354">
        <f t="shared" si="22"/>
        <v>0</v>
      </c>
      <c r="U354" t="s">
        <v>795</v>
      </c>
      <c r="V354" t="s">
        <v>1082</v>
      </c>
      <c r="X354" t="str">
        <f>_xlfn.CONCAT(U354:V361)</f>
        <v>fvw,grf,mdb,nwq,wpq,z18,z22,z36,</v>
      </c>
      <c r="BL354" t="s">
        <v>944</v>
      </c>
      <c r="BM354" t="s">
        <v>737</v>
      </c>
      <c r="BN354" t="s">
        <v>945</v>
      </c>
      <c r="BO354" t="s">
        <v>738</v>
      </c>
      <c r="BP354" t="s">
        <v>946</v>
      </c>
    </row>
    <row r="355" spans="1:68" x14ac:dyDescent="0.3">
      <c r="A355" t="str">
        <f>IF(B355&lt;D355,B355&amp;D355, D355&amp;B355)</f>
        <v>x31y31</v>
      </c>
      <c r="B355" t="s">
        <v>945</v>
      </c>
      <c r="C355" t="s">
        <v>740</v>
      </c>
      <c r="D355" t="s">
        <v>944</v>
      </c>
      <c r="E355" t="s">
        <v>738</v>
      </c>
      <c r="F355" t="s">
        <v>997</v>
      </c>
      <c r="I355">
        <f>IF(COUNTIF($B$69:$B$158,B355)&gt;0,VLOOKUP(B355,$B$69:$C$158,2, FALSE),VLOOKUP(B355,$K$160:$L$381,2, FALSE))</f>
        <v>0</v>
      </c>
      <c r="J355">
        <f>IF(COUNTIF($B$69:$B$158,D355)&gt;0,VLOOKUP(D355,$B$69:$C$158,2, FALSE),VLOOKUP(D355,$K$160:$L$381,2, FALSE))</f>
        <v>0</v>
      </c>
      <c r="K355" t="str">
        <f t="shared" si="21"/>
        <v>qjc</v>
      </c>
      <c r="L355">
        <f t="shared" si="22"/>
        <v>0</v>
      </c>
      <c r="U355" t="s">
        <v>957</v>
      </c>
      <c r="V355" t="s">
        <v>1082</v>
      </c>
      <c r="BL355" t="s">
        <v>945</v>
      </c>
      <c r="BM355" t="s">
        <v>740</v>
      </c>
      <c r="BN355" t="s">
        <v>944</v>
      </c>
      <c r="BO355" t="s">
        <v>738</v>
      </c>
      <c r="BP355" t="s">
        <v>997</v>
      </c>
    </row>
    <row r="356" spans="1:68" x14ac:dyDescent="0.3">
      <c r="A356" t="str">
        <f>IF(B356&lt;D356,B356&amp;D356, D356&amp;B356)</f>
        <v>x32y32</v>
      </c>
      <c r="B356" t="s">
        <v>936</v>
      </c>
      <c r="C356" t="s">
        <v>737</v>
      </c>
      <c r="D356" t="s">
        <v>937</v>
      </c>
      <c r="E356" t="s">
        <v>738</v>
      </c>
      <c r="F356" t="s">
        <v>984</v>
      </c>
      <c r="I356">
        <f>IF(COUNTIF($B$69:$B$158,B356)&gt;0,VLOOKUP(B356,$B$69:$C$158,2, FALSE),VLOOKUP(B356,$K$160:$L$381,2, FALSE))</f>
        <v>0</v>
      </c>
      <c r="J356">
        <f>IF(COUNTIF($B$69:$B$158,D356)&gt;0,VLOOKUP(D356,$B$69:$C$158,2, FALSE),VLOOKUP(D356,$K$160:$L$381,2, FALSE))</f>
        <v>0</v>
      </c>
      <c r="K356" t="str">
        <f t="shared" si="21"/>
        <v>whh</v>
      </c>
      <c r="L356">
        <f t="shared" si="22"/>
        <v>0</v>
      </c>
      <c r="U356" t="s">
        <v>880</v>
      </c>
      <c r="V356" t="s">
        <v>1082</v>
      </c>
      <c r="BL356" t="s">
        <v>936</v>
      </c>
      <c r="BM356" t="s">
        <v>737</v>
      </c>
      <c r="BN356" t="s">
        <v>937</v>
      </c>
      <c r="BO356" t="s">
        <v>738</v>
      </c>
      <c r="BP356" t="s">
        <v>984</v>
      </c>
    </row>
    <row r="357" spans="1:68" x14ac:dyDescent="0.3">
      <c r="A357" t="str">
        <f>IF(B357&lt;D357,B357&amp;D357, D357&amp;B357)</f>
        <v>x32y32</v>
      </c>
      <c r="B357" t="s">
        <v>936</v>
      </c>
      <c r="C357" t="s">
        <v>740</v>
      </c>
      <c r="D357" t="s">
        <v>937</v>
      </c>
      <c r="E357" t="s">
        <v>738</v>
      </c>
      <c r="F357" t="s">
        <v>938</v>
      </c>
      <c r="I357">
        <f>IF(COUNTIF($B$69:$B$158,B357)&gt;0,VLOOKUP(B357,$B$69:$C$158,2, FALSE),VLOOKUP(B357,$K$160:$L$381,2, FALSE))</f>
        <v>0</v>
      </c>
      <c r="J357">
        <f>IF(COUNTIF($B$69:$B$158,D357)&gt;0,VLOOKUP(D357,$B$69:$C$158,2, FALSE),VLOOKUP(D357,$K$160:$L$381,2, FALSE))</f>
        <v>0</v>
      </c>
      <c r="K357" t="str">
        <f t="shared" si="21"/>
        <v>npn</v>
      </c>
      <c r="L357">
        <f t="shared" si="22"/>
        <v>0</v>
      </c>
      <c r="U357" t="s">
        <v>785</v>
      </c>
      <c r="V357" t="s">
        <v>1082</v>
      </c>
      <c r="BL357" t="s">
        <v>936</v>
      </c>
      <c r="BM357" t="s">
        <v>740</v>
      </c>
      <c r="BN357" t="s">
        <v>937</v>
      </c>
      <c r="BO357" t="s">
        <v>738</v>
      </c>
      <c r="BP357" t="s">
        <v>938</v>
      </c>
    </row>
    <row r="358" spans="1:68" x14ac:dyDescent="0.3">
      <c r="A358" t="str">
        <f>IF(B358&lt;D358,B358&amp;D358, D358&amp;B358)</f>
        <v>x33y33</v>
      </c>
      <c r="B358" t="s">
        <v>1043</v>
      </c>
      <c r="C358" t="s">
        <v>737</v>
      </c>
      <c r="D358" t="s">
        <v>1044</v>
      </c>
      <c r="E358" t="s">
        <v>738</v>
      </c>
      <c r="F358" t="s">
        <v>834</v>
      </c>
      <c r="I358">
        <f>IF(COUNTIF($B$69:$B$158,B358)&gt;0,VLOOKUP(B358,$B$69:$C$158,2, FALSE),VLOOKUP(B358,$K$160:$L$381,2, FALSE))</f>
        <v>0</v>
      </c>
      <c r="J358">
        <f>IF(COUNTIF($B$69:$B$158,D358)&gt;0,VLOOKUP(D358,$B$69:$C$158,2, FALSE),VLOOKUP(D358,$K$160:$L$381,2, FALSE))</f>
        <v>0</v>
      </c>
      <c r="K358" t="str">
        <f t="shared" si="21"/>
        <v>dqq</v>
      </c>
      <c r="L358">
        <f t="shared" si="22"/>
        <v>0</v>
      </c>
      <c r="U358" t="s">
        <v>862</v>
      </c>
      <c r="V358" t="s">
        <v>1082</v>
      </c>
      <c r="BL358" t="s">
        <v>1043</v>
      </c>
      <c r="BM358" t="s">
        <v>737</v>
      </c>
      <c r="BN358" t="s">
        <v>1044</v>
      </c>
      <c r="BO358" t="s">
        <v>738</v>
      </c>
      <c r="BP358" t="s">
        <v>834</v>
      </c>
    </row>
    <row r="359" spans="1:68" x14ac:dyDescent="0.3">
      <c r="A359" t="str">
        <f>IF(B359&lt;D359,B359&amp;D359, D359&amp;B359)</f>
        <v>x33y33</v>
      </c>
      <c r="B359" t="s">
        <v>1044</v>
      </c>
      <c r="C359" t="s">
        <v>740</v>
      </c>
      <c r="D359" t="s">
        <v>1043</v>
      </c>
      <c r="E359" t="s">
        <v>738</v>
      </c>
      <c r="F359" t="s">
        <v>802</v>
      </c>
      <c r="I359">
        <f>IF(COUNTIF($B$69:$B$158,B359)&gt;0,VLOOKUP(B359,$B$69:$C$158,2, FALSE),VLOOKUP(B359,$K$160:$L$381,2, FALSE))</f>
        <v>0</v>
      </c>
      <c r="J359">
        <f>IF(COUNTIF($B$69:$B$158,D359)&gt;0,VLOOKUP(D359,$B$69:$C$158,2, FALSE),VLOOKUP(D359,$K$160:$L$381,2, FALSE))</f>
        <v>0</v>
      </c>
      <c r="K359" t="str">
        <f t="shared" si="21"/>
        <v>nct</v>
      </c>
      <c r="L359">
        <f t="shared" si="22"/>
        <v>0</v>
      </c>
      <c r="U359" t="s">
        <v>812</v>
      </c>
      <c r="V359" t="s">
        <v>1082</v>
      </c>
      <c r="BL359" t="s">
        <v>1044</v>
      </c>
      <c r="BM359" t="s">
        <v>740</v>
      </c>
      <c r="BN359" t="s">
        <v>1043</v>
      </c>
      <c r="BO359" t="s">
        <v>738</v>
      </c>
      <c r="BP359" t="s">
        <v>802</v>
      </c>
    </row>
    <row r="360" spans="1:68" x14ac:dyDescent="0.3">
      <c r="A360" t="str">
        <f>IF(B360&lt;D360,B360&amp;D360, D360&amp;B360)</f>
        <v>x34y34</v>
      </c>
      <c r="B360" t="s">
        <v>1022</v>
      </c>
      <c r="C360" t="s">
        <v>737</v>
      </c>
      <c r="D360" t="s">
        <v>1023</v>
      </c>
      <c r="E360" t="s">
        <v>738</v>
      </c>
      <c r="F360" t="s">
        <v>980</v>
      </c>
      <c r="I360">
        <f>IF(COUNTIF($B$69:$B$158,B360)&gt;0,VLOOKUP(B360,$B$69:$C$158,2, FALSE),VLOOKUP(B360,$K$160:$L$381,2, FALSE))</f>
        <v>0</v>
      </c>
      <c r="J360">
        <f>IF(COUNTIF($B$69:$B$158,D360)&gt;0,VLOOKUP(D360,$B$69:$C$158,2, FALSE),VLOOKUP(D360,$K$160:$L$381,2, FALSE))</f>
        <v>0</v>
      </c>
      <c r="K360" t="str">
        <f t="shared" si="21"/>
        <v>rmj</v>
      </c>
      <c r="L360">
        <f t="shared" si="22"/>
        <v>0</v>
      </c>
      <c r="U360" t="s">
        <v>902</v>
      </c>
      <c r="V360" t="s">
        <v>1082</v>
      </c>
      <c r="BL360" t="s">
        <v>1022</v>
      </c>
      <c r="BM360" t="s">
        <v>737</v>
      </c>
      <c r="BN360" t="s">
        <v>1023</v>
      </c>
      <c r="BO360" t="s">
        <v>738</v>
      </c>
      <c r="BP360" t="s">
        <v>980</v>
      </c>
    </row>
    <row r="361" spans="1:68" x14ac:dyDescent="0.3">
      <c r="A361" t="str">
        <f>IF(B361&lt;D361,B361&amp;D361, D361&amp;B361)</f>
        <v>x34y34</v>
      </c>
      <c r="B361" t="s">
        <v>1022</v>
      </c>
      <c r="C361" t="s">
        <v>740</v>
      </c>
      <c r="D361" t="s">
        <v>1023</v>
      </c>
      <c r="E361" t="s">
        <v>738</v>
      </c>
      <c r="F361" t="s">
        <v>1024</v>
      </c>
      <c r="I361">
        <f>IF(COUNTIF($B$69:$B$158,B361)&gt;0,VLOOKUP(B361,$B$69:$C$158,2, FALSE),VLOOKUP(B361,$K$160:$L$381,2, FALSE))</f>
        <v>0</v>
      </c>
      <c r="J361">
        <f>IF(COUNTIF($B$69:$B$158,D361)&gt;0,VLOOKUP(D361,$B$69:$C$158,2, FALSE),VLOOKUP(D361,$K$160:$L$381,2, FALSE))</f>
        <v>0</v>
      </c>
      <c r="K361" t="str">
        <f t="shared" si="21"/>
        <v>htp</v>
      </c>
      <c r="L361">
        <f t="shared" si="22"/>
        <v>0</v>
      </c>
      <c r="U361" t="s">
        <v>1000</v>
      </c>
      <c r="V361" t="s">
        <v>1082</v>
      </c>
      <c r="BL361" t="s">
        <v>1022</v>
      </c>
      <c r="BM361" t="s">
        <v>740</v>
      </c>
      <c r="BN361" t="s">
        <v>1023</v>
      </c>
      <c r="BO361" t="s">
        <v>738</v>
      </c>
      <c r="BP361" t="s">
        <v>1024</v>
      </c>
    </row>
    <row r="362" spans="1:68" x14ac:dyDescent="0.3">
      <c r="A362" t="str">
        <f>IF(B362&lt;D362,B362&amp;D362, D362&amp;B362)</f>
        <v>x35y35</v>
      </c>
      <c r="B362" t="s">
        <v>948</v>
      </c>
      <c r="C362" t="s">
        <v>737</v>
      </c>
      <c r="D362" t="s">
        <v>947</v>
      </c>
      <c r="E362" t="s">
        <v>738</v>
      </c>
      <c r="F362" t="s">
        <v>883</v>
      </c>
      <c r="I362">
        <f>IF(COUNTIF($B$69:$B$158,B362)&gt;0,VLOOKUP(B362,$B$69:$C$158,2, FALSE),VLOOKUP(B362,$K$160:$L$381,2, FALSE))</f>
        <v>0</v>
      </c>
      <c r="J362">
        <f>IF(COUNTIF($B$69:$B$158,D362)&gt;0,VLOOKUP(D362,$B$69:$C$158,2, FALSE),VLOOKUP(D362,$K$160:$L$381,2, FALSE))</f>
        <v>0</v>
      </c>
      <c r="K362" t="str">
        <f t="shared" si="21"/>
        <v>kjd</v>
      </c>
      <c r="L362">
        <f t="shared" si="22"/>
        <v>0</v>
      </c>
      <c r="BL362" t="s">
        <v>948</v>
      </c>
      <c r="BM362" t="s">
        <v>737</v>
      </c>
      <c r="BN362" t="s">
        <v>947</v>
      </c>
      <c r="BO362" t="s">
        <v>738</v>
      </c>
      <c r="BP362" t="s">
        <v>883</v>
      </c>
    </row>
    <row r="363" spans="1:68" x14ac:dyDescent="0.3">
      <c r="A363" t="str">
        <f>IF(B363&lt;D363,B363&amp;D363, D363&amp;B363)</f>
        <v>x35y35</v>
      </c>
      <c r="B363" t="s">
        <v>947</v>
      </c>
      <c r="C363" t="s">
        <v>740</v>
      </c>
      <c r="D363" t="s">
        <v>948</v>
      </c>
      <c r="E363" t="s">
        <v>738</v>
      </c>
      <c r="F363" t="s">
        <v>790</v>
      </c>
      <c r="I363">
        <f>IF(COUNTIF($B$69:$B$158,B363)&gt;0,VLOOKUP(B363,$B$69:$C$158,2, FALSE),VLOOKUP(B363,$K$160:$L$381,2, FALSE))</f>
        <v>0</v>
      </c>
      <c r="J363">
        <f>IF(COUNTIF($B$69:$B$158,D363)&gt;0,VLOOKUP(D363,$B$69:$C$158,2, FALSE),VLOOKUP(D363,$K$160:$L$381,2, FALSE))</f>
        <v>0</v>
      </c>
      <c r="K363" t="str">
        <f t="shared" si="21"/>
        <v>bsk</v>
      </c>
      <c r="L363">
        <f t="shared" si="22"/>
        <v>0</v>
      </c>
      <c r="BL363" t="s">
        <v>947</v>
      </c>
      <c r="BM363" t="s">
        <v>740</v>
      </c>
      <c r="BN363" t="s">
        <v>948</v>
      </c>
      <c r="BO363" t="s">
        <v>738</v>
      </c>
      <c r="BP363" t="s">
        <v>790</v>
      </c>
    </row>
    <row r="364" spans="1:68" x14ac:dyDescent="0.3">
      <c r="A364" t="str">
        <f>IF(B364&lt;D364,B364&amp;D364, D364&amp;B364)</f>
        <v>x36y36</v>
      </c>
      <c r="B364" t="s">
        <v>998</v>
      </c>
      <c r="C364" t="s">
        <v>737</v>
      </c>
      <c r="D364" t="s">
        <v>999</v>
      </c>
      <c r="E364" t="s">
        <v>738</v>
      </c>
      <c r="F364" s="68" t="s">
        <v>785</v>
      </c>
      <c r="I364">
        <f>IF(COUNTIF($B$69:$B$158,B364)&gt;0,VLOOKUP(B364,$B$69:$C$158,2, FALSE),VLOOKUP(B364,$K$160:$L$381,2, FALSE))</f>
        <v>0</v>
      </c>
      <c r="J364">
        <f>IF(COUNTIF($B$69:$B$158,D364)&gt;0,VLOOKUP(D364,$B$69:$C$158,2, FALSE),VLOOKUP(D364,$K$160:$L$381,2, FALSE))</f>
        <v>0</v>
      </c>
      <c r="K364" t="str">
        <f t="shared" si="21"/>
        <v>nwq</v>
      </c>
      <c r="L364">
        <f t="shared" si="22"/>
        <v>0</v>
      </c>
      <c r="BL364" t="s">
        <v>998</v>
      </c>
      <c r="BM364" t="s">
        <v>737</v>
      </c>
      <c r="BN364" t="s">
        <v>999</v>
      </c>
      <c r="BO364" t="s">
        <v>738</v>
      </c>
      <c r="BP364" t="s">
        <v>1000</v>
      </c>
    </row>
    <row r="365" spans="1:68" x14ac:dyDescent="0.3">
      <c r="A365" t="str">
        <f>IF(B365&lt;D365,B365&amp;D365, D365&amp;B365)</f>
        <v>x36y36</v>
      </c>
      <c r="B365" t="s">
        <v>999</v>
      </c>
      <c r="C365" t="s">
        <v>740</v>
      </c>
      <c r="D365" t="s">
        <v>998</v>
      </c>
      <c r="E365" t="s">
        <v>738</v>
      </c>
      <c r="F365" t="s">
        <v>783</v>
      </c>
      <c r="I365">
        <f>IF(COUNTIF($B$69:$B$158,B365)&gt;0,VLOOKUP(B365,$B$69:$C$158,2, FALSE),VLOOKUP(B365,$K$160:$L$381,2, FALSE))</f>
        <v>0</v>
      </c>
      <c r="J365">
        <f>IF(COUNTIF($B$69:$B$158,D365)&gt;0,VLOOKUP(D365,$B$69:$C$158,2, FALSE),VLOOKUP(D365,$K$160:$L$381,2, FALSE))</f>
        <v>0</v>
      </c>
      <c r="K365" t="str">
        <f t="shared" si="21"/>
        <v>svb</v>
      </c>
      <c r="L365">
        <f t="shared" si="22"/>
        <v>0</v>
      </c>
      <c r="BL365" t="s">
        <v>999</v>
      </c>
      <c r="BM365" t="s">
        <v>740</v>
      </c>
      <c r="BN365" t="s">
        <v>998</v>
      </c>
      <c r="BO365" t="s">
        <v>738</v>
      </c>
      <c r="BP365" t="s">
        <v>783</v>
      </c>
    </row>
    <row r="366" spans="1:68" x14ac:dyDescent="0.3">
      <c r="A366" t="str">
        <f>IF(B366&lt;D366,B366&amp;D366, D366&amp;B366)</f>
        <v>x37y37</v>
      </c>
      <c r="B366" t="s">
        <v>858</v>
      </c>
      <c r="C366" t="s">
        <v>737</v>
      </c>
      <c r="D366" t="s">
        <v>859</v>
      </c>
      <c r="E366" t="s">
        <v>738</v>
      </c>
      <c r="F366" t="s">
        <v>860</v>
      </c>
      <c r="I366">
        <f>IF(COUNTIF($B$69:$B$158,B366)&gt;0,VLOOKUP(B366,$B$69:$C$158,2, FALSE),VLOOKUP(B366,$K$160:$L$381,2, FALSE))</f>
        <v>0</v>
      </c>
      <c r="J366">
        <f>IF(COUNTIF($B$69:$B$158,D366)&gt;0,VLOOKUP(D366,$B$69:$C$158,2, FALSE),VLOOKUP(D366,$K$160:$L$381,2, FALSE))</f>
        <v>0</v>
      </c>
      <c r="K366" t="str">
        <f t="shared" si="21"/>
        <v>shr</v>
      </c>
      <c r="L366">
        <f t="shared" si="22"/>
        <v>0</v>
      </c>
      <c r="BL366" t="s">
        <v>858</v>
      </c>
      <c r="BM366" t="s">
        <v>737</v>
      </c>
      <c r="BN366" t="s">
        <v>859</v>
      </c>
      <c r="BO366" t="s">
        <v>738</v>
      </c>
      <c r="BP366" t="s">
        <v>860</v>
      </c>
    </row>
    <row r="367" spans="1:68" x14ac:dyDescent="0.3">
      <c r="A367" t="str">
        <f>IF(B367&lt;D367,B367&amp;D367, D367&amp;B367)</f>
        <v>x37y37</v>
      </c>
      <c r="B367" t="s">
        <v>858</v>
      </c>
      <c r="C367" t="s">
        <v>740</v>
      </c>
      <c r="D367" t="s">
        <v>859</v>
      </c>
      <c r="E367" t="s">
        <v>738</v>
      </c>
      <c r="F367" t="s">
        <v>930</v>
      </c>
      <c r="I367">
        <f>IF(COUNTIF($B$69:$B$158,B367)&gt;0,VLOOKUP(B367,$B$69:$C$158,2, FALSE),VLOOKUP(B367,$K$160:$L$381,2, FALSE))</f>
        <v>0</v>
      </c>
      <c r="J367">
        <f>IF(COUNTIF($B$69:$B$158,D367)&gt;0,VLOOKUP(D367,$B$69:$C$158,2, FALSE),VLOOKUP(D367,$K$160:$L$381,2, FALSE))</f>
        <v>0</v>
      </c>
      <c r="K367" t="str">
        <f t="shared" si="21"/>
        <v>hmw</v>
      </c>
      <c r="L367">
        <f t="shared" si="22"/>
        <v>0</v>
      </c>
      <c r="BL367" t="s">
        <v>858</v>
      </c>
      <c r="BM367" t="s">
        <v>740</v>
      </c>
      <c r="BN367" t="s">
        <v>859</v>
      </c>
      <c r="BO367" t="s">
        <v>738</v>
      </c>
      <c r="BP367" t="s">
        <v>930</v>
      </c>
    </row>
    <row r="368" spans="1:68" x14ac:dyDescent="0.3">
      <c r="A368" t="str">
        <f>IF(B368&lt;D368,B368&amp;D368, D368&amp;B368)</f>
        <v>x38y38</v>
      </c>
      <c r="B368" t="s">
        <v>1053</v>
      </c>
      <c r="C368" t="s">
        <v>737</v>
      </c>
      <c r="D368" t="s">
        <v>1054</v>
      </c>
      <c r="E368" t="s">
        <v>738</v>
      </c>
      <c r="F368" t="s">
        <v>1026</v>
      </c>
      <c r="I368">
        <f>IF(COUNTIF($B$69:$B$158,B368)&gt;0,VLOOKUP(B368,$B$69:$C$158,2, FALSE),VLOOKUP(B368,$K$160:$L$381,2, FALSE))</f>
        <v>0</v>
      </c>
      <c r="J368">
        <f>IF(COUNTIF($B$69:$B$158,D368)&gt;0,VLOOKUP(D368,$B$69:$C$158,2, FALSE),VLOOKUP(D368,$K$160:$L$381,2, FALSE))</f>
        <v>0</v>
      </c>
      <c r="K368" t="str">
        <f t="shared" si="21"/>
        <v>qvr</v>
      </c>
      <c r="L368">
        <f t="shared" si="22"/>
        <v>0</v>
      </c>
      <c r="BL368" t="s">
        <v>1053</v>
      </c>
      <c r="BM368" t="s">
        <v>737</v>
      </c>
      <c r="BN368" t="s">
        <v>1054</v>
      </c>
      <c r="BO368" t="s">
        <v>738</v>
      </c>
      <c r="BP368" t="s">
        <v>1026</v>
      </c>
    </row>
    <row r="369" spans="1:68" x14ac:dyDescent="0.3">
      <c r="A369" t="str">
        <f>IF(B369&lt;D369,B369&amp;D369, D369&amp;B369)</f>
        <v>x38y38</v>
      </c>
      <c r="B369" t="s">
        <v>1054</v>
      </c>
      <c r="C369" t="s">
        <v>740</v>
      </c>
      <c r="D369" t="s">
        <v>1053</v>
      </c>
      <c r="E369" t="s">
        <v>738</v>
      </c>
      <c r="F369" t="s">
        <v>972</v>
      </c>
      <c r="I369">
        <f>IF(COUNTIF($B$69:$B$158,B369)&gt;0,VLOOKUP(B369,$B$69:$C$158,2, FALSE),VLOOKUP(B369,$K$160:$L$381,2, FALSE))</f>
        <v>0</v>
      </c>
      <c r="J369">
        <f>IF(COUNTIF($B$69:$B$158,D369)&gt;0,VLOOKUP(D369,$B$69:$C$158,2, FALSE),VLOOKUP(D369,$K$160:$L$381,2, FALSE))</f>
        <v>0</v>
      </c>
      <c r="K369" t="str">
        <f t="shared" si="21"/>
        <v>djh</v>
      </c>
      <c r="L369">
        <f t="shared" si="22"/>
        <v>0</v>
      </c>
      <c r="BL369" t="s">
        <v>1054</v>
      </c>
      <c r="BM369" t="s">
        <v>740</v>
      </c>
      <c r="BN369" t="s">
        <v>1053</v>
      </c>
      <c r="BO369" t="s">
        <v>738</v>
      </c>
      <c r="BP369" t="s">
        <v>972</v>
      </c>
    </row>
    <row r="370" spans="1:68" x14ac:dyDescent="0.3">
      <c r="A370" t="str">
        <f>IF(B370&lt;D370,B370&amp;D370, D370&amp;B370)</f>
        <v>x39y39</v>
      </c>
      <c r="B370" t="s">
        <v>854</v>
      </c>
      <c r="C370" t="s">
        <v>737</v>
      </c>
      <c r="D370" t="s">
        <v>855</v>
      </c>
      <c r="E370" t="s">
        <v>738</v>
      </c>
      <c r="F370" t="s">
        <v>965</v>
      </c>
      <c r="I370">
        <f>IF(COUNTIF($B$69:$B$158,B370)&gt;0,VLOOKUP(B370,$B$69:$C$158,2, FALSE),VLOOKUP(B370,$K$160:$L$381,2, FALSE))</f>
        <v>0</v>
      </c>
      <c r="J370">
        <f>IF(COUNTIF($B$69:$B$158,D370)&gt;0,VLOOKUP(D370,$B$69:$C$158,2, FALSE),VLOOKUP(D370,$K$160:$L$381,2, FALSE))</f>
        <v>0</v>
      </c>
      <c r="K370" t="str">
        <f t="shared" si="21"/>
        <v>bjg</v>
      </c>
      <c r="L370">
        <f t="shared" si="22"/>
        <v>0</v>
      </c>
      <c r="BL370" t="s">
        <v>854</v>
      </c>
      <c r="BM370" t="s">
        <v>737</v>
      </c>
      <c r="BN370" t="s">
        <v>855</v>
      </c>
      <c r="BO370" t="s">
        <v>738</v>
      </c>
      <c r="BP370" t="s">
        <v>965</v>
      </c>
    </row>
    <row r="371" spans="1:68" x14ac:dyDescent="0.3">
      <c r="A371" t="str">
        <f>IF(B371&lt;D371,B371&amp;D371, D371&amp;B371)</f>
        <v>x39y39</v>
      </c>
      <c r="B371" t="s">
        <v>854</v>
      </c>
      <c r="C371" t="s">
        <v>740</v>
      </c>
      <c r="D371" t="s">
        <v>855</v>
      </c>
      <c r="E371" t="s">
        <v>738</v>
      </c>
      <c r="F371" t="s">
        <v>831</v>
      </c>
      <c r="I371">
        <f>IF(COUNTIF($B$69:$B$158,B371)&gt;0,VLOOKUP(B371,$B$69:$C$158,2, FALSE),VLOOKUP(B371,$K$160:$L$381,2, FALSE))</f>
        <v>0</v>
      </c>
      <c r="J371">
        <f>IF(COUNTIF($B$69:$B$158,D371)&gt;0,VLOOKUP(D371,$B$69:$C$158,2, FALSE),VLOOKUP(D371,$K$160:$L$381,2, FALSE))</f>
        <v>0</v>
      </c>
      <c r="K371" t="str">
        <f t="shared" si="21"/>
        <v>nhq</v>
      </c>
      <c r="L371">
        <f t="shared" si="22"/>
        <v>0</v>
      </c>
      <c r="BL371" t="s">
        <v>854</v>
      </c>
      <c r="BM371" t="s">
        <v>740</v>
      </c>
      <c r="BN371" t="s">
        <v>855</v>
      </c>
      <c r="BO371" t="s">
        <v>738</v>
      </c>
      <c r="BP371" t="s">
        <v>831</v>
      </c>
    </row>
    <row r="372" spans="1:68" x14ac:dyDescent="0.3">
      <c r="A372" t="str">
        <f>IF(B372&lt;D372,B372&amp;D372, D372&amp;B372)</f>
        <v>x40y40</v>
      </c>
      <c r="B372" t="s">
        <v>786</v>
      </c>
      <c r="C372" t="s">
        <v>737</v>
      </c>
      <c r="D372" t="s">
        <v>787</v>
      </c>
      <c r="E372" t="s">
        <v>738</v>
      </c>
      <c r="F372" t="s">
        <v>913</v>
      </c>
      <c r="I372">
        <f>IF(COUNTIF($B$69:$B$158,B372)&gt;0,VLOOKUP(B372,$B$69:$C$158,2, FALSE),VLOOKUP(B372,$K$160:$L$381,2, FALSE))</f>
        <v>0</v>
      </c>
      <c r="J372">
        <f>IF(COUNTIF($B$69:$B$158,D372)&gt;0,VLOOKUP(D372,$B$69:$C$158,2, FALSE),VLOOKUP(D372,$K$160:$L$381,2, FALSE))</f>
        <v>0</v>
      </c>
      <c r="K372" t="str">
        <f t="shared" si="21"/>
        <v>dtp</v>
      </c>
      <c r="L372">
        <f t="shared" si="22"/>
        <v>0</v>
      </c>
      <c r="BL372" t="s">
        <v>786</v>
      </c>
      <c r="BM372" t="s">
        <v>737</v>
      </c>
      <c r="BN372" t="s">
        <v>787</v>
      </c>
      <c r="BO372" t="s">
        <v>738</v>
      </c>
      <c r="BP372" t="s">
        <v>913</v>
      </c>
    </row>
    <row r="373" spans="1:68" x14ac:dyDescent="0.3">
      <c r="A373" t="str">
        <f>IF(B373&lt;D373,B373&amp;D373, D373&amp;B373)</f>
        <v>x40y40</v>
      </c>
      <c r="B373" t="s">
        <v>786</v>
      </c>
      <c r="C373" t="s">
        <v>740</v>
      </c>
      <c r="D373" t="s">
        <v>787</v>
      </c>
      <c r="E373" t="s">
        <v>738</v>
      </c>
      <c r="F373" t="s">
        <v>788</v>
      </c>
      <c r="I373">
        <f>IF(COUNTIF($B$69:$B$158,B373)&gt;0,VLOOKUP(B373,$B$69:$C$158,2, FALSE),VLOOKUP(B373,$K$160:$L$381,2, FALSE))</f>
        <v>0</v>
      </c>
      <c r="J373">
        <f>IF(COUNTIF($B$69:$B$158,D373)&gt;0,VLOOKUP(D373,$B$69:$C$158,2, FALSE),VLOOKUP(D373,$K$160:$L$381,2, FALSE))</f>
        <v>0</v>
      </c>
      <c r="K373" t="str">
        <f t="shared" si="21"/>
        <v>hsh</v>
      </c>
      <c r="L373">
        <f t="shared" si="22"/>
        <v>0</v>
      </c>
      <c r="BL373" t="s">
        <v>786</v>
      </c>
      <c r="BM373" t="s">
        <v>740</v>
      </c>
      <c r="BN373" t="s">
        <v>787</v>
      </c>
      <c r="BO373" t="s">
        <v>738</v>
      </c>
      <c r="BP373" t="s">
        <v>788</v>
      </c>
    </row>
    <row r="374" spans="1:68" x14ac:dyDescent="0.3">
      <c r="A374" t="str">
        <f>IF(B374&lt;D374,B374&amp;D374, D374&amp;B374)</f>
        <v>x41y41</v>
      </c>
      <c r="B374" t="s">
        <v>927</v>
      </c>
      <c r="C374" t="s">
        <v>737</v>
      </c>
      <c r="D374" t="s">
        <v>928</v>
      </c>
      <c r="E374" t="s">
        <v>738</v>
      </c>
      <c r="F374" t="s">
        <v>792</v>
      </c>
      <c r="I374">
        <f>IF(COUNTIF($B$69:$B$158,B374)&gt;0,VLOOKUP(B374,$B$69:$C$158,2, FALSE),VLOOKUP(B374,$K$160:$L$381,2, FALSE))</f>
        <v>0</v>
      </c>
      <c r="J374">
        <f>IF(COUNTIF($B$69:$B$158,D374)&gt;0,VLOOKUP(D374,$B$69:$C$158,2, FALSE),VLOOKUP(D374,$K$160:$L$381,2, FALSE))</f>
        <v>0</v>
      </c>
      <c r="K374" t="str">
        <f t="shared" si="21"/>
        <v>tmt</v>
      </c>
      <c r="L374">
        <f t="shared" si="22"/>
        <v>0</v>
      </c>
      <c r="BL374" t="s">
        <v>927</v>
      </c>
      <c r="BM374" t="s">
        <v>737</v>
      </c>
      <c r="BN374" t="s">
        <v>928</v>
      </c>
      <c r="BO374" t="s">
        <v>738</v>
      </c>
      <c r="BP374" t="s">
        <v>792</v>
      </c>
    </row>
    <row r="375" spans="1:68" x14ac:dyDescent="0.3">
      <c r="A375" t="str">
        <f>IF(B375&lt;D375,B375&amp;D375, D375&amp;B375)</f>
        <v>x41y41</v>
      </c>
      <c r="B375" t="s">
        <v>928</v>
      </c>
      <c r="C375" t="s">
        <v>740</v>
      </c>
      <c r="D375" t="s">
        <v>927</v>
      </c>
      <c r="E375" t="s">
        <v>738</v>
      </c>
      <c r="F375" t="s">
        <v>856</v>
      </c>
      <c r="I375">
        <f>IF(COUNTIF($B$69:$B$158,B375)&gt;0,VLOOKUP(B375,$B$69:$C$158,2, FALSE),VLOOKUP(B375,$K$160:$L$381,2, FALSE))</f>
        <v>0</v>
      </c>
      <c r="J375">
        <f>IF(COUNTIF($B$69:$B$158,D375)&gt;0,VLOOKUP(D375,$B$69:$C$158,2, FALSE),VLOOKUP(D375,$K$160:$L$381,2, FALSE))</f>
        <v>0</v>
      </c>
      <c r="K375" t="str">
        <f t="shared" si="21"/>
        <v>ddf</v>
      </c>
      <c r="L375">
        <f t="shared" si="22"/>
        <v>0</v>
      </c>
      <c r="BL375" t="s">
        <v>928</v>
      </c>
      <c r="BM375" t="s">
        <v>740</v>
      </c>
      <c r="BN375" t="s">
        <v>927</v>
      </c>
      <c r="BO375" t="s">
        <v>738</v>
      </c>
      <c r="BP375" t="s">
        <v>856</v>
      </c>
    </row>
    <row r="376" spans="1:68" x14ac:dyDescent="0.3">
      <c r="A376" t="str">
        <f>IF(B376&lt;D376,B376&amp;D376, D376&amp;B376)</f>
        <v>x42y42</v>
      </c>
      <c r="B376" t="s">
        <v>908</v>
      </c>
      <c r="C376" t="s">
        <v>737</v>
      </c>
      <c r="D376" t="s">
        <v>909</v>
      </c>
      <c r="E376" t="s">
        <v>738</v>
      </c>
      <c r="F376" t="s">
        <v>910</v>
      </c>
      <c r="I376">
        <f>IF(COUNTIF($B$69:$B$158,B376)&gt;0,VLOOKUP(B376,$B$69:$C$158,2, FALSE),VLOOKUP(B376,$K$160:$L$381,2, FALSE))</f>
        <v>0</v>
      </c>
      <c r="J376">
        <f>IF(COUNTIF($B$69:$B$158,D376)&gt;0,VLOOKUP(D376,$B$69:$C$158,2, FALSE),VLOOKUP(D376,$K$160:$L$381,2, FALSE))</f>
        <v>0</v>
      </c>
      <c r="K376" t="str">
        <f t="shared" si="21"/>
        <v>nwp</v>
      </c>
      <c r="L376">
        <f t="shared" si="22"/>
        <v>0</v>
      </c>
      <c r="BL376" t="s">
        <v>908</v>
      </c>
      <c r="BM376" t="s">
        <v>737</v>
      </c>
      <c r="BN376" t="s">
        <v>909</v>
      </c>
      <c r="BO376" t="s">
        <v>738</v>
      </c>
      <c r="BP376" t="s">
        <v>910</v>
      </c>
    </row>
    <row r="377" spans="1:68" x14ac:dyDescent="0.3">
      <c r="A377" t="str">
        <f>IF(B377&lt;D377,B377&amp;D377, D377&amp;B377)</f>
        <v>x42y42</v>
      </c>
      <c r="B377" t="s">
        <v>908</v>
      </c>
      <c r="C377" t="s">
        <v>740</v>
      </c>
      <c r="D377" t="s">
        <v>909</v>
      </c>
      <c r="E377" t="s">
        <v>738</v>
      </c>
      <c r="F377" t="s">
        <v>1002</v>
      </c>
      <c r="I377">
        <f>IF(COUNTIF($B$69:$B$158,B377)&gt;0,VLOOKUP(B377,$B$69:$C$158,2, FALSE),VLOOKUP(B377,$K$160:$L$381,2, FALSE))</f>
        <v>0</v>
      </c>
      <c r="J377">
        <f>IF(COUNTIF($B$69:$B$158,D377)&gt;0,VLOOKUP(D377,$B$69:$C$158,2, FALSE),VLOOKUP(D377,$K$160:$L$381,2, FALSE))</f>
        <v>0</v>
      </c>
      <c r="K377" t="str">
        <f t="shared" si="21"/>
        <v>kvm</v>
      </c>
      <c r="L377">
        <f t="shared" si="22"/>
        <v>0</v>
      </c>
      <c r="BL377" t="s">
        <v>908</v>
      </c>
      <c r="BM377" t="s">
        <v>740</v>
      </c>
      <c r="BN377" t="s">
        <v>909</v>
      </c>
      <c r="BO377" t="s">
        <v>738</v>
      </c>
      <c r="BP377" t="s">
        <v>1002</v>
      </c>
    </row>
    <row r="378" spans="1:68" x14ac:dyDescent="0.3">
      <c r="A378" t="str">
        <f>IF(B378&lt;D378,B378&amp;D378, D378&amp;B378)</f>
        <v>x43y43</v>
      </c>
      <c r="B378" t="s">
        <v>967</v>
      </c>
      <c r="C378" t="s">
        <v>737</v>
      </c>
      <c r="D378" t="s">
        <v>966</v>
      </c>
      <c r="E378" t="s">
        <v>738</v>
      </c>
      <c r="F378" t="s">
        <v>933</v>
      </c>
      <c r="I378">
        <f>IF(COUNTIF($B$69:$B$158,B378)&gt;0,VLOOKUP(B378,$B$69:$C$158,2, FALSE),VLOOKUP(B378,$K$160:$L$381,2, FALSE))</f>
        <v>0</v>
      </c>
      <c r="J378">
        <f>IF(COUNTIF($B$69:$B$158,D378)&gt;0,VLOOKUP(D378,$B$69:$C$158,2, FALSE),VLOOKUP(D378,$K$160:$L$381,2, FALSE))</f>
        <v>0</v>
      </c>
      <c r="K378" t="str">
        <f t="shared" si="21"/>
        <v>tkd</v>
      </c>
      <c r="L378">
        <f t="shared" si="22"/>
        <v>0</v>
      </c>
      <c r="BL378" t="s">
        <v>967</v>
      </c>
      <c r="BM378" t="s">
        <v>737</v>
      </c>
      <c r="BN378" t="s">
        <v>966</v>
      </c>
      <c r="BO378" t="s">
        <v>738</v>
      </c>
      <c r="BP378" t="s">
        <v>933</v>
      </c>
    </row>
    <row r="379" spans="1:68" x14ac:dyDescent="0.3">
      <c r="A379" t="str">
        <f>IF(B379&lt;D379,B379&amp;D379, D379&amp;B379)</f>
        <v>x43y43</v>
      </c>
      <c r="B379" t="s">
        <v>966</v>
      </c>
      <c r="C379" t="s">
        <v>740</v>
      </c>
      <c r="D379" t="s">
        <v>967</v>
      </c>
      <c r="E379" t="s">
        <v>738</v>
      </c>
      <c r="F379" t="s">
        <v>968</v>
      </c>
      <c r="I379">
        <f>IF(COUNTIF($B$69:$B$158,B379)&gt;0,VLOOKUP(B379,$B$69:$C$158,2, FALSE),VLOOKUP(B379,$K$160:$L$381,2, FALSE))</f>
        <v>0</v>
      </c>
      <c r="J379">
        <f>IF(COUNTIF($B$69:$B$158,D379)&gt;0,VLOOKUP(D379,$B$69:$C$158,2, FALSE),VLOOKUP(D379,$K$160:$L$381,2, FALSE))</f>
        <v>0</v>
      </c>
      <c r="K379" t="str">
        <f t="shared" si="21"/>
        <v>vbm</v>
      </c>
      <c r="L379">
        <f t="shared" si="22"/>
        <v>0</v>
      </c>
      <c r="BL379" t="s">
        <v>966</v>
      </c>
      <c r="BM379" t="s">
        <v>740</v>
      </c>
      <c r="BN379" t="s">
        <v>967</v>
      </c>
      <c r="BO379" t="s">
        <v>738</v>
      </c>
      <c r="BP379" t="s">
        <v>968</v>
      </c>
    </row>
    <row r="380" spans="1:68" x14ac:dyDescent="0.3">
      <c r="A380" t="str">
        <f>IF(B380&lt;D380,B380&amp;D380, D380&amp;B380)</f>
        <v>x44y44</v>
      </c>
      <c r="B380" t="s">
        <v>848</v>
      </c>
      <c r="C380" t="s">
        <v>737</v>
      </c>
      <c r="D380" t="s">
        <v>849</v>
      </c>
      <c r="E380" t="s">
        <v>738</v>
      </c>
      <c r="F380" t="s">
        <v>850</v>
      </c>
      <c r="I380">
        <f>IF(COUNTIF($B$69:$B$158,B380)&gt;0,VLOOKUP(B380,$B$69:$C$158,2, FALSE),VLOOKUP(B380,$K$160:$L$381,2, FALSE))</f>
        <v>0</v>
      </c>
      <c r="J380">
        <f>IF(COUNTIF($B$69:$B$158,D380)&gt;0,VLOOKUP(D380,$B$69:$C$158,2, FALSE),VLOOKUP(D380,$K$160:$L$381,2, FALSE))</f>
        <v>0</v>
      </c>
      <c r="K380" t="str">
        <f t="shared" si="21"/>
        <v>qmh</v>
      </c>
      <c r="L380">
        <f t="shared" si="22"/>
        <v>0</v>
      </c>
      <c r="BL380" t="s">
        <v>848</v>
      </c>
      <c r="BM380" t="s">
        <v>737</v>
      </c>
      <c r="BN380" t="s">
        <v>849</v>
      </c>
      <c r="BO380" t="s">
        <v>738</v>
      </c>
      <c r="BP380" t="s">
        <v>850</v>
      </c>
    </row>
    <row r="381" spans="1:68" x14ac:dyDescent="0.3">
      <c r="A381" t="str">
        <f>IF(B381&lt;D381,B381&amp;D381, D381&amp;B381)</f>
        <v>x44y44</v>
      </c>
      <c r="B381" t="s">
        <v>849</v>
      </c>
      <c r="C381" t="s">
        <v>740</v>
      </c>
      <c r="D381" t="s">
        <v>848</v>
      </c>
      <c r="E381" t="s">
        <v>738</v>
      </c>
      <c r="F381" t="s">
        <v>852</v>
      </c>
      <c r="I381">
        <f>IF(COUNTIF($B$69:$B$158,B381)&gt;0,VLOOKUP(B381,$B$69:$C$158,2, FALSE),VLOOKUP(B381,$K$160:$L$381,2, FALSE))</f>
        <v>0</v>
      </c>
      <c r="J381">
        <f>IF(COUNTIF($B$69:$B$158,D381)&gt;0,VLOOKUP(D381,$B$69:$C$158,2, FALSE),VLOOKUP(D381,$K$160:$L$381,2, FALSE))</f>
        <v>0</v>
      </c>
      <c r="K381" t="str">
        <f t="shared" si="21"/>
        <v>pfr</v>
      </c>
      <c r="L381">
        <f t="shared" si="22"/>
        <v>0</v>
      </c>
      <c r="BL381" t="s">
        <v>849</v>
      </c>
      <c r="BM381" t="s">
        <v>740</v>
      </c>
      <c r="BN381" t="s">
        <v>848</v>
      </c>
      <c r="BO381" t="s">
        <v>738</v>
      </c>
      <c r="BP381" t="s">
        <v>852</v>
      </c>
    </row>
  </sheetData>
  <sortState xmlns:xlrd2="http://schemas.microsoft.com/office/spreadsheetml/2017/richdata2" ref="U354:U361">
    <sortCondition ref="U361"/>
  </sortState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6</vt:i4>
      </vt:variant>
    </vt:vector>
  </HeadingPairs>
  <TitlesOfParts>
    <vt:vector size="24" baseType="lpstr">
      <vt:lpstr>Sheet3</vt:lpstr>
      <vt:lpstr>Sheet1</vt:lpstr>
      <vt:lpstr>8</vt:lpstr>
      <vt:lpstr>9</vt:lpstr>
      <vt:lpstr>10</vt:lpstr>
      <vt:lpstr>11</vt:lpstr>
      <vt:lpstr>12</vt:lpstr>
      <vt:lpstr>13</vt:lpstr>
      <vt:lpstr>15</vt:lpstr>
      <vt:lpstr>16</vt:lpstr>
      <vt:lpstr>18</vt:lpstr>
      <vt:lpstr>19</vt:lpstr>
      <vt:lpstr>20</vt:lpstr>
      <vt:lpstr>21</vt:lpstr>
      <vt:lpstr>22</vt:lpstr>
      <vt:lpstr>22b</vt:lpstr>
      <vt:lpstr>23</vt:lpstr>
      <vt:lpstr>24</vt:lpstr>
      <vt:lpstr>AX</vt:lpstr>
      <vt:lpstr>AY</vt:lpstr>
      <vt:lpstr>BX</vt:lpstr>
      <vt:lpstr>BY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Kuntner Krisztián</dc:creator>
  <cp:lastModifiedBy>Krisztián Kuntner</cp:lastModifiedBy>
  <dcterms:created xsi:type="dcterms:W3CDTF">2024-12-06T07:25:47Z</dcterms:created>
  <dcterms:modified xsi:type="dcterms:W3CDTF">2024-12-28T15:43:40Z</dcterms:modified>
</cp:coreProperties>
</file>