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kusima/Desktop/RASH Research/CO_ox/Kinetics/OOP_Kinetics/MiKi/Testing/"/>
    </mc:Choice>
  </mc:AlternateContent>
  <xr:revisionPtr revIDLastSave="0" documentId="13_ncr:1_{F3777F57-0176-FA4C-A6A0-6AE5280BDB86}" xr6:coauthVersionLast="47" xr6:coauthVersionMax="47" xr10:uidLastSave="{00000000-0000-0000-0000-000000000000}"/>
  <bookViews>
    <workbookView xWindow="-29860" yWindow="960" windowWidth="27640" windowHeight="16440" xr2:uid="{335C93F1-FE77-DE46-BD9F-E53B06762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H1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E4" i="1" l="1"/>
  <c r="E12" i="1"/>
  <c r="E8" i="1"/>
  <c r="E16" i="1"/>
  <c r="E9" i="1"/>
  <c r="E3" i="1"/>
  <c r="E10" i="1"/>
  <c r="E11" i="1"/>
  <c r="E5" i="1"/>
  <c r="E13" i="1"/>
  <c r="E6" i="1"/>
  <c r="E14" i="1"/>
  <c r="E7" i="1"/>
  <c r="E15" i="1"/>
</calcChain>
</file>

<file path=xl/sharedStrings.xml><?xml version="1.0" encoding="utf-8"?>
<sst xmlns="http://schemas.openxmlformats.org/spreadsheetml/2006/main" count="9" uniqueCount="9">
  <si>
    <t>E [kj/mol]</t>
  </si>
  <si>
    <t>T [K] =&gt;</t>
  </si>
  <si>
    <t>R [kJ/K mol] =&gt;</t>
  </si>
  <si>
    <t>RT [kJ/mol] =&gt;</t>
  </si>
  <si>
    <t>Rate const.</t>
  </si>
  <si>
    <t>k0 [min-1]</t>
  </si>
  <si>
    <t>k0 [s-1]</t>
  </si>
  <si>
    <t>Paper:</t>
  </si>
  <si>
    <t>https://www.mdpi.com/2673-4583/2/1/11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</si>
</sst>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673-4583/2/1/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8935-9A3A-D043-A072-971147C1F8A8}">
  <dimension ref="A1:H19"/>
  <sheetViews>
    <sheetView tabSelected="1" workbookViewId="0">
      <selection activeCell="B23" sqref="B23"/>
    </sheetView>
  </sheetViews>
  <sheetFormatPr baseColWidth="10" defaultRowHeight="16" x14ac:dyDescent="0.2"/>
  <cols>
    <col min="2" max="2" width="13.6640625" bestFit="1" customWidth="1"/>
    <col min="7" max="7" width="13.1640625" bestFit="1" customWidth="1"/>
  </cols>
  <sheetData>
    <row r="1" spans="1:8" ht="17" thickBot="1" x14ac:dyDescent="0.25">
      <c r="A1" s="1"/>
      <c r="B1" s="5" t="s">
        <v>2</v>
      </c>
      <c r="C1" s="6">
        <f>8.3145/1000</f>
        <v>8.3145000000000007E-3</v>
      </c>
      <c r="D1" s="6"/>
      <c r="E1" s="6" t="s">
        <v>1</v>
      </c>
      <c r="F1" s="6">
        <v>623</v>
      </c>
      <c r="G1" s="6" t="s">
        <v>3</v>
      </c>
      <c r="H1" s="7">
        <f>C1*F1</f>
        <v>5.1799335000000006</v>
      </c>
    </row>
    <row r="2" spans="1:8" x14ac:dyDescent="0.2">
      <c r="A2" s="2"/>
      <c r="B2" s="4" t="s">
        <v>5</v>
      </c>
      <c r="C2" s="4" t="s">
        <v>6</v>
      </c>
      <c r="D2" s="4" t="s">
        <v>0</v>
      </c>
      <c r="E2" s="4" t="s">
        <v>4</v>
      </c>
      <c r="F2" s="1"/>
      <c r="G2" s="1"/>
      <c r="H2" s="1"/>
    </row>
    <row r="3" spans="1:8" x14ac:dyDescent="0.2">
      <c r="A3" s="2">
        <v>1</v>
      </c>
      <c r="B3" s="3">
        <v>462000000000</v>
      </c>
      <c r="C3" s="3">
        <f>B3/60</f>
        <v>7700000000</v>
      </c>
      <c r="D3" s="2">
        <v>0</v>
      </c>
      <c r="E3" s="2">
        <f>B3*EXP(-D3/($H$1))</f>
        <v>462000000000</v>
      </c>
      <c r="F3" s="1"/>
      <c r="G3" s="1"/>
      <c r="H3" s="1"/>
    </row>
    <row r="4" spans="1:8" x14ac:dyDescent="0.2">
      <c r="A4" s="2">
        <v>2</v>
      </c>
      <c r="B4" s="3">
        <v>779000000000000</v>
      </c>
      <c r="C4" s="3">
        <f t="shared" ref="C4:C16" si="0">B4/60</f>
        <v>12983333333333.334</v>
      </c>
      <c r="D4" s="2">
        <v>42.3</v>
      </c>
      <c r="E4" s="2">
        <f t="shared" ref="E4:E16" si="1">B4*EXP(-D4/($H$1))</f>
        <v>221326353164.28534</v>
      </c>
      <c r="F4" s="1"/>
      <c r="G4" s="1"/>
      <c r="H4" s="1"/>
    </row>
    <row r="5" spans="1:8" x14ac:dyDescent="0.2">
      <c r="A5" s="2">
        <v>3</v>
      </c>
      <c r="B5" s="3">
        <v>576000000000</v>
      </c>
      <c r="C5" s="3">
        <f t="shared" si="0"/>
        <v>9600000000</v>
      </c>
      <c r="D5" s="2">
        <v>0</v>
      </c>
      <c r="E5" s="2">
        <f t="shared" si="1"/>
        <v>576000000000</v>
      </c>
      <c r="F5" s="1"/>
      <c r="G5" s="1"/>
      <c r="H5" s="1"/>
    </row>
    <row r="6" spans="1:8" x14ac:dyDescent="0.2">
      <c r="A6" s="2">
        <v>4</v>
      </c>
      <c r="B6" s="3">
        <v>779000000000000</v>
      </c>
      <c r="C6" s="3">
        <f t="shared" si="0"/>
        <v>12983333333333.334</v>
      </c>
      <c r="D6" s="2">
        <v>54.3</v>
      </c>
      <c r="E6" s="2">
        <f t="shared" si="1"/>
        <v>21823912367.925442</v>
      </c>
      <c r="F6" s="1"/>
      <c r="G6" s="1"/>
      <c r="H6" s="1"/>
    </row>
    <row r="7" spans="1:8" x14ac:dyDescent="0.2">
      <c r="A7" s="2">
        <v>5</v>
      </c>
      <c r="B7" s="3">
        <v>657000000000000</v>
      </c>
      <c r="C7" s="3">
        <f t="shared" si="0"/>
        <v>10950000000000</v>
      </c>
      <c r="D7" s="2">
        <v>20.7</v>
      </c>
      <c r="E7" s="2">
        <f t="shared" si="1"/>
        <v>12079305750893.104</v>
      </c>
      <c r="F7" s="1"/>
      <c r="G7" s="1"/>
      <c r="H7" s="1"/>
    </row>
    <row r="8" spans="1:8" x14ac:dyDescent="0.2">
      <c r="A8" s="2">
        <v>6</v>
      </c>
      <c r="B8" s="3">
        <v>657000000000000</v>
      </c>
      <c r="C8" s="3">
        <f t="shared" si="0"/>
        <v>10950000000000</v>
      </c>
      <c r="D8" s="2">
        <v>0</v>
      </c>
      <c r="E8" s="2">
        <f t="shared" si="1"/>
        <v>657000000000000</v>
      </c>
      <c r="F8" s="1"/>
      <c r="G8" s="1"/>
      <c r="H8" s="1"/>
    </row>
    <row r="9" spans="1:8" x14ac:dyDescent="0.2">
      <c r="A9" s="2">
        <v>7</v>
      </c>
      <c r="B9" s="3">
        <v>657000000000000</v>
      </c>
      <c r="C9" s="3">
        <f t="shared" si="0"/>
        <v>10950000000000</v>
      </c>
      <c r="D9" s="2">
        <v>48.1</v>
      </c>
      <c r="E9" s="2">
        <f t="shared" si="1"/>
        <v>60922697213.565872</v>
      </c>
      <c r="F9" s="1"/>
      <c r="G9" s="1"/>
      <c r="H9" s="1"/>
    </row>
    <row r="10" spans="1:8" x14ac:dyDescent="0.2">
      <c r="A10" s="2">
        <v>8</v>
      </c>
      <c r="B10" s="3">
        <v>410000000000000</v>
      </c>
      <c r="C10" s="3">
        <f t="shared" si="0"/>
        <v>6833333333333.333</v>
      </c>
      <c r="D10" s="2">
        <v>112.9</v>
      </c>
      <c r="E10" s="2">
        <f t="shared" si="1"/>
        <v>140299.07475161177</v>
      </c>
      <c r="F10" s="1"/>
      <c r="G10" s="1"/>
      <c r="H10" s="1"/>
    </row>
    <row r="11" spans="1:8" x14ac:dyDescent="0.2">
      <c r="A11" s="2">
        <v>9</v>
      </c>
      <c r="B11" s="3">
        <v>903000000000000</v>
      </c>
      <c r="C11" s="3">
        <f t="shared" si="0"/>
        <v>15050000000000</v>
      </c>
      <c r="D11" s="2">
        <v>20.100000000000001</v>
      </c>
      <c r="E11" s="2">
        <f t="shared" si="1"/>
        <v>18641007490054.262</v>
      </c>
      <c r="F11" s="1"/>
      <c r="G11" s="1"/>
      <c r="H11" s="1"/>
    </row>
    <row r="12" spans="1:8" x14ac:dyDescent="0.2">
      <c r="A12" s="2">
        <v>10</v>
      </c>
      <c r="B12" s="3">
        <v>657000000000000</v>
      </c>
      <c r="C12" s="3">
        <f t="shared" si="0"/>
        <v>10950000000000</v>
      </c>
      <c r="D12" s="2">
        <v>0.01</v>
      </c>
      <c r="E12" s="2">
        <f t="shared" si="1"/>
        <v>655732867458864.75</v>
      </c>
      <c r="F12" s="1"/>
      <c r="G12" s="1"/>
      <c r="H12" s="1"/>
    </row>
    <row r="13" spans="1:8" x14ac:dyDescent="0.2">
      <c r="A13" s="2">
        <v>11</v>
      </c>
      <c r="B13" s="3">
        <v>779000000000000</v>
      </c>
      <c r="C13" s="3">
        <f t="shared" si="0"/>
        <v>12983333333333.334</v>
      </c>
      <c r="D13" s="2">
        <v>47.4</v>
      </c>
      <c r="E13" s="2">
        <f t="shared" si="1"/>
        <v>82687603958.029877</v>
      </c>
      <c r="F13" s="1"/>
      <c r="G13" s="1"/>
      <c r="H13" s="1"/>
    </row>
    <row r="14" spans="1:8" x14ac:dyDescent="0.2">
      <c r="A14" s="2">
        <v>12</v>
      </c>
      <c r="B14" s="3">
        <v>386000000</v>
      </c>
      <c r="C14" s="3">
        <f t="shared" si="0"/>
        <v>6433333.333333333</v>
      </c>
      <c r="D14" s="2">
        <v>0</v>
      </c>
      <c r="E14" s="2">
        <f t="shared" si="1"/>
        <v>386000000</v>
      </c>
      <c r="F14" s="1"/>
      <c r="G14" s="1"/>
      <c r="H14" s="1"/>
    </row>
    <row r="15" spans="1:8" x14ac:dyDescent="0.2">
      <c r="A15" s="2">
        <v>13</v>
      </c>
      <c r="B15" s="3">
        <v>779000000000000</v>
      </c>
      <c r="C15" s="3">
        <f t="shared" si="0"/>
        <v>12983333333333.334</v>
      </c>
      <c r="D15" s="2">
        <v>32</v>
      </c>
      <c r="E15" s="2">
        <f t="shared" si="1"/>
        <v>1616600617254.3477</v>
      </c>
      <c r="F15" s="1"/>
      <c r="G15" s="1"/>
      <c r="H15" s="1"/>
    </row>
    <row r="16" spans="1:8" x14ac:dyDescent="0.2">
      <c r="A16" s="2">
        <v>14</v>
      </c>
      <c r="B16" s="3">
        <v>368000000000</v>
      </c>
      <c r="C16" s="3">
        <f t="shared" si="0"/>
        <v>6133333333.333333</v>
      </c>
      <c r="D16" s="2">
        <v>0</v>
      </c>
      <c r="E16" s="2">
        <f t="shared" si="1"/>
        <v>368000000000</v>
      </c>
      <c r="F16" s="1"/>
      <c r="G16" s="1"/>
      <c r="H16" s="1"/>
    </row>
    <row r="19" spans="1:2" x14ac:dyDescent="0.2">
      <c r="A19" s="9" t="s">
        <v>7</v>
      </c>
      <c r="B19" s="8" t="s">
        <v>8</v>
      </c>
    </row>
  </sheetData>
  <hyperlinks>
    <hyperlink ref="B19" r:id="rId1" xr:uid="{A658E2D5-6F5D-284C-BE63-A7618A4CBA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Kusima, Kenneth L</dc:creator>
  <cp:lastModifiedBy>Kusima, Kenneth L</cp:lastModifiedBy>
  <dcterms:created xsi:type="dcterms:W3CDTF">2022-07-08T06:06:54Z</dcterms:created>
  <dcterms:modified xsi:type="dcterms:W3CDTF">2022-07-08T06:22:20Z</dcterms:modified>
</cp:coreProperties>
</file>