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/>
  <mc:AlternateContent xmlns:mc="http://schemas.openxmlformats.org/markup-compatibility/2006">
    <mc:Choice Requires="x15">
      <x15ac:absPath xmlns:x15ac="http://schemas.microsoft.com/office/spreadsheetml/2010/11/ac" url="/Users/klahouel/Desktop/MedSchoolProjects/Fragmentation/"/>
    </mc:Choice>
  </mc:AlternateContent>
  <xr:revisionPtr revIDLastSave="0" documentId="8_{5F771DED-ABBD-2042-8FD4-23D32C7D4D27}" xr6:coauthVersionLast="47" xr6:coauthVersionMax="47" xr10:uidLastSave="{00000000-0000-0000-0000-000000000000}"/>
  <bookViews>
    <workbookView xWindow="0" yWindow="500" windowWidth="28800" windowHeight="18000" tabRatio="4"/>
  </bookViews>
  <sheets>
    <sheet name="results" sheetId="1" r:id="rId1"/>
  </sheets>
  <definedNames>
    <definedName name="Excel_BuiltIn_Print_Area_1">results!$A$1:$AN$27</definedName>
    <definedName name="_1Excel_BuiltIn_Print_Area_1_1">results!$A$1:$S$27</definedName>
    <definedName name="Excel_BuiltIn_Print_Area_1_1">results!$A$1:$H$27</definedName>
    <definedName name="Excel_BuiltIn_Print_Area_1_1_1">results!$B$6:$F$27</definedName>
    <definedName name="Excel_BuiltIn_Print_Area_1_1_1_1">results!$A$1:$H$36</definedName>
    <definedName name="Excel_BuiltIn_Print_Area_1_1_1_1_1">results!$A$1:$P$35</definedName>
    <definedName name="_2Excel_BuiltIn_Print_Area_1_1_1_1_1_1">results!$A$1:$H$33</definedName>
    <definedName name="Excel_BuiltIn_Print_Area_1_1_1_1_1_1">results!$A$1:$H$32</definedName>
    <definedName name="Excel_BuiltIn_Print_Area_1_1_1_1_1_1_1">results!$B$1:$P$31</definedName>
    <definedName name="Excel_BuiltIn_Print_Area_1_1_1_1_1_1_1_1">results!$A$1:$K$36</definedName>
    <definedName name="_3Excel_BuiltIn_Print_Area_1_1_1_1_1_1_1_1_1">results!$B$2:$X$31</definedName>
    <definedName name="Excel_BuiltIn_Print_Area_1_1_1_1_1_1_1_1_1">results!$B$7:$F$27</definedName>
    <definedName name="Excel_BuiltIn_Print_Area_1_1_1_1_1_1_1_1_1_1">results!$B$2:$X$32</definedName>
    <definedName name="_4Excel_BuiltIn_Print_Area_1_1_1_1_1_1_1_1_1_1_1">results!$B$6:$F$27</definedName>
    <definedName name="Excel_BuiltIn_Print_Area_1_1_1_1_1_1_1_1_1_1_1">results!$A$1:$H$36</definedName>
    <definedName name="_5Excel_BuiltIn_Print_Area_1_1_1_1_1_1_1_1_1_1_1_1">results!$B$1:$X$31</definedName>
    <definedName name="Excel_BuiltIn_Print_Area_1_1_1_1_1_1_1_1_1_1_1_1">results!$B$1:$X$32</definedName>
    <definedName name="Excel_BuiltIn_Print_Area_1_1_1_1_1_1_1_1_1_1_1_1_1">results!$A$1:$M$27</definedName>
    <definedName name="_6Excel_BuiltIn_Print_Area_1_1_1_1_1_1_1_1_1_1_1_1_1_1">results!$B$1:$H$27</definedName>
    <definedName name="Excel_BuiltIn_Print_Area_1_1_1_1_1_1_1_1_1_1_1_1_1_1">results!$B$1:$I$27</definedName>
    <definedName name="Excel_BuiltIn_Print_Area_1_1_1_1_1_1_1_1_1_1_1_1_1_1_1">results!$B$6:$H$27</definedName>
    <definedName name="_7Excel_BuiltIn_Print_Area_1_1_1_1_1_1_1_1_1_1_1_1_1_1_1_1">results!$B$6:$H$27</definedName>
    <definedName name="Excel_BuiltIn_Print_Area_1_1_1_1_1_1_1_1_1_1_1_1_1_1_1_1">results!$B$2:$H$27</definedName>
    <definedName name="_8Excel_BuiltIn_Print_Area_1_1_1_1_1_1_1_1_1_1_1_1_1_1_1_1_1">results!$B$1:$H$31</definedName>
    <definedName name="Excel_BuiltIn_Print_Area_2">#REF!</definedName>
    <definedName name="_xlnm.Print_Area" localSheetId="0">results!$A$1:$Q$88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2" i="1" l="1"/>
  <c r="O2" i="1"/>
  <c r="N2" i="1"/>
  <c r="M2" i="1"/>
  <c r="L2" i="1"/>
  <c r="K2" i="1"/>
  <c r="J2" i="1"/>
  <c r="I2" i="1"/>
  <c r="B10" i="1"/>
  <c r="B11" i="1"/>
  <c r="B12" i="1"/>
  <c r="B13" i="1"/>
  <c r="B14" i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G2" i="1"/>
  <c r="H2" i="1"/>
</calcChain>
</file>

<file path=xl/sharedStrings.xml><?xml version="1.0" encoding="utf-8"?>
<sst xmlns="http://purl.oclc.org/ooxml/spreadsheetml/main" count="462" uniqueCount="105">
  <si>
    <t xml:space="preserve"> </t>
  </si>
  <si>
    <t>Standard Curve</t>
  </si>
  <si>
    <t>lower assay detection limit</t>
  </si>
  <si>
    <t>upper assay detection limit</t>
  </si>
  <si>
    <t xml:space="preserve">Sample ID </t>
  </si>
  <si>
    <t>Sample #</t>
  </si>
  <si>
    <t>Smp Dilution</t>
  </si>
  <si>
    <t>Quality</t>
  </si>
  <si>
    <t>ok</t>
  </si>
  <si>
    <t>OOR &lt; is used to indicate levels that are out of range below the LLOQ</t>
  </si>
  <si>
    <t>OOR &gt; is used to indicate levels that are out of range above the ULOQ</t>
  </si>
  <si>
    <t>Type</t>
  </si>
  <si>
    <t>Serum/Plasma</t>
  </si>
  <si>
    <t>AFP</t>
  </si>
  <si>
    <t>CA125</t>
  </si>
  <si>
    <t>CA15-3</t>
  </si>
  <si>
    <t>CA19-9</t>
  </si>
  <si>
    <t>CEA</t>
  </si>
  <si>
    <t>OPN</t>
  </si>
  <si>
    <t>IL-8</t>
  </si>
  <si>
    <t>FGF2</t>
  </si>
  <si>
    <t>pg/ml</t>
  </si>
  <si>
    <t>HGF</t>
  </si>
  <si>
    <t>U/ml</t>
  </si>
  <si>
    <t>1:6</t>
  </si>
  <si>
    <t>Bioreclamation Normals 10/10/2018 - 1/BRH1559296 NL PLSA 1929</t>
  </si>
  <si>
    <t>Bioreclamation Normals 10/10/2018 - 2/BRH1559297 NL PLSA 1930</t>
  </si>
  <si>
    <t>Bioreclamation Normals 10/10/2018 - 3/BRH1559298 NL PLSA 1931</t>
  </si>
  <si>
    <t>Bioreclamation Normals 10/10/2018 - 4/BRH1559299 NL PLSA 1932</t>
  </si>
  <si>
    <t>Bioreclamation Normals 10/10/2018 - 7/BRH1559302 NL PLSA 1935</t>
  </si>
  <si>
    <t>Bioreclamation Normals 10/10/2018 - 56/BRH1559351 NL PLSA 1977</t>
  </si>
  <si>
    <t>CYFRA21-1</t>
  </si>
  <si>
    <t>OOR &lt;</t>
  </si>
  <si>
    <t>RAW PLASMA 186 well:G7 - RD-0028 CRC 606 PLS 1</t>
  </si>
  <si>
    <t>RAW PLASMA 186 well:A8 - RD-0029 CRC 607 PLS 1</t>
  </si>
  <si>
    <t>RAW PLASMA 186 well:C8 - RD-0030 CRC 608 PLS 1</t>
  </si>
  <si>
    <t>RAW PLASMA 186 well:E8 - RD-0031 CRC 609 PLS 1</t>
  </si>
  <si>
    <t>RAW PLASMA 186 well:G8 - RD-0032 CRC 610 PLS 1</t>
  </si>
  <si>
    <t>RAW PLASMA 186 well:A9 - RD-0033 CRC 611 PLS 1</t>
  </si>
  <si>
    <t>RAW PLASMA 186 well:C9 - RD-0034 CRC 612 PLS 1</t>
  </si>
  <si>
    <t>RAW PLASMA 186 well:E9 - RD-0035 CRC 613 PLS 1</t>
  </si>
  <si>
    <t>RAW PLASMA 186 well:G9 - RD-0036 CRC 614 PLS 1</t>
  </si>
  <si>
    <t>RAW PLASMA 186 well:A10 - RD-0037 CRC 615 PLS 1</t>
  </si>
  <si>
    <t>RAW PLASMA 186 well:C10 - RD-0038 CRC 616 PLS 1</t>
  </si>
  <si>
    <t>RAW PLASMA 186 well:E10 - RD-0039 CRC 617 PLS 1</t>
  </si>
  <si>
    <t>RAW PLASMA 186 well:G10 - RD-0040 CRC 618 PLS 1</t>
  </si>
  <si>
    <t>RAW PLASMA 186 well:A11 - RD-0041 CRC 619 PLS 1</t>
  </si>
  <si>
    <t>RAW PLASMA 186 well:C11 - RD-0042 CRC 620 PLS 1</t>
  </si>
  <si>
    <t>RAW PLASMA 186 well:E11 - RD-0043 CRC 621 PLS 1</t>
  </si>
  <si>
    <t>RAW PLASMA 186 well:G11 - RD-0044 CRC 622 PLS 1</t>
  </si>
  <si>
    <t>RAW PLASMA 186 well:A12 - RD-0045 CRC 623 PLS 1</t>
  </si>
  <si>
    <t>RAW PLASMA 186 well:C12 - RD-0046 CRC 624 PLS 1</t>
  </si>
  <si>
    <t>RAW PLASMA 186 well:E12 - RD-0047 CRC 625 PLS 1</t>
  </si>
  <si>
    <t>RAW PLASMA 186 well:G12 - RD-0048 CRC 626 PLS 1</t>
  </si>
  <si>
    <t>RAW PLASMA 187 well:A1 - RD-0049 CRC 627 PLS 1</t>
  </si>
  <si>
    <t>RAW PLASMA 187 well:C1 - RD-0050 CRC 628 PLS 1</t>
  </si>
  <si>
    <t>RAW PLASMA 187 well:E1 - RD-0051 CRC 629 PLS 1</t>
  </si>
  <si>
    <t>RAW PLASMA 187 well:G1 - RD-0052 CRC 630 PLS 1</t>
  </si>
  <si>
    <t>RAW PLASMA 187 well:A2 - RD-0053 CRC 631 PLS 1</t>
  </si>
  <si>
    <t>RAW PLASMA 187 well:C2 - RD-0054 CRC 632 PLS 1</t>
  </si>
  <si>
    <t>RAW PLASMA 187 well:E2 - RD-0055 CRC 633 PLS 1</t>
  </si>
  <si>
    <t>RAW PLASMA 187 well:G2 - RD-0056 CRC 634 PLS 1</t>
  </si>
  <si>
    <t>RAW PLASMA 187 well:A3 - RD-0057 CRC 635 PLS 1</t>
  </si>
  <si>
    <t>RAW PLASMA 187 well:C3 - RD-0058 CRC 636 PLS 1</t>
  </si>
  <si>
    <t>RAW PLASMA 187 well:E3 - RD-0059 CRC 637 PLS 1</t>
  </si>
  <si>
    <t>RAW PLASMA 187 well:G3 - RD-0060 CRC 638 PLS 1</t>
  </si>
  <si>
    <t>RAW PLASMA 187 well:A4 - RD-0061 CRC 639 PLS 1</t>
  </si>
  <si>
    <t>RAW PLASMA 187 well:C4 - RD-0062 CRC 640 PLS 1</t>
  </si>
  <si>
    <t>RAW PLASMA 187 well:E4 - RD-0063 CRC 641 PLS 1</t>
  </si>
  <si>
    <t>RAW PLASMA 187 well:G4 - RD-0064 CRC 642 PLS 1</t>
  </si>
  <si>
    <t>RAW PLASMA 187 well:A5 - RD-0065 CRC 643 PLS 1</t>
  </si>
  <si>
    <t>RAW PLASMA 187 well:C5 - RD-0066 CRC 644 PLS 1</t>
  </si>
  <si>
    <t>RAW PLASMA 187 well:E5 - RD-0067 CRC 645 PLS 1</t>
  </si>
  <si>
    <t>RAW PLASMA 187 well:G5 - RD-0068 CRC 646 PLS 1</t>
  </si>
  <si>
    <t>RAW PLASMA 187 well:A6 - RD-0069 CRC 647 PLS 1</t>
  </si>
  <si>
    <t>RAW PLASMA 187 well:C6 - RD-0070 CRC 648 PLS 1</t>
  </si>
  <si>
    <t>RAW PLASMA 187 well:E6 - RD-0071 CRC 649 PLS 1</t>
  </si>
  <si>
    <t>RAW PLASMA 187 well:G6 - RD-0072 CRC 650 PLS 1</t>
  </si>
  <si>
    <t>RAW PLASMA 171 well:A1 - 4075 their # 0475 SCL 189 PLS</t>
  </si>
  <si>
    <t>RAW PLASMA 171 well:B1 - 4076 their # 0476 SCL 190 PLS</t>
  </si>
  <si>
    <t>RAW PLASMA 171 well:C1 - 3930 SCL 191 PLS</t>
  </si>
  <si>
    <t>RAW PLASMA 171 well:D1 - 4077 SCL 192 PLS</t>
  </si>
  <si>
    <t>RAW PLASMA 171 well:E1 - 4078 SCL 193 PLS</t>
  </si>
  <si>
    <t>RAW PLASMA 171 well:F1 - 3630 SCL 194 PLS</t>
  </si>
  <si>
    <t>RAW PLASMA 171 well:G1 - 4079 SCL 195 PLS</t>
  </si>
  <si>
    <t>RAW PLASMA 171 well:H1 - 4028 SCL 196 PLS</t>
  </si>
  <si>
    <t>RAW PLASMA 171 well:A2 - 4045 SCL 197 PLS</t>
  </si>
  <si>
    <t>RAW PLASMA 171 well:B2 - 4080 SCL 198 PLS</t>
  </si>
  <si>
    <t>RAW PLASMA 171 well:C2 - 4081 SCL 199 PLS</t>
  </si>
  <si>
    <t>RAW PLASMA 171 well:D2 - 4017 SCL 200 PLS</t>
  </si>
  <si>
    <t>RAW PLASMA 171 well:E2 - 4082 SCL 201 PLS</t>
  </si>
  <si>
    <t>RAW PLASMA 171 well:F2 - 4083 SCL 202 PLS</t>
  </si>
  <si>
    <t>RAW PLASMA 171 well:G2 - 3979 SCL 203 PLS</t>
  </si>
  <si>
    <t>RAW PLASMA 171 well:H2 - 4128 SCL 204 PLS</t>
  </si>
  <si>
    <t>RAW PLASMA 171 well:A3 - 4141 SCL 205 PLS</t>
  </si>
  <si>
    <t>RAW PLASMA 171 well:B3 - 4170 SCL 206 PLS</t>
  </si>
  <si>
    <t>RAW PLASMA 171 well:C3 - 4171 SCL 207 PLS</t>
  </si>
  <si>
    <t>RAW PLASMA 171 well:D3 - 4172 SCL 208 PLS</t>
  </si>
  <si>
    <t>RAW PLASMA 171 well:E3 - 4173 SCL 209 PLS</t>
  </si>
  <si>
    <t>RAW PLASMA 171 well:F3 - 4592 SCL 210 PLS</t>
  </si>
  <si>
    <t>RAW PLASMA 171 well:G3 - 4625 SCL 211 PLS</t>
  </si>
  <si>
    <t>RAW PLASMA 171 well:H3 - 4958 SCL 212 PLS</t>
  </si>
  <si>
    <t xml:space="preserve">RAW PLASMA 183 well:A1 - UB0006 INDIA 2002 PLS 1 </t>
  </si>
  <si>
    <t>Hemolysis</t>
  </si>
  <si>
    <t>Pink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</si>
</sst>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"/>
    <numFmt numFmtId="166" formatCode="0.000"/>
  </numFmts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</fills>
  <borders count="8">
    <border>
      <start/>
      <end/>
      <top/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medium">
        <color indexed="8"/>
      </bottom>
      <diagonal/>
    </border>
    <border>
      <start style="hair">
        <color indexed="8"/>
      </start>
      <end/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/>
      <end/>
      <top style="hair">
        <color indexed="8"/>
      </top>
      <bottom style="hair">
        <color indexed="8"/>
      </bottom>
      <diagonal/>
    </border>
    <border>
      <start style="hair">
        <color indexed="8"/>
      </start>
      <end/>
      <top style="hair">
        <color indexed="8"/>
      </top>
      <bottom style="medium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1" xfId="0" applyFont="1" applyFill="1" applyBorder="1" applyAlignment="1">
      <alignment horizontal="center"/>
    </xf>
    <xf numFmtId="49" fontId="0" fillId="2" borderId="2" xfId="0" applyNumberFormat="1" applyFont="1" applyFill="1" applyBorder="1"/>
    <xf numFmtId="0" fontId="0" fillId="2" borderId="3" xfId="0" applyFill="1" applyBorder="1"/>
    <xf numFmtId="165" fontId="0" fillId="0" borderId="0" xfId="0" applyNumberFormat="1"/>
    <xf numFmtId="0" fontId="0" fillId="3" borderId="2" xfId="0" applyFont="1" applyFill="1" applyBorder="1"/>
    <xf numFmtId="49" fontId="0" fillId="3" borderId="4" xfId="0" applyNumberFormat="1" applyFont="1" applyFill="1" applyBorder="1"/>
    <xf numFmtId="0" fontId="0" fillId="3" borderId="3" xfId="0" applyFont="1" applyFill="1" applyBorder="1"/>
    <xf numFmtId="0" fontId="0" fillId="0" borderId="0" xfId="0" applyFont="1" applyAlignment="1">
      <alignment horizontal="center"/>
    </xf>
    <xf numFmtId="0" fontId="0" fillId="2" borderId="5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" fontId="0" fillId="3" borderId="7" xfId="0" applyNumberFormat="1" applyFont="1" applyFill="1" applyBorder="1" applyAlignment="1">
      <alignment horizontal="center"/>
    </xf>
    <xf numFmtId="165" fontId="0" fillId="3" borderId="7" xfId="0" applyNumberFormat="1" applyFont="1" applyFill="1" applyBorder="1" applyAlignment="1">
      <alignment horizontal="center"/>
    </xf>
    <xf numFmtId="49" fontId="0" fillId="3" borderId="7" xfId="0" quotePrefix="1" applyNumberFormat="1" applyFont="1" applyFill="1" applyBorder="1" applyAlignment="1">
      <alignment horizontal="center"/>
    </xf>
    <xf numFmtId="0" fontId="0" fillId="3" borderId="4" xfId="0" applyFont="1" applyFill="1" applyBorder="1"/>
    <xf numFmtId="166" fontId="0" fillId="4" borderId="7" xfId="0" applyNumberFormat="1" applyFont="1" applyFill="1" applyBorder="1"/>
    <xf numFmtId="166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P248"/>
  <sheetViews>
    <sheetView tabSelected="1" zoomScale="80" zoomScaleNormal="80" workbookViewId="0">
      <selection activeCell="C3" sqref="C3"/>
    </sheetView>
  </sheetViews>
  <sheetFormatPr baseColWidth="10" defaultColWidth="11.5" defaultRowHeight="13" x14ac:dyDescent="0.15"/>
  <cols>
    <col min="2" max="2" width="9.5" customWidth="1"/>
    <col min="3" max="3" width="64.33203125" customWidth="1"/>
    <col min="4" max="4" width="15" customWidth="1"/>
    <col min="5" max="5" width="12.5" style="1" customWidth="1"/>
    <col min="6" max="6" width="13.33203125" customWidth="1"/>
    <col min="7" max="7" width="13.6640625" customWidth="1"/>
    <col min="8" max="8" width="13.83203125" customWidth="1"/>
    <col min="9" max="9" width="15.33203125" customWidth="1"/>
    <col min="10" max="10" width="14.5" customWidth="1"/>
    <col min="11" max="11" width="16" customWidth="1"/>
    <col min="12" max="14" width="14.5" customWidth="1"/>
    <col min="15" max="15" width="14.83203125" customWidth="1"/>
    <col min="16" max="16" width="15.1640625" customWidth="1"/>
    <col min="17" max="18" width="11.6640625" customWidth="1"/>
    <col min="19" max="19" width="11.83203125" customWidth="1"/>
    <col min="20" max="24" width="11.6640625" customWidth="1"/>
  </cols>
  <sheetData>
    <row r="1" spans="1:16" x14ac:dyDescent="0.15">
      <c r="B1" t="s">
        <v>0</v>
      </c>
    </row>
    <row r="2" spans="1:16" ht="14" thickBot="1" x14ac:dyDescent="0.2">
      <c r="A2" t="s">
        <v>0</v>
      </c>
      <c r="C2" t="s">
        <v>0</v>
      </c>
      <c r="E2" s="1" t="s">
        <v>1</v>
      </c>
      <c r="G2" s="2" t="str">
        <f t="shared" ref="G2:P2" si="0">G8</f>
        <v>AFP</v>
      </c>
      <c r="H2" s="2" t="str">
        <f t="shared" si="0"/>
        <v>CA125</v>
      </c>
      <c r="I2" s="2" t="str">
        <f t="shared" si="0"/>
        <v>CA15-3</v>
      </c>
      <c r="J2" s="2" t="str">
        <f t="shared" si="0"/>
        <v>CA19-9</v>
      </c>
      <c r="K2" s="2" t="str">
        <f t="shared" si="0"/>
        <v>CEA</v>
      </c>
      <c r="L2" s="2" t="str">
        <f t="shared" si="0"/>
        <v>HGF</v>
      </c>
      <c r="M2" s="2" t="str">
        <f t="shared" si="0"/>
        <v>OPN</v>
      </c>
      <c r="N2" s="2" t="str">
        <f t="shared" si="0"/>
        <v>CYFRA21-1</v>
      </c>
      <c r="O2" s="2" t="str">
        <f t="shared" si="0"/>
        <v>IL-8</v>
      </c>
      <c r="P2" s="2" t="str">
        <f t="shared" si="0"/>
        <v>FGF2</v>
      </c>
    </row>
    <row r="3" spans="1:16" x14ac:dyDescent="0.15">
      <c r="C3" s="5"/>
      <c r="D3" s="5"/>
      <c r="E3" s="3" t="s">
        <v>2</v>
      </c>
      <c r="F3" s="4"/>
      <c r="G3" s="18">
        <v>137.17099999999999</v>
      </c>
      <c r="H3" s="18">
        <v>0.59399999999999997</v>
      </c>
      <c r="I3" s="18">
        <v>0.20499999999999999</v>
      </c>
      <c r="J3" s="18">
        <v>2.3759999999999999</v>
      </c>
      <c r="K3" s="18">
        <v>23.439</v>
      </c>
      <c r="L3" s="18">
        <v>26.995999999999999</v>
      </c>
      <c r="M3" s="18">
        <v>547.899</v>
      </c>
      <c r="N3" s="18">
        <v>144.13</v>
      </c>
      <c r="O3" s="18">
        <v>1.3740000000000001</v>
      </c>
      <c r="P3" s="18">
        <v>15.19</v>
      </c>
    </row>
    <row r="4" spans="1:16" x14ac:dyDescent="0.15">
      <c r="C4" t="s">
        <v>0</v>
      </c>
      <c r="E4" s="3" t="s">
        <v>3</v>
      </c>
      <c r="F4" s="4"/>
      <c r="G4" s="18">
        <v>98664.637000000002</v>
      </c>
      <c r="H4" s="18">
        <v>433.50599999999997</v>
      </c>
      <c r="I4" s="18">
        <v>46.140999999999998</v>
      </c>
      <c r="J4" s="18">
        <v>1748.6320000000001</v>
      </c>
      <c r="K4" s="18">
        <v>17150.691999999999</v>
      </c>
      <c r="L4" s="18">
        <v>20565.218000000001</v>
      </c>
      <c r="M4" s="18">
        <v>436883.47100000002</v>
      </c>
      <c r="N4" s="18">
        <v>105233.78599999999</v>
      </c>
      <c r="O4" s="18">
        <v>999.09100000000001</v>
      </c>
      <c r="P4" s="18">
        <v>8987.3070000000007</v>
      </c>
    </row>
    <row r="5" spans="1:16" x14ac:dyDescent="0.15">
      <c r="C5" s="5"/>
      <c r="D5" s="5"/>
    </row>
    <row r="6" spans="1:16" x14ac:dyDescent="0.15">
      <c r="C6" t="s">
        <v>0</v>
      </c>
    </row>
    <row r="7" spans="1:16" x14ac:dyDescent="0.15">
      <c r="C7" s="6" t="s">
        <v>4</v>
      </c>
      <c r="D7" s="16"/>
      <c r="E7" s="7"/>
      <c r="F7" s="8"/>
      <c r="G7" s="9" t="s">
        <v>21</v>
      </c>
      <c r="H7" s="9" t="s">
        <v>23</v>
      </c>
      <c r="I7" s="9" t="s">
        <v>23</v>
      </c>
      <c r="J7" s="9" t="s">
        <v>23</v>
      </c>
      <c r="K7" s="9" t="s">
        <v>21</v>
      </c>
      <c r="L7" s="9" t="s">
        <v>21</v>
      </c>
      <c r="M7" s="9" t="s">
        <v>21</v>
      </c>
      <c r="N7" s="9" t="s">
        <v>21</v>
      </c>
      <c r="O7" s="9" t="s">
        <v>21</v>
      </c>
      <c r="P7" s="9" t="s">
        <v>21</v>
      </c>
    </row>
    <row r="8" spans="1:16" ht="14" thickBot="1" x14ac:dyDescent="0.2">
      <c r="B8" s="2" t="s">
        <v>5</v>
      </c>
      <c r="C8" s="10"/>
      <c r="D8" s="10" t="s">
        <v>11</v>
      </c>
      <c r="E8" s="11" t="s">
        <v>6</v>
      </c>
      <c r="F8" s="2" t="s">
        <v>7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22</v>
      </c>
      <c r="M8" s="2" t="s">
        <v>18</v>
      </c>
      <c r="N8" s="2" t="s">
        <v>31</v>
      </c>
      <c r="O8" s="2" t="s">
        <v>19</v>
      </c>
      <c r="P8" s="2" t="s">
        <v>20</v>
      </c>
    </row>
    <row r="9" spans="1:16" x14ac:dyDescent="0.15">
      <c r="B9" s="12">
        <v>1</v>
      </c>
      <c r="C9" s="13" t="s">
        <v>33</v>
      </c>
      <c r="D9" s="13" t="s">
        <v>12</v>
      </c>
      <c r="E9" s="15" t="s">
        <v>24</v>
      </c>
      <c r="F9" s="14" t="s">
        <v>8</v>
      </c>
      <c r="G9" s="17">
        <v>1543.55</v>
      </c>
      <c r="H9" s="17">
        <v>9.9499999999999993</v>
      </c>
      <c r="I9" s="17">
        <v>19.399999999999999</v>
      </c>
      <c r="J9" s="17">
        <v>188.6</v>
      </c>
      <c r="K9" s="17">
        <v>1186.28</v>
      </c>
      <c r="L9" s="17">
        <v>227.25</v>
      </c>
      <c r="M9" s="17">
        <v>44728.52</v>
      </c>
      <c r="N9" s="17" t="s">
        <v>32</v>
      </c>
      <c r="O9" s="17">
        <v>17.47</v>
      </c>
      <c r="P9" s="17">
        <v>132.59</v>
      </c>
    </row>
    <row r="10" spans="1:16" x14ac:dyDescent="0.15">
      <c r="B10" s="12">
        <f>B9+1</f>
        <v>2</v>
      </c>
      <c r="C10" s="13" t="s">
        <v>34</v>
      </c>
      <c r="D10" s="13" t="s">
        <v>12</v>
      </c>
      <c r="E10" s="15" t="s">
        <v>24</v>
      </c>
      <c r="F10" s="14" t="s">
        <v>8</v>
      </c>
      <c r="G10" s="17">
        <v>1056.6400000000001</v>
      </c>
      <c r="H10" s="17">
        <v>15.5</v>
      </c>
      <c r="I10" s="17">
        <v>7.1</v>
      </c>
      <c r="J10" s="17">
        <v>49.27</v>
      </c>
      <c r="K10" s="17">
        <v>329.17</v>
      </c>
      <c r="L10" s="17">
        <v>283.57</v>
      </c>
      <c r="M10" s="17">
        <v>47053.120000000003</v>
      </c>
      <c r="N10" s="17">
        <v>4530.6499999999996</v>
      </c>
      <c r="O10" s="17" t="s">
        <v>32</v>
      </c>
      <c r="P10" s="17">
        <v>303.62</v>
      </c>
    </row>
    <row r="11" spans="1:16" x14ac:dyDescent="0.15">
      <c r="B11" s="12">
        <f t="shared" ref="B11:B74" si="1">B10+1</f>
        <v>3</v>
      </c>
      <c r="C11" s="13" t="s">
        <v>35</v>
      </c>
      <c r="D11" s="13" t="s">
        <v>12</v>
      </c>
      <c r="E11" s="15" t="s">
        <v>24</v>
      </c>
      <c r="F11" s="14" t="s">
        <v>8</v>
      </c>
      <c r="G11" s="17">
        <v>2584.8200000000002</v>
      </c>
      <c r="H11" s="17">
        <v>6.77</v>
      </c>
      <c r="I11" s="17">
        <v>10.88</v>
      </c>
      <c r="J11" s="17">
        <v>62.96</v>
      </c>
      <c r="K11" s="17">
        <v>456.31</v>
      </c>
      <c r="L11" s="17">
        <v>775.04</v>
      </c>
      <c r="M11" s="17">
        <v>32711.55</v>
      </c>
      <c r="N11" s="17" t="s">
        <v>32</v>
      </c>
      <c r="O11" s="17" t="s">
        <v>32</v>
      </c>
      <c r="P11" s="17">
        <v>153.43</v>
      </c>
    </row>
    <row r="12" spans="1:16" x14ac:dyDescent="0.15">
      <c r="B12" s="12">
        <f t="shared" si="1"/>
        <v>4</v>
      </c>
      <c r="C12" s="13" t="s">
        <v>36</v>
      </c>
      <c r="D12" s="13" t="s">
        <v>12</v>
      </c>
      <c r="E12" s="15" t="s">
        <v>24</v>
      </c>
      <c r="F12" s="14" t="s">
        <v>8</v>
      </c>
      <c r="G12" s="17">
        <v>1997.82</v>
      </c>
      <c r="H12" s="17">
        <v>9.32</v>
      </c>
      <c r="I12" s="17">
        <v>15.78</v>
      </c>
      <c r="J12" s="17">
        <v>149.13</v>
      </c>
      <c r="K12" s="17">
        <v>1449.04</v>
      </c>
      <c r="L12" s="17">
        <v>214.11</v>
      </c>
      <c r="M12" s="17">
        <v>19668.669999999998</v>
      </c>
      <c r="N12" s="17" t="s">
        <v>32</v>
      </c>
      <c r="O12" s="17" t="s">
        <v>32</v>
      </c>
      <c r="P12" s="17">
        <v>146.72</v>
      </c>
    </row>
    <row r="13" spans="1:16" x14ac:dyDescent="0.15">
      <c r="B13" s="12">
        <f t="shared" si="1"/>
        <v>5</v>
      </c>
      <c r="C13" s="13" t="s">
        <v>37</v>
      </c>
      <c r="D13" s="13" t="s">
        <v>12</v>
      </c>
      <c r="E13" s="15" t="s">
        <v>24</v>
      </c>
      <c r="F13" s="14" t="s">
        <v>8</v>
      </c>
      <c r="G13" s="17">
        <v>1619.8</v>
      </c>
      <c r="H13" s="17">
        <v>3.81</v>
      </c>
      <c r="I13" s="17">
        <v>4.95</v>
      </c>
      <c r="J13" s="17">
        <v>21.44</v>
      </c>
      <c r="K13" s="17">
        <v>365.21</v>
      </c>
      <c r="L13" s="17" t="s">
        <v>32</v>
      </c>
      <c r="M13" s="17">
        <v>47133.88</v>
      </c>
      <c r="N13" s="17" t="s">
        <v>32</v>
      </c>
      <c r="O13" s="17" t="s">
        <v>32</v>
      </c>
      <c r="P13" s="17">
        <v>109.08</v>
      </c>
    </row>
    <row r="14" spans="1:16" x14ac:dyDescent="0.15">
      <c r="B14" s="12">
        <f t="shared" si="1"/>
        <v>6</v>
      </c>
      <c r="C14" s="13" t="s">
        <v>38</v>
      </c>
      <c r="D14" s="13" t="s">
        <v>12</v>
      </c>
      <c r="E14" s="15" t="s">
        <v>24</v>
      </c>
      <c r="F14" s="14" t="s">
        <v>103</v>
      </c>
      <c r="G14" s="17">
        <v>2552.94</v>
      </c>
      <c r="H14" s="17">
        <v>8.06</v>
      </c>
      <c r="I14" s="17">
        <v>11.66</v>
      </c>
      <c r="J14" s="17">
        <v>62.96</v>
      </c>
      <c r="K14" s="17">
        <v>4259.5600000000004</v>
      </c>
      <c r="L14" s="17">
        <v>598.4</v>
      </c>
      <c r="M14" s="17">
        <v>38219.07</v>
      </c>
      <c r="N14" s="17">
        <v>976.88</v>
      </c>
      <c r="O14" s="17" t="s">
        <v>32</v>
      </c>
      <c r="P14" s="17">
        <v>178.41</v>
      </c>
    </row>
    <row r="15" spans="1:16" x14ac:dyDescent="0.15">
      <c r="B15" s="12">
        <f t="shared" si="1"/>
        <v>7</v>
      </c>
      <c r="C15" s="13" t="s">
        <v>39</v>
      </c>
      <c r="D15" s="13" t="s">
        <v>12</v>
      </c>
      <c r="E15" s="15" t="s">
        <v>24</v>
      </c>
      <c r="F15" s="14" t="s">
        <v>8</v>
      </c>
      <c r="G15" s="17">
        <v>3548.45</v>
      </c>
      <c r="H15" s="17">
        <v>6.13</v>
      </c>
      <c r="I15" s="17">
        <v>13.44</v>
      </c>
      <c r="J15" s="17">
        <v>56.47</v>
      </c>
      <c r="K15" s="17">
        <v>579.23</v>
      </c>
      <c r="L15" s="17">
        <v>179.93</v>
      </c>
      <c r="M15" s="17">
        <v>32969.99</v>
      </c>
      <c r="N15" s="17">
        <v>1196</v>
      </c>
      <c r="O15" s="17" t="s">
        <v>32</v>
      </c>
      <c r="P15" s="17">
        <v>178.41</v>
      </c>
    </row>
    <row r="16" spans="1:16" x14ac:dyDescent="0.15">
      <c r="B16" s="12">
        <f t="shared" si="1"/>
        <v>8</v>
      </c>
      <c r="C16" s="13" t="s">
        <v>40</v>
      </c>
      <c r="D16" s="13" t="s">
        <v>12</v>
      </c>
      <c r="E16" s="15" t="s">
        <v>24</v>
      </c>
      <c r="F16" s="14" t="s">
        <v>8</v>
      </c>
      <c r="G16" s="17" t="s">
        <v>32</v>
      </c>
      <c r="H16" s="17">
        <v>6.13</v>
      </c>
      <c r="I16" s="17">
        <v>19.73</v>
      </c>
      <c r="J16" s="17">
        <v>64.900000000000006</v>
      </c>
      <c r="K16" s="17">
        <v>1134.8699999999999</v>
      </c>
      <c r="L16" s="17">
        <v>283.57</v>
      </c>
      <c r="M16" s="17">
        <v>25188.38</v>
      </c>
      <c r="N16" s="17">
        <v>1032.25</v>
      </c>
      <c r="O16" s="17" t="s">
        <v>32</v>
      </c>
      <c r="P16" s="17">
        <v>350.32</v>
      </c>
    </row>
    <row r="17" spans="2:16" x14ac:dyDescent="0.15">
      <c r="B17" s="12">
        <f t="shared" si="1"/>
        <v>9</v>
      </c>
      <c r="C17" s="13" t="s">
        <v>41</v>
      </c>
      <c r="D17" s="13" t="s">
        <v>12</v>
      </c>
      <c r="E17" s="15" t="s">
        <v>24</v>
      </c>
      <c r="F17" s="14" t="s">
        <v>8</v>
      </c>
      <c r="G17" s="17">
        <v>3633.07</v>
      </c>
      <c r="H17" s="17">
        <v>7.74</v>
      </c>
      <c r="I17" s="17">
        <v>15.59</v>
      </c>
      <c r="J17" s="17">
        <v>66.83</v>
      </c>
      <c r="K17" s="17">
        <v>298.89999999999998</v>
      </c>
      <c r="L17" s="17">
        <v>165.62</v>
      </c>
      <c r="M17" s="17">
        <v>27951.84</v>
      </c>
      <c r="N17" s="17" t="s">
        <v>32</v>
      </c>
      <c r="O17" s="17" t="s">
        <v>32</v>
      </c>
      <c r="P17" s="17">
        <v>139.78</v>
      </c>
    </row>
    <row r="18" spans="2:16" x14ac:dyDescent="0.15">
      <c r="B18" s="12">
        <f t="shared" si="1"/>
        <v>10</v>
      </c>
      <c r="C18" s="13" t="s">
        <v>42</v>
      </c>
      <c r="D18" s="13" t="s">
        <v>12</v>
      </c>
      <c r="E18" s="15" t="s">
        <v>24</v>
      </c>
      <c r="F18" s="14" t="s">
        <v>103</v>
      </c>
      <c r="G18" s="17">
        <v>1565.37</v>
      </c>
      <c r="H18" s="17">
        <v>7.1</v>
      </c>
      <c r="I18" s="17">
        <v>13.16</v>
      </c>
      <c r="J18" s="17">
        <v>88.47</v>
      </c>
      <c r="K18" s="17">
        <v>847.04</v>
      </c>
      <c r="L18" s="17">
        <v>347.77</v>
      </c>
      <c r="M18" s="17">
        <v>42671.59</v>
      </c>
      <c r="N18" s="17" t="s">
        <v>32</v>
      </c>
      <c r="O18" s="17" t="s">
        <v>32</v>
      </c>
      <c r="P18" s="17">
        <v>211.83</v>
      </c>
    </row>
    <row r="19" spans="2:16" x14ac:dyDescent="0.15">
      <c r="B19" s="12">
        <f t="shared" si="1"/>
        <v>11</v>
      </c>
      <c r="C19" s="13" t="s">
        <v>43</v>
      </c>
      <c r="D19" s="13" t="s">
        <v>12</v>
      </c>
      <c r="E19" s="15" t="s">
        <v>24</v>
      </c>
      <c r="F19" s="14" t="s">
        <v>8</v>
      </c>
      <c r="G19" s="17">
        <v>3284.04</v>
      </c>
      <c r="H19" s="17">
        <v>7.74</v>
      </c>
      <c r="I19" s="17">
        <v>15.15</v>
      </c>
      <c r="J19" s="17">
        <v>73.239999999999995</v>
      </c>
      <c r="K19" s="17">
        <v>660.54</v>
      </c>
      <c r="L19" s="17">
        <v>361.82</v>
      </c>
      <c r="M19" s="17">
        <v>40749.269999999997</v>
      </c>
      <c r="N19" s="17" t="s">
        <v>32</v>
      </c>
      <c r="O19" s="17" t="s">
        <v>32</v>
      </c>
      <c r="P19" s="17">
        <v>1131.6600000000001</v>
      </c>
    </row>
    <row r="20" spans="2:16" x14ac:dyDescent="0.15">
      <c r="B20" s="12">
        <f t="shared" si="1"/>
        <v>12</v>
      </c>
      <c r="C20" s="13" t="s">
        <v>44</v>
      </c>
      <c r="D20" s="13" t="s">
        <v>12</v>
      </c>
      <c r="E20" s="15" t="s">
        <v>24</v>
      </c>
      <c r="F20" s="14" t="s">
        <v>8</v>
      </c>
      <c r="G20" s="17">
        <v>2169.2600000000002</v>
      </c>
      <c r="H20" s="17">
        <v>9.64</v>
      </c>
      <c r="I20" s="17">
        <v>14.96</v>
      </c>
      <c r="J20" s="17">
        <v>78.34</v>
      </c>
      <c r="K20" s="17">
        <v>398.01</v>
      </c>
      <c r="L20" s="17">
        <v>186.94</v>
      </c>
      <c r="M20" s="17">
        <v>23466.44</v>
      </c>
      <c r="N20" s="17">
        <v>1875.32</v>
      </c>
      <c r="O20" s="17">
        <v>152.69</v>
      </c>
      <c r="P20" s="17">
        <v>201.13</v>
      </c>
    </row>
    <row r="21" spans="2:16" x14ac:dyDescent="0.15">
      <c r="B21" s="12">
        <f t="shared" si="1"/>
        <v>13</v>
      </c>
      <c r="C21" s="13" t="s">
        <v>45</v>
      </c>
      <c r="D21" s="13" t="s">
        <v>12</v>
      </c>
      <c r="E21" s="15" t="s">
        <v>24</v>
      </c>
      <c r="F21" s="14" t="s">
        <v>8</v>
      </c>
      <c r="G21" s="17">
        <v>2446.6</v>
      </c>
      <c r="H21" s="17" t="s">
        <v>32</v>
      </c>
      <c r="I21" s="17">
        <v>15.55</v>
      </c>
      <c r="J21" s="17">
        <v>163.75</v>
      </c>
      <c r="K21" s="17">
        <v>869.95</v>
      </c>
      <c r="L21" s="17">
        <v>200.68</v>
      </c>
      <c r="M21" s="17">
        <v>33768.01</v>
      </c>
      <c r="N21" s="17" t="s">
        <v>32</v>
      </c>
      <c r="O21" s="17" t="s">
        <v>32</v>
      </c>
      <c r="P21" s="17">
        <v>91.14</v>
      </c>
    </row>
    <row r="22" spans="2:16" x14ac:dyDescent="0.15">
      <c r="B22" s="12">
        <f t="shared" si="1"/>
        <v>14</v>
      </c>
      <c r="C22" s="13" t="s">
        <v>46</v>
      </c>
      <c r="D22" s="13" t="s">
        <v>12</v>
      </c>
      <c r="E22" s="15" t="s">
        <v>24</v>
      </c>
      <c r="F22" s="14" t="s">
        <v>8</v>
      </c>
      <c r="G22" s="17">
        <v>3231.15</v>
      </c>
      <c r="H22" s="17">
        <v>31.95</v>
      </c>
      <c r="I22" s="17">
        <v>16.5</v>
      </c>
      <c r="J22" s="17">
        <v>264.94</v>
      </c>
      <c r="K22" s="17">
        <v>603.91999999999996</v>
      </c>
      <c r="L22" s="17">
        <v>481.84</v>
      </c>
      <c r="M22" s="17">
        <v>29781.7</v>
      </c>
      <c r="N22" s="17">
        <v>3800.45</v>
      </c>
      <c r="O22" s="17">
        <v>93.56</v>
      </c>
      <c r="P22" s="17">
        <v>335.25</v>
      </c>
    </row>
    <row r="23" spans="2:16" x14ac:dyDescent="0.15">
      <c r="B23" s="12">
        <f t="shared" si="1"/>
        <v>15</v>
      </c>
      <c r="C23" s="13" t="s">
        <v>47</v>
      </c>
      <c r="D23" s="13" t="s">
        <v>12</v>
      </c>
      <c r="E23" s="15" t="s">
        <v>24</v>
      </c>
      <c r="F23" s="14" t="s">
        <v>8</v>
      </c>
      <c r="G23" s="17">
        <v>1124.02</v>
      </c>
      <c r="H23" s="17">
        <v>5.64</v>
      </c>
      <c r="I23" s="17">
        <v>20.38</v>
      </c>
      <c r="J23" s="17">
        <v>90.36</v>
      </c>
      <c r="K23" s="17">
        <v>678.2</v>
      </c>
      <c r="L23" s="17">
        <v>200.68</v>
      </c>
      <c r="M23" s="17">
        <v>29717.46</v>
      </c>
      <c r="N23" s="17" t="s">
        <v>32</v>
      </c>
      <c r="O23" s="17" t="s">
        <v>32</v>
      </c>
      <c r="P23" s="17">
        <v>278.33</v>
      </c>
    </row>
    <row r="24" spans="2:16" x14ac:dyDescent="0.15">
      <c r="B24" s="12">
        <f t="shared" si="1"/>
        <v>16</v>
      </c>
      <c r="C24" s="13" t="s">
        <v>48</v>
      </c>
      <c r="D24" s="13" t="s">
        <v>12</v>
      </c>
      <c r="E24" s="15" t="s">
        <v>24</v>
      </c>
      <c r="F24" s="14" t="s">
        <v>8</v>
      </c>
      <c r="G24" s="17">
        <v>2881.83</v>
      </c>
      <c r="H24" s="17">
        <v>5.15</v>
      </c>
      <c r="I24" s="17">
        <v>5.83</v>
      </c>
      <c r="J24" s="17">
        <v>45.96</v>
      </c>
      <c r="K24" s="17">
        <v>432.83</v>
      </c>
      <c r="L24" s="17">
        <v>271.39999999999998</v>
      </c>
      <c r="M24" s="17">
        <v>34329.93</v>
      </c>
      <c r="N24" s="17">
        <v>1141.79</v>
      </c>
      <c r="O24" s="17" t="s">
        <v>32</v>
      </c>
      <c r="P24" s="17">
        <v>139.78</v>
      </c>
    </row>
    <row r="25" spans="2:16" x14ac:dyDescent="0.15">
      <c r="B25" s="12">
        <f t="shared" si="1"/>
        <v>17</v>
      </c>
      <c r="C25" s="13" t="s">
        <v>49</v>
      </c>
      <c r="D25" s="13" t="s">
        <v>12</v>
      </c>
      <c r="E25" s="15" t="s">
        <v>24</v>
      </c>
      <c r="F25" s="14" t="s">
        <v>8</v>
      </c>
      <c r="G25" s="17">
        <v>1857.96</v>
      </c>
      <c r="H25" s="17" t="s">
        <v>32</v>
      </c>
      <c r="I25" s="17">
        <v>3.64</v>
      </c>
      <c r="J25" s="17">
        <v>52.55</v>
      </c>
      <c r="K25" s="17">
        <v>421.94</v>
      </c>
      <c r="L25" s="17">
        <v>172.83</v>
      </c>
      <c r="M25" s="17">
        <v>27502.47</v>
      </c>
      <c r="N25" s="17">
        <v>1773.36</v>
      </c>
      <c r="O25" s="17" t="s">
        <v>32</v>
      </c>
      <c r="P25" s="17">
        <v>109.08</v>
      </c>
    </row>
    <row r="26" spans="2:16" x14ac:dyDescent="0.15">
      <c r="B26" s="12">
        <f t="shared" si="1"/>
        <v>18</v>
      </c>
      <c r="C26" s="13" t="s">
        <v>50</v>
      </c>
      <c r="D26" s="13" t="s">
        <v>12</v>
      </c>
      <c r="E26" s="15" t="s">
        <v>24</v>
      </c>
      <c r="F26" s="14" t="s">
        <v>8</v>
      </c>
      <c r="G26" s="17">
        <v>1477.98</v>
      </c>
      <c r="H26" s="17">
        <v>3.81</v>
      </c>
      <c r="I26" s="17">
        <v>18.02</v>
      </c>
      <c r="J26" s="17">
        <v>20.02</v>
      </c>
      <c r="K26" s="17">
        <v>212.57</v>
      </c>
      <c r="L26" s="17">
        <v>172.83</v>
      </c>
      <c r="M26" s="17">
        <v>35109.67</v>
      </c>
      <c r="N26" s="17" t="s">
        <v>32</v>
      </c>
      <c r="O26" s="17" t="s">
        <v>32</v>
      </c>
      <c r="P26" s="17">
        <v>125.11</v>
      </c>
    </row>
    <row r="27" spans="2:16" x14ac:dyDescent="0.15">
      <c r="B27" s="12">
        <f t="shared" si="1"/>
        <v>19</v>
      </c>
      <c r="C27" s="13" t="s">
        <v>51</v>
      </c>
      <c r="D27" s="13" t="s">
        <v>12</v>
      </c>
      <c r="E27" s="15" t="s">
        <v>24</v>
      </c>
      <c r="F27" s="14" t="s">
        <v>8</v>
      </c>
      <c r="G27" s="17" t="s">
        <v>32</v>
      </c>
      <c r="H27" s="17" t="s">
        <v>32</v>
      </c>
      <c r="I27" s="17">
        <v>29.91</v>
      </c>
      <c r="J27" s="17">
        <v>97.26</v>
      </c>
      <c r="K27" s="17">
        <v>1554.56</v>
      </c>
      <c r="L27" s="17">
        <v>176.39</v>
      </c>
      <c r="M27" s="17">
        <v>43166.63</v>
      </c>
      <c r="N27" s="17">
        <v>1824.44</v>
      </c>
      <c r="O27" s="17" t="s">
        <v>32</v>
      </c>
      <c r="P27" s="17">
        <v>125.11</v>
      </c>
    </row>
    <row r="28" spans="2:16" x14ac:dyDescent="0.15">
      <c r="B28" s="12">
        <f t="shared" si="1"/>
        <v>20</v>
      </c>
      <c r="C28" s="13" t="s">
        <v>52</v>
      </c>
      <c r="D28" s="13" t="s">
        <v>12</v>
      </c>
      <c r="E28" s="15" t="s">
        <v>24</v>
      </c>
      <c r="F28" s="14" t="s">
        <v>103</v>
      </c>
      <c r="G28" s="17">
        <v>4693.16</v>
      </c>
      <c r="H28" s="17">
        <v>13.05</v>
      </c>
      <c r="I28" s="17">
        <v>12.43</v>
      </c>
      <c r="J28" s="17">
        <v>174.68</v>
      </c>
      <c r="K28" s="17">
        <v>622.13</v>
      </c>
      <c r="L28" s="17">
        <v>307.41000000000003</v>
      </c>
      <c r="M28" s="17">
        <v>17586.5</v>
      </c>
      <c r="N28" s="17">
        <v>4304.24</v>
      </c>
      <c r="O28" s="17">
        <v>226.49</v>
      </c>
      <c r="P28" s="17">
        <v>278.33</v>
      </c>
    </row>
    <row r="29" spans="2:16" x14ac:dyDescent="0.15">
      <c r="B29" s="12">
        <f t="shared" si="1"/>
        <v>21</v>
      </c>
      <c r="C29" s="13" t="s">
        <v>53</v>
      </c>
      <c r="D29" s="13" t="s">
        <v>12</v>
      </c>
      <c r="E29" s="15" t="s">
        <v>24</v>
      </c>
      <c r="F29" s="14" t="s">
        <v>8</v>
      </c>
      <c r="G29" s="17">
        <v>1324.1</v>
      </c>
      <c r="H29" s="17">
        <v>10.89</v>
      </c>
      <c r="I29" s="17">
        <v>21.28</v>
      </c>
      <c r="J29" s="17">
        <v>29.8</v>
      </c>
      <c r="K29" s="17">
        <v>647.97</v>
      </c>
      <c r="L29" s="17">
        <v>183.44</v>
      </c>
      <c r="M29" s="17">
        <v>25585.39</v>
      </c>
      <c r="N29" s="17" t="s">
        <v>32</v>
      </c>
      <c r="O29" s="17">
        <v>22.12</v>
      </c>
      <c r="P29" s="17">
        <v>315.73</v>
      </c>
    </row>
    <row r="30" spans="2:16" x14ac:dyDescent="0.15">
      <c r="B30" s="12">
        <f t="shared" si="1"/>
        <v>22</v>
      </c>
      <c r="C30" s="13" t="s">
        <v>54</v>
      </c>
      <c r="D30" s="13" t="s">
        <v>12</v>
      </c>
      <c r="E30" s="15" t="s">
        <v>24</v>
      </c>
      <c r="F30" s="14" t="s">
        <v>103</v>
      </c>
      <c r="G30" s="17">
        <v>1191.03</v>
      </c>
      <c r="H30" s="17">
        <v>6.61</v>
      </c>
      <c r="I30" s="17">
        <v>19.329999999999998</v>
      </c>
      <c r="J30" s="17">
        <v>103.51</v>
      </c>
      <c r="K30" s="17">
        <v>366.72</v>
      </c>
      <c r="L30" s="17">
        <v>172.83</v>
      </c>
      <c r="M30" s="17">
        <v>16443.37</v>
      </c>
      <c r="N30" s="17" t="s">
        <v>32</v>
      </c>
      <c r="O30" s="17" t="s">
        <v>32</v>
      </c>
      <c r="P30" s="17">
        <v>125.11</v>
      </c>
    </row>
    <row r="31" spans="2:16" x14ac:dyDescent="0.15">
      <c r="B31" s="12">
        <f t="shared" si="1"/>
        <v>23</v>
      </c>
      <c r="C31" s="13" t="s">
        <v>55</v>
      </c>
      <c r="D31" s="13" t="s">
        <v>12</v>
      </c>
      <c r="E31" s="15" t="s">
        <v>24</v>
      </c>
      <c r="F31" s="14" t="s">
        <v>8</v>
      </c>
      <c r="G31" s="17">
        <v>2987.75</v>
      </c>
      <c r="H31" s="17" t="s">
        <v>32</v>
      </c>
      <c r="I31" s="17">
        <v>12.74</v>
      </c>
      <c r="J31" s="17">
        <v>64.25</v>
      </c>
      <c r="K31" s="17">
        <v>282.13</v>
      </c>
      <c r="L31" s="17" t="s">
        <v>32</v>
      </c>
      <c r="M31" s="17">
        <v>32829.980000000003</v>
      </c>
      <c r="N31" s="17">
        <v>3146.07</v>
      </c>
      <c r="O31" s="17" t="s">
        <v>32</v>
      </c>
      <c r="P31" s="17">
        <v>91.14</v>
      </c>
    </row>
    <row r="32" spans="2:16" x14ac:dyDescent="0.15">
      <c r="B32" s="12">
        <f t="shared" si="1"/>
        <v>24</v>
      </c>
      <c r="C32" s="13" t="s">
        <v>56</v>
      </c>
      <c r="D32" s="13" t="s">
        <v>12</v>
      </c>
      <c r="E32" s="15" t="s">
        <v>24</v>
      </c>
      <c r="F32" s="14" t="s">
        <v>104</v>
      </c>
      <c r="G32" s="17" t="s">
        <v>32</v>
      </c>
      <c r="H32" s="17">
        <v>9.32</v>
      </c>
      <c r="I32" s="17">
        <v>13.69</v>
      </c>
      <c r="J32" s="17">
        <v>36.6</v>
      </c>
      <c r="K32" s="17">
        <v>205.65</v>
      </c>
      <c r="L32" s="17">
        <v>252.8</v>
      </c>
      <c r="M32" s="17">
        <v>26592.68</v>
      </c>
      <c r="N32" s="17">
        <v>1032.25</v>
      </c>
      <c r="O32" s="17">
        <v>27.71</v>
      </c>
      <c r="P32" s="17">
        <v>278.33</v>
      </c>
    </row>
    <row r="33" spans="2:16" x14ac:dyDescent="0.15">
      <c r="B33" s="12">
        <f t="shared" si="1"/>
        <v>25</v>
      </c>
      <c r="C33" s="13" t="s">
        <v>57</v>
      </c>
      <c r="D33" s="13" t="s">
        <v>12</v>
      </c>
      <c r="E33" s="15" t="s">
        <v>24</v>
      </c>
      <c r="F33" s="14" t="s">
        <v>8</v>
      </c>
      <c r="G33" s="17">
        <v>977.51</v>
      </c>
      <c r="H33" s="17">
        <v>5.47</v>
      </c>
      <c r="I33" s="17">
        <v>4.9800000000000004</v>
      </c>
      <c r="J33" s="17">
        <v>118.42</v>
      </c>
      <c r="K33" s="17">
        <v>1062.77</v>
      </c>
      <c r="L33" s="17" t="s">
        <v>32</v>
      </c>
      <c r="M33" s="17">
        <v>36784.93</v>
      </c>
      <c r="N33" s="17" t="s">
        <v>32</v>
      </c>
      <c r="O33" s="17" t="s">
        <v>32</v>
      </c>
      <c r="P33" s="17">
        <v>91.14</v>
      </c>
    </row>
    <row r="34" spans="2:16" x14ac:dyDescent="0.15">
      <c r="B34" s="12">
        <f t="shared" si="1"/>
        <v>26</v>
      </c>
      <c r="C34" s="13" t="s">
        <v>58</v>
      </c>
      <c r="D34" s="13" t="s">
        <v>12</v>
      </c>
      <c r="E34" s="15" t="s">
        <v>24</v>
      </c>
      <c r="F34" s="14" t="s">
        <v>8</v>
      </c>
      <c r="G34" s="17">
        <v>2744.03</v>
      </c>
      <c r="H34" s="17" t="s">
        <v>32</v>
      </c>
      <c r="I34" s="17">
        <v>13.01</v>
      </c>
      <c r="J34" s="17">
        <v>62.96</v>
      </c>
      <c r="K34" s="17">
        <v>644.62</v>
      </c>
      <c r="L34" s="17">
        <v>271.39999999999998</v>
      </c>
      <c r="M34" s="17">
        <v>48025.03</v>
      </c>
      <c r="N34" s="17" t="s">
        <v>32</v>
      </c>
      <c r="O34" s="17" t="s">
        <v>32</v>
      </c>
      <c r="P34" s="17">
        <v>91.14</v>
      </c>
    </row>
    <row r="35" spans="2:16" x14ac:dyDescent="0.15">
      <c r="B35" s="12">
        <f t="shared" si="1"/>
        <v>27</v>
      </c>
      <c r="C35" s="13" t="s">
        <v>59</v>
      </c>
      <c r="D35" s="13" t="s">
        <v>12</v>
      </c>
      <c r="E35" s="15" t="s">
        <v>24</v>
      </c>
      <c r="F35" s="14" t="s">
        <v>8</v>
      </c>
      <c r="G35" s="17">
        <v>1674.12</v>
      </c>
      <c r="H35" s="17">
        <v>12.44</v>
      </c>
      <c r="I35" s="17">
        <v>4.58</v>
      </c>
      <c r="J35" s="17">
        <v>49.92</v>
      </c>
      <c r="K35" s="17">
        <v>438.29</v>
      </c>
      <c r="L35" s="17">
        <v>445.57</v>
      </c>
      <c r="M35" s="17">
        <v>12982.32</v>
      </c>
      <c r="N35" s="17">
        <v>2955.88</v>
      </c>
      <c r="O35" s="17" t="s">
        <v>32</v>
      </c>
      <c r="P35" s="17">
        <v>506.38</v>
      </c>
    </row>
    <row r="36" spans="2:16" x14ac:dyDescent="0.15">
      <c r="B36" s="12">
        <f t="shared" si="1"/>
        <v>28</v>
      </c>
      <c r="C36" s="13" t="s">
        <v>60</v>
      </c>
      <c r="D36" s="13" t="s">
        <v>12</v>
      </c>
      <c r="E36" s="15" t="s">
        <v>24</v>
      </c>
      <c r="F36" s="14" t="s">
        <v>104</v>
      </c>
      <c r="G36" s="17">
        <v>2690.99</v>
      </c>
      <c r="H36" s="17">
        <v>5.47</v>
      </c>
      <c r="I36" s="17">
        <v>12.07</v>
      </c>
      <c r="J36" s="17">
        <v>98.51</v>
      </c>
      <c r="K36" s="17">
        <v>286.49</v>
      </c>
      <c r="L36" s="17">
        <v>214.11</v>
      </c>
      <c r="M36" s="17">
        <v>16616.12</v>
      </c>
      <c r="N36" s="17" t="s">
        <v>32</v>
      </c>
      <c r="O36" s="17" t="s">
        <v>32</v>
      </c>
      <c r="P36" s="17">
        <v>178.41</v>
      </c>
    </row>
    <row r="37" spans="2:16" x14ac:dyDescent="0.15">
      <c r="B37" s="12">
        <f t="shared" si="1"/>
        <v>29</v>
      </c>
      <c r="C37" s="13" t="s">
        <v>61</v>
      </c>
      <c r="D37" s="13" t="s">
        <v>12</v>
      </c>
      <c r="E37" s="15" t="s">
        <v>24</v>
      </c>
      <c r="F37" s="14" t="s">
        <v>8</v>
      </c>
      <c r="G37" s="17">
        <v>1101.5999999999999</v>
      </c>
      <c r="H37" s="17" t="s">
        <v>32</v>
      </c>
      <c r="I37" s="17">
        <v>11.64</v>
      </c>
      <c r="J37" s="17">
        <v>43.97</v>
      </c>
      <c r="K37" s="17">
        <v>404.16</v>
      </c>
      <c r="L37" s="17">
        <v>295.57</v>
      </c>
      <c r="M37" s="17">
        <v>21175.41</v>
      </c>
      <c r="N37" s="17">
        <v>921.07</v>
      </c>
      <c r="O37" s="17" t="s">
        <v>32</v>
      </c>
      <c r="P37" s="17">
        <v>109.08</v>
      </c>
    </row>
    <row r="38" spans="2:16" x14ac:dyDescent="0.15">
      <c r="B38" s="12">
        <f t="shared" si="1"/>
        <v>30</v>
      </c>
      <c r="C38" s="13" t="s">
        <v>62</v>
      </c>
      <c r="D38" s="13" t="s">
        <v>12</v>
      </c>
      <c r="E38" s="15" t="s">
        <v>24</v>
      </c>
      <c r="F38" s="14" t="s">
        <v>103</v>
      </c>
      <c r="G38" s="17" t="s">
        <v>32</v>
      </c>
      <c r="H38" s="17">
        <v>6.29</v>
      </c>
      <c r="I38" s="17">
        <v>20.11</v>
      </c>
      <c r="J38" s="17">
        <v>202.48</v>
      </c>
      <c r="K38" s="17">
        <v>751.43</v>
      </c>
      <c r="L38" s="17">
        <v>214.11</v>
      </c>
      <c r="M38" s="17">
        <v>26292.799999999999</v>
      </c>
      <c r="N38" s="17" t="s">
        <v>32</v>
      </c>
      <c r="O38" s="17" t="s">
        <v>32</v>
      </c>
      <c r="P38" s="17">
        <v>327.54000000000002</v>
      </c>
    </row>
    <row r="39" spans="2:16" x14ac:dyDescent="0.15">
      <c r="B39" s="12">
        <f t="shared" si="1"/>
        <v>31</v>
      </c>
      <c r="C39" s="13" t="s">
        <v>63</v>
      </c>
      <c r="D39" s="13" t="s">
        <v>12</v>
      </c>
      <c r="E39" s="15" t="s">
        <v>24</v>
      </c>
      <c r="F39" s="14" t="s">
        <v>8</v>
      </c>
      <c r="G39" s="17">
        <v>2828.85</v>
      </c>
      <c r="H39" s="17">
        <v>4.4800000000000004</v>
      </c>
      <c r="I39" s="17">
        <v>9.7899999999999991</v>
      </c>
      <c r="J39" s="17">
        <v>53.86</v>
      </c>
      <c r="K39" s="17">
        <v>286.49</v>
      </c>
      <c r="L39" s="17">
        <v>207.43</v>
      </c>
      <c r="M39" s="17">
        <v>66942.649999999994</v>
      </c>
      <c r="N39" s="17">
        <v>1141.79</v>
      </c>
      <c r="O39" s="17">
        <v>19.37</v>
      </c>
      <c r="P39" s="17">
        <v>166.25</v>
      </c>
    </row>
    <row r="40" spans="2:16" x14ac:dyDescent="0.15">
      <c r="B40" s="12">
        <f t="shared" si="1"/>
        <v>32</v>
      </c>
      <c r="C40" s="13" t="s">
        <v>64</v>
      </c>
      <c r="D40" s="13" t="s">
        <v>12</v>
      </c>
      <c r="E40" s="15" t="s">
        <v>24</v>
      </c>
      <c r="F40" s="14" t="s">
        <v>8</v>
      </c>
      <c r="G40" s="17" t="s">
        <v>32</v>
      </c>
      <c r="H40" s="17">
        <v>3.81</v>
      </c>
      <c r="I40" s="17">
        <v>8.66</v>
      </c>
      <c r="J40" s="17">
        <v>87.2</v>
      </c>
      <c r="K40" s="17">
        <v>251.93</v>
      </c>
      <c r="L40" s="17">
        <v>367.4</v>
      </c>
      <c r="M40" s="17">
        <v>29182.25</v>
      </c>
      <c r="N40" s="17">
        <v>11051.4</v>
      </c>
      <c r="O40" s="17">
        <v>14.21</v>
      </c>
      <c r="P40" s="17">
        <v>190.01</v>
      </c>
    </row>
    <row r="41" spans="2:16" x14ac:dyDescent="0.15">
      <c r="B41" s="12">
        <f t="shared" si="1"/>
        <v>33</v>
      </c>
      <c r="C41" s="13" t="s">
        <v>65</v>
      </c>
      <c r="D41" s="13" t="s">
        <v>12</v>
      </c>
      <c r="E41" s="15" t="s">
        <v>24</v>
      </c>
      <c r="F41" s="14" t="s">
        <v>8</v>
      </c>
      <c r="G41" s="17">
        <v>5012.7</v>
      </c>
      <c r="H41" s="17">
        <v>7.42</v>
      </c>
      <c r="I41" s="17">
        <v>14.37</v>
      </c>
      <c r="J41" s="17">
        <v>460.61</v>
      </c>
      <c r="K41" s="17">
        <v>1257.1099999999999</v>
      </c>
      <c r="L41" s="17">
        <v>246.49</v>
      </c>
      <c r="M41" s="17">
        <v>53028.800000000003</v>
      </c>
      <c r="N41" s="17">
        <v>2276.09</v>
      </c>
      <c r="O41" s="17" t="s">
        <v>32</v>
      </c>
      <c r="P41" s="17">
        <v>153.43</v>
      </c>
    </row>
    <row r="42" spans="2:16" x14ac:dyDescent="0.15">
      <c r="B42" s="12">
        <f t="shared" si="1"/>
        <v>34</v>
      </c>
      <c r="C42" s="13" t="s">
        <v>66</v>
      </c>
      <c r="D42" s="13" t="s">
        <v>12</v>
      </c>
      <c r="E42" s="15" t="s">
        <v>24</v>
      </c>
      <c r="F42" s="14" t="s">
        <v>8</v>
      </c>
      <c r="G42" s="17" t="s">
        <v>32</v>
      </c>
      <c r="H42" s="17">
        <v>4.82</v>
      </c>
      <c r="I42" s="17">
        <v>9.68</v>
      </c>
      <c r="J42" s="17">
        <v>41.97</v>
      </c>
      <c r="K42" s="17">
        <v>638.78</v>
      </c>
      <c r="L42" s="17">
        <v>313.27</v>
      </c>
      <c r="M42" s="17">
        <v>3609.38</v>
      </c>
      <c r="N42" s="17" t="s">
        <v>32</v>
      </c>
      <c r="O42" s="17" t="s">
        <v>32</v>
      </c>
      <c r="P42" s="17">
        <v>109.08</v>
      </c>
    </row>
    <row r="43" spans="2:16" x14ac:dyDescent="0.15">
      <c r="B43" s="12">
        <f t="shared" si="1"/>
        <v>35</v>
      </c>
      <c r="C43" s="13" t="s">
        <v>67</v>
      </c>
      <c r="D43" s="13" t="s">
        <v>12</v>
      </c>
      <c r="E43" s="15" t="s">
        <v>24</v>
      </c>
      <c r="F43" s="14" t="s">
        <v>8</v>
      </c>
      <c r="G43" s="17">
        <v>1652.41</v>
      </c>
      <c r="H43" s="17">
        <v>7.1</v>
      </c>
      <c r="I43" s="17">
        <v>17</v>
      </c>
      <c r="J43" s="17">
        <v>185.58</v>
      </c>
      <c r="K43" s="17">
        <v>671.46</v>
      </c>
      <c r="L43" s="17">
        <v>359.03</v>
      </c>
      <c r="M43" s="17">
        <v>28486.75</v>
      </c>
      <c r="N43" s="17">
        <v>1032.25</v>
      </c>
      <c r="O43" s="17" t="s">
        <v>32</v>
      </c>
      <c r="P43" s="17">
        <v>125.11</v>
      </c>
    </row>
    <row r="44" spans="2:16" x14ac:dyDescent="0.15">
      <c r="B44" s="12">
        <f t="shared" si="1"/>
        <v>36</v>
      </c>
      <c r="C44" s="13" t="s">
        <v>68</v>
      </c>
      <c r="D44" s="13" t="s">
        <v>12</v>
      </c>
      <c r="E44" s="15" t="s">
        <v>24</v>
      </c>
      <c r="F44" s="14" t="s">
        <v>103</v>
      </c>
      <c r="G44" s="17">
        <v>1324.1</v>
      </c>
      <c r="H44" s="17">
        <v>9.9499999999999993</v>
      </c>
      <c r="I44" s="17">
        <v>14.07</v>
      </c>
      <c r="J44" s="17">
        <v>293.67</v>
      </c>
      <c r="K44" s="17">
        <v>537.69000000000005</v>
      </c>
      <c r="L44" s="17">
        <v>262.14999999999998</v>
      </c>
      <c r="M44" s="17">
        <v>34589.61</v>
      </c>
      <c r="N44" s="17">
        <v>921.07</v>
      </c>
      <c r="O44" s="17" t="s">
        <v>32</v>
      </c>
      <c r="P44" s="17">
        <v>139.78</v>
      </c>
    </row>
    <row r="45" spans="2:16" x14ac:dyDescent="0.15">
      <c r="B45" s="12">
        <f t="shared" si="1"/>
        <v>37</v>
      </c>
      <c r="C45" s="13" t="s">
        <v>69</v>
      </c>
      <c r="D45" s="13" t="s">
        <v>12</v>
      </c>
      <c r="E45" s="15" t="s">
        <v>24</v>
      </c>
      <c r="F45" s="14" t="s">
        <v>8</v>
      </c>
      <c r="G45" s="17">
        <v>1324.1</v>
      </c>
      <c r="H45" s="17">
        <v>5.47</v>
      </c>
      <c r="I45" s="17">
        <v>27.14</v>
      </c>
      <c r="J45" s="17">
        <v>61.67</v>
      </c>
      <c r="K45" s="17">
        <v>340.37</v>
      </c>
      <c r="L45" s="17">
        <v>259.05</v>
      </c>
      <c r="M45" s="17">
        <v>23563.57</v>
      </c>
      <c r="N45" s="17" t="s">
        <v>32</v>
      </c>
      <c r="O45" s="17" t="s">
        <v>32</v>
      </c>
      <c r="P45" s="17">
        <v>178.41</v>
      </c>
    </row>
    <row r="46" spans="2:16" x14ac:dyDescent="0.15">
      <c r="B46" s="12">
        <f t="shared" si="1"/>
        <v>38</v>
      </c>
      <c r="C46" s="13" t="s">
        <v>70</v>
      </c>
      <c r="D46" s="13" t="s">
        <v>12</v>
      </c>
      <c r="E46" s="15" t="s">
        <v>24</v>
      </c>
      <c r="F46" s="14" t="s">
        <v>103</v>
      </c>
      <c r="G46" s="17">
        <v>1521.72</v>
      </c>
      <c r="H46" s="17">
        <v>7.74</v>
      </c>
      <c r="I46" s="17">
        <v>8.26</v>
      </c>
      <c r="J46" s="17">
        <v>41.3</v>
      </c>
      <c r="K46" s="17">
        <v>163.63999999999999</v>
      </c>
      <c r="L46" s="17">
        <v>307.41000000000003</v>
      </c>
      <c r="M46" s="17">
        <v>31464.66</v>
      </c>
      <c r="N46" s="17">
        <v>1087.21</v>
      </c>
      <c r="O46" s="17" t="s">
        <v>32</v>
      </c>
      <c r="P46" s="17">
        <v>153.43</v>
      </c>
    </row>
    <row r="47" spans="2:16" x14ac:dyDescent="0.15">
      <c r="B47" s="12">
        <f t="shared" si="1"/>
        <v>39</v>
      </c>
      <c r="C47" s="13" t="s">
        <v>71</v>
      </c>
      <c r="D47" s="13" t="s">
        <v>12</v>
      </c>
      <c r="E47" s="15" t="s">
        <v>24</v>
      </c>
      <c r="F47" s="14" t="s">
        <v>8</v>
      </c>
      <c r="G47" s="17">
        <v>3188.83</v>
      </c>
      <c r="H47" s="17">
        <v>28.01</v>
      </c>
      <c r="I47" s="17">
        <v>16.8</v>
      </c>
      <c r="J47" s="17">
        <v>73.239999999999995</v>
      </c>
      <c r="K47" s="17">
        <v>419.61</v>
      </c>
      <c r="L47" s="17">
        <v>347.77</v>
      </c>
      <c r="M47" s="17">
        <v>94024.26</v>
      </c>
      <c r="N47" s="17">
        <v>5378.53</v>
      </c>
      <c r="O47" s="17">
        <v>273.14999999999998</v>
      </c>
      <c r="P47" s="17">
        <v>433.04</v>
      </c>
    </row>
    <row r="48" spans="2:16" x14ac:dyDescent="0.15">
      <c r="B48" s="12">
        <f t="shared" si="1"/>
        <v>40</v>
      </c>
      <c r="C48" s="13" t="s">
        <v>72</v>
      </c>
      <c r="D48" s="13" t="s">
        <v>12</v>
      </c>
      <c r="E48" s="15" t="s">
        <v>24</v>
      </c>
      <c r="F48" s="14" t="s">
        <v>8</v>
      </c>
      <c r="G48" s="17">
        <v>1804.01</v>
      </c>
      <c r="H48" s="17">
        <v>4.82</v>
      </c>
      <c r="I48" s="17">
        <v>6.8</v>
      </c>
      <c r="J48" s="17">
        <v>57.77</v>
      </c>
      <c r="K48" s="17">
        <v>560.42999999999995</v>
      </c>
      <c r="L48" s="17">
        <v>295.57</v>
      </c>
      <c r="M48" s="17">
        <v>30756.65</v>
      </c>
      <c r="N48" s="17" t="s">
        <v>32</v>
      </c>
      <c r="O48" s="17" t="s">
        <v>32</v>
      </c>
      <c r="P48" s="17">
        <v>109.08</v>
      </c>
    </row>
    <row r="49" spans="2:16" x14ac:dyDescent="0.15">
      <c r="B49" s="12">
        <f t="shared" si="1"/>
        <v>41</v>
      </c>
      <c r="C49" s="13" t="s">
        <v>73</v>
      </c>
      <c r="D49" s="13" t="s">
        <v>12</v>
      </c>
      <c r="E49" s="15" t="s">
        <v>24</v>
      </c>
      <c r="F49" s="14" t="s">
        <v>8</v>
      </c>
      <c r="G49" s="17" t="s">
        <v>32</v>
      </c>
      <c r="H49" s="17">
        <v>8.3699999999999992</v>
      </c>
      <c r="I49" s="17">
        <v>11.38</v>
      </c>
      <c r="J49" s="17">
        <v>69.400000000000006</v>
      </c>
      <c r="K49" s="17">
        <v>510.31</v>
      </c>
      <c r="L49" s="17">
        <v>249.65</v>
      </c>
      <c r="M49" s="17">
        <v>43957.11</v>
      </c>
      <c r="N49" s="17" t="s">
        <v>32</v>
      </c>
      <c r="O49" s="17" t="s">
        <v>32</v>
      </c>
      <c r="P49" s="17">
        <v>251.34</v>
      </c>
    </row>
    <row r="50" spans="2:16" x14ac:dyDescent="0.15">
      <c r="B50" s="12">
        <f t="shared" si="1"/>
        <v>42</v>
      </c>
      <c r="C50" s="13" t="s">
        <v>74</v>
      </c>
      <c r="D50" s="13" t="s">
        <v>12</v>
      </c>
      <c r="E50" s="15" t="s">
        <v>24</v>
      </c>
      <c r="F50" s="14" t="s">
        <v>8</v>
      </c>
      <c r="G50" s="17">
        <v>4353.24</v>
      </c>
      <c r="H50" s="17">
        <v>13.21</v>
      </c>
      <c r="I50" s="17">
        <v>9.9600000000000009</v>
      </c>
      <c r="J50" s="17">
        <v>125.83</v>
      </c>
      <c r="K50" s="17">
        <v>681.58</v>
      </c>
      <c r="L50" s="17">
        <v>220.71</v>
      </c>
      <c r="M50" s="17">
        <v>32464.03</v>
      </c>
      <c r="N50" s="17" t="s">
        <v>32</v>
      </c>
      <c r="O50" s="17">
        <v>41.79</v>
      </c>
      <c r="P50" s="17">
        <v>201.13</v>
      </c>
    </row>
    <row r="51" spans="2:16" x14ac:dyDescent="0.15">
      <c r="B51" s="12">
        <f t="shared" si="1"/>
        <v>43</v>
      </c>
      <c r="C51" s="13" t="s">
        <v>75</v>
      </c>
      <c r="D51" s="13" t="s">
        <v>12</v>
      </c>
      <c r="E51" s="15" t="s">
        <v>24</v>
      </c>
      <c r="F51" s="14" t="s">
        <v>8</v>
      </c>
      <c r="G51" s="17">
        <v>1279.8699999999999</v>
      </c>
      <c r="H51" s="17">
        <v>4.82</v>
      </c>
      <c r="I51" s="17">
        <v>7.69</v>
      </c>
      <c r="J51" s="17">
        <v>47.29</v>
      </c>
      <c r="K51" s="17">
        <v>350.12</v>
      </c>
      <c r="L51" s="17">
        <v>429.76</v>
      </c>
      <c r="M51" s="17">
        <v>27438.27</v>
      </c>
      <c r="N51" s="17">
        <v>2226.56</v>
      </c>
      <c r="O51" s="17" t="s">
        <v>32</v>
      </c>
      <c r="P51" s="17">
        <v>399.97</v>
      </c>
    </row>
    <row r="52" spans="2:16" x14ac:dyDescent="0.15">
      <c r="B52" s="12">
        <f t="shared" si="1"/>
        <v>44</v>
      </c>
      <c r="C52" s="13" t="s">
        <v>76</v>
      </c>
      <c r="D52" s="13" t="s">
        <v>12</v>
      </c>
      <c r="E52" s="15" t="s">
        <v>24</v>
      </c>
      <c r="F52" s="14" t="s">
        <v>8</v>
      </c>
      <c r="G52" s="17">
        <v>1045.3699999999999</v>
      </c>
      <c r="H52" s="17">
        <v>7.42</v>
      </c>
      <c r="I52" s="17">
        <v>15.36</v>
      </c>
      <c r="J52" s="17">
        <v>64.900000000000006</v>
      </c>
      <c r="K52" s="17">
        <v>1730.54</v>
      </c>
      <c r="L52" s="17" t="s">
        <v>32</v>
      </c>
      <c r="M52" s="17">
        <v>38098.300000000003</v>
      </c>
      <c r="N52" s="17">
        <v>4167.6400000000003</v>
      </c>
      <c r="O52" s="17" t="s">
        <v>32</v>
      </c>
      <c r="P52" s="17">
        <v>201.13</v>
      </c>
    </row>
    <row r="53" spans="2:16" x14ac:dyDescent="0.15">
      <c r="B53" s="12">
        <f t="shared" si="1"/>
        <v>45</v>
      </c>
      <c r="C53" s="13" t="s">
        <v>77</v>
      </c>
      <c r="D53" s="13" t="s">
        <v>12</v>
      </c>
      <c r="E53" s="15" t="s">
        <v>24</v>
      </c>
      <c r="F53" s="14" t="s">
        <v>8</v>
      </c>
      <c r="G53" s="17">
        <v>2807.65</v>
      </c>
      <c r="H53" s="17">
        <v>9.16</v>
      </c>
      <c r="I53" s="17">
        <v>24.61</v>
      </c>
      <c r="J53" s="17">
        <v>268.52999999999997</v>
      </c>
      <c r="K53" s="17">
        <v>883.21</v>
      </c>
      <c r="L53" s="17">
        <v>220.71</v>
      </c>
      <c r="M53" s="17">
        <v>47411.1</v>
      </c>
      <c r="N53" s="17" t="s">
        <v>32</v>
      </c>
      <c r="O53" s="17" t="s">
        <v>32</v>
      </c>
      <c r="P53" s="17">
        <v>139.78</v>
      </c>
    </row>
    <row r="54" spans="2:16" x14ac:dyDescent="0.15">
      <c r="B54" s="12">
        <f t="shared" si="1"/>
        <v>46</v>
      </c>
      <c r="C54" s="13" t="s">
        <v>78</v>
      </c>
      <c r="D54" s="13" t="s">
        <v>12</v>
      </c>
      <c r="E54" s="15" t="s">
        <v>24</v>
      </c>
      <c r="F54" s="14" t="s">
        <v>8</v>
      </c>
      <c r="G54" s="17">
        <v>1619.8</v>
      </c>
      <c r="H54" s="17">
        <v>43.66</v>
      </c>
      <c r="I54" s="17">
        <v>20.09</v>
      </c>
      <c r="J54" s="17">
        <v>212.12</v>
      </c>
      <c r="K54" s="17">
        <v>397.24</v>
      </c>
      <c r="L54" s="17">
        <v>227.25</v>
      </c>
      <c r="M54" s="17">
        <v>99369.91</v>
      </c>
      <c r="N54" s="17" t="s">
        <v>32</v>
      </c>
      <c r="O54" s="17" t="s">
        <v>32</v>
      </c>
      <c r="P54" s="17">
        <v>109.08</v>
      </c>
    </row>
    <row r="55" spans="2:16" x14ac:dyDescent="0.15">
      <c r="B55" s="12">
        <f t="shared" si="1"/>
        <v>47</v>
      </c>
      <c r="C55" s="13" t="s">
        <v>79</v>
      </c>
      <c r="D55" s="13" t="s">
        <v>12</v>
      </c>
      <c r="E55" s="15" t="s">
        <v>24</v>
      </c>
      <c r="F55" s="14" t="s">
        <v>8</v>
      </c>
      <c r="G55" s="17">
        <v>1157.57</v>
      </c>
      <c r="H55" s="17">
        <v>6.94</v>
      </c>
      <c r="I55" s="17">
        <v>20.21</v>
      </c>
      <c r="J55" s="17">
        <v>70.040000000000006</v>
      </c>
      <c r="K55" s="17">
        <v>282.13</v>
      </c>
      <c r="L55" s="17">
        <v>172.83</v>
      </c>
      <c r="M55" s="17">
        <v>128328.19</v>
      </c>
      <c r="N55" s="17">
        <v>1141.79</v>
      </c>
      <c r="O55" s="17" t="s">
        <v>32</v>
      </c>
      <c r="P55" s="17">
        <v>125.11</v>
      </c>
    </row>
    <row r="56" spans="2:16" x14ac:dyDescent="0.15">
      <c r="B56" s="12">
        <f t="shared" si="1"/>
        <v>48</v>
      </c>
      <c r="C56" s="13" t="s">
        <v>80</v>
      </c>
      <c r="D56" s="13" t="s">
        <v>12</v>
      </c>
      <c r="E56" s="15" t="s">
        <v>24</v>
      </c>
      <c r="F56" s="14" t="s">
        <v>8</v>
      </c>
      <c r="G56" s="17">
        <v>1101.5999999999999</v>
      </c>
      <c r="H56" s="17" t="s">
        <v>32</v>
      </c>
      <c r="I56" s="17">
        <v>4.05</v>
      </c>
      <c r="J56" s="17">
        <v>23.55</v>
      </c>
      <c r="K56" s="17">
        <v>406.47</v>
      </c>
      <c r="L56" s="17">
        <v>207.43</v>
      </c>
      <c r="M56" s="17">
        <v>58101.86</v>
      </c>
      <c r="N56" s="17" t="s">
        <v>32</v>
      </c>
      <c r="O56" s="17">
        <v>49.73</v>
      </c>
      <c r="P56" s="17">
        <v>109.08</v>
      </c>
    </row>
    <row r="57" spans="2:16" x14ac:dyDescent="0.15">
      <c r="B57" s="12">
        <f t="shared" si="1"/>
        <v>49</v>
      </c>
      <c r="C57" s="13" t="s">
        <v>81</v>
      </c>
      <c r="D57" s="13" t="s">
        <v>12</v>
      </c>
      <c r="E57" s="15" t="s">
        <v>24</v>
      </c>
      <c r="F57" s="14" t="s">
        <v>8</v>
      </c>
      <c r="G57" s="17" t="s">
        <v>32</v>
      </c>
      <c r="H57" s="17">
        <v>18.52</v>
      </c>
      <c r="I57" s="17">
        <v>25.44</v>
      </c>
      <c r="J57" s="17">
        <v>69.400000000000006</v>
      </c>
      <c r="K57" s="17">
        <v>469.71</v>
      </c>
      <c r="L57" s="17">
        <v>274.45999999999998</v>
      </c>
      <c r="M57" s="17">
        <v>43787.41</v>
      </c>
      <c r="N57" s="17">
        <v>1032.25</v>
      </c>
      <c r="O57" s="17" t="s">
        <v>32</v>
      </c>
      <c r="P57" s="17">
        <v>153.43</v>
      </c>
    </row>
    <row r="58" spans="2:16" x14ac:dyDescent="0.15">
      <c r="B58" s="12">
        <f t="shared" si="1"/>
        <v>50</v>
      </c>
      <c r="C58" s="13" t="s">
        <v>82</v>
      </c>
      <c r="D58" s="13" t="s">
        <v>12</v>
      </c>
      <c r="E58" s="15" t="s">
        <v>24</v>
      </c>
      <c r="F58" s="14" t="s">
        <v>8</v>
      </c>
      <c r="G58" s="17" t="s">
        <v>32</v>
      </c>
      <c r="H58" s="17">
        <v>20.91</v>
      </c>
      <c r="I58" s="17">
        <v>33.409999999999997</v>
      </c>
      <c r="J58" s="17">
        <v>146.08000000000001</v>
      </c>
      <c r="K58" s="17">
        <v>1030.73</v>
      </c>
      <c r="L58" s="17">
        <v>381.22</v>
      </c>
      <c r="M58" s="17">
        <v>18476.97</v>
      </c>
      <c r="N58" s="17">
        <v>3051.17</v>
      </c>
      <c r="O58" s="17">
        <v>11.8</v>
      </c>
      <c r="P58" s="17">
        <v>350.32</v>
      </c>
    </row>
    <row r="59" spans="2:16" x14ac:dyDescent="0.15">
      <c r="B59" s="12">
        <f t="shared" si="1"/>
        <v>51</v>
      </c>
      <c r="C59" s="13" t="s">
        <v>83</v>
      </c>
      <c r="D59" s="13" t="s">
        <v>12</v>
      </c>
      <c r="E59" s="15" t="s">
        <v>24</v>
      </c>
      <c r="F59" s="14" t="s">
        <v>8</v>
      </c>
      <c r="G59" s="17" t="s">
        <v>32</v>
      </c>
      <c r="H59" s="17">
        <v>9.01</v>
      </c>
      <c r="I59" s="17">
        <v>38.090000000000003</v>
      </c>
      <c r="J59" s="17">
        <v>150.35</v>
      </c>
      <c r="K59" s="17">
        <v>487.95</v>
      </c>
      <c r="L59" s="17">
        <v>286.58</v>
      </c>
      <c r="M59" s="17">
        <v>67462.81</v>
      </c>
      <c r="N59" s="17">
        <v>1087.21</v>
      </c>
      <c r="O59" s="17">
        <v>9.9600000000000009</v>
      </c>
      <c r="P59" s="17">
        <v>125.11</v>
      </c>
    </row>
    <row r="60" spans="2:16" x14ac:dyDescent="0.15">
      <c r="B60" s="12">
        <f t="shared" si="1"/>
        <v>52</v>
      </c>
      <c r="C60" s="13" t="s">
        <v>84</v>
      </c>
      <c r="D60" s="13" t="s">
        <v>12</v>
      </c>
      <c r="E60" s="15" t="s">
        <v>24</v>
      </c>
      <c r="F60" s="14" t="s">
        <v>104</v>
      </c>
      <c r="G60" s="17" t="s">
        <v>32</v>
      </c>
      <c r="H60" s="17">
        <v>18.22</v>
      </c>
      <c r="I60" s="17">
        <v>38.49</v>
      </c>
      <c r="J60" s="17">
        <v>284.10000000000002</v>
      </c>
      <c r="K60" s="17">
        <v>820.75</v>
      </c>
      <c r="L60" s="17" t="s">
        <v>32</v>
      </c>
      <c r="M60" s="17">
        <v>35022.93</v>
      </c>
      <c r="N60" s="17">
        <v>1032.25</v>
      </c>
      <c r="O60" s="17">
        <v>17.47</v>
      </c>
      <c r="P60" s="17">
        <v>153.43</v>
      </c>
    </row>
    <row r="61" spans="2:16" x14ac:dyDescent="0.15">
      <c r="B61" s="12">
        <f t="shared" si="1"/>
        <v>53</v>
      </c>
      <c r="C61" s="13" t="s">
        <v>85</v>
      </c>
      <c r="D61" s="13" t="s">
        <v>12</v>
      </c>
      <c r="E61" s="15" t="s">
        <v>24</v>
      </c>
      <c r="F61" s="14" t="s">
        <v>8</v>
      </c>
      <c r="G61" s="17">
        <v>988.86</v>
      </c>
      <c r="H61" s="17" t="s">
        <v>32</v>
      </c>
      <c r="I61" s="17">
        <v>17.59</v>
      </c>
      <c r="J61" s="17">
        <v>28.42</v>
      </c>
      <c r="K61" s="17">
        <v>357.65</v>
      </c>
      <c r="L61" s="17" t="s">
        <v>32</v>
      </c>
      <c r="M61" s="17">
        <v>39640.519999999997</v>
      </c>
      <c r="N61" s="17" t="s">
        <v>32</v>
      </c>
      <c r="O61" s="17">
        <v>17.32</v>
      </c>
      <c r="P61" s="17">
        <v>217.05</v>
      </c>
    </row>
    <row r="62" spans="2:16" x14ac:dyDescent="0.15">
      <c r="B62" s="12">
        <f t="shared" si="1"/>
        <v>54</v>
      </c>
      <c r="C62" s="13" t="s">
        <v>86</v>
      </c>
      <c r="D62" s="13" t="s">
        <v>12</v>
      </c>
      <c r="E62" s="15" t="s">
        <v>24</v>
      </c>
      <c r="F62" s="14" t="s">
        <v>8</v>
      </c>
      <c r="G62" s="17">
        <v>2807.65</v>
      </c>
      <c r="H62" s="17">
        <v>9.01</v>
      </c>
      <c r="I62" s="17">
        <v>39.659999999999997</v>
      </c>
      <c r="J62" s="17">
        <v>161.93</v>
      </c>
      <c r="K62" s="17">
        <v>696.8</v>
      </c>
      <c r="L62" s="17">
        <v>265.25</v>
      </c>
      <c r="M62" s="17">
        <v>14828.68</v>
      </c>
      <c r="N62" s="17" t="s">
        <v>32</v>
      </c>
      <c r="O62" s="17">
        <v>11.49</v>
      </c>
      <c r="P62" s="17">
        <v>91.14</v>
      </c>
    </row>
    <row r="63" spans="2:16" x14ac:dyDescent="0.15">
      <c r="B63" s="12">
        <f t="shared" si="1"/>
        <v>55</v>
      </c>
      <c r="C63" s="13" t="s">
        <v>87</v>
      </c>
      <c r="D63" s="13" t="s">
        <v>12</v>
      </c>
      <c r="E63" s="15" t="s">
        <v>24</v>
      </c>
      <c r="F63" s="14" t="s">
        <v>8</v>
      </c>
      <c r="G63" s="17">
        <v>4077.6</v>
      </c>
      <c r="H63" s="17">
        <v>19.420000000000002</v>
      </c>
      <c r="I63" s="17">
        <v>12.32</v>
      </c>
      <c r="J63" s="17">
        <v>191.02</v>
      </c>
      <c r="K63" s="17">
        <v>410.33</v>
      </c>
      <c r="L63" s="17">
        <v>292.58</v>
      </c>
      <c r="M63" s="17">
        <v>35163.89</v>
      </c>
      <c r="N63" s="17">
        <v>2127.0300000000002</v>
      </c>
      <c r="O63" s="17">
        <v>15.99</v>
      </c>
      <c r="P63" s="17">
        <v>540.54999999999995</v>
      </c>
    </row>
    <row r="64" spans="2:16" x14ac:dyDescent="0.15">
      <c r="B64" s="12">
        <f t="shared" si="1"/>
        <v>56</v>
      </c>
      <c r="C64" s="13" t="s">
        <v>88</v>
      </c>
      <c r="D64" s="13" t="s">
        <v>12</v>
      </c>
      <c r="E64" s="15" t="s">
        <v>24</v>
      </c>
      <c r="F64" s="14" t="s">
        <v>8</v>
      </c>
      <c r="G64" s="17">
        <v>1056.6400000000001</v>
      </c>
      <c r="H64" s="17">
        <v>22.11</v>
      </c>
      <c r="I64" s="17">
        <v>29.69</v>
      </c>
      <c r="J64" s="17">
        <v>131.97999999999999</v>
      </c>
      <c r="K64" s="17">
        <v>930.4</v>
      </c>
      <c r="L64" s="17">
        <v>549.66</v>
      </c>
      <c r="M64" s="17">
        <v>139414.81</v>
      </c>
      <c r="N64" s="17">
        <v>1462.33</v>
      </c>
      <c r="O64" s="17">
        <v>31.26</v>
      </c>
      <c r="P64" s="17">
        <v>295.36</v>
      </c>
    </row>
    <row r="65" spans="2:16" x14ac:dyDescent="0.15">
      <c r="B65" s="12">
        <f t="shared" si="1"/>
        <v>57</v>
      </c>
      <c r="C65" s="13" t="s">
        <v>89</v>
      </c>
      <c r="D65" s="13" t="s">
        <v>12</v>
      </c>
      <c r="E65" s="15" t="s">
        <v>24</v>
      </c>
      <c r="F65" s="14" t="s">
        <v>8</v>
      </c>
      <c r="G65" s="17">
        <v>1565.37</v>
      </c>
      <c r="H65" s="17">
        <v>7.42</v>
      </c>
      <c r="I65" s="17">
        <v>23.4</v>
      </c>
      <c r="J65" s="17">
        <v>82.15</v>
      </c>
      <c r="K65" s="17">
        <v>213.95</v>
      </c>
      <c r="L65" s="17">
        <v>364.61</v>
      </c>
      <c r="M65" s="17">
        <v>75669.67</v>
      </c>
      <c r="N65" s="17">
        <v>1773.36</v>
      </c>
      <c r="O65" s="17">
        <v>87.03</v>
      </c>
      <c r="P65" s="17">
        <v>166.25</v>
      </c>
    </row>
    <row r="66" spans="2:16" x14ac:dyDescent="0.15">
      <c r="B66" s="12">
        <f t="shared" si="1"/>
        <v>58</v>
      </c>
      <c r="C66" s="13" t="s">
        <v>90</v>
      </c>
      <c r="D66" s="13" t="s">
        <v>12</v>
      </c>
      <c r="E66" s="15" t="s">
        <v>24</v>
      </c>
      <c r="F66" s="14" t="s">
        <v>8</v>
      </c>
      <c r="G66" s="17">
        <v>2147.87</v>
      </c>
      <c r="H66" s="17">
        <v>9.01</v>
      </c>
      <c r="I66" s="17">
        <v>26.99</v>
      </c>
      <c r="J66" s="17">
        <v>138.12</v>
      </c>
      <c r="K66" s="17">
        <v>1211.68</v>
      </c>
      <c r="L66" s="17">
        <v>214.11</v>
      </c>
      <c r="M66" s="17">
        <v>48827.98</v>
      </c>
      <c r="N66" s="17">
        <v>4076.26</v>
      </c>
      <c r="O66" s="17" t="s">
        <v>32</v>
      </c>
      <c r="P66" s="17">
        <v>91.14</v>
      </c>
    </row>
    <row r="67" spans="2:16" x14ac:dyDescent="0.15">
      <c r="B67" s="12">
        <f t="shared" si="1"/>
        <v>59</v>
      </c>
      <c r="C67" s="13" t="s">
        <v>91</v>
      </c>
      <c r="D67" s="13" t="s">
        <v>12</v>
      </c>
      <c r="E67" s="15" t="s">
        <v>24</v>
      </c>
      <c r="F67" s="14" t="s">
        <v>8</v>
      </c>
      <c r="G67" s="17">
        <v>1168.73</v>
      </c>
      <c r="H67" s="17" t="s">
        <v>32</v>
      </c>
      <c r="I67" s="17">
        <v>8.4499999999999993</v>
      </c>
      <c r="J67" s="17">
        <v>250.56</v>
      </c>
      <c r="K67" s="17">
        <v>833.87</v>
      </c>
      <c r="L67" s="17">
        <v>227.25</v>
      </c>
      <c r="M67" s="17">
        <v>44217.63</v>
      </c>
      <c r="N67" s="17">
        <v>2812.16</v>
      </c>
      <c r="O67" s="17">
        <v>14.51</v>
      </c>
      <c r="P67" s="17">
        <v>139.78</v>
      </c>
    </row>
    <row r="68" spans="2:16" x14ac:dyDescent="0.15">
      <c r="B68" s="12">
        <f t="shared" si="1"/>
        <v>60</v>
      </c>
      <c r="C68" s="13" t="s">
        <v>92</v>
      </c>
      <c r="D68" s="13" t="s">
        <v>12</v>
      </c>
      <c r="E68" s="15" t="s">
        <v>24</v>
      </c>
      <c r="F68" s="14" t="s">
        <v>8</v>
      </c>
      <c r="G68" s="17" t="s">
        <v>32</v>
      </c>
      <c r="H68" s="17">
        <v>8.06</v>
      </c>
      <c r="I68" s="17">
        <v>10.36</v>
      </c>
      <c r="J68" s="17">
        <v>40.64</v>
      </c>
      <c r="K68" s="17">
        <v>237.75</v>
      </c>
      <c r="L68" s="17">
        <v>330.67</v>
      </c>
      <c r="M68" s="17">
        <v>38912.07</v>
      </c>
      <c r="N68" s="17">
        <v>1249.8800000000001</v>
      </c>
      <c r="O68" s="17" t="s">
        <v>32</v>
      </c>
      <c r="P68" s="17">
        <v>190.01</v>
      </c>
    </row>
    <row r="69" spans="2:16" x14ac:dyDescent="0.15">
      <c r="B69" s="12">
        <f t="shared" si="1"/>
        <v>61</v>
      </c>
      <c r="C69" s="13" t="s">
        <v>93</v>
      </c>
      <c r="D69" s="13" t="s">
        <v>12</v>
      </c>
      <c r="E69" s="15" t="s">
        <v>24</v>
      </c>
      <c r="F69" s="14" t="s">
        <v>8</v>
      </c>
      <c r="G69" s="17">
        <v>2913.61</v>
      </c>
      <c r="H69" s="17">
        <v>16.11</v>
      </c>
      <c r="I69" s="17">
        <v>12.62</v>
      </c>
      <c r="J69" s="17">
        <v>359.53</v>
      </c>
      <c r="K69" s="17">
        <v>1322.05</v>
      </c>
      <c r="L69" s="17">
        <v>214.11</v>
      </c>
      <c r="M69" s="17">
        <v>67703.59</v>
      </c>
      <c r="N69" s="17" t="s">
        <v>32</v>
      </c>
      <c r="O69" s="17">
        <v>15.99</v>
      </c>
      <c r="P69" s="17">
        <v>117.29</v>
      </c>
    </row>
    <row r="70" spans="2:16" x14ac:dyDescent="0.15">
      <c r="B70" s="12">
        <f t="shared" si="1"/>
        <v>62</v>
      </c>
      <c r="C70" s="13" t="s">
        <v>94</v>
      </c>
      <c r="D70" s="13" t="s">
        <v>12</v>
      </c>
      <c r="E70" s="15" t="s">
        <v>24</v>
      </c>
      <c r="F70" s="14" t="s">
        <v>8</v>
      </c>
      <c r="G70" s="17">
        <v>3083.02</v>
      </c>
      <c r="H70" s="17">
        <v>10.26</v>
      </c>
      <c r="I70" s="17">
        <v>10.94</v>
      </c>
      <c r="J70" s="17">
        <v>31.17</v>
      </c>
      <c r="K70" s="17">
        <v>1017.05</v>
      </c>
      <c r="L70" s="17">
        <v>217.42</v>
      </c>
      <c r="M70" s="17">
        <v>109033.91</v>
      </c>
      <c r="N70" s="17" t="s">
        <v>32</v>
      </c>
      <c r="O70" s="17" t="s">
        <v>32</v>
      </c>
      <c r="P70" s="17">
        <v>166.25</v>
      </c>
    </row>
    <row r="71" spans="2:16" x14ac:dyDescent="0.15">
      <c r="B71" s="12">
        <f t="shared" si="1"/>
        <v>63</v>
      </c>
      <c r="C71" s="13" t="s">
        <v>95</v>
      </c>
      <c r="D71" s="13" t="s">
        <v>12</v>
      </c>
      <c r="E71" s="15" t="s">
        <v>24</v>
      </c>
      <c r="F71" s="14" t="s">
        <v>8</v>
      </c>
      <c r="G71" s="17">
        <v>1368.2</v>
      </c>
      <c r="H71" s="17">
        <v>3.81</v>
      </c>
      <c r="I71" s="17">
        <v>20.64</v>
      </c>
      <c r="J71" s="17">
        <v>60.37</v>
      </c>
      <c r="K71" s="17">
        <v>446.11</v>
      </c>
      <c r="L71" s="17">
        <v>243.32</v>
      </c>
      <c r="M71" s="17">
        <v>33897.599999999999</v>
      </c>
      <c r="N71" s="17" t="s">
        <v>32</v>
      </c>
      <c r="O71" s="17">
        <v>18.05</v>
      </c>
      <c r="P71" s="17" t="s">
        <v>32</v>
      </c>
    </row>
    <row r="72" spans="2:16" x14ac:dyDescent="0.15">
      <c r="B72" s="12">
        <f t="shared" si="1"/>
        <v>64</v>
      </c>
      <c r="C72" s="13" t="s">
        <v>96</v>
      </c>
      <c r="D72" s="13" t="s">
        <v>12</v>
      </c>
      <c r="E72" s="15" t="s">
        <v>24</v>
      </c>
      <c r="F72" s="14" t="s">
        <v>8</v>
      </c>
      <c r="G72" s="17" t="s">
        <v>32</v>
      </c>
      <c r="H72" s="17" t="s">
        <v>32</v>
      </c>
      <c r="I72" s="17">
        <v>9.3800000000000008</v>
      </c>
      <c r="J72" s="17">
        <v>20.02</v>
      </c>
      <c r="K72" s="17">
        <v>1050.8399999999999</v>
      </c>
      <c r="L72" s="17">
        <v>207.43</v>
      </c>
      <c r="M72" s="17">
        <v>42088.3</v>
      </c>
      <c r="N72" s="17" t="s">
        <v>32</v>
      </c>
      <c r="O72" s="17">
        <v>9.0299999999999994</v>
      </c>
      <c r="P72" s="17">
        <v>178.41</v>
      </c>
    </row>
    <row r="73" spans="2:16" x14ac:dyDescent="0.15">
      <c r="B73" s="12">
        <f t="shared" si="1"/>
        <v>65</v>
      </c>
      <c r="C73" s="13" t="s">
        <v>97</v>
      </c>
      <c r="D73" s="13" t="s">
        <v>12</v>
      </c>
      <c r="E73" s="15" t="s">
        <v>24</v>
      </c>
      <c r="F73" s="14" t="s">
        <v>8</v>
      </c>
      <c r="G73" s="17" t="s">
        <v>32</v>
      </c>
      <c r="H73" s="17">
        <v>4.1500000000000004</v>
      </c>
      <c r="I73" s="17">
        <v>18.5</v>
      </c>
      <c r="J73" s="17">
        <v>34.57</v>
      </c>
      <c r="K73" s="17">
        <v>1956.53</v>
      </c>
      <c r="L73" s="17">
        <v>440.32</v>
      </c>
      <c r="M73" s="17">
        <v>29032.43</v>
      </c>
      <c r="N73" s="17">
        <v>2276.09</v>
      </c>
      <c r="O73" s="17">
        <v>14.36</v>
      </c>
      <c r="P73" s="17">
        <v>91.14</v>
      </c>
    </row>
    <row r="74" spans="2:16" x14ac:dyDescent="0.15">
      <c r="B74" s="12">
        <f t="shared" si="1"/>
        <v>66</v>
      </c>
      <c r="C74" s="13" t="s">
        <v>98</v>
      </c>
      <c r="D74" s="13" t="s">
        <v>12</v>
      </c>
      <c r="E74" s="15" t="s">
        <v>24</v>
      </c>
      <c r="F74" s="14" t="s">
        <v>8</v>
      </c>
      <c r="G74" s="17">
        <v>932.02</v>
      </c>
      <c r="H74" s="17">
        <v>7.1</v>
      </c>
      <c r="I74" s="17">
        <v>26.12</v>
      </c>
      <c r="J74" s="17">
        <v>17.88</v>
      </c>
      <c r="K74" s="17">
        <v>282.13</v>
      </c>
      <c r="L74" s="17">
        <v>324.89999999999998</v>
      </c>
      <c r="M74" s="17">
        <v>30317.23</v>
      </c>
      <c r="N74" s="17">
        <v>921.07</v>
      </c>
      <c r="O74" s="17">
        <v>23.71</v>
      </c>
      <c r="P74" s="17">
        <v>201.13</v>
      </c>
    </row>
    <row r="75" spans="2:16" x14ac:dyDescent="0.15">
      <c r="B75" s="12">
        <f t="shared" ref="B75:B84" si="2">B74+1</f>
        <v>67</v>
      </c>
      <c r="C75" s="13" t="s">
        <v>99</v>
      </c>
      <c r="D75" s="13" t="s">
        <v>12</v>
      </c>
      <c r="E75" s="15" t="s">
        <v>24</v>
      </c>
      <c r="F75" s="14" t="s">
        <v>8</v>
      </c>
      <c r="G75" s="17">
        <v>1619.8</v>
      </c>
      <c r="H75" s="17">
        <v>6.94</v>
      </c>
      <c r="I75" s="17">
        <v>8.1999999999999993</v>
      </c>
      <c r="J75" s="17">
        <v>49.92</v>
      </c>
      <c r="K75" s="17">
        <v>272.72000000000003</v>
      </c>
      <c r="L75" s="17">
        <v>347.77</v>
      </c>
      <c r="M75" s="17">
        <v>29942.32</v>
      </c>
      <c r="N75" s="17" t="s">
        <v>32</v>
      </c>
      <c r="O75" s="17">
        <v>14.06</v>
      </c>
      <c r="P75" s="17">
        <v>241.89</v>
      </c>
    </row>
    <row r="76" spans="2:16" x14ac:dyDescent="0.15">
      <c r="B76" s="12">
        <f t="shared" si="2"/>
        <v>68</v>
      </c>
      <c r="C76" s="13" t="s">
        <v>100</v>
      </c>
      <c r="D76" s="13" t="s">
        <v>12</v>
      </c>
      <c r="E76" s="15" t="s">
        <v>24</v>
      </c>
      <c r="F76" s="14" t="s">
        <v>8</v>
      </c>
      <c r="G76" s="17">
        <v>851.85</v>
      </c>
      <c r="H76" s="17">
        <v>6.45</v>
      </c>
      <c r="I76" s="17">
        <v>6.44</v>
      </c>
      <c r="J76" s="17">
        <v>31.85</v>
      </c>
      <c r="K76" s="17">
        <v>531.23</v>
      </c>
      <c r="L76" s="17">
        <v>458.62</v>
      </c>
      <c r="M76" s="17">
        <v>14781.1</v>
      </c>
      <c r="N76" s="17" t="s">
        <v>32</v>
      </c>
      <c r="O76" s="17">
        <v>11.19</v>
      </c>
      <c r="P76" s="17">
        <v>139.78</v>
      </c>
    </row>
    <row r="77" spans="2:16" x14ac:dyDescent="0.15">
      <c r="B77" s="12">
        <f t="shared" si="2"/>
        <v>69</v>
      </c>
      <c r="C77" s="13" t="s">
        <v>101</v>
      </c>
      <c r="D77" s="13" t="s">
        <v>12</v>
      </c>
      <c r="E77" s="15" t="s">
        <v>24</v>
      </c>
      <c r="F77" s="14" t="s">
        <v>8</v>
      </c>
      <c r="G77" s="17">
        <v>1760.78</v>
      </c>
      <c r="H77" s="17">
        <v>6.45</v>
      </c>
      <c r="I77" s="17">
        <v>28.79</v>
      </c>
      <c r="J77" s="17">
        <v>32.53</v>
      </c>
      <c r="K77" s="17">
        <v>401.85</v>
      </c>
      <c r="L77" s="17">
        <v>336.4</v>
      </c>
      <c r="M77" s="17">
        <v>21623</v>
      </c>
      <c r="N77" s="17" t="s">
        <v>32</v>
      </c>
      <c r="O77" s="17">
        <v>9.8000000000000007</v>
      </c>
      <c r="P77" s="17">
        <v>260.55</v>
      </c>
    </row>
    <row r="78" spans="2:16" x14ac:dyDescent="0.15">
      <c r="B78" s="12">
        <f t="shared" si="2"/>
        <v>70</v>
      </c>
      <c r="C78" s="13" t="s">
        <v>102</v>
      </c>
      <c r="D78" s="13" t="s">
        <v>12</v>
      </c>
      <c r="E78" s="15" t="s">
        <v>24</v>
      </c>
      <c r="F78" s="14" t="s">
        <v>8</v>
      </c>
      <c r="G78" s="17">
        <v>3675.38</v>
      </c>
      <c r="H78" s="17">
        <v>10.89</v>
      </c>
      <c r="I78" s="17">
        <v>4.3899999999999997</v>
      </c>
      <c r="J78" s="17">
        <v>36.6</v>
      </c>
      <c r="K78" s="17">
        <v>398.01</v>
      </c>
      <c r="L78" s="17">
        <v>280.54000000000002</v>
      </c>
      <c r="M78" s="17">
        <v>48385.26</v>
      </c>
      <c r="N78" s="17">
        <v>1670.59</v>
      </c>
      <c r="O78" s="17" t="s">
        <v>32</v>
      </c>
      <c r="P78" s="17">
        <v>201.13</v>
      </c>
    </row>
    <row r="79" spans="2:16" x14ac:dyDescent="0.15">
      <c r="B79" s="12">
        <f t="shared" si="2"/>
        <v>71</v>
      </c>
      <c r="C79" s="13" t="s">
        <v>25</v>
      </c>
      <c r="D79" s="13" t="s">
        <v>12</v>
      </c>
      <c r="E79" s="15" t="s">
        <v>24</v>
      </c>
      <c r="F79" s="14" t="s">
        <v>8</v>
      </c>
      <c r="G79" s="17" t="s">
        <v>32</v>
      </c>
      <c r="H79" s="17" t="s">
        <v>32</v>
      </c>
      <c r="I79" s="17">
        <v>12.03</v>
      </c>
      <c r="J79" s="17">
        <v>107.25</v>
      </c>
      <c r="K79" s="17">
        <v>293.77999999999997</v>
      </c>
      <c r="L79" s="17" t="s">
        <v>32</v>
      </c>
      <c r="M79" s="17">
        <v>41395.269999999997</v>
      </c>
      <c r="N79" s="17" t="s">
        <v>32</v>
      </c>
      <c r="O79" s="17" t="s">
        <v>32</v>
      </c>
      <c r="P79" s="17">
        <v>139.78</v>
      </c>
    </row>
    <row r="80" spans="2:16" x14ac:dyDescent="0.15">
      <c r="B80" s="12">
        <f t="shared" si="2"/>
        <v>72</v>
      </c>
      <c r="C80" s="13" t="s">
        <v>26</v>
      </c>
      <c r="D80" s="13" t="s">
        <v>12</v>
      </c>
      <c r="E80" s="15" t="s">
        <v>24</v>
      </c>
      <c r="F80" s="14" t="s">
        <v>8</v>
      </c>
      <c r="G80" s="17">
        <v>1412.19</v>
      </c>
      <c r="H80" s="17">
        <v>3.65</v>
      </c>
      <c r="I80" s="17">
        <v>11.3</v>
      </c>
      <c r="J80" s="17">
        <v>16.440000000000001</v>
      </c>
      <c r="K80" s="17">
        <v>836.5</v>
      </c>
      <c r="L80" s="17">
        <v>179.93</v>
      </c>
      <c r="M80" s="17">
        <v>28144.400000000001</v>
      </c>
      <c r="N80" s="17" t="s">
        <v>32</v>
      </c>
      <c r="O80" s="17" t="s">
        <v>32</v>
      </c>
      <c r="P80" s="17" t="s">
        <v>32</v>
      </c>
    </row>
    <row r="81" spans="2:16" x14ac:dyDescent="0.15">
      <c r="B81" s="12">
        <f t="shared" si="2"/>
        <v>73</v>
      </c>
      <c r="C81" s="13" t="s">
        <v>27</v>
      </c>
      <c r="D81" s="13" t="s">
        <v>12</v>
      </c>
      <c r="E81" s="15" t="s">
        <v>24</v>
      </c>
      <c r="F81" s="14" t="s">
        <v>8</v>
      </c>
      <c r="G81" s="17">
        <v>1997.82</v>
      </c>
      <c r="H81" s="17">
        <v>9.64</v>
      </c>
      <c r="I81" s="17">
        <v>8.11</v>
      </c>
      <c r="J81" s="17">
        <v>32.53</v>
      </c>
      <c r="K81" s="17">
        <v>775.56</v>
      </c>
      <c r="L81" s="17">
        <v>230.49</v>
      </c>
      <c r="M81" s="17">
        <v>49459.35</v>
      </c>
      <c r="N81" s="17">
        <v>5245.86</v>
      </c>
      <c r="O81" s="17">
        <v>458.16</v>
      </c>
      <c r="P81" s="17">
        <v>195.63</v>
      </c>
    </row>
    <row r="82" spans="2:16" x14ac:dyDescent="0.15">
      <c r="B82" s="12">
        <f t="shared" si="2"/>
        <v>74</v>
      </c>
      <c r="C82" s="13" t="s">
        <v>28</v>
      </c>
      <c r="D82" s="13" t="s">
        <v>12</v>
      </c>
      <c r="E82" s="15" t="s">
        <v>24</v>
      </c>
      <c r="F82" s="14" t="s">
        <v>8</v>
      </c>
      <c r="G82" s="17">
        <v>1090.3800000000001</v>
      </c>
      <c r="H82" s="17">
        <v>11.51</v>
      </c>
      <c r="I82" s="17">
        <v>8.49</v>
      </c>
      <c r="J82" s="17">
        <v>47.29</v>
      </c>
      <c r="K82" s="17">
        <v>402.62</v>
      </c>
      <c r="L82" s="17">
        <v>246.49</v>
      </c>
      <c r="M82" s="17">
        <v>25874.89</v>
      </c>
      <c r="N82" s="17">
        <v>5510.78</v>
      </c>
      <c r="O82" s="17" t="s">
        <v>32</v>
      </c>
      <c r="P82" s="17">
        <v>282.64999999999998</v>
      </c>
    </row>
    <row r="83" spans="2:16" x14ac:dyDescent="0.15">
      <c r="B83" s="12">
        <f t="shared" si="2"/>
        <v>75</v>
      </c>
      <c r="C83" s="13" t="s">
        <v>29</v>
      </c>
      <c r="D83" s="13" t="s">
        <v>12</v>
      </c>
      <c r="E83" s="15" t="s">
        <v>24</v>
      </c>
      <c r="F83" s="14" t="s">
        <v>8</v>
      </c>
      <c r="G83" s="17" t="s">
        <v>32</v>
      </c>
      <c r="H83" s="17">
        <v>6.77</v>
      </c>
      <c r="I83" s="17">
        <v>8.1</v>
      </c>
      <c r="J83" s="17">
        <v>83.41</v>
      </c>
      <c r="K83" s="17">
        <v>1097.78</v>
      </c>
      <c r="L83" s="17" t="s">
        <v>32</v>
      </c>
      <c r="M83" s="17">
        <v>44933.31</v>
      </c>
      <c r="N83" s="17" t="s">
        <v>32</v>
      </c>
      <c r="O83" s="17" t="s">
        <v>32</v>
      </c>
      <c r="P83" s="17">
        <v>91.14</v>
      </c>
    </row>
    <row r="84" spans="2:16" x14ac:dyDescent="0.15">
      <c r="B84" s="12">
        <f t="shared" si="2"/>
        <v>76</v>
      </c>
      <c r="C84" s="13" t="s">
        <v>30</v>
      </c>
      <c r="D84" s="13" t="s">
        <v>12</v>
      </c>
      <c r="E84" s="15" t="s">
        <v>24</v>
      </c>
      <c r="F84" s="14" t="s">
        <v>8</v>
      </c>
      <c r="G84" s="17" t="s">
        <v>32</v>
      </c>
      <c r="H84" s="17">
        <v>5.8</v>
      </c>
      <c r="I84" s="17">
        <v>3.82</v>
      </c>
      <c r="J84" s="17">
        <v>41.3</v>
      </c>
      <c r="K84" s="17">
        <v>695.11</v>
      </c>
      <c r="L84" s="17" t="s">
        <v>32</v>
      </c>
      <c r="M84" s="17">
        <v>20945.62</v>
      </c>
      <c r="N84" s="17" t="s">
        <v>32</v>
      </c>
      <c r="O84" s="17" t="s">
        <v>32</v>
      </c>
      <c r="P84" s="17">
        <v>109.08</v>
      </c>
    </row>
    <row r="85" spans="2:16" x14ac:dyDescent="0.15">
      <c r="E85"/>
    </row>
    <row r="86" spans="2:16" x14ac:dyDescent="0.15">
      <c r="B86" t="s">
        <v>9</v>
      </c>
      <c r="E86"/>
    </row>
    <row r="87" spans="2:16" x14ac:dyDescent="0.15">
      <c r="B87" t="s">
        <v>10</v>
      </c>
      <c r="E87"/>
    </row>
    <row r="88" spans="2:16" x14ac:dyDescent="0.15">
      <c r="E88"/>
    </row>
    <row r="89" spans="2:16" x14ac:dyDescent="0.15">
      <c r="E89"/>
    </row>
    <row r="90" spans="2:16" x14ac:dyDescent="0.15">
      <c r="E90"/>
    </row>
    <row r="91" spans="2:16" x14ac:dyDescent="0.15">
      <c r="E91"/>
    </row>
    <row r="92" spans="2:16" x14ac:dyDescent="0.15">
      <c r="E92"/>
    </row>
    <row r="93" spans="2:16" x14ac:dyDescent="0.15">
      <c r="E93"/>
    </row>
    <row r="94" spans="2:16" x14ac:dyDescent="0.15">
      <c r="E94"/>
    </row>
    <row r="95" spans="2:16" x14ac:dyDescent="0.15">
      <c r="E95"/>
    </row>
    <row r="96" spans="2:16" x14ac:dyDescent="0.15">
      <c r="E96"/>
    </row>
    <row r="97" spans="5:5" x14ac:dyDescent="0.15">
      <c r="E97"/>
    </row>
    <row r="98" spans="5:5" x14ac:dyDescent="0.15">
      <c r="E98"/>
    </row>
    <row r="99" spans="5:5" x14ac:dyDescent="0.15">
      <c r="E99"/>
    </row>
    <row r="100" spans="5:5" x14ac:dyDescent="0.15">
      <c r="E100"/>
    </row>
    <row r="101" spans="5:5" x14ac:dyDescent="0.15">
      <c r="E101"/>
    </row>
    <row r="102" spans="5:5" x14ac:dyDescent="0.15">
      <c r="E102"/>
    </row>
    <row r="103" spans="5:5" x14ac:dyDescent="0.15">
      <c r="E103"/>
    </row>
    <row r="104" spans="5:5" x14ac:dyDescent="0.15">
      <c r="E104"/>
    </row>
    <row r="105" spans="5:5" x14ac:dyDescent="0.15">
      <c r="E105"/>
    </row>
    <row r="106" spans="5:5" x14ac:dyDescent="0.15">
      <c r="E106"/>
    </row>
    <row r="107" spans="5:5" x14ac:dyDescent="0.15">
      <c r="E107"/>
    </row>
    <row r="108" spans="5:5" x14ac:dyDescent="0.15">
      <c r="E108"/>
    </row>
    <row r="109" spans="5:5" x14ac:dyDescent="0.15">
      <c r="E109"/>
    </row>
    <row r="110" spans="5:5" x14ac:dyDescent="0.15">
      <c r="E110"/>
    </row>
    <row r="111" spans="5:5" x14ac:dyDescent="0.15">
      <c r="E111"/>
    </row>
    <row r="112" spans="5:5" x14ac:dyDescent="0.15">
      <c r="E112"/>
    </row>
    <row r="113" spans="5:5" x14ac:dyDescent="0.15">
      <c r="E113"/>
    </row>
    <row r="114" spans="5:5" x14ac:dyDescent="0.15">
      <c r="E114"/>
    </row>
    <row r="115" spans="5:5" x14ac:dyDescent="0.15">
      <c r="E115"/>
    </row>
    <row r="116" spans="5:5" x14ac:dyDescent="0.15">
      <c r="E116"/>
    </row>
    <row r="117" spans="5:5" x14ac:dyDescent="0.15">
      <c r="E117"/>
    </row>
    <row r="118" spans="5:5" x14ac:dyDescent="0.15">
      <c r="E118"/>
    </row>
    <row r="119" spans="5:5" x14ac:dyDescent="0.15">
      <c r="E119"/>
    </row>
    <row r="120" spans="5:5" x14ac:dyDescent="0.15">
      <c r="E120"/>
    </row>
    <row r="121" spans="5:5" x14ac:dyDescent="0.15">
      <c r="E121"/>
    </row>
    <row r="122" spans="5:5" x14ac:dyDescent="0.15">
      <c r="E122"/>
    </row>
    <row r="123" spans="5:5" x14ac:dyDescent="0.15">
      <c r="E123"/>
    </row>
    <row r="124" spans="5:5" x14ac:dyDescent="0.15">
      <c r="E124"/>
    </row>
    <row r="125" spans="5:5" x14ac:dyDescent="0.15">
      <c r="E125"/>
    </row>
    <row r="126" spans="5:5" x14ac:dyDescent="0.15">
      <c r="E126"/>
    </row>
    <row r="127" spans="5:5" x14ac:dyDescent="0.15">
      <c r="E127"/>
    </row>
    <row r="128" spans="5:5" x14ac:dyDescent="0.15">
      <c r="E128"/>
    </row>
    <row r="129" spans="5:5" x14ac:dyDescent="0.15">
      <c r="E129"/>
    </row>
    <row r="130" spans="5:5" x14ac:dyDescent="0.15">
      <c r="E130"/>
    </row>
    <row r="131" spans="5:5" x14ac:dyDescent="0.15">
      <c r="E131"/>
    </row>
    <row r="132" spans="5:5" x14ac:dyDescent="0.15">
      <c r="E132"/>
    </row>
    <row r="133" spans="5:5" x14ac:dyDescent="0.15">
      <c r="E133"/>
    </row>
    <row r="134" spans="5:5" x14ac:dyDescent="0.15">
      <c r="E134"/>
    </row>
    <row r="135" spans="5:5" x14ac:dyDescent="0.15">
      <c r="E135"/>
    </row>
    <row r="136" spans="5:5" x14ac:dyDescent="0.15">
      <c r="E136"/>
    </row>
    <row r="137" spans="5:5" x14ac:dyDescent="0.15">
      <c r="E137"/>
    </row>
    <row r="138" spans="5:5" x14ac:dyDescent="0.15">
      <c r="E138"/>
    </row>
    <row r="139" spans="5:5" x14ac:dyDescent="0.15">
      <c r="E139"/>
    </row>
    <row r="140" spans="5:5" x14ac:dyDescent="0.15">
      <c r="E140"/>
    </row>
    <row r="141" spans="5:5" x14ac:dyDescent="0.15">
      <c r="E141"/>
    </row>
    <row r="142" spans="5:5" x14ac:dyDescent="0.15">
      <c r="E142"/>
    </row>
    <row r="143" spans="5:5" x14ac:dyDescent="0.15">
      <c r="E143"/>
    </row>
    <row r="144" spans="5:5" x14ac:dyDescent="0.15">
      <c r="E144"/>
    </row>
    <row r="145" spans="5:5" x14ac:dyDescent="0.15">
      <c r="E145"/>
    </row>
    <row r="146" spans="5:5" x14ac:dyDescent="0.15">
      <c r="E146"/>
    </row>
    <row r="147" spans="5:5" x14ac:dyDescent="0.15">
      <c r="E147"/>
    </row>
    <row r="148" spans="5:5" x14ac:dyDescent="0.15">
      <c r="E148"/>
    </row>
    <row r="149" spans="5:5" x14ac:dyDescent="0.15">
      <c r="E149"/>
    </row>
    <row r="150" spans="5:5" x14ac:dyDescent="0.15">
      <c r="E150"/>
    </row>
    <row r="151" spans="5:5" x14ac:dyDescent="0.15">
      <c r="E151"/>
    </row>
    <row r="152" spans="5:5" x14ac:dyDescent="0.15">
      <c r="E152"/>
    </row>
    <row r="153" spans="5:5" x14ac:dyDescent="0.15">
      <c r="E153"/>
    </row>
    <row r="154" spans="5:5" x14ac:dyDescent="0.15">
      <c r="E154"/>
    </row>
    <row r="155" spans="5:5" x14ac:dyDescent="0.15">
      <c r="E155"/>
    </row>
    <row r="156" spans="5:5" x14ac:dyDescent="0.15">
      <c r="E156"/>
    </row>
    <row r="157" spans="5:5" x14ac:dyDescent="0.15">
      <c r="E157"/>
    </row>
    <row r="158" spans="5:5" x14ac:dyDescent="0.15">
      <c r="E158"/>
    </row>
    <row r="159" spans="5:5" x14ac:dyDescent="0.15">
      <c r="E159"/>
    </row>
    <row r="160" spans="5:5" x14ac:dyDescent="0.15">
      <c r="E160"/>
    </row>
    <row r="161" spans="5:5" x14ac:dyDescent="0.15">
      <c r="E161"/>
    </row>
    <row r="162" spans="5:5" x14ac:dyDescent="0.15">
      <c r="E162"/>
    </row>
    <row r="163" spans="5:5" x14ac:dyDescent="0.15">
      <c r="E163"/>
    </row>
    <row r="164" spans="5:5" x14ac:dyDescent="0.15">
      <c r="E164"/>
    </row>
    <row r="165" spans="5:5" x14ac:dyDescent="0.15">
      <c r="E165"/>
    </row>
    <row r="166" spans="5:5" x14ac:dyDescent="0.15">
      <c r="E166"/>
    </row>
    <row r="167" spans="5:5" x14ac:dyDescent="0.15">
      <c r="E167"/>
    </row>
    <row r="168" spans="5:5" x14ac:dyDescent="0.15">
      <c r="E168"/>
    </row>
    <row r="169" spans="5:5" x14ac:dyDescent="0.15">
      <c r="E169"/>
    </row>
    <row r="170" spans="5:5" x14ac:dyDescent="0.15">
      <c r="E170"/>
    </row>
    <row r="171" spans="5:5" x14ac:dyDescent="0.15">
      <c r="E171"/>
    </row>
    <row r="172" spans="5:5" x14ac:dyDescent="0.15">
      <c r="E172"/>
    </row>
    <row r="173" spans="5:5" x14ac:dyDescent="0.15">
      <c r="E173"/>
    </row>
    <row r="174" spans="5:5" x14ac:dyDescent="0.15">
      <c r="E174"/>
    </row>
    <row r="175" spans="5:5" x14ac:dyDescent="0.15">
      <c r="E175"/>
    </row>
    <row r="176" spans="5:5" x14ac:dyDescent="0.15">
      <c r="E176"/>
    </row>
    <row r="177" spans="5:5" x14ac:dyDescent="0.15">
      <c r="E177"/>
    </row>
    <row r="178" spans="5:5" x14ac:dyDescent="0.15">
      <c r="E178"/>
    </row>
    <row r="179" spans="5:5" x14ac:dyDescent="0.15">
      <c r="E179"/>
    </row>
    <row r="180" spans="5:5" x14ac:dyDescent="0.15">
      <c r="E180"/>
    </row>
    <row r="181" spans="5:5" x14ac:dyDescent="0.15">
      <c r="E181"/>
    </row>
    <row r="182" spans="5:5" x14ac:dyDescent="0.15">
      <c r="E182"/>
    </row>
    <row r="183" spans="5:5" x14ac:dyDescent="0.15">
      <c r="E183"/>
    </row>
    <row r="184" spans="5:5" x14ac:dyDescent="0.15">
      <c r="E184"/>
    </row>
    <row r="185" spans="5:5" x14ac:dyDescent="0.15">
      <c r="E185"/>
    </row>
    <row r="186" spans="5:5" x14ac:dyDescent="0.15">
      <c r="E186"/>
    </row>
    <row r="187" spans="5:5" x14ac:dyDescent="0.15">
      <c r="E187"/>
    </row>
    <row r="188" spans="5:5" x14ac:dyDescent="0.15">
      <c r="E188"/>
    </row>
    <row r="189" spans="5:5" x14ac:dyDescent="0.15">
      <c r="E189"/>
    </row>
    <row r="190" spans="5:5" x14ac:dyDescent="0.15">
      <c r="E190"/>
    </row>
    <row r="191" spans="5:5" x14ac:dyDescent="0.15">
      <c r="E191"/>
    </row>
    <row r="192" spans="5:5" x14ac:dyDescent="0.15">
      <c r="E192"/>
    </row>
    <row r="193" spans="5:5" x14ac:dyDescent="0.15">
      <c r="E193"/>
    </row>
    <row r="194" spans="5:5" x14ac:dyDescent="0.15">
      <c r="E194"/>
    </row>
    <row r="195" spans="5:5" x14ac:dyDescent="0.15">
      <c r="E195"/>
    </row>
    <row r="196" spans="5:5" x14ac:dyDescent="0.15">
      <c r="E196"/>
    </row>
    <row r="197" spans="5:5" x14ac:dyDescent="0.15">
      <c r="E197"/>
    </row>
    <row r="198" spans="5:5" x14ac:dyDescent="0.15">
      <c r="E198"/>
    </row>
    <row r="199" spans="5:5" x14ac:dyDescent="0.15">
      <c r="E199"/>
    </row>
    <row r="200" spans="5:5" x14ac:dyDescent="0.15">
      <c r="E200"/>
    </row>
    <row r="201" spans="5:5" x14ac:dyDescent="0.15">
      <c r="E201"/>
    </row>
    <row r="202" spans="5:5" x14ac:dyDescent="0.15">
      <c r="E202"/>
    </row>
    <row r="203" spans="5:5" x14ac:dyDescent="0.15">
      <c r="E203"/>
    </row>
    <row r="204" spans="5:5" x14ac:dyDescent="0.15">
      <c r="E204"/>
    </row>
    <row r="205" spans="5:5" x14ac:dyDescent="0.15">
      <c r="E205"/>
    </row>
    <row r="206" spans="5:5" x14ac:dyDescent="0.15">
      <c r="E206"/>
    </row>
    <row r="207" spans="5:5" x14ac:dyDescent="0.15">
      <c r="E207"/>
    </row>
    <row r="208" spans="5:5" x14ac:dyDescent="0.15">
      <c r="E208"/>
    </row>
    <row r="209" spans="5:5" x14ac:dyDescent="0.15">
      <c r="E209"/>
    </row>
    <row r="210" spans="5:5" x14ac:dyDescent="0.15">
      <c r="E210"/>
    </row>
    <row r="211" spans="5:5" x14ac:dyDescent="0.15">
      <c r="E211"/>
    </row>
    <row r="212" spans="5:5" x14ac:dyDescent="0.15">
      <c r="E212"/>
    </row>
    <row r="213" spans="5:5" x14ac:dyDescent="0.15">
      <c r="E213"/>
    </row>
    <row r="214" spans="5:5" x14ac:dyDescent="0.15">
      <c r="E214"/>
    </row>
    <row r="215" spans="5:5" x14ac:dyDescent="0.15">
      <c r="E215"/>
    </row>
    <row r="216" spans="5:5" x14ac:dyDescent="0.15">
      <c r="E216"/>
    </row>
    <row r="217" spans="5:5" x14ac:dyDescent="0.15">
      <c r="E217"/>
    </row>
    <row r="218" spans="5:5" x14ac:dyDescent="0.15">
      <c r="E218"/>
    </row>
    <row r="219" spans="5:5" x14ac:dyDescent="0.15">
      <c r="E219"/>
    </row>
    <row r="220" spans="5:5" x14ac:dyDescent="0.15">
      <c r="E220"/>
    </row>
    <row r="221" spans="5:5" x14ac:dyDescent="0.15">
      <c r="E221"/>
    </row>
    <row r="222" spans="5:5" x14ac:dyDescent="0.15">
      <c r="E222"/>
    </row>
    <row r="223" spans="5:5" x14ac:dyDescent="0.15">
      <c r="E223"/>
    </row>
    <row r="224" spans="5:5" x14ac:dyDescent="0.15">
      <c r="E224"/>
    </row>
    <row r="225" spans="5:5" x14ac:dyDescent="0.15">
      <c r="E225"/>
    </row>
    <row r="226" spans="5:5" x14ac:dyDescent="0.15">
      <c r="E226"/>
    </row>
    <row r="227" spans="5:5" x14ac:dyDescent="0.15">
      <c r="E227"/>
    </row>
    <row r="228" spans="5:5" x14ac:dyDescent="0.15">
      <c r="E228"/>
    </row>
    <row r="229" spans="5:5" x14ac:dyDescent="0.15">
      <c r="E229"/>
    </row>
    <row r="230" spans="5:5" x14ac:dyDescent="0.15">
      <c r="E230"/>
    </row>
    <row r="231" spans="5:5" x14ac:dyDescent="0.15">
      <c r="E231"/>
    </row>
    <row r="232" spans="5:5" x14ac:dyDescent="0.15">
      <c r="E232"/>
    </row>
    <row r="233" spans="5:5" x14ac:dyDescent="0.15">
      <c r="E233"/>
    </row>
    <row r="234" spans="5:5" x14ac:dyDescent="0.15">
      <c r="E234"/>
    </row>
    <row r="235" spans="5:5" x14ac:dyDescent="0.15">
      <c r="E235"/>
    </row>
    <row r="236" spans="5:5" x14ac:dyDescent="0.15">
      <c r="E236"/>
    </row>
    <row r="237" spans="5:5" x14ac:dyDescent="0.15">
      <c r="E237"/>
    </row>
    <row r="238" spans="5:5" x14ac:dyDescent="0.15">
      <c r="E238"/>
    </row>
    <row r="239" spans="5:5" x14ac:dyDescent="0.15">
      <c r="E239"/>
    </row>
    <row r="240" spans="5:5" x14ac:dyDescent="0.15">
      <c r="E240"/>
    </row>
    <row r="241" spans="5:5" x14ac:dyDescent="0.15">
      <c r="E241"/>
    </row>
    <row r="242" spans="5:5" x14ac:dyDescent="0.15">
      <c r="E242"/>
    </row>
    <row r="243" spans="5:5" x14ac:dyDescent="0.15">
      <c r="E243"/>
    </row>
    <row r="244" spans="5:5" x14ac:dyDescent="0.15">
      <c r="E244"/>
    </row>
    <row r="245" spans="5:5" x14ac:dyDescent="0.15">
      <c r="E245"/>
    </row>
    <row r="246" spans="5:5" x14ac:dyDescent="0.15">
      <c r="E246"/>
    </row>
    <row r="247" spans="5:5" x14ac:dyDescent="0.15">
      <c r="E247"/>
    </row>
    <row r="248" spans="5:5" x14ac:dyDescent="0.15">
      <c r="E248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41" orientation="landscape" useFirstPageNumber="1"/>
  <headerFooter alignWithMargins="0"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results</vt:lpstr>
      <vt:lpstr>Excel_BuiltIn_Print_Area_1</vt:lpstr>
      <vt:lpstr>Excel_BuiltIn_Print_Area_1 1</vt:lpstr>
      <vt:lpstr>Excel_BuiltIn_Print_Area_1_1</vt:lpstr>
      <vt:lpstr>Excel_BuiltIn_Print_Area_1_1_1</vt:lpstr>
      <vt:lpstr>Excel_BuiltIn_Print_Area_1_1_1_1</vt:lpstr>
      <vt:lpstr>Excel_BuiltIn_Print_Area_1_1_1_1_1</vt:lpstr>
      <vt:lpstr>Excel_BuiltIn_Print_Area_1_1_1_1_1 1</vt:lpstr>
      <vt:lpstr>Excel_BuiltIn_Print_Area_1_1_1_1_1_1</vt:lpstr>
      <vt:lpstr>Excel_BuiltIn_Print_Area_1_1_1_1_1_1_1</vt:lpstr>
      <vt:lpstr>Excel_BuiltIn_Print_Area_1_1_1_1_1_1_1_1</vt:lpstr>
      <vt:lpstr>Excel_BuiltIn_Print_Area_1_1_1_1_1_1_1_1 1</vt:lpstr>
      <vt:lpstr>Excel_BuiltIn_Print_Area_1_1_1_1_1_1_1_1_1</vt:lpstr>
      <vt:lpstr>Excel_BuiltIn_Print_Area_1_1_1_1_1_1_1_1_1_1</vt:lpstr>
      <vt:lpstr>Excel_BuiltIn_Print_Area_1_1_1_1_1_1_1_1_1_1 1</vt:lpstr>
      <vt:lpstr>Excel_BuiltIn_Print_Area_1_1_1_1_1_1_1_1_1_1_1</vt:lpstr>
      <vt:lpstr>Excel_BuiltIn_Print_Area_1_1_1_1_1_1_1_1_1_1_1 1</vt:lpstr>
      <vt:lpstr>Excel_BuiltIn_Print_Area_1_1_1_1_1_1_1_1_1_1_1_1</vt:lpstr>
      <vt:lpstr>Excel_BuiltIn_Print_Area_1_1_1_1_1_1_1_1_1_1_1_1_1</vt:lpstr>
      <vt:lpstr>Excel_BuiltIn_Print_Area_1_1_1_1_1_1_1_1_1_1_1_1_1 1</vt:lpstr>
      <vt:lpstr>Excel_BuiltIn_Print_Area_1_1_1_1_1_1_1_1_1_1_1_1_1_1</vt:lpstr>
      <vt:lpstr>Excel_BuiltIn_Print_Area_1_1_1_1_1_1_1_1_1_1_1_1_1_1_1</vt:lpstr>
      <vt:lpstr>Excel_BuiltIn_Print_Area_1_1_1_1_1_1_1_1_1_1_1_1_1_1_1 1</vt:lpstr>
      <vt:lpstr>Excel_BuiltIn_Print_Area_1_1_1_1_1_1_1_1_1_1_1_1_1_1_1_1</vt:lpstr>
      <vt:lpstr>Excel_BuiltIn_Print_Area_1_1_1_1_1_1_1_1_1_1_1_1_1_1_1_1 1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Kamel Lahouel</cp:lastModifiedBy>
  <cp:lastPrinted>2021-09-10T17:01:49Z</cp:lastPrinted>
  <dcterms:created xsi:type="dcterms:W3CDTF">2021-09-23T17:19:04Z</dcterms:created>
  <dcterms:modified xsi:type="dcterms:W3CDTF">2021-09-23T17:19:06Z</dcterms:modified>
</cp:coreProperties>
</file>