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ngwig/Dropbox/manuscripts/WNS hicks/"/>
    </mc:Choice>
  </mc:AlternateContent>
  <xr:revisionPtr revIDLastSave="0" documentId="13_ncr:1_{6CA68460-1509-C347-AB9C-61C59FA26439}" xr6:coauthVersionLast="36" xr6:coauthVersionMax="36" xr10:uidLastSave="{00000000-0000-0000-0000-000000000000}"/>
  <bookViews>
    <workbookView xWindow="27200" yWindow="-20060" windowWidth="22840" windowHeight="16620" xr2:uid="{00000000-000D-0000-FFFF-FFFF00000000}"/>
  </bookViews>
  <sheets>
    <sheet name="MAIN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S75" i="1" l="1"/>
  <c r="S74" i="1"/>
  <c r="S73" i="1"/>
  <c r="S71" i="1"/>
  <c r="S70" i="1"/>
  <c r="S65" i="1"/>
  <c r="S64" i="1"/>
  <c r="S61" i="1"/>
  <c r="S59" i="1"/>
  <c r="S58" i="1"/>
  <c r="S57" i="1"/>
  <c r="S56" i="1"/>
  <c r="S55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7" i="1"/>
  <c r="S36" i="1"/>
  <c r="S35" i="1"/>
  <c r="S34" i="1"/>
  <c r="S32" i="1"/>
  <c r="S30" i="1"/>
  <c r="S29" i="1"/>
  <c r="S28" i="1"/>
  <c r="S26" i="1"/>
  <c r="S25" i="1"/>
  <c r="S24" i="1"/>
  <c r="S23" i="1"/>
  <c r="S22" i="1"/>
  <c r="S21" i="1"/>
  <c r="S20" i="1"/>
  <c r="S19" i="1"/>
  <c r="S18" i="1"/>
  <c r="S17" i="1"/>
  <c r="S16" i="1"/>
  <c r="S15" i="1"/>
  <c r="S13" i="1"/>
  <c r="S10" i="1"/>
  <c r="S9" i="1"/>
  <c r="S3" i="1"/>
</calcChain>
</file>

<file path=xl/sharedStrings.xml><?xml version="1.0" encoding="utf-8"?>
<sst xmlns="http://schemas.openxmlformats.org/spreadsheetml/2006/main" count="976" uniqueCount="552">
  <si>
    <t>WPU NO.</t>
  </si>
  <si>
    <t xml:space="preserve"> LOCATION</t>
  </si>
  <si>
    <t>R BAND</t>
  </si>
  <si>
    <t>L BAND</t>
  </si>
  <si>
    <t>LOGGER/MASS</t>
  </si>
  <si>
    <t>DATE COLLECTED</t>
  </si>
  <si>
    <t>DATE SHIPMENT</t>
  </si>
  <si>
    <t>HISTORY</t>
  </si>
  <si>
    <t>SEX</t>
  </si>
  <si>
    <t>AGE*</t>
  </si>
  <si>
    <t>WEIGHT*</t>
  </si>
  <si>
    <t>POST MORT CONDITION, COMMENTS</t>
  </si>
  <si>
    <t>093325</t>
  </si>
  <si>
    <t>BRIDGEWATER</t>
  </si>
  <si>
    <t>L ORANGE 2</t>
  </si>
  <si>
    <t>DEAD ON FLOOR, BASE OF SCREEN</t>
  </si>
  <si>
    <t>M</t>
  </si>
  <si>
    <t>A</t>
  </si>
  <si>
    <t>NECROPSIED; RECENT DEATH;SQF DEPLETED;NO GROSS SIGN FUNGUS; NO VISCERAL LESIONS; LIVE TREMATODES IN INTESTINE; NO G.d. CONIDIA IN WT SWAB OR COLON CTS</t>
  </si>
  <si>
    <t>093326</t>
  </si>
  <si>
    <t>L RED 7</t>
  </si>
  <si>
    <t>DEAD ON TOP OTHER DEAD BAT ON SCREEN</t>
  </si>
  <si>
    <t>F</t>
  </si>
  <si>
    <t>FAIRLY RECENT DEATH; SL WRINKLING OF CAUDAL PLAGIOPATAGIUM FROM DRYING; NO GROSS FUNGUS; SEVERAL G.d. CONIDIA IN SWAB OF L WING/UROPATAGIUM</t>
  </si>
  <si>
    <t>093327</t>
  </si>
  <si>
    <t>MISSING</t>
  </si>
  <si>
    <t>L ORANGE 0</t>
  </si>
  <si>
    <t>DEAD ON SCREEN UNDER 093326</t>
  </si>
  <si>
    <t>U</t>
  </si>
  <si>
    <t>SOMEWHAT DRIED; NOT REAL RECENT; DISTAL R HUMERUS FXD NR ELBOW; W/T SWAB NEG</t>
  </si>
  <si>
    <t>093328</t>
  </si>
  <si>
    <t>NR/NONE?</t>
  </si>
  <si>
    <t>DEAD ON FLOOR AT 14.6 M</t>
  </si>
  <si>
    <t>NR</t>
  </si>
  <si>
    <t>UNSUIT</t>
  </si>
  <si>
    <t>WET, PARTLY ENVELOPED ON FUNGUS; SWAB OF EXPOSED SKIN NOT EXAMINED YET</t>
  </si>
  <si>
    <t>093329</t>
  </si>
  <si>
    <t>DEAD ON TOP OF ROCK MID FLOOR AT 7.2 M</t>
  </si>
  <si>
    <t>&lt;7.1 WET</t>
  </si>
  <si>
    <t>WET; EPIDERMIS SLOUGHED WHEN SWABBED; SWAB NEG</t>
  </si>
  <si>
    <t>093330</t>
  </si>
  <si>
    <t>NONE</t>
  </si>
  <si>
    <t>DEAD ON FLOOR, IN CONTACT WITH 093331; LONG DEAD</t>
  </si>
  <si>
    <t>7.06 WET</t>
  </si>
  <si>
    <t>PARTLY ENCASED IN FUNGAL (MICROASCUS?) MAT; WING/TAIL MEMBRANE DISINTEGRATING</t>
  </si>
  <si>
    <t>093331</t>
  </si>
  <si>
    <t>M WHITE 9</t>
  </si>
  <si>
    <t>DEAD ON FLOOR, IN CONTACT WITH 093330; LONG DEAD</t>
  </si>
  <si>
    <t>6.83 WET</t>
  </si>
  <si>
    <t>SAME AS 093330</t>
  </si>
  <si>
    <t>093403</t>
  </si>
  <si>
    <t>GREELEY</t>
  </si>
  <si>
    <t>2331</t>
  </si>
  <si>
    <t>2332</t>
  </si>
  <si>
    <t>L YELLOW 1</t>
  </si>
  <si>
    <t>DEAD; LOW ON WALL ON L, 2 M FR SCREEN</t>
  </si>
  <si>
    <t>NO GROSSLY OBVIOUS FUNGUS; GD CONFIRMED MICRO; SENT TO NWHC</t>
  </si>
  <si>
    <t>093404</t>
  </si>
  <si>
    <t>2399</t>
  </si>
  <si>
    <t>2340</t>
  </si>
  <si>
    <t>MORIBUND, WOUND ON BACK, EUTH BY CD; AT BASE OF R WALL, 4.5 M FROM SCREEN</t>
  </si>
  <si>
    <t>GD APPARENT ON SNOUT; SENT TO NWHC</t>
  </si>
  <si>
    <t>093405</t>
  </si>
  <si>
    <t>2391</t>
  </si>
  <si>
    <t>2392</t>
  </si>
  <si>
    <t>M YELLOW/ORANGE? 5</t>
  </si>
  <si>
    <t>LONG DEAD, STUCK TO 093406; MID-FLOOR, R BRANCH, 52.7 M</t>
  </si>
  <si>
    <t>AUTOLYTIC, CARCASS COVERED WITH MICROASCUS</t>
  </si>
  <si>
    <t>093406</t>
  </si>
  <si>
    <t>3768</t>
  </si>
  <si>
    <t>3769</t>
  </si>
  <si>
    <t>M GREEN 1</t>
  </si>
  <si>
    <t>LONG DEAD, STUCK TO 093405; MID-FLOOR, R BRANCH, 52.7 M</t>
  </si>
  <si>
    <t>?</t>
  </si>
  <si>
    <t>AUTOLYTIC, CARCASS COVERED WITH MICROASCUS;  SIGNIF AMOUNT FAT PRESENT</t>
  </si>
  <si>
    <t>100042</t>
  </si>
  <si>
    <t xml:space="preserve">BRIDGEWATER </t>
  </si>
  <si>
    <t>2389</t>
  </si>
  <si>
    <t>2390</t>
  </si>
  <si>
    <t>M GOLD 4</t>
  </si>
  <si>
    <t xml:space="preserve">FOUND DEAD  </t>
  </si>
  <si>
    <t>&lt;6.52</t>
  </si>
  <si>
    <t>WET (EXCEPT RUMP), WTE EASILY SLOUGHED</t>
  </si>
  <si>
    <t>100043</t>
  </si>
  <si>
    <t>3784</t>
  </si>
  <si>
    <t>3786</t>
  </si>
  <si>
    <t>M SILVER 6</t>
  </si>
  <si>
    <t>U (&lt;1?)</t>
  </si>
  <si>
    <t>&lt;7.25</t>
  </si>
  <si>
    <t>WET; WTE INTEGRITY FAIR</t>
  </si>
  <si>
    <t>100044</t>
  </si>
  <si>
    <t>2377</t>
  </si>
  <si>
    <t>2378</t>
  </si>
  <si>
    <t>M RED 9</t>
  </si>
  <si>
    <t>U(A?)</t>
  </si>
  <si>
    <t>&lt;7.83</t>
  </si>
  <si>
    <t>WET; WTE OK</t>
  </si>
  <si>
    <t>100045</t>
  </si>
  <si>
    <t>M GREEN 6</t>
  </si>
  <si>
    <t>&lt;9.53</t>
  </si>
  <si>
    <t>WET; WTE SLOUGHING</t>
  </si>
  <si>
    <t>100046</t>
  </si>
  <si>
    <t>2337</t>
  </si>
  <si>
    <t>2338</t>
  </si>
  <si>
    <t>L YELLOW 4</t>
  </si>
  <si>
    <t>&lt;7.61</t>
  </si>
  <si>
    <t>100047</t>
  </si>
  <si>
    <t>2329</t>
  </si>
  <si>
    <t>2330</t>
  </si>
  <si>
    <t>L YELLOW 0</t>
  </si>
  <si>
    <t>DRY,EARS/SNOUT SL DRIED; WTE OK</t>
  </si>
  <si>
    <t>100048</t>
  </si>
  <si>
    <t xml:space="preserve">GREELEY </t>
  </si>
  <si>
    <t>2339</t>
  </si>
  <si>
    <t xml:space="preserve"> L YELLOW 5</t>
  </si>
  <si>
    <t>&lt;7.64</t>
  </si>
  <si>
    <t>WET; WTE SLOUGHED WHEN SWABBED; Gd IN CREASES OF VENTRAL L WING</t>
  </si>
  <si>
    <t>100049</t>
  </si>
  <si>
    <t>2335</t>
  </si>
  <si>
    <t>2336</t>
  </si>
  <si>
    <t>L YELLOW 3</t>
  </si>
  <si>
    <t>&lt;1</t>
  </si>
  <si>
    <t>DRY; SL DRYING OF WING/TAIL MARGINS; WTE SLOUGHED WHEN SWABBED</t>
  </si>
  <si>
    <t>100050</t>
  </si>
  <si>
    <t>2355</t>
  </si>
  <si>
    <t>2356</t>
  </si>
  <si>
    <t>L RED 6</t>
  </si>
  <si>
    <t>&lt;8.43</t>
  </si>
  <si>
    <t>X WET; WTE TOTALLY SLOUGHED WHEN SWABBED</t>
  </si>
  <si>
    <t>100051</t>
  </si>
  <si>
    <t>2311</t>
  </si>
  <si>
    <t>2312</t>
  </si>
  <si>
    <t>L ORANGE 5</t>
  </si>
  <si>
    <t>U(&lt;1?)</t>
  </si>
  <si>
    <t>DRY; MARGINS OF WINGS/TAIL WRINKLED/SL DRY?; FLECKED W/ PROB Gd GWOWTH</t>
  </si>
  <si>
    <t>100052</t>
  </si>
  <si>
    <t>2304</t>
  </si>
  <si>
    <t>L ORANGE 1</t>
  </si>
  <si>
    <t>VENTRAL SURFACES DAMP, WTE SLOUGHED EASILY; PROB Gd UNDER MANDIBLE/L WRIST</t>
  </si>
  <si>
    <t>100053</t>
  </si>
  <si>
    <t>2351</t>
  </si>
  <si>
    <t>2352</t>
  </si>
  <si>
    <t>L RED 4</t>
  </si>
  <si>
    <t>&lt;2</t>
  </si>
  <si>
    <t>FUR DRY; WINGS WRINKED; PROB Gd AND OTHER FUNGUS VISIBLE</t>
  </si>
  <si>
    <t>100054</t>
  </si>
  <si>
    <t>2307</t>
  </si>
  <si>
    <t>2308</t>
  </si>
  <si>
    <t>L ORANGE 3</t>
  </si>
  <si>
    <t>&lt;8.28</t>
  </si>
  <si>
    <t>X WET; MALODOROUS; WTE SLOUGHING</t>
  </si>
  <si>
    <t>100055</t>
  </si>
  <si>
    <t>2328</t>
  </si>
  <si>
    <t>L BLUE 6</t>
  </si>
  <si>
    <t>&lt;9.17</t>
  </si>
  <si>
    <t>X WET/SOILED; MALODOROUS, WTE SLOUGHING</t>
  </si>
  <si>
    <t>100056</t>
  </si>
  <si>
    <t>3798</t>
  </si>
  <si>
    <t>3799</t>
  </si>
  <si>
    <t>M WHITE 6</t>
  </si>
  <si>
    <t>&lt;7.32</t>
  </si>
  <si>
    <t>WET/SOILED; WTE SLOUGHING</t>
  </si>
  <si>
    <t>100057</t>
  </si>
  <si>
    <t>2363</t>
  </si>
  <si>
    <t>2364</t>
  </si>
  <si>
    <t>M RED 2</t>
  </si>
  <si>
    <t>DAMP, SOILED; WTE SLOUGHING;PM FUNGAL GROWTH AT L EYE</t>
  </si>
  <si>
    <t>100058</t>
  </si>
  <si>
    <t>3754</t>
  </si>
  <si>
    <t>3755</t>
  </si>
  <si>
    <t xml:space="preserve"> M GOLD B</t>
  </si>
  <si>
    <t>DAMP; SOILED; WTE BADLY SLOUGHING; DERMIS DISINTEGRATING TOO; OTHER FUNGUS PRESENT</t>
  </si>
  <si>
    <t>100059</t>
  </si>
  <si>
    <t>3794</t>
  </si>
  <si>
    <t>3795</t>
  </si>
  <si>
    <t>M WHITE 4</t>
  </si>
  <si>
    <t>FUR DRY/ SOILED WITH SED PARTICLES AND POST MORT FUNGAL GROWTH</t>
  </si>
  <si>
    <t>100060</t>
  </si>
  <si>
    <t>2387</t>
  </si>
  <si>
    <t>2388</t>
  </si>
  <si>
    <t>M GOLD 3</t>
  </si>
  <si>
    <t>DAMP; SOMEWHAT ENVELOPED BY FUNGAL GOWTH; Gd CONFIRMED UNDER MANDIBLE</t>
  </si>
  <si>
    <t>100061</t>
  </si>
  <si>
    <t>3778</t>
  </si>
  <si>
    <t>3779</t>
  </si>
  <si>
    <t>M SILVER 3</t>
  </si>
  <si>
    <t>&lt;8.15</t>
  </si>
  <si>
    <t>XX WET; MALODOROUS WINGS LIQUIFYING;</t>
  </si>
  <si>
    <t>100062</t>
  </si>
  <si>
    <t>3774</t>
  </si>
  <si>
    <t>3775</t>
  </si>
  <si>
    <t>M SILVER 1</t>
  </si>
  <si>
    <t>SL DAMP; WTE SLOUGHING AND STREAKED WITH PROB Gd GROWTH</t>
  </si>
  <si>
    <t>100063</t>
  </si>
  <si>
    <t>2371</t>
  </si>
  <si>
    <t>2372</t>
  </si>
  <si>
    <t>M RED 6</t>
  </si>
  <si>
    <t>&lt;7.74</t>
  </si>
  <si>
    <t>XX WET; MALODOROUS; WTE SLOUGHING</t>
  </si>
  <si>
    <t>100064</t>
  </si>
  <si>
    <t>2379</t>
  </si>
  <si>
    <t>2380</t>
  </si>
  <si>
    <t>XX WT ; WING MEMBRANE DISINTEGRATING; FOCUS OF FUNGAL GROWTH AHEAD OF R EYE</t>
  </si>
  <si>
    <t>100065</t>
  </si>
  <si>
    <t>2375</t>
  </si>
  <si>
    <t>2376</t>
  </si>
  <si>
    <t>&lt;7.04</t>
  </si>
  <si>
    <t>WET; WTE ALMOST OK</t>
  </si>
  <si>
    <t>100066</t>
  </si>
  <si>
    <t>2359</t>
  </si>
  <si>
    <t>2360</t>
  </si>
  <si>
    <t>&lt;8.96</t>
  </si>
  <si>
    <t>XX WET, V AUTOLYZED; POSS Gd GROWTH STILL VISBLE ON SNOUT</t>
  </si>
  <si>
    <t>100067</t>
  </si>
  <si>
    <t>2383</t>
  </si>
  <si>
    <t>2384</t>
  </si>
  <si>
    <t>SL DAMP/CONTAM WITH SED PARTICLES; PROB SITES OF Gd GROWTH, ESP SNOUT &amp; TAIL</t>
  </si>
  <si>
    <t>100071</t>
  </si>
  <si>
    <t>2347</t>
  </si>
  <si>
    <t>2348</t>
  </si>
  <si>
    <t>MORIBUND - EUTH BY CERV DISL</t>
  </si>
  <si>
    <t xml:space="preserve"> NO FUNGUS GROSSLY OBVIOUS; FAT DEPLETED/NO GROSS INTERNAL LESIONS; PARTS SAVED/FIXED AS PER METEYER REQUEST; PCV = 68%</t>
  </si>
  <si>
    <t>100106</t>
  </si>
  <si>
    <t>2343</t>
  </si>
  <si>
    <t>2344</t>
  </si>
  <si>
    <t>L RED 0</t>
  </si>
  <si>
    <t>MORIBUND - EUTHANIZED BY CERV. DISL. ON 2/19</t>
  </si>
  <si>
    <t xml:space="preserve"> SQFAT DEPLETED (~0.03g); ACCESSORY REPRO GLS NOT ENLARGED; PCV = 60% </t>
  </si>
  <si>
    <t>100107</t>
  </si>
  <si>
    <t>3766</t>
  </si>
  <si>
    <t>3967</t>
  </si>
  <si>
    <t>M GREEN 5</t>
  </si>
  <si>
    <t xml:space="preserve">SQFAT = 0.05g; PCV = 52% </t>
  </si>
  <si>
    <t>100108</t>
  </si>
  <si>
    <t>3762</t>
  </si>
  <si>
    <t>3763</t>
  </si>
  <si>
    <t>M GREEN 3</t>
  </si>
  <si>
    <t>SQFAT DEPLETED (~0.02); POSSIBLE HEMORRHAGE INTO GUT; LITTLE BLOOD IN HEART; PCV = 67%</t>
  </si>
  <si>
    <t>100113</t>
  </si>
  <si>
    <t>2373</t>
  </si>
  <si>
    <t>2374</t>
  </si>
  <si>
    <t>M RED 7</t>
  </si>
  <si>
    <t>FOUND DEAD</t>
  </si>
  <si>
    <t>SLIGHT DRYING OF WINGS/TAIL; PROB DEAD 1 WEEK OR MORE</t>
  </si>
  <si>
    <t>100114</t>
  </si>
  <si>
    <t>3760</t>
  </si>
  <si>
    <t>3761</t>
  </si>
  <si>
    <t>M GREEN 2</t>
  </si>
  <si>
    <t>DAMP; SOME POST MORTEM MOLD GROWTH (NOT G.d.);</t>
  </si>
  <si>
    <t>100115</t>
  </si>
  <si>
    <t>2407</t>
  </si>
  <si>
    <t>2408</t>
  </si>
  <si>
    <t>M WHITE 8</t>
  </si>
  <si>
    <t>MORIBUND - EUTHANIZED BY CERV. DISL. IN FIELD</t>
  </si>
  <si>
    <t>NON-REPRO (TY?)</t>
  </si>
  <si>
    <t>SL FUNGAL GROWTH ON SNOUT, AROUND R EYE (POS G.d.)</t>
  </si>
  <si>
    <t>100116</t>
  </si>
  <si>
    <t>2401</t>
  </si>
  <si>
    <t>2402</t>
  </si>
  <si>
    <t>M WHITE B</t>
  </si>
  <si>
    <t>DEAD &lt;1 WEEK?</t>
  </si>
  <si>
    <t>100117</t>
  </si>
  <si>
    <t>3770</t>
  </si>
  <si>
    <t>3771</t>
  </si>
  <si>
    <t>M GREEN 7</t>
  </si>
  <si>
    <t>RECENT DEATH</t>
  </si>
  <si>
    <t>100118</t>
  </si>
  <si>
    <t>2405</t>
  </si>
  <si>
    <t>2406</t>
  </si>
  <si>
    <t>M WHITE A</t>
  </si>
  <si>
    <t>7.89 (DAMP)</t>
  </si>
  <si>
    <t>WET, SOILED; EPIDERMIS STARTING TO SLOUGH</t>
  </si>
  <si>
    <t>100119</t>
  </si>
  <si>
    <t>2319</t>
  </si>
  <si>
    <t>2320</t>
  </si>
  <si>
    <t>L BLUE 2</t>
  </si>
  <si>
    <t>WINGS/TAILMEMB SL DRY; POS FAINT G.d. SITES OF INFECTION ON DORSAL PLAGIOPATAGIUM/UROPATAGIUM</t>
  </si>
  <si>
    <t>100120</t>
  </si>
  <si>
    <t>3782</t>
  </si>
  <si>
    <t>3783</t>
  </si>
  <si>
    <t>M SILVER 5</t>
  </si>
  <si>
    <t>UNSUITABLE</t>
  </si>
  <si>
    <t>HEAVILY SOILED; MOLDY; AUTOLYTIC</t>
  </si>
  <si>
    <t>100121</t>
  </si>
  <si>
    <t>2323</t>
  </si>
  <si>
    <t>2324</t>
  </si>
  <si>
    <t>X-WET;X-AUTOLYZED; DEAD FOR WEEKS?</t>
  </si>
  <si>
    <t>100201</t>
  </si>
  <si>
    <t>2365</t>
  </si>
  <si>
    <t>2366</t>
  </si>
  <si>
    <t>M RED 3</t>
  </si>
  <si>
    <t>WET, MORIBUND, LOW ON WALL; EUTH</t>
  </si>
  <si>
    <t>7.45 DAMP</t>
  </si>
  <si>
    <t>EUTH IN FIELD; SQ FAT DEPLETED; HCT=64%</t>
  </si>
  <si>
    <t>100202</t>
  </si>
  <si>
    <t>2325</t>
  </si>
  <si>
    <t>2326</t>
  </si>
  <si>
    <t>L BLUE 5</t>
  </si>
  <si>
    <t>EUTH AT LAB: SQ FAT DEPLETED;  LOW BLOOD VOLUME, HCT=63%</t>
  </si>
  <si>
    <t>100203</t>
  </si>
  <si>
    <t>2321</t>
  </si>
  <si>
    <t>2322</t>
  </si>
  <si>
    <t>L BLUE 3</t>
  </si>
  <si>
    <t>EUTH AT LAB: SQ FAT DEPLETED; EXTREMELY LOW BLOOD VOLUME, HCT=72%</t>
  </si>
  <si>
    <t>100204</t>
  </si>
  <si>
    <t>2317</t>
  </si>
  <si>
    <t>2318</t>
  </si>
  <si>
    <t>L BLUE 1</t>
  </si>
  <si>
    <t>SL GROWTH OF Gd ON MUZZLE; WINGS SL SHHRIVELED; RECENT DEATH</t>
  </si>
  <si>
    <t>100205</t>
  </si>
  <si>
    <t>3800</t>
  </si>
  <si>
    <t>3751</t>
  </si>
  <si>
    <t xml:space="preserve"> M WHITE 7</t>
  </si>
  <si>
    <t>6.67 DAMP</t>
  </si>
  <si>
    <t>WING EPIDERM SLOUGHING BADLY; DEAD &gt;1 WEEK</t>
  </si>
  <si>
    <t>100206</t>
  </si>
  <si>
    <t>3780</t>
  </si>
  <si>
    <t>3781</t>
  </si>
  <si>
    <t>WINGS SHRIVELED, SL DRY; SL GROWTH PROB Gd ON MUZZLE; DEAD 1 WEEK?</t>
  </si>
  <si>
    <t>100207</t>
  </si>
  <si>
    <t>2341</t>
  </si>
  <si>
    <t>2342</t>
  </si>
  <si>
    <t>L YELLOW 6</t>
  </si>
  <si>
    <t>7.06 DAMP</t>
  </si>
  <si>
    <t>IN WATER; DEAD 1 WK OR MORE</t>
  </si>
  <si>
    <t>100208</t>
  </si>
  <si>
    <t>3752</t>
  </si>
  <si>
    <t>3753</t>
  </si>
  <si>
    <t xml:space="preserve">M GOLD A </t>
  </si>
  <si>
    <t>&lt;8.76</t>
  </si>
  <si>
    <t>IN WATER; AUTOLYTIC; WINGS DISINTEGRATING; LONG DEAD</t>
  </si>
  <si>
    <t>100209</t>
  </si>
  <si>
    <t>2361</t>
  </si>
  <si>
    <t>2362</t>
  </si>
  <si>
    <t>M RED 1</t>
  </si>
  <si>
    <t>NR*</t>
  </si>
  <si>
    <t>&lt;7.75</t>
  </si>
  <si>
    <t>X WET; AUTOLYZED; WINGS FALLING APART; LONG DEAD</t>
  </si>
  <si>
    <t>100210</t>
  </si>
  <si>
    <t>2313</t>
  </si>
  <si>
    <t>L ORANGE 6</t>
  </si>
  <si>
    <t>A?</t>
  </si>
  <si>
    <t>&lt;8.38</t>
  </si>
  <si>
    <t>WET, AUTOLYIC; PROB FUNGUS ON L SIDE FACE; DEAD MORE THAN A WEEK</t>
  </si>
  <si>
    <t>100211</t>
  </si>
  <si>
    <t>2309</t>
  </si>
  <si>
    <t>2310</t>
  </si>
  <si>
    <t>L ORANGE 4</t>
  </si>
  <si>
    <t>&lt;8.66</t>
  </si>
  <si>
    <t>WET; RECENT DEATH</t>
  </si>
  <si>
    <t>100212</t>
  </si>
  <si>
    <t>3764</t>
  </si>
  <si>
    <t>3765</t>
  </si>
  <si>
    <t xml:space="preserve"> M GREEN 4</t>
  </si>
  <si>
    <t>&lt;7.89</t>
  </si>
  <si>
    <t>WET, SOILED; POST-MORT (?) GROWTH OF Gd ON FACE/PINNAE; EPIDERM SLOUGHING ON WINGS; DEAD 1 WK OR MORE</t>
  </si>
  <si>
    <t>100213</t>
  </si>
  <si>
    <t>3788</t>
  </si>
  <si>
    <t>3789</t>
  </si>
  <si>
    <t>M WHITE 1</t>
  </si>
  <si>
    <t>&lt;&lt;9.8</t>
  </si>
  <si>
    <t>PRIED OUT OF LOW WALL CREVICE; SOME OTHER FUNGUS PRESENT AS WELL AS LOTS Gd CONIDIA; DEAD FOR WEEKS?</t>
  </si>
  <si>
    <t>100214</t>
  </si>
  <si>
    <t>2333</t>
  </si>
  <si>
    <t>2334</t>
  </si>
  <si>
    <t>L YELLOW 2</t>
  </si>
  <si>
    <t>&lt;7.58</t>
  </si>
  <si>
    <t>WET; WINGS V AUTOLYZED; DEAD &gt;1 WK</t>
  </si>
  <si>
    <t>100215</t>
  </si>
  <si>
    <t>3791</t>
  </si>
  <si>
    <t>3792</t>
  </si>
  <si>
    <t>CAKED IN SEDIMENT; WINGS SKELETONIZED</t>
  </si>
  <si>
    <t>100216</t>
  </si>
  <si>
    <t>2367</t>
  </si>
  <si>
    <t>2368</t>
  </si>
  <si>
    <t>M RED 4</t>
  </si>
  <si>
    <t>DECOMPOSED, SEDIMENT CAKED</t>
  </si>
  <si>
    <t>100217</t>
  </si>
  <si>
    <t>3787</t>
  </si>
  <si>
    <t>M WHITE 0</t>
  </si>
  <si>
    <t>&lt;6.67</t>
  </si>
  <si>
    <t>SOILED BUT NOT WET; MICROASCUS ON HEAD; NOT RECENT</t>
  </si>
  <si>
    <t>100275</t>
  </si>
  <si>
    <t>M SILVER 2</t>
  </si>
  <si>
    <t>MORIBUND; EUTHANIZED BY CERV DISL</t>
  </si>
  <si>
    <t>SKINNED, BLOOD/BONE SMEARS, CARCASS FIXED; LIGHT GROWTH OF G.d. CONFIRMED ON FACE; SCANT TRACE SQFAT ; CERV DISLOC "OVERDONE!"; FECAL PELLET PACKED WITH CONIDIA</t>
  </si>
  <si>
    <t>100276</t>
  </si>
  <si>
    <t>L RED 3</t>
  </si>
  <si>
    <t>WING MEMBRANE STARTING TO DISINTEGRATE;  PM GROWTH OTHER FUNGUS ON FACE AND OVER DORSAL D5 R WING; G.d. CONIDIA ON FACE; DEAD 2 WEEKS OR MORE?</t>
  </si>
  <si>
    <t>100277</t>
  </si>
  <si>
    <t>L RED 1</t>
  </si>
  <si>
    <t>&lt;8.19 DAMP</t>
  </si>
  <si>
    <t>X-WET. EPIDERM SLOUGHING ON WING BUT FACE NOT BAD; TRACES OF G.D. CONFIRMED ON FACE; 2 LIVE BEETLES(?) IN BAG;DEAD &lt; 2 WEEKS?</t>
  </si>
  <si>
    <t>100278</t>
  </si>
  <si>
    <t>L YELLOW 7</t>
  </si>
  <si>
    <t>&lt;7.25 DAMP,SOILED</t>
  </si>
  <si>
    <t>COATED WITH MINERAL PARTICLES, WET; WING MEMBRANES DISINTEGRATING;FACE DETERIORATING BUT TRACE OF FUNGUS AT R EYE CONFIRMED AS G.d.; DEAD &gt; 3 WEEKS?</t>
  </si>
  <si>
    <t>100279</t>
  </si>
  <si>
    <t>M WHITE 3</t>
  </si>
  <si>
    <t>&lt;&lt;8.27WET</t>
  </si>
  <si>
    <t>X-WET, EPID SLOUGHING, FUNGUS IN DORSAL CREASES OF R PLAGIOPATAGIUM CONFIRMED AS G.d.; DEAD &gt; 3 WEEKS?</t>
  </si>
  <si>
    <t>100280</t>
  </si>
  <si>
    <t>M GOLD 8</t>
  </si>
  <si>
    <t>FOUND DEAD INSIDE GATE; SEEN DEAD EARLIER DATE</t>
  </si>
  <si>
    <t>WINGS NEARLY SKELETONIZED, INFESTED WITH INSECT LARVAE; SWAB OF WING BONES/FACE POSITIVE FOR G.d.; DEAD FOR WEEKS?</t>
  </si>
  <si>
    <t>100317</t>
  </si>
  <si>
    <t>L RED 5</t>
  </si>
  <si>
    <t>DEAD IN SCREEN</t>
  </si>
  <si>
    <t xml:space="preserve">WINGS/TAIL DRY; 3 BEETLES, 2 MAGGOTS OBSERVED; DEAD &gt;2 WEEKS? </t>
  </si>
  <si>
    <t xml:space="preserve">100318 </t>
  </si>
  <si>
    <t>M SILVER 0</t>
  </si>
  <si>
    <t>DEAD IN WATER</t>
  </si>
  <si>
    <t>7.93 WET</t>
  </si>
  <si>
    <t>WING EPIDERM SLOUGHING BUT DERMIS WITHSTOOD WING EXTENSION/SWABBING; DEAD &gt; 1 WEEK</t>
  </si>
  <si>
    <t>Histo</t>
  </si>
  <si>
    <t>22884-01</t>
  </si>
  <si>
    <t>22884-02</t>
  </si>
  <si>
    <t>22884-04</t>
  </si>
  <si>
    <t>22884-05</t>
  </si>
  <si>
    <t>22884-06</t>
  </si>
  <si>
    <t>22884-07</t>
  </si>
  <si>
    <t>22884-03</t>
  </si>
  <si>
    <t>22884-08</t>
  </si>
  <si>
    <t>22884-09</t>
  </si>
  <si>
    <t>22884-10</t>
  </si>
  <si>
    <t>22884-11</t>
  </si>
  <si>
    <t>22884-12</t>
  </si>
  <si>
    <t>22884-13</t>
  </si>
  <si>
    <t>22884-14</t>
  </si>
  <si>
    <t>22884-15</t>
  </si>
  <si>
    <t>22884-16</t>
  </si>
  <si>
    <t>22884-17</t>
  </si>
  <si>
    <t>22884-18</t>
  </si>
  <si>
    <t>22884-19</t>
  </si>
  <si>
    <t>22884-20</t>
  </si>
  <si>
    <t>22884-21</t>
  </si>
  <si>
    <t>22884-22</t>
  </si>
  <si>
    <t>22884-23</t>
  </si>
  <si>
    <t>22884-24</t>
  </si>
  <si>
    <t>22884-25</t>
  </si>
  <si>
    <t>22884-26</t>
  </si>
  <si>
    <t>22884-27</t>
  </si>
  <si>
    <t>22884-30</t>
  </si>
  <si>
    <t>22884-31</t>
  </si>
  <si>
    <t>22884-33</t>
  </si>
  <si>
    <t>22884-34</t>
  </si>
  <si>
    <t>NWHC#</t>
  </si>
  <si>
    <t>22879-01</t>
  </si>
  <si>
    <t>22879-02</t>
  </si>
  <si>
    <t>22879-03</t>
  </si>
  <si>
    <t>22879-04</t>
  </si>
  <si>
    <t>22879-05</t>
  </si>
  <si>
    <t>22879-06</t>
  </si>
  <si>
    <t>22879-07</t>
  </si>
  <si>
    <t>22879-08</t>
  </si>
  <si>
    <t>22879-09</t>
  </si>
  <si>
    <t>22879-10</t>
  </si>
  <si>
    <t>22879-11</t>
  </si>
  <si>
    <t>22884-32</t>
  </si>
  <si>
    <t>22879-12</t>
  </si>
  <si>
    <t>22879-13</t>
  </si>
  <si>
    <t>22879-14</t>
  </si>
  <si>
    <t>22879-15</t>
  </si>
  <si>
    <t>22879-16</t>
  </si>
  <si>
    <t>22879-17</t>
  </si>
  <si>
    <t>22879-18</t>
  </si>
  <si>
    <t>22879-19</t>
  </si>
  <si>
    <t>22879-20</t>
  </si>
  <si>
    <t>22879-21</t>
  </si>
  <si>
    <t>22879-22</t>
  </si>
  <si>
    <t>22879-23</t>
  </si>
  <si>
    <t>22879-24</t>
  </si>
  <si>
    <t>22879-25</t>
  </si>
  <si>
    <t>22879-26</t>
  </si>
  <si>
    <t>22879-28</t>
  </si>
  <si>
    <t>22879-29</t>
  </si>
  <si>
    <t>22879-30</t>
  </si>
  <si>
    <t>0(wing) 1(mz)</t>
  </si>
  <si>
    <t>1(mz &amp; wing)</t>
  </si>
  <si>
    <t>autol</t>
  </si>
  <si>
    <t>1(wing)</t>
  </si>
  <si>
    <t xml:space="preserve">No fungi suggestive of WNS (rare hyphae can be present in inflammatory crusts or random keratin) </t>
  </si>
  <si>
    <t>SCORING</t>
  </si>
  <si>
    <t>WNS  3w/ conidia(mz &amp; wing)</t>
  </si>
  <si>
    <t>WNS  3w/conidia(mz &amp; wing)</t>
  </si>
  <si>
    <t>WNS  3(mz &amp; wing)</t>
  </si>
  <si>
    <t>WNS  2(wing)</t>
  </si>
  <si>
    <t>WNS  2 w/conidia (wing)</t>
  </si>
  <si>
    <t>WNS  2(wing) autol</t>
  </si>
  <si>
    <t>WNS  3(wing&amp;mz) P</t>
  </si>
  <si>
    <t xml:space="preserve">WNS   4(mz&amp;wing) </t>
  </si>
  <si>
    <t>WNS  2(wing) (mz autol)</t>
  </si>
  <si>
    <t xml:space="preserve">Superficial and limited but suspicious of early WNS (hyphae in keratin and randomly into epidermis, but not forming distinctive cupping (invasion) or dense packets </t>
  </si>
  <si>
    <t>WNS   4(mz&amp;wing)</t>
  </si>
  <si>
    <t>WNS   3(wing) 2(mz) P</t>
  </si>
  <si>
    <t>WNS   3(wing &amp; mz)</t>
  </si>
  <si>
    <t>WNS   4(wing &amp; mz)</t>
  </si>
  <si>
    <t>WNS   4(wing &amp; mz)P</t>
  </si>
  <si>
    <t>Autolysis ear section only</t>
  </si>
  <si>
    <t>WNS 4(wing&amp; ear)</t>
  </si>
  <si>
    <t>WNS   4(wing)</t>
  </si>
  <si>
    <t>WNS   3(wing &amp; ear)</t>
  </si>
  <si>
    <t>2376//3776</t>
  </si>
  <si>
    <t>2377//3777</t>
  </si>
  <si>
    <t>WNS  2(wing) 3(mz) conidia++</t>
  </si>
  <si>
    <t>WNS 3(wing) autolysis</t>
  </si>
  <si>
    <t xml:space="preserve">WNS  3(wing&amp;mz) </t>
  </si>
  <si>
    <t>WNS  3(wing&amp;mz)</t>
  </si>
  <si>
    <t>WNS 2(wing &amp; mz) autolysis</t>
  </si>
  <si>
    <t>WNS 4(wing) 2(mz autol)</t>
  </si>
  <si>
    <t>WNS 4(wing) 3(ear) mz autol</t>
  </si>
  <si>
    <t xml:space="preserve">WNS - More extensive superficial infection with epidermal cupping packed with hyphae diagnostic for WNS </t>
  </si>
  <si>
    <t xml:space="preserve">WNS - More severe fungal infection with tissue invasion (epidermal cupping packed with hyphae diagnostic for WNS) </t>
  </si>
  <si>
    <t xml:space="preserve">WNS - Severe infection with tissue invasion and wing damage worse than 3  </t>
  </si>
  <si>
    <t>WNS  4(wing) 3(mz autol)</t>
  </si>
  <si>
    <t>WNS  4(wing) 3(mz p)</t>
  </si>
  <si>
    <t>WNS 2(wing) 3(ear) autol</t>
  </si>
  <si>
    <t>WNS 3(wing) mz autol</t>
  </si>
  <si>
    <t>WNS 3(wing &amp; ear)autol</t>
  </si>
  <si>
    <t>WNS  3(wing, earP, mz)</t>
  </si>
  <si>
    <t>WNS 3(mzP bacteria no infl)</t>
  </si>
  <si>
    <t>2(wing mod infl P)</t>
  </si>
  <si>
    <t xml:space="preserve">WNS 3(mzP &amp; wing)mld infl </t>
  </si>
  <si>
    <t xml:space="preserve"> WNS 3(wing,mz, earP)</t>
  </si>
  <si>
    <t>WNS 3(wing) 2(mz, ear)</t>
  </si>
  <si>
    <t>P</t>
  </si>
  <si>
    <t>Photogenic</t>
  </si>
  <si>
    <t>WNS  3(wing infrct) 2(mz, ear)</t>
  </si>
  <si>
    <t>WNS  3(wing) autol</t>
  </si>
  <si>
    <t>Autol</t>
  </si>
  <si>
    <t>Autolysis</t>
  </si>
  <si>
    <t>22884-35</t>
  </si>
  <si>
    <t>Too autolyzed</t>
  </si>
  <si>
    <t>TooAutolyzed</t>
  </si>
  <si>
    <t>Too Autolyzed</t>
  </si>
  <si>
    <t>W/T SWAB</t>
  </si>
  <si>
    <t>NEG</t>
  </si>
  <si>
    <t>SWAB SCORE</t>
  </si>
  <si>
    <t>POS</t>
  </si>
  <si>
    <t>PASS 1</t>
  </si>
  <si>
    <t>PASS 2</t>
  </si>
  <si>
    <t>PASS 3</t>
  </si>
  <si>
    <t>&gt;&gt;&gt;100</t>
  </si>
  <si>
    <t>&gt;&gt;100</t>
  </si>
  <si>
    <t>&gt;100</t>
  </si>
  <si>
    <t>SQ fat (g)</t>
  </si>
  <si>
    <t>&lt;.01</t>
  </si>
  <si>
    <t>&lt;0.01</t>
  </si>
  <si>
    <t>&lt;0.02</t>
  </si>
  <si>
    <t>WNS 4 (wing)</t>
  </si>
  <si>
    <t>WNS 3(wing,ear) 4 (muzzle)</t>
  </si>
  <si>
    <t>WNS 4(muzzle) 3(wing) 2(ear)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</si>
</sst>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8"/>
      <color rgb="FFC00000"/>
      <name val="Arial"/>
      <family val="2"/>
    </font>
    <font>
      <sz val="8"/>
      <color rgb="FFC00000"/>
      <name val="Arial"/>
      <family val="2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6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0" xfId="0" applyFont="1"/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4" fillId="0" borderId="0" xfId="0" applyNumberFormat="1" applyFont="1"/>
    <xf numFmtId="49" fontId="4" fillId="0" borderId="0" xfId="0" applyNumberFormat="1" applyFont="1" applyAlignment="1"/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7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"/>
  <sheetViews>
    <sheetView tabSelected="1" workbookViewId="0">
      <selection activeCell="I16" sqref="I16"/>
    </sheetView>
  </sheetViews>
  <sheetFormatPr baseColWidth="10" defaultColWidth="8.83203125" defaultRowHeight="15" x14ac:dyDescent="0.2"/>
  <cols>
    <col min="1" max="1" width="10.83203125" style="27" customWidth="1"/>
    <col min="2" max="2" width="9.1640625" style="22"/>
    <col min="3" max="3" width="14.5" customWidth="1"/>
    <col min="6" max="6" width="12.5" customWidth="1"/>
    <col min="7" max="7" width="21.6640625" style="27" customWidth="1"/>
    <col min="8" max="8" width="14.1640625" customWidth="1"/>
    <col min="9" max="9" width="14" customWidth="1"/>
    <col min="10" max="10" width="25.5" customWidth="1"/>
    <col min="19" max="19" width="10.6640625" customWidth="1"/>
    <col min="20" max="20" width="7.5" customWidth="1"/>
    <col min="21" max="27" width="9.1640625" hidden="1" customWidth="1"/>
    <col min="28" max="28" width="0.1640625" customWidth="1"/>
    <col min="29" max="34" width="9.1640625" hidden="1" customWidth="1"/>
  </cols>
  <sheetData>
    <row r="1" spans="1:20" s="8" customFormat="1" ht="11" x14ac:dyDescent="0.15">
      <c r="A1" s="23" t="s">
        <v>446</v>
      </c>
      <c r="B1" s="34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8" t="s">
        <v>414</v>
      </c>
      <c r="H1" s="3" t="s">
        <v>5</v>
      </c>
      <c r="I1" s="3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6" t="s">
        <v>545</v>
      </c>
      <c r="O1" s="6" t="s">
        <v>535</v>
      </c>
      <c r="P1" s="6" t="s">
        <v>539</v>
      </c>
      <c r="Q1" s="6" t="s">
        <v>540</v>
      </c>
      <c r="R1" s="6" t="s">
        <v>541</v>
      </c>
      <c r="S1" s="6" t="s">
        <v>537</v>
      </c>
      <c r="T1" s="7" t="s">
        <v>11</v>
      </c>
    </row>
    <row r="2" spans="1:20" s="10" customFormat="1" ht="11" x14ac:dyDescent="0.15">
      <c r="A2" s="24" t="s">
        <v>447</v>
      </c>
      <c r="B2" s="35" t="s">
        <v>12</v>
      </c>
      <c r="C2" s="10" t="s">
        <v>13</v>
      </c>
      <c r="D2" s="11">
        <v>2305</v>
      </c>
      <c r="E2" s="11">
        <v>2306</v>
      </c>
      <c r="F2" s="11" t="s">
        <v>14</v>
      </c>
      <c r="G2" s="29">
        <v>0</v>
      </c>
      <c r="H2" s="12">
        <v>40159</v>
      </c>
      <c r="I2" s="12">
        <v>40165</v>
      </c>
      <c r="J2" s="10" t="s">
        <v>15</v>
      </c>
      <c r="K2" s="11" t="s">
        <v>16</v>
      </c>
      <c r="L2" s="11" t="s">
        <v>17</v>
      </c>
      <c r="M2" s="11">
        <v>7.01</v>
      </c>
      <c r="N2" s="11"/>
      <c r="O2" s="11" t="s">
        <v>536</v>
      </c>
      <c r="P2" s="11"/>
      <c r="Q2" s="11"/>
      <c r="R2" s="11"/>
      <c r="S2" s="11"/>
      <c r="T2" s="10" t="s">
        <v>18</v>
      </c>
    </row>
    <row r="3" spans="1:20" s="10" customFormat="1" x14ac:dyDescent="0.2">
      <c r="A3" s="24" t="s">
        <v>448</v>
      </c>
      <c r="B3" s="35" t="s">
        <v>19</v>
      </c>
      <c r="C3" s="10" t="s">
        <v>13</v>
      </c>
      <c r="D3" s="11">
        <v>2357</v>
      </c>
      <c r="E3" s="11">
        <v>2358</v>
      </c>
      <c r="F3" s="11" t="s">
        <v>20</v>
      </c>
      <c r="G3" s="29" t="s">
        <v>477</v>
      </c>
      <c r="H3" s="12">
        <v>40159</v>
      </c>
      <c r="I3" s="12">
        <v>40165</v>
      </c>
      <c r="J3" s="10" t="s">
        <v>21</v>
      </c>
      <c r="K3" s="11" t="s">
        <v>22</v>
      </c>
      <c r="L3" s="11" t="s">
        <v>17</v>
      </c>
      <c r="M3" s="11">
        <v>7.14</v>
      </c>
      <c r="N3">
        <v>0.28000000000000003</v>
      </c>
      <c r="O3" s="11" t="s">
        <v>538</v>
      </c>
      <c r="P3" s="11">
        <v>1</v>
      </c>
      <c r="Q3" s="11">
        <v>0</v>
      </c>
      <c r="R3" s="11">
        <v>1</v>
      </c>
      <c r="S3" s="41">
        <f>(P3+Q3+R3)/3</f>
        <v>0.66666666666666663</v>
      </c>
      <c r="T3" s="10" t="s">
        <v>23</v>
      </c>
    </row>
    <row r="4" spans="1:20" s="10" customFormat="1" x14ac:dyDescent="0.2">
      <c r="A4" s="24" t="s">
        <v>449</v>
      </c>
      <c r="B4" s="35" t="s">
        <v>24</v>
      </c>
      <c r="C4" s="10" t="s">
        <v>13</v>
      </c>
      <c r="D4" s="11" t="s">
        <v>25</v>
      </c>
      <c r="E4" s="11">
        <v>2302</v>
      </c>
      <c r="F4" s="11" t="s">
        <v>26</v>
      </c>
      <c r="G4" s="29" t="s">
        <v>478</v>
      </c>
      <c r="H4" s="12">
        <v>40159</v>
      </c>
      <c r="I4" s="12">
        <v>40165</v>
      </c>
      <c r="J4" s="10" t="s">
        <v>27</v>
      </c>
      <c r="K4" s="11" t="s">
        <v>16</v>
      </c>
      <c r="L4" s="11" t="s">
        <v>28</v>
      </c>
      <c r="M4" s="11">
        <v>5.0599999999999996</v>
      </c>
      <c r="N4">
        <v>0.06</v>
      </c>
      <c r="O4" s="11" t="s">
        <v>536</v>
      </c>
      <c r="P4" s="11"/>
      <c r="Q4" s="11"/>
      <c r="R4" s="11"/>
      <c r="S4" s="41"/>
      <c r="T4" s="10" t="s">
        <v>29</v>
      </c>
    </row>
    <row r="5" spans="1:20" s="10" customFormat="1" ht="11" x14ac:dyDescent="0.15">
      <c r="A5" s="24" t="s">
        <v>450</v>
      </c>
      <c r="B5" s="35" t="s">
        <v>30</v>
      </c>
      <c r="C5" s="10" t="s">
        <v>13</v>
      </c>
      <c r="D5" s="11">
        <v>2381</v>
      </c>
      <c r="E5" s="11">
        <v>2382</v>
      </c>
      <c r="F5" s="11" t="s">
        <v>31</v>
      </c>
      <c r="G5" s="29" t="s">
        <v>479</v>
      </c>
      <c r="H5" s="12">
        <v>40159</v>
      </c>
      <c r="I5" s="12">
        <v>40165</v>
      </c>
      <c r="J5" s="10" t="s">
        <v>32</v>
      </c>
      <c r="K5" s="11" t="s">
        <v>33</v>
      </c>
      <c r="L5" s="11" t="s">
        <v>28</v>
      </c>
      <c r="M5" s="11" t="s">
        <v>34</v>
      </c>
      <c r="N5" s="11"/>
      <c r="O5" s="11" t="s">
        <v>536</v>
      </c>
      <c r="P5" s="11"/>
      <c r="Q5" s="11"/>
      <c r="R5" s="11"/>
      <c r="S5" s="41"/>
      <c r="T5" s="10" t="s">
        <v>35</v>
      </c>
    </row>
    <row r="6" spans="1:20" s="10" customFormat="1" x14ac:dyDescent="0.2">
      <c r="A6" s="24" t="s">
        <v>451</v>
      </c>
      <c r="B6" s="35" t="s">
        <v>36</v>
      </c>
      <c r="C6" s="10" t="s">
        <v>13</v>
      </c>
      <c r="D6" s="11">
        <v>3796</v>
      </c>
      <c r="E6" s="11">
        <v>3797</v>
      </c>
      <c r="F6" s="11" t="s">
        <v>31</v>
      </c>
      <c r="G6" s="29" t="s">
        <v>480</v>
      </c>
      <c r="H6" s="12">
        <v>40159</v>
      </c>
      <c r="I6" s="12">
        <v>40165</v>
      </c>
      <c r="J6" s="10" t="s">
        <v>37</v>
      </c>
      <c r="K6" s="11" t="s">
        <v>16</v>
      </c>
      <c r="L6" s="11" t="s">
        <v>28</v>
      </c>
      <c r="M6" s="11" t="s">
        <v>38</v>
      </c>
      <c r="N6" t="s">
        <v>546</v>
      </c>
      <c r="O6" s="11" t="s">
        <v>536</v>
      </c>
      <c r="P6" s="11"/>
      <c r="Q6" s="11"/>
      <c r="R6" s="11"/>
      <c r="S6" s="41"/>
      <c r="T6" s="10" t="s">
        <v>39</v>
      </c>
    </row>
    <row r="7" spans="1:20" s="10" customFormat="1" ht="11" x14ac:dyDescent="0.15">
      <c r="A7" s="24"/>
      <c r="B7" s="35" t="s">
        <v>40</v>
      </c>
      <c r="C7" s="10" t="s">
        <v>13</v>
      </c>
      <c r="D7" s="11">
        <v>2385</v>
      </c>
      <c r="E7" s="11">
        <v>2386</v>
      </c>
      <c r="F7" s="11" t="s">
        <v>41</v>
      </c>
      <c r="G7" s="29"/>
      <c r="H7" s="12">
        <v>40162</v>
      </c>
      <c r="I7" s="12">
        <v>40165</v>
      </c>
      <c r="J7" s="10" t="s">
        <v>42</v>
      </c>
      <c r="K7" s="11" t="s">
        <v>16</v>
      </c>
      <c r="L7" s="11" t="s">
        <v>28</v>
      </c>
      <c r="M7" s="11" t="s">
        <v>43</v>
      </c>
      <c r="N7" s="11"/>
      <c r="O7" s="11" t="s">
        <v>536</v>
      </c>
      <c r="P7" s="11"/>
      <c r="Q7" s="11"/>
      <c r="R7" s="11"/>
      <c r="S7" s="41"/>
      <c r="T7" s="10" t="s">
        <v>44</v>
      </c>
    </row>
    <row r="8" spans="1:20" s="10" customFormat="1" ht="11" x14ac:dyDescent="0.15">
      <c r="A8" s="24"/>
      <c r="B8" s="35" t="s">
        <v>45</v>
      </c>
      <c r="C8" s="10" t="s">
        <v>13</v>
      </c>
      <c r="D8" s="11">
        <v>2403</v>
      </c>
      <c r="E8" s="11">
        <v>2404</v>
      </c>
      <c r="F8" s="11" t="s">
        <v>46</v>
      </c>
      <c r="G8" s="29"/>
      <c r="H8" s="12">
        <v>40162</v>
      </c>
      <c r="I8" s="12">
        <v>40165</v>
      </c>
      <c r="J8" s="10" t="s">
        <v>47</v>
      </c>
      <c r="K8" s="11" t="s">
        <v>22</v>
      </c>
      <c r="L8" s="11" t="s">
        <v>17</v>
      </c>
      <c r="M8" s="11" t="s">
        <v>48</v>
      </c>
      <c r="N8" s="11"/>
      <c r="O8" s="11" t="s">
        <v>536</v>
      </c>
      <c r="P8" s="11"/>
      <c r="Q8" s="11"/>
      <c r="R8" s="11"/>
      <c r="S8" s="41"/>
      <c r="T8" s="10" t="s">
        <v>49</v>
      </c>
    </row>
    <row r="9" spans="1:20" s="10" customFormat="1" x14ac:dyDescent="0.2">
      <c r="A9" s="24" t="s">
        <v>415</v>
      </c>
      <c r="B9" s="35" t="s">
        <v>50</v>
      </c>
      <c r="C9" s="9" t="s">
        <v>51</v>
      </c>
      <c r="D9" s="13" t="s">
        <v>52</v>
      </c>
      <c r="E9" s="13" t="s">
        <v>53</v>
      </c>
      <c r="F9" s="13" t="s">
        <v>54</v>
      </c>
      <c r="G9" s="30" t="s">
        <v>483</v>
      </c>
      <c r="H9" s="12">
        <v>40164</v>
      </c>
      <c r="I9" s="12">
        <v>40165</v>
      </c>
      <c r="J9" s="10" t="s">
        <v>55</v>
      </c>
      <c r="K9" s="11" t="s">
        <v>16</v>
      </c>
      <c r="L9" s="11"/>
      <c r="M9" s="11">
        <v>7.74</v>
      </c>
      <c r="N9">
        <v>0.17</v>
      </c>
      <c r="O9" s="11" t="s">
        <v>538</v>
      </c>
      <c r="P9" s="11">
        <v>1</v>
      </c>
      <c r="Q9" s="11">
        <v>0</v>
      </c>
      <c r="R9" s="11">
        <v>0</v>
      </c>
      <c r="S9" s="41">
        <f>(P9+Q9+R9)/3</f>
        <v>0.33333333333333331</v>
      </c>
      <c r="T9" s="10" t="s">
        <v>56</v>
      </c>
    </row>
    <row r="10" spans="1:20" s="10" customFormat="1" x14ac:dyDescent="0.2">
      <c r="A10" s="24" t="s">
        <v>416</v>
      </c>
      <c r="B10" s="35" t="s">
        <v>57</v>
      </c>
      <c r="C10" s="9" t="s">
        <v>51</v>
      </c>
      <c r="D10" s="13" t="s">
        <v>58</v>
      </c>
      <c r="E10" s="13" t="s">
        <v>59</v>
      </c>
      <c r="F10" s="13" t="s">
        <v>41</v>
      </c>
      <c r="G10" s="30" t="s">
        <v>484</v>
      </c>
      <c r="H10" s="12">
        <v>40164</v>
      </c>
      <c r="I10" s="12">
        <v>40165</v>
      </c>
      <c r="J10" s="10" t="s">
        <v>60</v>
      </c>
      <c r="K10" s="11" t="s">
        <v>16</v>
      </c>
      <c r="L10" s="11"/>
      <c r="M10" s="11">
        <v>6.74</v>
      </c>
      <c r="N10" t="s">
        <v>546</v>
      </c>
      <c r="O10" s="11" t="s">
        <v>538</v>
      </c>
      <c r="P10" s="11">
        <v>1</v>
      </c>
      <c r="Q10" s="11">
        <v>0</v>
      </c>
      <c r="R10" s="11">
        <v>0</v>
      </c>
      <c r="S10" s="41">
        <f>(P10+Q10+R10)/3</f>
        <v>0.33333333333333331</v>
      </c>
      <c r="T10" s="10" t="s">
        <v>61</v>
      </c>
    </row>
    <row r="11" spans="1:20" s="10" customFormat="1" ht="11" x14ac:dyDescent="0.15">
      <c r="A11" s="24"/>
      <c r="B11" s="35" t="s">
        <v>62</v>
      </c>
      <c r="C11" s="9" t="s">
        <v>51</v>
      </c>
      <c r="D11" s="13" t="s">
        <v>63</v>
      </c>
      <c r="E11" s="13" t="s">
        <v>64</v>
      </c>
      <c r="F11" s="13" t="s">
        <v>65</v>
      </c>
      <c r="G11" s="30"/>
      <c r="H11" s="12">
        <v>40164</v>
      </c>
      <c r="I11" s="12">
        <v>40165</v>
      </c>
      <c r="J11" s="10" t="s">
        <v>66</v>
      </c>
      <c r="K11" s="11" t="s">
        <v>16</v>
      </c>
      <c r="L11" s="11"/>
      <c r="M11" s="11" t="s">
        <v>34</v>
      </c>
      <c r="N11" s="11"/>
      <c r="O11" s="11" t="s">
        <v>536</v>
      </c>
      <c r="P11" s="11"/>
      <c r="Q11" s="11"/>
      <c r="R11" s="11"/>
      <c r="S11" s="41"/>
      <c r="T11" s="10" t="s">
        <v>67</v>
      </c>
    </row>
    <row r="12" spans="1:20" s="10" customFormat="1" ht="11" x14ac:dyDescent="0.15">
      <c r="A12" s="24"/>
      <c r="B12" s="35" t="s">
        <v>68</v>
      </c>
      <c r="C12" s="9" t="s">
        <v>51</v>
      </c>
      <c r="D12" s="13" t="s">
        <v>69</v>
      </c>
      <c r="E12" s="13" t="s">
        <v>70</v>
      </c>
      <c r="F12" s="13" t="s">
        <v>71</v>
      </c>
      <c r="G12" s="30"/>
      <c r="H12" s="12">
        <v>40164</v>
      </c>
      <c r="I12" s="12">
        <v>40165</v>
      </c>
      <c r="J12" s="10" t="s">
        <v>72</v>
      </c>
      <c r="K12" s="11" t="s">
        <v>73</v>
      </c>
      <c r="L12" s="11"/>
      <c r="M12" s="11" t="s">
        <v>34</v>
      </c>
      <c r="N12" s="11"/>
      <c r="O12" s="11" t="s">
        <v>536</v>
      </c>
      <c r="P12" s="11"/>
      <c r="Q12" s="11"/>
      <c r="R12" s="11"/>
      <c r="S12" s="41"/>
      <c r="T12" s="10" t="s">
        <v>74</v>
      </c>
    </row>
    <row r="13" spans="1:20" s="10" customFormat="1" x14ac:dyDescent="0.2">
      <c r="A13" s="24" t="s">
        <v>452</v>
      </c>
      <c r="B13" s="36" t="s">
        <v>75</v>
      </c>
      <c r="C13" s="15" t="s">
        <v>76</v>
      </c>
      <c r="D13" s="13" t="s">
        <v>77</v>
      </c>
      <c r="E13" s="13" t="s">
        <v>78</v>
      </c>
      <c r="F13" s="13" t="s">
        <v>79</v>
      </c>
      <c r="G13" s="30" t="s">
        <v>485</v>
      </c>
      <c r="H13" s="12">
        <v>40205</v>
      </c>
      <c r="I13" s="12">
        <v>40205</v>
      </c>
      <c r="J13" s="16" t="s">
        <v>80</v>
      </c>
      <c r="K13" s="11" t="s">
        <v>16</v>
      </c>
      <c r="L13" s="11" t="s">
        <v>17</v>
      </c>
      <c r="M13" s="11" t="s">
        <v>81</v>
      </c>
      <c r="N13">
        <v>0</v>
      </c>
      <c r="O13" s="11" t="s">
        <v>538</v>
      </c>
      <c r="P13" s="11">
        <v>2</v>
      </c>
      <c r="Q13" s="11">
        <v>3</v>
      </c>
      <c r="R13" s="11">
        <v>1</v>
      </c>
      <c r="S13" s="41">
        <f>(P13+Q13+R13)/3</f>
        <v>2</v>
      </c>
      <c r="T13" s="10" t="s">
        <v>82</v>
      </c>
    </row>
    <row r="14" spans="1:20" s="10" customFormat="1" x14ac:dyDescent="0.2">
      <c r="A14" s="24" t="s">
        <v>453</v>
      </c>
      <c r="B14" s="36" t="s">
        <v>83</v>
      </c>
      <c r="C14" s="15" t="s">
        <v>76</v>
      </c>
      <c r="D14" s="13" t="s">
        <v>84</v>
      </c>
      <c r="E14" s="13" t="s">
        <v>85</v>
      </c>
      <c r="F14" s="13" t="s">
        <v>86</v>
      </c>
      <c r="G14" s="30" t="s">
        <v>480</v>
      </c>
      <c r="H14" s="12">
        <v>40205</v>
      </c>
      <c r="I14" s="12">
        <v>40205</v>
      </c>
      <c r="J14" s="16" t="s">
        <v>80</v>
      </c>
      <c r="K14" s="11" t="s">
        <v>16</v>
      </c>
      <c r="L14" s="11" t="s">
        <v>87</v>
      </c>
      <c r="M14" s="11" t="s">
        <v>88</v>
      </c>
      <c r="N14" t="s">
        <v>546</v>
      </c>
      <c r="O14" s="11" t="s">
        <v>536</v>
      </c>
      <c r="P14" s="11"/>
      <c r="Q14" s="11"/>
      <c r="R14" s="11"/>
      <c r="S14" s="41"/>
      <c r="T14" s="10" t="s">
        <v>89</v>
      </c>
    </row>
    <row r="15" spans="1:20" s="10" customFormat="1" x14ac:dyDescent="0.2">
      <c r="A15" s="24" t="s">
        <v>454</v>
      </c>
      <c r="B15" s="36" t="s">
        <v>90</v>
      </c>
      <c r="C15" s="15" t="s">
        <v>76</v>
      </c>
      <c r="D15" s="13" t="s">
        <v>91</v>
      </c>
      <c r="E15" s="13" t="s">
        <v>92</v>
      </c>
      <c r="F15" s="13" t="s">
        <v>93</v>
      </c>
      <c r="G15" s="30" t="s">
        <v>486</v>
      </c>
      <c r="H15" s="12">
        <v>40205</v>
      </c>
      <c r="I15" s="12">
        <v>40205</v>
      </c>
      <c r="J15" s="16" t="s">
        <v>80</v>
      </c>
      <c r="K15" s="11" t="s">
        <v>16</v>
      </c>
      <c r="L15" s="11" t="s">
        <v>94</v>
      </c>
      <c r="M15" s="11" t="s">
        <v>95</v>
      </c>
      <c r="N15">
        <v>0.23</v>
      </c>
      <c r="O15" s="11" t="s">
        <v>538</v>
      </c>
      <c r="P15" s="11">
        <v>4</v>
      </c>
      <c r="Q15" s="11">
        <v>6</v>
      </c>
      <c r="R15" s="11">
        <v>6</v>
      </c>
      <c r="S15" s="41">
        <f t="shared" ref="S15:S26" si="0">(P15+Q15+R15)/3</f>
        <v>5.333333333333333</v>
      </c>
      <c r="T15" s="10" t="s">
        <v>96</v>
      </c>
    </row>
    <row r="16" spans="1:20" s="10" customFormat="1" x14ac:dyDescent="0.2">
      <c r="A16" s="24" t="s">
        <v>455</v>
      </c>
      <c r="B16" s="36" t="s">
        <v>97</v>
      </c>
      <c r="C16" s="15" t="s">
        <v>76</v>
      </c>
      <c r="D16" s="13" t="s">
        <v>69</v>
      </c>
      <c r="E16" s="13" t="s">
        <v>70</v>
      </c>
      <c r="F16" s="13" t="s">
        <v>98</v>
      </c>
      <c r="G16" s="30" t="s">
        <v>487</v>
      </c>
      <c r="H16" s="12">
        <v>40205</v>
      </c>
      <c r="I16" s="12">
        <v>40205</v>
      </c>
      <c r="J16" s="16" t="s">
        <v>80</v>
      </c>
      <c r="K16" s="11" t="s">
        <v>16</v>
      </c>
      <c r="L16" s="11" t="s">
        <v>17</v>
      </c>
      <c r="M16" s="11" t="s">
        <v>99</v>
      </c>
      <c r="N16">
        <v>0.06</v>
      </c>
      <c r="O16" s="11" t="s">
        <v>538</v>
      </c>
      <c r="P16" s="11">
        <v>62</v>
      </c>
      <c r="Q16" s="11">
        <v>23</v>
      </c>
      <c r="R16" s="11">
        <v>52</v>
      </c>
      <c r="S16" s="41">
        <f t="shared" si="0"/>
        <v>45.666666666666664</v>
      </c>
      <c r="T16" s="10" t="s">
        <v>100</v>
      </c>
    </row>
    <row r="17" spans="1:20" s="10" customFormat="1" x14ac:dyDescent="0.2">
      <c r="A17" s="24" t="s">
        <v>456</v>
      </c>
      <c r="B17" s="36" t="s">
        <v>101</v>
      </c>
      <c r="C17" s="15" t="s">
        <v>76</v>
      </c>
      <c r="D17" s="13" t="s">
        <v>102</v>
      </c>
      <c r="E17" s="13" t="s">
        <v>103</v>
      </c>
      <c r="F17" s="13" t="s">
        <v>104</v>
      </c>
      <c r="G17" s="30" t="s">
        <v>488</v>
      </c>
      <c r="H17" s="12">
        <v>40205</v>
      </c>
      <c r="I17" s="12">
        <v>40205</v>
      </c>
      <c r="J17" s="16" t="s">
        <v>80</v>
      </c>
      <c r="K17" s="11" t="s">
        <v>16</v>
      </c>
      <c r="L17" s="11" t="s">
        <v>28</v>
      </c>
      <c r="M17" s="11" t="s">
        <v>105</v>
      </c>
      <c r="N17">
        <v>0.24</v>
      </c>
      <c r="O17" s="11" t="s">
        <v>538</v>
      </c>
      <c r="P17" s="11">
        <v>2</v>
      </c>
      <c r="Q17" s="11">
        <v>0</v>
      </c>
      <c r="R17" s="11">
        <v>1</v>
      </c>
      <c r="S17" s="41">
        <f t="shared" si="0"/>
        <v>1</v>
      </c>
      <c r="T17" s="10" t="s">
        <v>89</v>
      </c>
    </row>
    <row r="18" spans="1:20" s="10" customFormat="1" x14ac:dyDescent="0.2">
      <c r="A18" s="24" t="s">
        <v>457</v>
      </c>
      <c r="B18" s="36" t="s">
        <v>106</v>
      </c>
      <c r="C18" s="15" t="s">
        <v>76</v>
      </c>
      <c r="D18" s="13" t="s">
        <v>107</v>
      </c>
      <c r="E18" s="13" t="s">
        <v>108</v>
      </c>
      <c r="F18" s="13" t="s">
        <v>109</v>
      </c>
      <c r="G18" s="30" t="s">
        <v>489</v>
      </c>
      <c r="H18" s="12">
        <v>40205</v>
      </c>
      <c r="I18" s="12">
        <v>40205</v>
      </c>
      <c r="J18" s="16" t="s">
        <v>80</v>
      </c>
      <c r="K18" s="11" t="s">
        <v>16</v>
      </c>
      <c r="L18" s="11" t="s">
        <v>17</v>
      </c>
      <c r="M18" s="11">
        <v>6.14</v>
      </c>
      <c r="N18">
        <v>0.01</v>
      </c>
      <c r="O18" s="11" t="s">
        <v>538</v>
      </c>
      <c r="P18" s="11">
        <v>26</v>
      </c>
      <c r="Q18" s="11">
        <v>30</v>
      </c>
      <c r="R18" s="11">
        <v>32</v>
      </c>
      <c r="S18" s="41">
        <f t="shared" si="0"/>
        <v>29.333333333333332</v>
      </c>
      <c r="T18" s="10" t="s">
        <v>110</v>
      </c>
    </row>
    <row r="19" spans="1:20" s="10" customFormat="1" x14ac:dyDescent="0.2">
      <c r="A19" s="24" t="s">
        <v>417</v>
      </c>
      <c r="B19" s="36" t="s">
        <v>111</v>
      </c>
      <c r="C19" s="15" t="s">
        <v>112</v>
      </c>
      <c r="D19" s="13" t="s">
        <v>113</v>
      </c>
      <c r="E19" s="13" t="s">
        <v>59</v>
      </c>
      <c r="F19" s="13" t="s">
        <v>114</v>
      </c>
      <c r="G19" s="30" t="s">
        <v>506</v>
      </c>
      <c r="H19" s="12">
        <v>40205</v>
      </c>
      <c r="I19" s="12">
        <v>40205</v>
      </c>
      <c r="J19" s="16" t="s">
        <v>80</v>
      </c>
      <c r="K19" s="11" t="s">
        <v>16</v>
      </c>
      <c r="L19" s="11" t="s">
        <v>17</v>
      </c>
      <c r="M19" s="11" t="s">
        <v>115</v>
      </c>
      <c r="N19">
        <v>0.01</v>
      </c>
      <c r="O19" s="11" t="s">
        <v>538</v>
      </c>
      <c r="P19" s="11">
        <v>31</v>
      </c>
      <c r="Q19" s="11">
        <v>26</v>
      </c>
      <c r="R19" s="11">
        <v>21</v>
      </c>
      <c r="S19" s="41">
        <f t="shared" si="0"/>
        <v>26</v>
      </c>
      <c r="T19" s="10" t="s">
        <v>116</v>
      </c>
    </row>
    <row r="20" spans="1:20" s="10" customFormat="1" x14ac:dyDescent="0.2">
      <c r="A20" s="24" t="s">
        <v>421</v>
      </c>
      <c r="B20" s="36" t="s">
        <v>117</v>
      </c>
      <c r="C20" s="15" t="s">
        <v>112</v>
      </c>
      <c r="D20" s="13" t="s">
        <v>118</v>
      </c>
      <c r="E20" s="13" t="s">
        <v>119</v>
      </c>
      <c r="F20" s="13" t="s">
        <v>120</v>
      </c>
      <c r="G20" s="30" t="s">
        <v>507</v>
      </c>
      <c r="H20" s="12">
        <v>40205</v>
      </c>
      <c r="I20" s="12">
        <v>40205</v>
      </c>
      <c r="J20" s="16" t="s">
        <v>80</v>
      </c>
      <c r="K20" s="11" t="s">
        <v>22</v>
      </c>
      <c r="L20" s="11" t="s">
        <v>121</v>
      </c>
      <c r="M20" s="11">
        <v>7.18</v>
      </c>
      <c r="N20">
        <v>0.1</v>
      </c>
      <c r="O20" s="11" t="s">
        <v>538</v>
      </c>
      <c r="P20" s="11">
        <v>7</v>
      </c>
      <c r="Q20" s="11">
        <v>14</v>
      </c>
      <c r="R20" s="11">
        <v>11</v>
      </c>
      <c r="S20" s="41">
        <f t="shared" si="0"/>
        <v>10.666666666666666</v>
      </c>
      <c r="T20" s="10" t="s">
        <v>122</v>
      </c>
    </row>
    <row r="21" spans="1:20" s="10" customFormat="1" x14ac:dyDescent="0.2">
      <c r="A21" s="24" t="s">
        <v>418</v>
      </c>
      <c r="B21" s="36" t="s">
        <v>123</v>
      </c>
      <c r="C21" s="15" t="s">
        <v>112</v>
      </c>
      <c r="D21" s="13" t="s">
        <v>124</v>
      </c>
      <c r="E21" s="13" t="s">
        <v>125</v>
      </c>
      <c r="F21" s="13" t="s">
        <v>126</v>
      </c>
      <c r="G21" s="30" t="s">
        <v>508</v>
      </c>
      <c r="H21" s="12">
        <v>40205</v>
      </c>
      <c r="I21" s="12">
        <v>40205</v>
      </c>
      <c r="J21" s="16" t="s">
        <v>80</v>
      </c>
      <c r="K21" s="11" t="s">
        <v>16</v>
      </c>
      <c r="L21" s="11" t="s">
        <v>17</v>
      </c>
      <c r="M21" s="11" t="s">
        <v>127</v>
      </c>
      <c r="N21" t="s">
        <v>547</v>
      </c>
      <c r="O21" s="11" t="s">
        <v>538</v>
      </c>
      <c r="P21" s="11">
        <v>0</v>
      </c>
      <c r="Q21" s="11">
        <v>1</v>
      </c>
      <c r="R21" s="11">
        <v>0</v>
      </c>
      <c r="S21" s="41">
        <f t="shared" si="0"/>
        <v>0.33333333333333331</v>
      </c>
      <c r="T21" s="10" t="s">
        <v>128</v>
      </c>
    </row>
    <row r="22" spans="1:20" s="10" customFormat="1" x14ac:dyDescent="0.2">
      <c r="A22" s="24" t="s">
        <v>419</v>
      </c>
      <c r="B22" s="36" t="s">
        <v>129</v>
      </c>
      <c r="C22" s="15" t="s">
        <v>112</v>
      </c>
      <c r="D22" s="13" t="s">
        <v>130</v>
      </c>
      <c r="E22" s="13" t="s">
        <v>131</v>
      </c>
      <c r="F22" s="13" t="s">
        <v>132</v>
      </c>
      <c r="G22" s="30" t="s">
        <v>509</v>
      </c>
      <c r="H22" s="12">
        <v>40205</v>
      </c>
      <c r="I22" s="12">
        <v>40205</v>
      </c>
      <c r="J22" s="16" t="s">
        <v>80</v>
      </c>
      <c r="K22" s="11" t="s">
        <v>16</v>
      </c>
      <c r="L22" s="11" t="s">
        <v>133</v>
      </c>
      <c r="M22" s="11">
        <v>6.05</v>
      </c>
      <c r="N22">
        <v>0.02</v>
      </c>
      <c r="O22" s="11" t="s">
        <v>538</v>
      </c>
      <c r="P22" s="11">
        <v>96</v>
      </c>
      <c r="Q22" s="11">
        <v>105</v>
      </c>
      <c r="R22" s="11">
        <v>95</v>
      </c>
      <c r="S22" s="41">
        <f t="shared" si="0"/>
        <v>98.666666666666671</v>
      </c>
      <c r="T22" s="10" t="s">
        <v>134</v>
      </c>
    </row>
    <row r="23" spans="1:20" s="10" customFormat="1" x14ac:dyDescent="0.2">
      <c r="A23" s="24" t="s">
        <v>420</v>
      </c>
      <c r="B23" s="36" t="s">
        <v>135</v>
      </c>
      <c r="C23" s="15" t="s">
        <v>112</v>
      </c>
      <c r="D23" s="13" t="s">
        <v>25</v>
      </c>
      <c r="E23" s="13" t="s">
        <v>136</v>
      </c>
      <c r="F23" s="13" t="s">
        <v>137</v>
      </c>
      <c r="G23" s="30" t="s">
        <v>510</v>
      </c>
      <c r="H23" s="12">
        <v>40205</v>
      </c>
      <c r="I23" s="12">
        <v>40205</v>
      </c>
      <c r="J23" s="16" t="s">
        <v>80</v>
      </c>
      <c r="K23" s="11" t="s">
        <v>16</v>
      </c>
      <c r="L23" s="11" t="s">
        <v>121</v>
      </c>
      <c r="M23" s="11">
        <v>7.66</v>
      </c>
      <c r="N23">
        <v>0.08</v>
      </c>
      <c r="O23" s="11" t="s">
        <v>538</v>
      </c>
      <c r="P23" s="11">
        <v>0</v>
      </c>
      <c r="Q23" s="11">
        <v>3</v>
      </c>
      <c r="R23" s="11">
        <v>4</v>
      </c>
      <c r="S23" s="41">
        <f t="shared" si="0"/>
        <v>2.3333333333333335</v>
      </c>
      <c r="T23" s="10" t="s">
        <v>138</v>
      </c>
    </row>
    <row r="24" spans="1:20" s="10" customFormat="1" x14ac:dyDescent="0.2">
      <c r="A24" s="24" t="s">
        <v>422</v>
      </c>
      <c r="B24" s="36" t="s">
        <v>139</v>
      </c>
      <c r="C24" s="15" t="s">
        <v>112</v>
      </c>
      <c r="D24" s="13" t="s">
        <v>140</v>
      </c>
      <c r="E24" s="13" t="s">
        <v>141</v>
      </c>
      <c r="F24" s="13" t="s">
        <v>142</v>
      </c>
      <c r="G24" s="30" t="s">
        <v>510</v>
      </c>
      <c r="H24" s="12">
        <v>40205</v>
      </c>
      <c r="I24" s="12">
        <v>40205</v>
      </c>
      <c r="J24" s="16" t="s">
        <v>80</v>
      </c>
      <c r="K24" s="11" t="s">
        <v>22</v>
      </c>
      <c r="L24" s="11" t="s">
        <v>143</v>
      </c>
      <c r="M24" s="11">
        <v>7.11</v>
      </c>
      <c r="N24">
        <v>0.05</v>
      </c>
      <c r="O24" s="11" t="s">
        <v>538</v>
      </c>
      <c r="P24" s="11">
        <v>27</v>
      </c>
      <c r="Q24" s="11">
        <v>32</v>
      </c>
      <c r="R24" s="11">
        <v>28</v>
      </c>
      <c r="S24" s="41">
        <f t="shared" si="0"/>
        <v>29</v>
      </c>
      <c r="T24" s="10" t="s">
        <v>144</v>
      </c>
    </row>
    <row r="25" spans="1:20" s="10" customFormat="1" x14ac:dyDescent="0.2">
      <c r="A25" s="24" t="s">
        <v>423</v>
      </c>
      <c r="B25" s="36" t="s">
        <v>145</v>
      </c>
      <c r="C25" s="15" t="s">
        <v>112</v>
      </c>
      <c r="D25" s="13" t="s">
        <v>146</v>
      </c>
      <c r="E25" s="13" t="s">
        <v>147</v>
      </c>
      <c r="F25" s="13" t="s">
        <v>148</v>
      </c>
      <c r="G25" s="30" t="s">
        <v>505</v>
      </c>
      <c r="H25" s="12">
        <v>40205</v>
      </c>
      <c r="I25" s="12">
        <v>40205</v>
      </c>
      <c r="J25" s="16" t="s">
        <v>80</v>
      </c>
      <c r="K25" s="11" t="s">
        <v>16</v>
      </c>
      <c r="L25" s="11" t="s">
        <v>28</v>
      </c>
      <c r="M25" s="11" t="s">
        <v>149</v>
      </c>
      <c r="N25">
        <v>0.02</v>
      </c>
      <c r="O25" s="11" t="s">
        <v>538</v>
      </c>
      <c r="P25" s="11">
        <v>0</v>
      </c>
      <c r="Q25" s="11">
        <v>0</v>
      </c>
      <c r="R25" s="11">
        <v>2</v>
      </c>
      <c r="S25" s="41">
        <f t="shared" si="0"/>
        <v>0.66666666666666663</v>
      </c>
      <c r="T25" s="10" t="s">
        <v>150</v>
      </c>
    </row>
    <row r="26" spans="1:20" s="10" customFormat="1" x14ac:dyDescent="0.2">
      <c r="A26" s="24" t="s">
        <v>424</v>
      </c>
      <c r="B26" s="36" t="s">
        <v>151</v>
      </c>
      <c r="C26" s="15" t="s">
        <v>112</v>
      </c>
      <c r="D26" s="13" t="s">
        <v>25</v>
      </c>
      <c r="E26" s="13" t="s">
        <v>152</v>
      </c>
      <c r="F26" s="13" t="s">
        <v>153</v>
      </c>
      <c r="G26" s="30" t="s">
        <v>514</v>
      </c>
      <c r="H26" s="12">
        <v>40205</v>
      </c>
      <c r="I26" s="12">
        <v>40205</v>
      </c>
      <c r="J26" s="16" t="s">
        <v>80</v>
      </c>
      <c r="K26" s="11" t="s">
        <v>22</v>
      </c>
      <c r="L26" s="11" t="s">
        <v>143</v>
      </c>
      <c r="M26" s="11" t="s">
        <v>154</v>
      </c>
      <c r="N26">
        <v>0.02</v>
      </c>
      <c r="O26" s="11" t="s">
        <v>538</v>
      </c>
      <c r="P26" s="11">
        <v>15</v>
      </c>
      <c r="Q26" s="11">
        <v>18</v>
      </c>
      <c r="R26" s="11">
        <v>11</v>
      </c>
      <c r="S26" s="41">
        <f t="shared" si="0"/>
        <v>14.666666666666666</v>
      </c>
      <c r="T26" s="10" t="s">
        <v>155</v>
      </c>
    </row>
    <row r="27" spans="1:20" s="10" customFormat="1" x14ac:dyDescent="0.2">
      <c r="A27" s="24" t="s">
        <v>425</v>
      </c>
      <c r="B27" s="36" t="s">
        <v>156</v>
      </c>
      <c r="C27" s="15" t="s">
        <v>112</v>
      </c>
      <c r="D27" s="13" t="s">
        <v>157</v>
      </c>
      <c r="E27" s="13" t="s">
        <v>158</v>
      </c>
      <c r="F27" s="13" t="s">
        <v>159</v>
      </c>
      <c r="G27" s="30" t="s">
        <v>505</v>
      </c>
      <c r="H27" s="12">
        <v>40205</v>
      </c>
      <c r="I27" s="12">
        <v>40205</v>
      </c>
      <c r="J27" s="16" t="s">
        <v>80</v>
      </c>
      <c r="K27" s="11" t="s">
        <v>16</v>
      </c>
      <c r="L27" s="11" t="s">
        <v>133</v>
      </c>
      <c r="M27" s="11" t="s">
        <v>160</v>
      </c>
      <c r="N27">
        <v>0.02</v>
      </c>
      <c r="O27" s="11" t="s">
        <v>538</v>
      </c>
      <c r="P27" s="11">
        <v>154</v>
      </c>
      <c r="Q27" s="11">
        <v>123</v>
      </c>
      <c r="R27" s="11">
        <v>119</v>
      </c>
      <c r="S27" s="41" t="s">
        <v>544</v>
      </c>
      <c r="T27" s="10" t="s">
        <v>161</v>
      </c>
    </row>
    <row r="28" spans="1:20" s="10" customFormat="1" x14ac:dyDescent="0.2">
      <c r="A28" s="24" t="s">
        <v>426</v>
      </c>
      <c r="B28" s="36" t="s">
        <v>162</v>
      </c>
      <c r="C28" s="15" t="s">
        <v>112</v>
      </c>
      <c r="D28" s="13" t="s">
        <v>163</v>
      </c>
      <c r="E28" s="13" t="s">
        <v>164</v>
      </c>
      <c r="F28" s="13" t="s">
        <v>165</v>
      </c>
      <c r="G28" s="30" t="s">
        <v>515</v>
      </c>
      <c r="H28" s="12">
        <v>40205</v>
      </c>
      <c r="I28" s="12">
        <v>40205</v>
      </c>
      <c r="J28" s="16" t="s">
        <v>80</v>
      </c>
      <c r="K28" s="11" t="s">
        <v>16</v>
      </c>
      <c r="L28" s="11" t="s">
        <v>17</v>
      </c>
      <c r="M28" s="11">
        <v>7.84</v>
      </c>
      <c r="N28">
        <v>0</v>
      </c>
      <c r="O28" s="11" t="s">
        <v>538</v>
      </c>
      <c r="P28" s="11">
        <v>4</v>
      </c>
      <c r="Q28" s="11">
        <v>4</v>
      </c>
      <c r="R28" s="11">
        <v>1</v>
      </c>
      <c r="S28" s="41">
        <f>(P28+Q28+R28)/3</f>
        <v>3</v>
      </c>
      <c r="T28" s="10" t="s">
        <v>166</v>
      </c>
    </row>
    <row r="29" spans="1:20" s="10" customFormat="1" x14ac:dyDescent="0.2">
      <c r="A29" s="24" t="s">
        <v>427</v>
      </c>
      <c r="B29" s="36" t="s">
        <v>167</v>
      </c>
      <c r="C29" s="15" t="s">
        <v>112</v>
      </c>
      <c r="D29" s="13" t="s">
        <v>168</v>
      </c>
      <c r="E29" s="13" t="s">
        <v>169</v>
      </c>
      <c r="F29" s="13" t="s">
        <v>170</v>
      </c>
      <c r="G29" s="30" t="s">
        <v>516</v>
      </c>
      <c r="H29" s="12">
        <v>40205</v>
      </c>
      <c r="I29" s="12">
        <v>40205</v>
      </c>
      <c r="J29" s="16" t="s">
        <v>80</v>
      </c>
      <c r="K29" s="11" t="s">
        <v>16</v>
      </c>
      <c r="L29" s="11" t="s">
        <v>94</v>
      </c>
      <c r="M29" s="11">
        <v>7.21</v>
      </c>
      <c r="N29" t="s">
        <v>546</v>
      </c>
      <c r="O29" s="11" t="s">
        <v>538</v>
      </c>
      <c r="P29" s="11">
        <v>0</v>
      </c>
      <c r="Q29" s="11">
        <v>3</v>
      </c>
      <c r="R29" s="11">
        <v>0</v>
      </c>
      <c r="S29" s="41">
        <f>(P29+Q29+R29)/3</f>
        <v>1</v>
      </c>
      <c r="T29" s="10" t="s">
        <v>171</v>
      </c>
    </row>
    <row r="30" spans="1:20" s="10" customFormat="1" x14ac:dyDescent="0.2">
      <c r="A30" s="24" t="s">
        <v>428</v>
      </c>
      <c r="B30" s="36" t="s">
        <v>172</v>
      </c>
      <c r="C30" s="15" t="s">
        <v>112</v>
      </c>
      <c r="D30" s="13" t="s">
        <v>173</v>
      </c>
      <c r="E30" s="13" t="s">
        <v>174</v>
      </c>
      <c r="F30" s="13" t="s">
        <v>175</v>
      </c>
      <c r="G30" s="30" t="s">
        <v>505</v>
      </c>
      <c r="H30" s="12">
        <v>40205</v>
      </c>
      <c r="I30" s="12">
        <v>40205</v>
      </c>
      <c r="J30" s="16" t="s">
        <v>80</v>
      </c>
      <c r="K30" s="11" t="s">
        <v>16</v>
      </c>
      <c r="L30" s="11" t="s">
        <v>28</v>
      </c>
      <c r="M30" s="11">
        <v>6.92</v>
      </c>
      <c r="N30" t="s">
        <v>546</v>
      </c>
      <c r="O30" s="11" t="s">
        <v>538</v>
      </c>
      <c r="P30" s="11">
        <v>28</v>
      </c>
      <c r="Q30" s="11">
        <v>18</v>
      </c>
      <c r="R30" s="11">
        <v>25</v>
      </c>
      <c r="S30" s="41">
        <f>(P30+Q30+R30)/3</f>
        <v>23.666666666666668</v>
      </c>
      <c r="T30" s="10" t="s">
        <v>176</v>
      </c>
    </row>
    <row r="31" spans="1:20" s="10" customFormat="1" x14ac:dyDescent="0.2">
      <c r="A31" s="24" t="s">
        <v>429</v>
      </c>
      <c r="B31" s="36" t="s">
        <v>177</v>
      </c>
      <c r="C31" s="15" t="s">
        <v>112</v>
      </c>
      <c r="D31" s="13" t="s">
        <v>178</v>
      </c>
      <c r="E31" s="13" t="s">
        <v>179</v>
      </c>
      <c r="F31" s="13" t="s">
        <v>180</v>
      </c>
      <c r="G31" s="30" t="s">
        <v>517</v>
      </c>
      <c r="H31" s="12">
        <v>40205</v>
      </c>
      <c r="I31" s="12">
        <v>40205</v>
      </c>
      <c r="J31" s="16" t="s">
        <v>80</v>
      </c>
      <c r="K31" s="11" t="s">
        <v>16</v>
      </c>
      <c r="L31" s="11" t="s">
        <v>17</v>
      </c>
      <c r="M31" s="11">
        <v>8.1999999999999993</v>
      </c>
      <c r="N31">
        <v>0.02</v>
      </c>
      <c r="O31" s="11" t="s">
        <v>538</v>
      </c>
      <c r="P31" s="11" t="s">
        <v>542</v>
      </c>
      <c r="Q31" s="11" t="s">
        <v>542</v>
      </c>
      <c r="R31" s="11" t="s">
        <v>542</v>
      </c>
      <c r="S31" s="41" t="s">
        <v>544</v>
      </c>
      <c r="T31" s="10" t="s">
        <v>181</v>
      </c>
    </row>
    <row r="32" spans="1:20" s="10" customFormat="1" ht="11" x14ac:dyDescent="0.15">
      <c r="A32" s="24" t="s">
        <v>430</v>
      </c>
      <c r="B32" s="36" t="s">
        <v>182</v>
      </c>
      <c r="C32" s="15" t="s">
        <v>112</v>
      </c>
      <c r="D32" s="13" t="s">
        <v>183</v>
      </c>
      <c r="E32" s="13" t="s">
        <v>184</v>
      </c>
      <c r="F32" s="13" t="s">
        <v>185</v>
      </c>
      <c r="G32" s="39" t="s">
        <v>534</v>
      </c>
      <c r="H32" s="12">
        <v>40205</v>
      </c>
      <c r="I32" s="12">
        <v>40205</v>
      </c>
      <c r="J32" s="16" t="s">
        <v>80</v>
      </c>
      <c r="K32" s="11" t="s">
        <v>22</v>
      </c>
      <c r="L32" s="11" t="s">
        <v>143</v>
      </c>
      <c r="M32" s="11" t="s">
        <v>186</v>
      </c>
      <c r="N32" s="11"/>
      <c r="O32" s="11" t="s">
        <v>538</v>
      </c>
      <c r="P32" s="11">
        <v>6</v>
      </c>
      <c r="Q32" s="11">
        <v>3</v>
      </c>
      <c r="R32" s="11">
        <v>3</v>
      </c>
      <c r="S32" s="41">
        <f>(P32+Q32+R32)/3</f>
        <v>4</v>
      </c>
      <c r="T32" s="10" t="s">
        <v>187</v>
      </c>
    </row>
    <row r="33" spans="1:20" s="10" customFormat="1" x14ac:dyDescent="0.2">
      <c r="A33" s="24" t="s">
        <v>431</v>
      </c>
      <c r="B33" s="36" t="s">
        <v>188</v>
      </c>
      <c r="C33" s="15" t="s">
        <v>112</v>
      </c>
      <c r="D33" s="13" t="s">
        <v>189</v>
      </c>
      <c r="E33" s="13" t="s">
        <v>190</v>
      </c>
      <c r="F33" s="13" t="s">
        <v>191</v>
      </c>
      <c r="G33" s="30" t="s">
        <v>518</v>
      </c>
      <c r="H33" s="12">
        <v>40205</v>
      </c>
      <c r="I33" s="12">
        <v>40205</v>
      </c>
      <c r="J33" s="16" t="s">
        <v>80</v>
      </c>
      <c r="K33" s="11" t="s">
        <v>22</v>
      </c>
      <c r="L33" s="11" t="s">
        <v>94</v>
      </c>
      <c r="M33" s="11">
        <v>7.26</v>
      </c>
      <c r="N33">
        <v>0.04</v>
      </c>
      <c r="O33" s="11" t="s">
        <v>538</v>
      </c>
      <c r="P33" s="11">
        <v>230</v>
      </c>
      <c r="Q33" s="11" t="s">
        <v>543</v>
      </c>
      <c r="R33" s="11" t="s">
        <v>543</v>
      </c>
      <c r="S33" s="41" t="s">
        <v>544</v>
      </c>
      <c r="T33" s="10" t="s">
        <v>192</v>
      </c>
    </row>
    <row r="34" spans="1:20" s="10" customFormat="1" ht="11" x14ac:dyDescent="0.15">
      <c r="A34" s="24" t="s">
        <v>432</v>
      </c>
      <c r="B34" s="36" t="s">
        <v>193</v>
      </c>
      <c r="C34" s="15" t="s">
        <v>112</v>
      </c>
      <c r="D34" s="13" t="s">
        <v>194</v>
      </c>
      <c r="E34" s="13" t="s">
        <v>195</v>
      </c>
      <c r="F34" s="13" t="s">
        <v>196</v>
      </c>
      <c r="G34" s="39" t="s">
        <v>534</v>
      </c>
      <c r="H34" s="12">
        <v>40205</v>
      </c>
      <c r="I34" s="12">
        <v>40205</v>
      </c>
      <c r="J34" s="16" t="s">
        <v>80</v>
      </c>
      <c r="K34" s="11" t="s">
        <v>16</v>
      </c>
      <c r="L34" s="11" t="s">
        <v>133</v>
      </c>
      <c r="M34" s="11" t="s">
        <v>197</v>
      </c>
      <c r="N34" s="11"/>
      <c r="O34" s="11" t="s">
        <v>538</v>
      </c>
      <c r="P34" s="11">
        <v>0</v>
      </c>
      <c r="Q34" s="11">
        <v>2</v>
      </c>
      <c r="R34" s="11">
        <v>2</v>
      </c>
      <c r="S34" s="41">
        <f>(P34+Q34+R34)/3</f>
        <v>1.3333333333333333</v>
      </c>
      <c r="T34" s="10" t="s">
        <v>198</v>
      </c>
    </row>
    <row r="35" spans="1:20" s="10" customFormat="1" ht="11" x14ac:dyDescent="0.15">
      <c r="A35" s="24" t="s">
        <v>433</v>
      </c>
      <c r="B35" s="36" t="s">
        <v>199</v>
      </c>
      <c r="C35" s="15" t="s">
        <v>112</v>
      </c>
      <c r="D35" s="13" t="s">
        <v>200</v>
      </c>
      <c r="E35" s="13" t="s">
        <v>201</v>
      </c>
      <c r="F35" s="13" t="s">
        <v>71</v>
      </c>
      <c r="G35" s="39" t="s">
        <v>534</v>
      </c>
      <c r="H35" s="12">
        <v>40205</v>
      </c>
      <c r="I35" s="12">
        <v>40205</v>
      </c>
      <c r="J35" s="16" t="s">
        <v>80</v>
      </c>
      <c r="K35" s="11" t="s">
        <v>16</v>
      </c>
      <c r="L35" s="11" t="s">
        <v>17</v>
      </c>
      <c r="M35" s="11" t="s">
        <v>149</v>
      </c>
      <c r="N35" s="11"/>
      <c r="O35" s="11" t="s">
        <v>538</v>
      </c>
      <c r="P35" s="11">
        <v>6</v>
      </c>
      <c r="Q35" s="11">
        <v>10</v>
      </c>
      <c r="R35" s="11">
        <v>7</v>
      </c>
      <c r="S35" s="41">
        <f>(P35+Q35+R35)/3</f>
        <v>7.666666666666667</v>
      </c>
      <c r="T35" s="10" t="s">
        <v>202</v>
      </c>
    </row>
    <row r="36" spans="1:20" s="10" customFormat="1" x14ac:dyDescent="0.2">
      <c r="A36" s="24" t="s">
        <v>434</v>
      </c>
      <c r="B36" s="36" t="s">
        <v>203</v>
      </c>
      <c r="C36" s="15" t="s">
        <v>112</v>
      </c>
      <c r="D36" s="13" t="s">
        <v>204</v>
      </c>
      <c r="E36" s="13" t="s">
        <v>205</v>
      </c>
      <c r="F36" s="13" t="s">
        <v>41</v>
      </c>
      <c r="G36" s="31" t="s">
        <v>549</v>
      </c>
      <c r="H36" s="12">
        <v>40205</v>
      </c>
      <c r="I36" s="12">
        <v>40205</v>
      </c>
      <c r="J36" s="16" t="s">
        <v>80</v>
      </c>
      <c r="K36" s="11" t="s">
        <v>16</v>
      </c>
      <c r="L36" s="11" t="s">
        <v>94</v>
      </c>
      <c r="M36" s="11" t="s">
        <v>206</v>
      </c>
      <c r="N36">
        <v>0.01</v>
      </c>
      <c r="O36" s="11" t="s">
        <v>538</v>
      </c>
      <c r="P36" s="11">
        <v>18</v>
      </c>
      <c r="Q36" s="11">
        <v>18</v>
      </c>
      <c r="R36" s="11">
        <v>26</v>
      </c>
      <c r="S36" s="41">
        <f>(P36+Q36+R36)/3</f>
        <v>20.666666666666668</v>
      </c>
      <c r="T36" s="10" t="s">
        <v>207</v>
      </c>
    </row>
    <row r="37" spans="1:20" s="10" customFormat="1" ht="11" x14ac:dyDescent="0.15">
      <c r="A37" s="24" t="s">
        <v>435</v>
      </c>
      <c r="B37" s="36" t="s">
        <v>208</v>
      </c>
      <c r="C37" s="15" t="s">
        <v>112</v>
      </c>
      <c r="D37" s="13" t="s">
        <v>209</v>
      </c>
      <c r="E37" s="13" t="s">
        <v>210</v>
      </c>
      <c r="F37" s="13" t="s">
        <v>41</v>
      </c>
      <c r="G37" s="39" t="s">
        <v>534</v>
      </c>
      <c r="H37" s="12">
        <v>40205</v>
      </c>
      <c r="I37" s="12">
        <v>40205</v>
      </c>
      <c r="J37" s="16" t="s">
        <v>80</v>
      </c>
      <c r="K37" s="11" t="s">
        <v>16</v>
      </c>
      <c r="L37" s="11" t="s">
        <v>28</v>
      </c>
      <c r="M37" s="11" t="s">
        <v>211</v>
      </c>
      <c r="N37" s="11"/>
      <c r="O37" s="11" t="s">
        <v>538</v>
      </c>
      <c r="P37" s="11">
        <v>53</v>
      </c>
      <c r="Q37" s="11">
        <v>57</v>
      </c>
      <c r="R37" s="11">
        <v>38</v>
      </c>
      <c r="S37" s="41">
        <f>(P37+Q37+R37)/3</f>
        <v>49.333333333333336</v>
      </c>
      <c r="T37" s="10" t="s">
        <v>212</v>
      </c>
    </row>
    <row r="38" spans="1:20" s="10" customFormat="1" x14ac:dyDescent="0.2">
      <c r="A38" s="24" t="s">
        <v>436</v>
      </c>
      <c r="B38" s="36" t="s">
        <v>213</v>
      </c>
      <c r="C38" s="15" t="s">
        <v>112</v>
      </c>
      <c r="D38" s="13" t="s">
        <v>214</v>
      </c>
      <c r="E38" s="13" t="s">
        <v>215</v>
      </c>
      <c r="F38" s="13" t="s">
        <v>41</v>
      </c>
      <c r="G38" s="31" t="s">
        <v>550</v>
      </c>
      <c r="H38" s="12">
        <v>40205</v>
      </c>
      <c r="I38" s="12">
        <v>40205</v>
      </c>
      <c r="J38" s="16" t="s">
        <v>80</v>
      </c>
      <c r="K38" s="11" t="s">
        <v>16</v>
      </c>
      <c r="L38" s="11" t="s">
        <v>133</v>
      </c>
      <c r="M38" s="11">
        <v>7.16</v>
      </c>
      <c r="N38">
        <v>0.01</v>
      </c>
      <c r="O38" s="11" t="s">
        <v>538</v>
      </c>
      <c r="P38" s="11" t="s">
        <v>544</v>
      </c>
      <c r="Q38" s="11">
        <v>99</v>
      </c>
      <c r="R38" s="11">
        <v>45</v>
      </c>
      <c r="S38" s="41" t="s">
        <v>544</v>
      </c>
      <c r="T38" s="10" t="s">
        <v>216</v>
      </c>
    </row>
    <row r="39" spans="1:20" s="10" customFormat="1" x14ac:dyDescent="0.2">
      <c r="A39" s="24" t="s">
        <v>437</v>
      </c>
      <c r="B39" s="36" t="s">
        <v>217</v>
      </c>
      <c r="C39" s="15" t="s">
        <v>112</v>
      </c>
      <c r="D39" s="13" t="s">
        <v>218</v>
      </c>
      <c r="E39" s="13" t="s">
        <v>219</v>
      </c>
      <c r="F39" s="13" t="s">
        <v>41</v>
      </c>
      <c r="G39" s="31" t="s">
        <v>551</v>
      </c>
      <c r="H39" s="12">
        <v>40205</v>
      </c>
      <c r="I39" s="12">
        <v>40205</v>
      </c>
      <c r="J39" s="16" t="s">
        <v>220</v>
      </c>
      <c r="K39" s="11" t="s">
        <v>16</v>
      </c>
      <c r="L39" s="11" t="s">
        <v>17</v>
      </c>
      <c r="M39" s="11">
        <v>7.59</v>
      </c>
      <c r="N39" t="s">
        <v>547</v>
      </c>
      <c r="O39" s="11" t="s">
        <v>538</v>
      </c>
      <c r="P39" s="11">
        <v>42</v>
      </c>
      <c r="Q39" s="11">
        <v>30</v>
      </c>
      <c r="R39" s="11">
        <v>9</v>
      </c>
      <c r="S39" s="41">
        <f t="shared" ref="S39:S51" si="1">(P39+Q39+R39)/3</f>
        <v>27</v>
      </c>
      <c r="T39" s="10" t="s">
        <v>221</v>
      </c>
    </row>
    <row r="40" spans="1:20" s="10" customFormat="1" x14ac:dyDescent="0.2">
      <c r="A40" s="24" t="s">
        <v>458</v>
      </c>
      <c r="B40" s="36" t="s">
        <v>222</v>
      </c>
      <c r="C40" s="15" t="s">
        <v>51</v>
      </c>
      <c r="D40" s="13" t="s">
        <v>223</v>
      </c>
      <c r="E40" s="13" t="s">
        <v>224</v>
      </c>
      <c r="F40" s="11" t="s">
        <v>225</v>
      </c>
      <c r="G40" s="29" t="s">
        <v>528</v>
      </c>
      <c r="H40" s="12">
        <v>40227</v>
      </c>
      <c r="I40" s="12">
        <v>40231</v>
      </c>
      <c r="J40" s="16" t="s">
        <v>226</v>
      </c>
      <c r="K40" s="11" t="s">
        <v>16</v>
      </c>
      <c r="L40" s="11" t="s">
        <v>28</v>
      </c>
      <c r="M40" s="11">
        <v>7.04</v>
      </c>
      <c r="N40">
        <v>0.03</v>
      </c>
      <c r="O40" s="11" t="s">
        <v>538</v>
      </c>
      <c r="P40" s="11">
        <v>14</v>
      </c>
      <c r="Q40" s="11">
        <v>7</v>
      </c>
      <c r="R40" s="11">
        <v>13</v>
      </c>
      <c r="S40" s="41">
        <f t="shared" si="1"/>
        <v>11.333333333333334</v>
      </c>
      <c r="T40" s="10" t="s">
        <v>227</v>
      </c>
    </row>
    <row r="41" spans="1:20" s="10" customFormat="1" x14ac:dyDescent="0.2">
      <c r="A41" s="24" t="s">
        <v>442</v>
      </c>
      <c r="B41" s="36" t="s">
        <v>228</v>
      </c>
      <c r="C41" s="15" t="s">
        <v>51</v>
      </c>
      <c r="D41" s="13" t="s">
        <v>229</v>
      </c>
      <c r="E41" s="13" t="s">
        <v>230</v>
      </c>
      <c r="F41" s="11" t="s">
        <v>231</v>
      </c>
      <c r="G41" s="29" t="s">
        <v>524</v>
      </c>
      <c r="H41" s="12">
        <v>40227</v>
      </c>
      <c r="I41" s="12">
        <v>40231</v>
      </c>
      <c r="J41" s="16" t="s">
        <v>226</v>
      </c>
      <c r="K41" s="11" t="s">
        <v>16</v>
      </c>
      <c r="L41" s="11" t="s">
        <v>17</v>
      </c>
      <c r="M41" s="11">
        <v>7.98</v>
      </c>
      <c r="N41">
        <v>0.05</v>
      </c>
      <c r="O41" s="11" t="s">
        <v>538</v>
      </c>
      <c r="P41" s="11">
        <v>4</v>
      </c>
      <c r="Q41" s="11">
        <v>7</v>
      </c>
      <c r="R41" s="11">
        <v>5</v>
      </c>
      <c r="S41" s="41">
        <f t="shared" si="1"/>
        <v>5.333333333333333</v>
      </c>
      <c r="T41" s="10" t="s">
        <v>232</v>
      </c>
    </row>
    <row r="42" spans="1:20" s="10" customFormat="1" x14ac:dyDescent="0.2">
      <c r="A42" s="24" t="s">
        <v>443</v>
      </c>
      <c r="B42" s="36" t="s">
        <v>233</v>
      </c>
      <c r="C42" s="15" t="s">
        <v>51</v>
      </c>
      <c r="D42" s="13" t="s">
        <v>234</v>
      </c>
      <c r="E42" s="13" t="s">
        <v>235</v>
      </c>
      <c r="F42" s="11" t="s">
        <v>236</v>
      </c>
      <c r="G42" s="29" t="s">
        <v>527</v>
      </c>
      <c r="H42" s="12">
        <v>40227</v>
      </c>
      <c r="I42" s="12">
        <v>40231</v>
      </c>
      <c r="J42" s="16" t="s">
        <v>226</v>
      </c>
      <c r="K42" s="11" t="s">
        <v>16</v>
      </c>
      <c r="L42" s="11" t="s">
        <v>17</v>
      </c>
      <c r="M42" s="11">
        <v>8.6</v>
      </c>
      <c r="N42">
        <v>0.02</v>
      </c>
      <c r="O42" s="11" t="s">
        <v>538</v>
      </c>
      <c r="P42" s="11">
        <v>10</v>
      </c>
      <c r="Q42" s="11">
        <v>6</v>
      </c>
      <c r="R42" s="11">
        <v>2</v>
      </c>
      <c r="S42" s="41">
        <f t="shared" si="1"/>
        <v>6</v>
      </c>
      <c r="T42" s="10" t="s">
        <v>237</v>
      </c>
    </row>
    <row r="43" spans="1:20" s="10" customFormat="1" x14ac:dyDescent="0.2">
      <c r="A43" s="24" t="s">
        <v>459</v>
      </c>
      <c r="B43" s="36" t="s">
        <v>238</v>
      </c>
      <c r="C43" s="15" t="s">
        <v>13</v>
      </c>
      <c r="D43" s="13" t="s">
        <v>239</v>
      </c>
      <c r="E43" s="13" t="s">
        <v>240</v>
      </c>
      <c r="F43" s="11" t="s">
        <v>241</v>
      </c>
      <c r="G43" s="29" t="s">
        <v>490</v>
      </c>
      <c r="H43" s="12">
        <v>40227</v>
      </c>
      <c r="I43" s="12">
        <v>40231</v>
      </c>
      <c r="J43" s="16" t="s">
        <v>242</v>
      </c>
      <c r="K43" s="11" t="s">
        <v>16</v>
      </c>
      <c r="L43" s="11" t="s">
        <v>28</v>
      </c>
      <c r="M43" s="11">
        <v>6.65</v>
      </c>
      <c r="N43">
        <v>0</v>
      </c>
      <c r="O43" s="11" t="s">
        <v>538</v>
      </c>
      <c r="P43" s="11">
        <v>41</v>
      </c>
      <c r="Q43" s="11">
        <v>40</v>
      </c>
      <c r="R43" s="11">
        <v>47</v>
      </c>
      <c r="S43" s="41">
        <f t="shared" si="1"/>
        <v>42.666666666666664</v>
      </c>
      <c r="T43" s="10" t="s">
        <v>243</v>
      </c>
    </row>
    <row r="44" spans="1:20" s="10" customFormat="1" x14ac:dyDescent="0.2">
      <c r="A44" s="24" t="s">
        <v>460</v>
      </c>
      <c r="B44" s="36" t="s">
        <v>244</v>
      </c>
      <c r="C44" s="15" t="s">
        <v>13</v>
      </c>
      <c r="D44" s="13" t="s">
        <v>245</v>
      </c>
      <c r="E44" s="13" t="s">
        <v>246</v>
      </c>
      <c r="F44" s="11" t="s">
        <v>247</v>
      </c>
      <c r="G44" s="29" t="s">
        <v>491</v>
      </c>
      <c r="H44" s="12">
        <v>40227</v>
      </c>
      <c r="I44" s="12">
        <v>40231</v>
      </c>
      <c r="J44" s="16" t="s">
        <v>242</v>
      </c>
      <c r="K44" s="11" t="s">
        <v>16</v>
      </c>
      <c r="L44" s="11" t="s">
        <v>17</v>
      </c>
      <c r="M44" s="11">
        <v>7.75</v>
      </c>
      <c r="N44" t="s">
        <v>546</v>
      </c>
      <c r="O44" s="11" t="s">
        <v>538</v>
      </c>
      <c r="P44" s="11">
        <v>4</v>
      </c>
      <c r="Q44" s="11">
        <v>0</v>
      </c>
      <c r="R44" s="11">
        <v>3</v>
      </c>
      <c r="S44" s="41">
        <f t="shared" si="1"/>
        <v>2.3333333333333335</v>
      </c>
      <c r="T44" s="10" t="s">
        <v>248</v>
      </c>
    </row>
    <row r="45" spans="1:20" s="10" customFormat="1" x14ac:dyDescent="0.2">
      <c r="A45" s="24" t="s">
        <v>461</v>
      </c>
      <c r="B45" s="36" t="s">
        <v>249</v>
      </c>
      <c r="C45" s="15" t="s">
        <v>13</v>
      </c>
      <c r="D45" s="13" t="s">
        <v>250</v>
      </c>
      <c r="E45" s="13" t="s">
        <v>251</v>
      </c>
      <c r="F45" s="11" t="s">
        <v>252</v>
      </c>
      <c r="G45" s="29" t="s">
        <v>493</v>
      </c>
      <c r="H45" s="12">
        <v>40227</v>
      </c>
      <c r="I45" s="12">
        <v>40231</v>
      </c>
      <c r="J45" s="16" t="s">
        <v>253</v>
      </c>
      <c r="K45" s="11" t="s">
        <v>22</v>
      </c>
      <c r="L45" s="11" t="s">
        <v>254</v>
      </c>
      <c r="M45" s="11">
        <v>6.78</v>
      </c>
      <c r="N45">
        <v>0</v>
      </c>
      <c r="O45" s="11" t="s">
        <v>538</v>
      </c>
      <c r="P45" s="11">
        <v>2</v>
      </c>
      <c r="Q45" s="11">
        <v>6</v>
      </c>
      <c r="R45" s="11">
        <v>0</v>
      </c>
      <c r="S45" s="41">
        <f t="shared" si="1"/>
        <v>2.6666666666666665</v>
      </c>
      <c r="T45" s="10" t="s">
        <v>255</v>
      </c>
    </row>
    <row r="46" spans="1:20" s="10" customFormat="1" x14ac:dyDescent="0.2">
      <c r="A46" s="24" t="s">
        <v>438</v>
      </c>
      <c r="B46" s="36" t="s">
        <v>256</v>
      </c>
      <c r="C46" s="15" t="s">
        <v>51</v>
      </c>
      <c r="D46" s="13" t="s">
        <v>257</v>
      </c>
      <c r="E46" s="13" t="s">
        <v>258</v>
      </c>
      <c r="F46" s="11" t="s">
        <v>259</v>
      </c>
      <c r="G46" s="29" t="s">
        <v>519</v>
      </c>
      <c r="H46" s="12">
        <v>40227</v>
      </c>
      <c r="I46" s="12">
        <v>40231</v>
      </c>
      <c r="J46" s="16" t="s">
        <v>242</v>
      </c>
      <c r="K46" s="11" t="s">
        <v>16</v>
      </c>
      <c r="L46" s="11" t="s">
        <v>28</v>
      </c>
      <c r="M46" s="11">
        <v>6.94</v>
      </c>
      <c r="N46">
        <v>0</v>
      </c>
      <c r="O46" s="11" t="s">
        <v>538</v>
      </c>
      <c r="P46" s="11">
        <v>3</v>
      </c>
      <c r="Q46" s="11">
        <v>3</v>
      </c>
      <c r="R46" s="11">
        <v>2</v>
      </c>
      <c r="S46" s="41">
        <f t="shared" si="1"/>
        <v>2.6666666666666665</v>
      </c>
      <c r="T46" s="10" t="s">
        <v>260</v>
      </c>
    </row>
    <row r="47" spans="1:20" s="10" customFormat="1" x14ac:dyDescent="0.2">
      <c r="A47" s="24" t="s">
        <v>439</v>
      </c>
      <c r="B47" s="36" t="s">
        <v>261</v>
      </c>
      <c r="C47" s="15" t="s">
        <v>51</v>
      </c>
      <c r="D47" s="13" t="s">
        <v>262</v>
      </c>
      <c r="E47" s="13" t="s">
        <v>263</v>
      </c>
      <c r="F47" s="11" t="s">
        <v>264</v>
      </c>
      <c r="G47" s="29" t="s">
        <v>520</v>
      </c>
      <c r="H47" s="12">
        <v>40227</v>
      </c>
      <c r="I47" s="12">
        <v>40231</v>
      </c>
      <c r="J47" s="16" t="s">
        <v>242</v>
      </c>
      <c r="K47" s="11" t="s">
        <v>16</v>
      </c>
      <c r="L47" s="11" t="s">
        <v>17</v>
      </c>
      <c r="M47" s="11">
        <v>7.34</v>
      </c>
      <c r="N47" t="s">
        <v>546</v>
      </c>
      <c r="O47" s="11" t="s">
        <v>538</v>
      </c>
      <c r="P47" s="11">
        <v>73</v>
      </c>
      <c r="Q47" s="11">
        <v>69</v>
      </c>
      <c r="R47" s="11">
        <v>64</v>
      </c>
      <c r="S47" s="41">
        <f t="shared" si="1"/>
        <v>68.666666666666671</v>
      </c>
      <c r="T47" s="10" t="s">
        <v>265</v>
      </c>
    </row>
    <row r="48" spans="1:20" s="10" customFormat="1" ht="11" x14ac:dyDescent="0.15">
      <c r="A48" s="24" t="s">
        <v>440</v>
      </c>
      <c r="B48" s="36" t="s">
        <v>266</v>
      </c>
      <c r="C48" s="15" t="s">
        <v>51</v>
      </c>
      <c r="D48" s="13" t="s">
        <v>267</v>
      </c>
      <c r="E48" s="13" t="s">
        <v>268</v>
      </c>
      <c r="F48" s="17" t="s">
        <v>269</v>
      </c>
      <c r="G48" s="32" t="s">
        <v>522</v>
      </c>
      <c r="H48" s="12">
        <v>40227</v>
      </c>
      <c r="I48" s="12">
        <v>40231</v>
      </c>
      <c r="J48" s="16" t="s">
        <v>242</v>
      </c>
      <c r="K48" s="11" t="s">
        <v>16</v>
      </c>
      <c r="L48" s="11" t="s">
        <v>28</v>
      </c>
      <c r="M48" s="11" t="s">
        <v>270</v>
      </c>
      <c r="N48" s="11"/>
      <c r="O48" s="11" t="s">
        <v>538</v>
      </c>
      <c r="P48" s="11">
        <v>3</v>
      </c>
      <c r="Q48" s="11">
        <v>2</v>
      </c>
      <c r="R48" s="11">
        <v>6</v>
      </c>
      <c r="S48" s="41">
        <f t="shared" si="1"/>
        <v>3.6666666666666665</v>
      </c>
      <c r="T48" s="10" t="s">
        <v>271</v>
      </c>
    </row>
    <row r="49" spans="1:29" s="10" customFormat="1" x14ac:dyDescent="0.2">
      <c r="A49" s="24" t="s">
        <v>441</v>
      </c>
      <c r="B49" s="36" t="s">
        <v>272</v>
      </c>
      <c r="C49" s="15" t="s">
        <v>51</v>
      </c>
      <c r="D49" s="13" t="s">
        <v>273</v>
      </c>
      <c r="E49" s="13" t="s">
        <v>274</v>
      </c>
      <c r="F49" s="11" t="s">
        <v>275</v>
      </c>
      <c r="G49" s="29" t="s">
        <v>523</v>
      </c>
      <c r="H49" s="12">
        <v>40227</v>
      </c>
      <c r="I49" s="12">
        <v>40231</v>
      </c>
      <c r="J49" s="16" t="s">
        <v>242</v>
      </c>
      <c r="K49" s="11" t="s">
        <v>16</v>
      </c>
      <c r="L49" s="11" t="s">
        <v>28</v>
      </c>
      <c r="M49" s="11">
        <v>5.92</v>
      </c>
      <c r="N49">
        <v>0</v>
      </c>
      <c r="O49" s="11" t="s">
        <v>538</v>
      </c>
      <c r="P49" s="11">
        <v>5</v>
      </c>
      <c r="Q49" s="11">
        <v>10</v>
      </c>
      <c r="R49" s="11">
        <v>14</v>
      </c>
      <c r="S49" s="41">
        <f t="shared" si="1"/>
        <v>9.6666666666666661</v>
      </c>
      <c r="T49" s="10" t="s">
        <v>276</v>
      </c>
    </row>
    <row r="50" spans="1:29" s="10" customFormat="1" x14ac:dyDescent="0.2">
      <c r="A50" s="24"/>
      <c r="B50" s="36" t="s">
        <v>277</v>
      </c>
      <c r="C50" s="15" t="s">
        <v>51</v>
      </c>
      <c r="D50" s="13" t="s">
        <v>278</v>
      </c>
      <c r="E50" s="13" t="s">
        <v>279</v>
      </c>
      <c r="F50" s="11" t="s">
        <v>280</v>
      </c>
      <c r="G50" s="29"/>
      <c r="H50" s="12">
        <v>40227</v>
      </c>
      <c r="I50" s="12">
        <v>40231</v>
      </c>
      <c r="J50" s="16" t="s">
        <v>242</v>
      </c>
      <c r="K50" s="11" t="s">
        <v>22</v>
      </c>
      <c r="L50" s="11" t="s">
        <v>28</v>
      </c>
      <c r="M50" s="11" t="s">
        <v>281</v>
      </c>
      <c r="N50">
        <v>0</v>
      </c>
      <c r="O50" s="11" t="s">
        <v>538</v>
      </c>
      <c r="P50" s="11">
        <v>24</v>
      </c>
      <c r="Q50" s="11">
        <v>29</v>
      </c>
      <c r="R50" s="11">
        <v>20</v>
      </c>
      <c r="S50" s="41">
        <f t="shared" si="1"/>
        <v>24.333333333333332</v>
      </c>
      <c r="T50" s="10" t="s">
        <v>282</v>
      </c>
    </row>
    <row r="51" spans="1:29" s="10" customFormat="1" ht="11" x14ac:dyDescent="0.15">
      <c r="A51" s="24"/>
      <c r="B51" s="36" t="s">
        <v>283</v>
      </c>
      <c r="C51" s="15" t="s">
        <v>51</v>
      </c>
      <c r="D51" s="13" t="s">
        <v>284</v>
      </c>
      <c r="E51" s="13" t="s">
        <v>285</v>
      </c>
      <c r="F51" s="11" t="s">
        <v>275</v>
      </c>
      <c r="G51" s="29"/>
      <c r="H51" s="12">
        <v>40227</v>
      </c>
      <c r="I51" s="12">
        <v>40231</v>
      </c>
      <c r="J51" s="16" t="s">
        <v>242</v>
      </c>
      <c r="K51" s="11" t="s">
        <v>16</v>
      </c>
      <c r="L51" s="11" t="s">
        <v>28</v>
      </c>
      <c r="M51" s="11" t="s">
        <v>281</v>
      </c>
      <c r="N51" s="11"/>
      <c r="O51" s="11" t="s">
        <v>538</v>
      </c>
      <c r="P51" s="11">
        <v>35</v>
      </c>
      <c r="Q51" s="11">
        <v>28</v>
      </c>
      <c r="R51" s="11">
        <v>27</v>
      </c>
      <c r="S51" s="41">
        <f t="shared" si="1"/>
        <v>30</v>
      </c>
      <c r="T51" s="10" t="s">
        <v>286</v>
      </c>
    </row>
    <row r="52" spans="1:29" s="10" customFormat="1" ht="11" x14ac:dyDescent="0.15">
      <c r="A52" s="24" t="s">
        <v>462</v>
      </c>
      <c r="B52" s="36" t="s">
        <v>287</v>
      </c>
      <c r="C52" s="14" t="s">
        <v>13</v>
      </c>
      <c r="D52" s="13" t="s">
        <v>288</v>
      </c>
      <c r="E52" s="13" t="s">
        <v>289</v>
      </c>
      <c r="F52" s="13" t="s">
        <v>290</v>
      </c>
      <c r="G52" s="30" t="s">
        <v>494</v>
      </c>
      <c r="H52" s="12">
        <v>40255</v>
      </c>
      <c r="I52" s="12">
        <v>40259</v>
      </c>
      <c r="J52" s="16" t="s">
        <v>291</v>
      </c>
      <c r="K52" s="11" t="s">
        <v>16</v>
      </c>
      <c r="L52" s="11" t="s">
        <v>17</v>
      </c>
      <c r="M52" s="11" t="s">
        <v>292</v>
      </c>
      <c r="N52" s="11"/>
      <c r="O52" s="11" t="s">
        <v>538</v>
      </c>
      <c r="P52" s="11" t="s">
        <v>544</v>
      </c>
      <c r="Q52" s="11" t="s">
        <v>544</v>
      </c>
      <c r="R52" s="11" t="s">
        <v>544</v>
      </c>
      <c r="S52" s="41" t="s">
        <v>544</v>
      </c>
      <c r="T52" s="10" t="s">
        <v>293</v>
      </c>
      <c r="X52" s="11"/>
      <c r="Y52" s="11"/>
      <c r="Z52" s="11"/>
      <c r="AC52" s="11"/>
    </row>
    <row r="53" spans="1:29" s="10" customFormat="1" x14ac:dyDescent="0.2">
      <c r="A53" s="24" t="s">
        <v>463</v>
      </c>
      <c r="B53" s="36" t="s">
        <v>294</v>
      </c>
      <c r="C53" s="14" t="s">
        <v>13</v>
      </c>
      <c r="D53" s="13" t="s">
        <v>295</v>
      </c>
      <c r="E53" s="13" t="s">
        <v>296</v>
      </c>
      <c r="F53" s="13" t="s">
        <v>297</v>
      </c>
      <c r="G53" s="30" t="s">
        <v>495</v>
      </c>
      <c r="H53" s="12">
        <v>40255</v>
      </c>
      <c r="I53" s="12">
        <v>40259</v>
      </c>
      <c r="J53" s="16" t="s">
        <v>291</v>
      </c>
      <c r="K53" s="11" t="s">
        <v>16</v>
      </c>
      <c r="L53" s="11" t="s">
        <v>17</v>
      </c>
      <c r="M53" s="11">
        <v>6.55</v>
      </c>
      <c r="N53" t="s">
        <v>547</v>
      </c>
      <c r="O53" s="11" t="s">
        <v>538</v>
      </c>
      <c r="P53" s="11" t="s">
        <v>544</v>
      </c>
      <c r="Q53" s="11" t="s">
        <v>544</v>
      </c>
      <c r="R53" s="11" t="s">
        <v>544</v>
      </c>
      <c r="S53" s="41" t="s">
        <v>544</v>
      </c>
      <c r="T53" s="10" t="s">
        <v>298</v>
      </c>
      <c r="X53" s="11"/>
      <c r="Y53" s="11"/>
      <c r="Z53" s="11"/>
      <c r="AC53" s="11"/>
    </row>
    <row r="54" spans="1:29" s="10" customFormat="1" x14ac:dyDescent="0.2">
      <c r="A54" s="24" t="s">
        <v>464</v>
      </c>
      <c r="B54" s="36" t="s">
        <v>299</v>
      </c>
      <c r="C54" s="14" t="s">
        <v>13</v>
      </c>
      <c r="D54" s="13" t="s">
        <v>300</v>
      </c>
      <c r="E54" s="13" t="s">
        <v>301</v>
      </c>
      <c r="F54" s="13" t="s">
        <v>302</v>
      </c>
      <c r="G54" s="30" t="s">
        <v>496</v>
      </c>
      <c r="H54" s="12">
        <v>40255</v>
      </c>
      <c r="I54" s="12">
        <v>40259</v>
      </c>
      <c r="J54" s="16" t="s">
        <v>291</v>
      </c>
      <c r="K54" s="11" t="s">
        <v>16</v>
      </c>
      <c r="L54" s="11" t="s">
        <v>17</v>
      </c>
      <c r="M54" s="11">
        <v>6.6</v>
      </c>
      <c r="N54" t="s">
        <v>547</v>
      </c>
      <c r="O54" s="11" t="s">
        <v>538</v>
      </c>
      <c r="P54" s="11" t="s">
        <v>544</v>
      </c>
      <c r="Q54" s="11" t="s">
        <v>544</v>
      </c>
      <c r="R54" s="11" t="s">
        <v>544</v>
      </c>
      <c r="S54" s="41" t="s">
        <v>544</v>
      </c>
      <c r="T54" s="10" t="s">
        <v>303</v>
      </c>
      <c r="X54" s="11"/>
      <c r="Y54" s="11"/>
      <c r="Z54" s="11"/>
      <c r="AC54" s="11"/>
    </row>
    <row r="55" spans="1:29" s="10" customFormat="1" x14ac:dyDescent="0.2">
      <c r="A55" s="24" t="s">
        <v>465</v>
      </c>
      <c r="B55" s="36" t="s">
        <v>304</v>
      </c>
      <c r="C55" s="14" t="s">
        <v>13</v>
      </c>
      <c r="D55" s="13" t="s">
        <v>305</v>
      </c>
      <c r="E55" s="13" t="s">
        <v>306</v>
      </c>
      <c r="F55" s="11" t="s">
        <v>307</v>
      </c>
      <c r="G55" s="29" t="s">
        <v>496</v>
      </c>
      <c r="H55" s="12">
        <v>40255</v>
      </c>
      <c r="I55" s="12">
        <v>40259</v>
      </c>
      <c r="J55" s="16" t="s">
        <v>242</v>
      </c>
      <c r="K55" s="11" t="s">
        <v>16</v>
      </c>
      <c r="L55" s="11" t="s">
        <v>17</v>
      </c>
      <c r="M55" s="11">
        <v>6.63</v>
      </c>
      <c r="N55" t="s">
        <v>547</v>
      </c>
      <c r="O55" s="11" t="s">
        <v>538</v>
      </c>
      <c r="P55" s="11">
        <v>24</v>
      </c>
      <c r="Q55" s="11">
        <v>23</v>
      </c>
      <c r="R55" s="11">
        <v>21</v>
      </c>
      <c r="S55" s="41">
        <f>(P55+Q55+R55)/3</f>
        <v>22.666666666666668</v>
      </c>
      <c r="T55" s="10" t="s">
        <v>308</v>
      </c>
      <c r="X55" s="11"/>
      <c r="Y55" s="11"/>
      <c r="Z55" s="11"/>
      <c r="AC55" s="11"/>
    </row>
    <row r="56" spans="1:29" s="10" customFormat="1" x14ac:dyDescent="0.2">
      <c r="A56" s="24" t="s">
        <v>466</v>
      </c>
      <c r="B56" s="36" t="s">
        <v>309</v>
      </c>
      <c r="C56" s="14" t="s">
        <v>13</v>
      </c>
      <c r="D56" s="13" t="s">
        <v>310</v>
      </c>
      <c r="E56" s="13" t="s">
        <v>311</v>
      </c>
      <c r="F56" s="11" t="s">
        <v>312</v>
      </c>
      <c r="G56" s="29" t="s">
        <v>497</v>
      </c>
      <c r="H56" s="12">
        <v>40255</v>
      </c>
      <c r="I56" s="12">
        <v>40259</v>
      </c>
      <c r="J56" s="16" t="s">
        <v>242</v>
      </c>
      <c r="K56" s="11" t="s">
        <v>16</v>
      </c>
      <c r="L56" s="11" t="s">
        <v>28</v>
      </c>
      <c r="M56" s="11" t="s">
        <v>313</v>
      </c>
      <c r="N56">
        <v>0</v>
      </c>
      <c r="O56" s="11" t="s">
        <v>538</v>
      </c>
      <c r="P56" s="11">
        <v>5</v>
      </c>
      <c r="Q56" s="11">
        <v>16</v>
      </c>
      <c r="R56" s="11">
        <v>7</v>
      </c>
      <c r="S56" s="41">
        <f>(P56+Q56+R56)/3</f>
        <v>9.3333333333333339</v>
      </c>
      <c r="T56" s="10" t="s">
        <v>314</v>
      </c>
      <c r="X56" s="11"/>
      <c r="Y56" s="11"/>
      <c r="Z56" s="11"/>
      <c r="AC56" s="11"/>
    </row>
    <row r="57" spans="1:29" s="10" customFormat="1" x14ac:dyDescent="0.2">
      <c r="A57" s="24" t="s">
        <v>467</v>
      </c>
      <c r="B57" s="36" t="s">
        <v>315</v>
      </c>
      <c r="C57" s="14" t="s">
        <v>13</v>
      </c>
      <c r="D57" s="13" t="s">
        <v>316</v>
      </c>
      <c r="E57" s="13" t="s">
        <v>317</v>
      </c>
      <c r="F57" s="11" t="s">
        <v>175</v>
      </c>
      <c r="G57" s="29" t="s">
        <v>497</v>
      </c>
      <c r="H57" s="12">
        <v>40255</v>
      </c>
      <c r="I57" s="12">
        <v>40259</v>
      </c>
      <c r="J57" s="16" t="s">
        <v>242</v>
      </c>
      <c r="K57" s="11" t="s">
        <v>16</v>
      </c>
      <c r="L57" s="11" t="s">
        <v>28</v>
      </c>
      <c r="M57" s="11">
        <v>5.56</v>
      </c>
      <c r="N57" t="s">
        <v>546</v>
      </c>
      <c r="O57" s="11" t="s">
        <v>538</v>
      </c>
      <c r="P57" s="11">
        <v>37</v>
      </c>
      <c r="Q57" s="11">
        <v>20</v>
      </c>
      <c r="R57" s="11">
        <v>22</v>
      </c>
      <c r="S57" s="41">
        <f>(P57+Q57+R57)/3</f>
        <v>26.333333333333332</v>
      </c>
      <c r="T57" s="10" t="s">
        <v>318</v>
      </c>
      <c r="X57" s="11"/>
      <c r="Y57" s="11"/>
      <c r="Z57" s="11"/>
      <c r="AC57" s="11"/>
    </row>
    <row r="58" spans="1:29" s="10" customFormat="1" x14ac:dyDescent="0.2">
      <c r="A58" s="24" t="s">
        <v>468</v>
      </c>
      <c r="B58" s="36" t="s">
        <v>319</v>
      </c>
      <c r="C58" s="14" t="s">
        <v>13</v>
      </c>
      <c r="D58" s="13" t="s">
        <v>320</v>
      </c>
      <c r="E58" s="13" t="s">
        <v>321</v>
      </c>
      <c r="F58" s="11" t="s">
        <v>322</v>
      </c>
      <c r="G58" s="29" t="s">
        <v>498</v>
      </c>
      <c r="H58" s="12">
        <v>40255</v>
      </c>
      <c r="I58" s="12">
        <v>40259</v>
      </c>
      <c r="J58" s="16" t="s">
        <v>242</v>
      </c>
      <c r="K58" s="11" t="s">
        <v>16</v>
      </c>
      <c r="L58" s="11" t="s">
        <v>17</v>
      </c>
      <c r="M58" s="11" t="s">
        <v>323</v>
      </c>
      <c r="N58">
        <v>0</v>
      </c>
      <c r="O58" s="11" t="s">
        <v>538</v>
      </c>
      <c r="P58" s="11">
        <v>36</v>
      </c>
      <c r="Q58" s="11">
        <v>51</v>
      </c>
      <c r="R58" s="11">
        <v>81</v>
      </c>
      <c r="S58" s="41">
        <f>(P58+Q58+R58)/3</f>
        <v>56</v>
      </c>
      <c r="T58" s="10" t="s">
        <v>324</v>
      </c>
      <c r="X58" s="11"/>
      <c r="Y58" s="11"/>
      <c r="Z58" s="11"/>
      <c r="AC58" s="11"/>
    </row>
    <row r="59" spans="1:29" s="10" customFormat="1" x14ac:dyDescent="0.2">
      <c r="A59" s="24" t="s">
        <v>469</v>
      </c>
      <c r="B59" s="36" t="s">
        <v>325</v>
      </c>
      <c r="C59" s="14" t="s">
        <v>13</v>
      </c>
      <c r="D59" s="13" t="s">
        <v>326</v>
      </c>
      <c r="E59" s="13" t="s">
        <v>327</v>
      </c>
      <c r="F59" s="11" t="s">
        <v>328</v>
      </c>
      <c r="G59" s="29"/>
      <c r="H59" s="12">
        <v>40255</v>
      </c>
      <c r="I59" s="12">
        <v>40259</v>
      </c>
      <c r="J59" s="16" t="s">
        <v>242</v>
      </c>
      <c r="K59" s="11" t="s">
        <v>16</v>
      </c>
      <c r="L59" s="11" t="s">
        <v>17</v>
      </c>
      <c r="M59" s="11" t="s">
        <v>329</v>
      </c>
      <c r="N59"/>
      <c r="O59" s="11" t="s">
        <v>538</v>
      </c>
      <c r="P59" s="11">
        <v>14</v>
      </c>
      <c r="Q59" s="11">
        <v>23</v>
      </c>
      <c r="R59" s="11">
        <v>8</v>
      </c>
      <c r="S59" s="41">
        <f>(P59+Q59+R59)/3</f>
        <v>15</v>
      </c>
      <c r="T59" s="10" t="s">
        <v>330</v>
      </c>
      <c r="X59" s="11"/>
      <c r="Y59" s="11"/>
      <c r="Z59" s="11"/>
      <c r="AC59" s="11"/>
    </row>
    <row r="60" spans="1:29" s="10" customFormat="1" ht="11" x14ac:dyDescent="0.15">
      <c r="A60" s="24" t="s">
        <v>470</v>
      </c>
      <c r="B60" s="36" t="s">
        <v>331</v>
      </c>
      <c r="C60" s="14" t="s">
        <v>13</v>
      </c>
      <c r="D60" s="13" t="s">
        <v>332</v>
      </c>
      <c r="E60" s="13" t="s">
        <v>333</v>
      </c>
      <c r="F60" s="17" t="s">
        <v>334</v>
      </c>
      <c r="G60" s="32"/>
      <c r="H60" s="12">
        <v>40255</v>
      </c>
      <c r="I60" s="12">
        <v>40259</v>
      </c>
      <c r="J60" s="16" t="s">
        <v>242</v>
      </c>
      <c r="K60" s="11" t="s">
        <v>335</v>
      </c>
      <c r="L60" s="11" t="s">
        <v>335</v>
      </c>
      <c r="M60" s="11" t="s">
        <v>336</v>
      </c>
      <c r="N60" s="11"/>
      <c r="O60" s="11" t="s">
        <v>538</v>
      </c>
      <c r="P60" s="11" t="s">
        <v>544</v>
      </c>
      <c r="Q60" s="11" t="s">
        <v>544</v>
      </c>
      <c r="R60" s="11" t="s">
        <v>544</v>
      </c>
      <c r="S60" s="41" t="s">
        <v>544</v>
      </c>
      <c r="T60" s="10" t="s">
        <v>337</v>
      </c>
      <c r="X60" s="11"/>
      <c r="Y60" s="11"/>
      <c r="Z60" s="11"/>
      <c r="AC60" s="11"/>
    </row>
    <row r="61" spans="1:29" s="10" customFormat="1" ht="11" x14ac:dyDescent="0.15">
      <c r="A61" s="24" t="s">
        <v>471</v>
      </c>
      <c r="B61" s="36" t="s">
        <v>338</v>
      </c>
      <c r="C61" s="14" t="s">
        <v>13</v>
      </c>
      <c r="D61" s="13" t="s">
        <v>339</v>
      </c>
      <c r="E61" s="13" t="s">
        <v>25</v>
      </c>
      <c r="F61" s="11" t="s">
        <v>340</v>
      </c>
      <c r="G61" s="29" t="s">
        <v>499</v>
      </c>
      <c r="H61" s="12">
        <v>40255</v>
      </c>
      <c r="I61" s="12">
        <v>40259</v>
      </c>
      <c r="J61" s="16" t="s">
        <v>242</v>
      </c>
      <c r="K61" s="11" t="s">
        <v>16</v>
      </c>
      <c r="L61" s="11" t="s">
        <v>341</v>
      </c>
      <c r="M61" s="11" t="s">
        <v>342</v>
      </c>
      <c r="N61" s="11"/>
      <c r="O61" s="11" t="s">
        <v>538</v>
      </c>
      <c r="P61" s="11">
        <v>33</v>
      </c>
      <c r="Q61" s="11">
        <v>29</v>
      </c>
      <c r="R61" s="11">
        <v>40</v>
      </c>
      <c r="S61" s="41">
        <f>(P61+Q61+R61)/3</f>
        <v>34</v>
      </c>
      <c r="T61" s="10" t="s">
        <v>343</v>
      </c>
      <c r="X61" s="11"/>
      <c r="Y61" s="11"/>
      <c r="Z61" s="11"/>
      <c r="AC61" s="11"/>
    </row>
    <row r="62" spans="1:29" s="10" customFormat="1" x14ac:dyDescent="0.2">
      <c r="A62" s="24" t="s">
        <v>472</v>
      </c>
      <c r="B62" s="36" t="s">
        <v>344</v>
      </c>
      <c r="C62" s="14" t="s">
        <v>13</v>
      </c>
      <c r="D62" s="13" t="s">
        <v>345</v>
      </c>
      <c r="E62" s="13" t="s">
        <v>346</v>
      </c>
      <c r="F62" s="11" t="s">
        <v>347</v>
      </c>
      <c r="G62" s="29" t="s">
        <v>500</v>
      </c>
      <c r="H62" s="12">
        <v>40255</v>
      </c>
      <c r="I62" s="12">
        <v>40259</v>
      </c>
      <c r="J62" s="16" t="s">
        <v>242</v>
      </c>
      <c r="K62" s="11" t="s">
        <v>16</v>
      </c>
      <c r="L62" s="11" t="s">
        <v>17</v>
      </c>
      <c r="M62" s="11" t="s">
        <v>348</v>
      </c>
      <c r="N62">
        <v>0.02</v>
      </c>
      <c r="O62" s="11" t="s">
        <v>538</v>
      </c>
      <c r="P62" s="11" t="s">
        <v>544</v>
      </c>
      <c r="Q62" s="11" t="s">
        <v>544</v>
      </c>
      <c r="R62" s="11" t="s">
        <v>544</v>
      </c>
      <c r="S62" s="41" t="s">
        <v>544</v>
      </c>
      <c r="T62" s="10" t="s">
        <v>349</v>
      </c>
      <c r="X62" s="11"/>
      <c r="Y62" s="11"/>
      <c r="Z62" s="11"/>
      <c r="AC62" s="11"/>
    </row>
    <row r="63" spans="1:29" s="10" customFormat="1" x14ac:dyDescent="0.2">
      <c r="A63" s="24" t="s">
        <v>473</v>
      </c>
      <c r="B63" s="36" t="s">
        <v>350</v>
      </c>
      <c r="C63" s="14" t="s">
        <v>13</v>
      </c>
      <c r="D63" s="13" t="s">
        <v>351</v>
      </c>
      <c r="E63" s="13" t="s">
        <v>352</v>
      </c>
      <c r="F63" s="11" t="s">
        <v>353</v>
      </c>
      <c r="G63" s="40" t="s">
        <v>534</v>
      </c>
      <c r="H63" s="12">
        <v>40255</v>
      </c>
      <c r="I63" s="12">
        <v>40259</v>
      </c>
      <c r="J63" s="16" t="s">
        <v>242</v>
      </c>
      <c r="K63" s="11" t="s">
        <v>22</v>
      </c>
      <c r="L63" s="11" t="s">
        <v>17</v>
      </c>
      <c r="M63" s="11" t="s">
        <v>354</v>
      </c>
      <c r="N63">
        <v>7.0000000000000007E-2</v>
      </c>
      <c r="O63" s="11" t="s">
        <v>538</v>
      </c>
      <c r="P63" s="11" t="s">
        <v>544</v>
      </c>
      <c r="Q63" s="11" t="s">
        <v>544</v>
      </c>
      <c r="R63" s="11" t="s">
        <v>544</v>
      </c>
      <c r="S63" s="41" t="s">
        <v>544</v>
      </c>
      <c r="T63" s="10" t="s">
        <v>355</v>
      </c>
      <c r="X63" s="11"/>
      <c r="Y63" s="11"/>
      <c r="Z63" s="11"/>
      <c r="AC63" s="11"/>
    </row>
    <row r="64" spans="1:29" s="10" customFormat="1" x14ac:dyDescent="0.2">
      <c r="A64" s="24"/>
      <c r="B64" s="36" t="s">
        <v>356</v>
      </c>
      <c r="C64" s="14" t="s">
        <v>13</v>
      </c>
      <c r="D64" s="13" t="s">
        <v>357</v>
      </c>
      <c r="E64" s="13" t="s">
        <v>358</v>
      </c>
      <c r="F64" s="11" t="s">
        <v>359</v>
      </c>
      <c r="G64" s="29"/>
      <c r="H64" s="12">
        <v>40255</v>
      </c>
      <c r="I64" s="12">
        <v>40259</v>
      </c>
      <c r="J64" s="16" t="s">
        <v>242</v>
      </c>
      <c r="K64" s="11" t="s">
        <v>16</v>
      </c>
      <c r="L64" s="11" t="s">
        <v>17</v>
      </c>
      <c r="M64" s="11" t="s">
        <v>360</v>
      </c>
      <c r="N64"/>
      <c r="O64" s="11" t="s">
        <v>538</v>
      </c>
      <c r="P64" s="11">
        <v>34</v>
      </c>
      <c r="Q64" s="11">
        <v>18</v>
      </c>
      <c r="R64" s="11">
        <v>23</v>
      </c>
      <c r="S64" s="41">
        <f>(P64+Q64+R64)/3</f>
        <v>25</v>
      </c>
      <c r="T64" s="10" t="s">
        <v>361</v>
      </c>
      <c r="X64" s="11"/>
      <c r="Y64" s="11"/>
      <c r="Z64" s="11"/>
      <c r="AC64" s="11"/>
    </row>
    <row r="65" spans="1:35" s="10" customFormat="1" ht="11" x14ac:dyDescent="0.15">
      <c r="A65" s="24" t="s">
        <v>474</v>
      </c>
      <c r="B65" s="36" t="s">
        <v>362</v>
      </c>
      <c r="C65" s="14" t="s">
        <v>13</v>
      </c>
      <c r="D65" s="13" t="s">
        <v>363</v>
      </c>
      <c r="E65" s="13" t="s">
        <v>364</v>
      </c>
      <c r="F65" s="11" t="s">
        <v>365</v>
      </c>
      <c r="G65" s="29" t="s">
        <v>501</v>
      </c>
      <c r="H65" s="12">
        <v>40255</v>
      </c>
      <c r="I65" s="12">
        <v>40259</v>
      </c>
      <c r="J65" s="16" t="s">
        <v>242</v>
      </c>
      <c r="K65" s="11" t="s">
        <v>16</v>
      </c>
      <c r="L65" s="11" t="s">
        <v>28</v>
      </c>
      <c r="M65" s="11" t="s">
        <v>366</v>
      </c>
      <c r="N65" s="11"/>
      <c r="O65" s="11" t="s">
        <v>538</v>
      </c>
      <c r="P65" s="11">
        <v>9</v>
      </c>
      <c r="Q65" s="11">
        <v>10</v>
      </c>
      <c r="R65" s="11">
        <v>20</v>
      </c>
      <c r="S65" s="41">
        <f>(P65+Q65+R65)/3</f>
        <v>13</v>
      </c>
      <c r="T65" s="10" t="s">
        <v>367</v>
      </c>
      <c r="X65" s="11"/>
      <c r="Y65" s="11"/>
      <c r="Z65" s="11"/>
      <c r="AC65" s="11"/>
    </row>
    <row r="66" spans="1:35" s="10" customFormat="1" x14ac:dyDescent="0.2">
      <c r="A66" s="24" t="s">
        <v>444</v>
      </c>
      <c r="B66" s="36" t="s">
        <v>368</v>
      </c>
      <c r="C66" s="14" t="s">
        <v>51</v>
      </c>
      <c r="D66" s="13" t="s">
        <v>369</v>
      </c>
      <c r="E66" s="18" t="s">
        <v>370</v>
      </c>
      <c r="F66" s="11" t="s">
        <v>41</v>
      </c>
      <c r="G66" s="29" t="s">
        <v>534</v>
      </c>
      <c r="H66" s="12">
        <v>40255</v>
      </c>
      <c r="I66" s="12">
        <v>40259</v>
      </c>
      <c r="J66" s="16" t="s">
        <v>242</v>
      </c>
      <c r="K66" s="11" t="s">
        <v>16</v>
      </c>
      <c r="L66" s="11" t="s">
        <v>28</v>
      </c>
      <c r="M66" s="11" t="s">
        <v>34</v>
      </c>
      <c r="N66">
        <v>0.06</v>
      </c>
      <c r="O66" s="11" t="s">
        <v>536</v>
      </c>
      <c r="P66" s="11"/>
      <c r="Q66" s="11"/>
      <c r="R66" s="11"/>
      <c r="S66" s="41"/>
      <c r="T66" s="10" t="s">
        <v>371</v>
      </c>
      <c r="X66" s="11"/>
      <c r="Y66" s="11"/>
      <c r="Z66" s="11"/>
      <c r="AC66" s="11"/>
    </row>
    <row r="67" spans="1:35" s="10" customFormat="1" ht="11" x14ac:dyDescent="0.15">
      <c r="A67" s="24" t="s">
        <v>445</v>
      </c>
      <c r="B67" s="36" t="s">
        <v>372</v>
      </c>
      <c r="C67" s="14" t="s">
        <v>51</v>
      </c>
      <c r="D67" s="13" t="s">
        <v>373</v>
      </c>
      <c r="E67" s="13" t="s">
        <v>374</v>
      </c>
      <c r="F67" s="11" t="s">
        <v>375</v>
      </c>
      <c r="G67" s="29" t="s">
        <v>533</v>
      </c>
      <c r="H67" s="12">
        <v>40255</v>
      </c>
      <c r="I67" s="12">
        <v>40259</v>
      </c>
      <c r="J67" s="16" t="s">
        <v>242</v>
      </c>
      <c r="K67" s="11" t="s">
        <v>28</v>
      </c>
      <c r="L67" s="11" t="s">
        <v>28</v>
      </c>
      <c r="M67" s="11" t="s">
        <v>34</v>
      </c>
      <c r="N67" s="11"/>
      <c r="O67" s="11" t="s">
        <v>536</v>
      </c>
      <c r="P67" s="11"/>
      <c r="Q67" s="11"/>
      <c r="R67" s="11"/>
      <c r="S67" s="41"/>
      <c r="T67" s="10" t="s">
        <v>376</v>
      </c>
      <c r="X67" s="11"/>
      <c r="Y67" s="11"/>
      <c r="Z67" s="11"/>
      <c r="AC67" s="11"/>
    </row>
    <row r="68" spans="1:35" s="10" customFormat="1" ht="11" x14ac:dyDescent="0.15">
      <c r="A68" s="24" t="s">
        <v>531</v>
      </c>
      <c r="B68" s="36" t="s">
        <v>377</v>
      </c>
      <c r="C68" s="14" t="s">
        <v>51</v>
      </c>
      <c r="D68" s="13" t="s">
        <v>85</v>
      </c>
      <c r="E68" s="13" t="s">
        <v>378</v>
      </c>
      <c r="F68" s="11" t="s">
        <v>379</v>
      </c>
      <c r="G68" s="29" t="s">
        <v>532</v>
      </c>
      <c r="H68" s="12">
        <v>40255</v>
      </c>
      <c r="I68" s="12">
        <v>40259</v>
      </c>
      <c r="J68" s="16" t="s">
        <v>242</v>
      </c>
      <c r="K68" s="11" t="s">
        <v>16</v>
      </c>
      <c r="L68" s="11" t="s">
        <v>28</v>
      </c>
      <c r="M68" s="11" t="s">
        <v>380</v>
      </c>
      <c r="N68" s="11"/>
      <c r="O68" s="11" t="s">
        <v>538</v>
      </c>
      <c r="P68" s="11" t="s">
        <v>544</v>
      </c>
      <c r="Q68" s="11" t="s">
        <v>544</v>
      </c>
      <c r="R68" s="11">
        <v>92</v>
      </c>
      <c r="S68" s="41" t="s">
        <v>544</v>
      </c>
      <c r="T68" s="10" t="s">
        <v>381</v>
      </c>
      <c r="X68" s="11"/>
      <c r="Y68" s="11"/>
      <c r="Z68" s="11"/>
      <c r="AC68" s="11"/>
    </row>
    <row r="69" spans="1:35" s="10" customFormat="1" ht="11" x14ac:dyDescent="0.15">
      <c r="A69" s="24" t="s">
        <v>475</v>
      </c>
      <c r="B69" s="35" t="s">
        <v>382</v>
      </c>
      <c r="C69" s="10" t="s">
        <v>13</v>
      </c>
      <c r="D69" s="21" t="s">
        <v>502</v>
      </c>
      <c r="E69" s="21" t="s">
        <v>503</v>
      </c>
      <c r="F69" s="11" t="s">
        <v>383</v>
      </c>
      <c r="G69" s="29" t="s">
        <v>504</v>
      </c>
      <c r="H69" s="12">
        <v>40276</v>
      </c>
      <c r="I69" s="12">
        <v>40280</v>
      </c>
      <c r="J69" s="10" t="s">
        <v>384</v>
      </c>
      <c r="K69" s="11" t="s">
        <v>22</v>
      </c>
      <c r="L69" s="11" t="s">
        <v>121</v>
      </c>
      <c r="M69" s="11">
        <v>6.84</v>
      </c>
      <c r="N69" s="11"/>
      <c r="O69" s="11" t="s">
        <v>538</v>
      </c>
      <c r="P69" s="11" t="s">
        <v>544</v>
      </c>
      <c r="Q69" s="11" t="s">
        <v>544</v>
      </c>
      <c r="R69" s="11" t="s">
        <v>544</v>
      </c>
      <c r="S69" s="41" t="s">
        <v>544</v>
      </c>
      <c r="T69" s="10" t="s">
        <v>385</v>
      </c>
    </row>
    <row r="70" spans="1:35" s="10" customFormat="1" x14ac:dyDescent="0.2">
      <c r="A70" s="24" t="s">
        <v>476</v>
      </c>
      <c r="B70" s="35" t="s">
        <v>386</v>
      </c>
      <c r="C70" s="10" t="s">
        <v>13</v>
      </c>
      <c r="D70" s="11">
        <v>2349</v>
      </c>
      <c r="E70" s="11">
        <v>2350</v>
      </c>
      <c r="F70" s="11" t="s">
        <v>387</v>
      </c>
      <c r="G70" s="29" t="s">
        <v>505</v>
      </c>
      <c r="H70" s="12">
        <v>40276</v>
      </c>
      <c r="I70" s="12">
        <v>40280</v>
      </c>
      <c r="J70" s="10" t="s">
        <v>242</v>
      </c>
      <c r="K70" s="11" t="s">
        <v>16</v>
      </c>
      <c r="L70" s="11" t="s">
        <v>17</v>
      </c>
      <c r="M70" s="11">
        <v>7.25</v>
      </c>
      <c r="N70" t="s">
        <v>548</v>
      </c>
      <c r="O70" s="11" t="s">
        <v>538</v>
      </c>
      <c r="P70" s="11">
        <v>11</v>
      </c>
      <c r="Q70" s="11">
        <v>13</v>
      </c>
      <c r="R70" s="11">
        <v>12</v>
      </c>
      <c r="S70" s="41">
        <f>(P70+Q70+R70)/3</f>
        <v>12</v>
      </c>
      <c r="T70" s="10" t="s">
        <v>388</v>
      </c>
    </row>
    <row r="71" spans="1:35" s="10" customFormat="1" x14ac:dyDescent="0.2">
      <c r="A71" s="24"/>
      <c r="B71" s="35" t="s">
        <v>389</v>
      </c>
      <c r="C71" s="10" t="s">
        <v>13</v>
      </c>
      <c r="D71" s="11">
        <v>2345</v>
      </c>
      <c r="E71" s="11">
        <v>2346</v>
      </c>
      <c r="F71" s="11" t="s">
        <v>390</v>
      </c>
      <c r="G71" s="29"/>
      <c r="H71" s="12">
        <v>40276</v>
      </c>
      <c r="I71" s="12">
        <v>40280</v>
      </c>
      <c r="J71" s="10" t="s">
        <v>242</v>
      </c>
      <c r="K71" s="11" t="s">
        <v>16</v>
      </c>
      <c r="L71" s="11" t="s">
        <v>17</v>
      </c>
      <c r="M71" s="11" t="s">
        <v>391</v>
      </c>
      <c r="N71">
        <v>0</v>
      </c>
      <c r="O71" s="11" t="s">
        <v>538</v>
      </c>
      <c r="P71" s="11">
        <v>55</v>
      </c>
      <c r="Q71" s="11">
        <v>46</v>
      </c>
      <c r="R71" s="11">
        <v>41</v>
      </c>
      <c r="S71" s="41">
        <f>(P71+Q71+R71)/3</f>
        <v>47.333333333333336</v>
      </c>
      <c r="T71" s="10" t="s">
        <v>392</v>
      </c>
    </row>
    <row r="72" spans="1:35" s="10" customFormat="1" ht="11" x14ac:dyDescent="0.15">
      <c r="A72" s="24"/>
      <c r="B72" s="35" t="s">
        <v>393</v>
      </c>
      <c r="C72" s="10" t="s">
        <v>13</v>
      </c>
      <c r="D72" s="11">
        <v>2409</v>
      </c>
      <c r="E72" s="11">
        <v>2410</v>
      </c>
      <c r="F72" s="11" t="s">
        <v>394</v>
      </c>
      <c r="G72" s="29"/>
      <c r="H72" s="12">
        <v>40276</v>
      </c>
      <c r="I72" s="12">
        <v>40280</v>
      </c>
      <c r="J72" s="10" t="s">
        <v>242</v>
      </c>
      <c r="K72" s="11" t="s">
        <v>16</v>
      </c>
      <c r="L72" s="11" t="s">
        <v>28</v>
      </c>
      <c r="M72" s="11" t="s">
        <v>395</v>
      </c>
      <c r="N72" s="11"/>
      <c r="O72" s="11" t="s">
        <v>538</v>
      </c>
      <c r="P72" s="11" t="s">
        <v>544</v>
      </c>
      <c r="Q72" s="11" t="s">
        <v>544</v>
      </c>
      <c r="R72" s="11" t="s">
        <v>544</v>
      </c>
      <c r="S72" s="41" t="s">
        <v>544</v>
      </c>
      <c r="T72" s="10" t="s">
        <v>396</v>
      </c>
    </row>
    <row r="73" spans="1:35" s="10" customFormat="1" ht="11" x14ac:dyDescent="0.15">
      <c r="A73" s="24"/>
      <c r="B73" s="35" t="s">
        <v>397</v>
      </c>
      <c r="C73" s="10" t="s">
        <v>13</v>
      </c>
      <c r="D73" s="11">
        <v>3792</v>
      </c>
      <c r="E73" s="11">
        <v>3793</v>
      </c>
      <c r="F73" s="11" t="s">
        <v>398</v>
      </c>
      <c r="G73" s="29"/>
      <c r="H73" s="12">
        <v>40276</v>
      </c>
      <c r="I73" s="12">
        <v>40280</v>
      </c>
      <c r="J73" s="10" t="s">
        <v>242</v>
      </c>
      <c r="K73" s="11" t="s">
        <v>16</v>
      </c>
      <c r="L73" s="11" t="s">
        <v>17</v>
      </c>
      <c r="M73" s="11" t="s">
        <v>399</v>
      </c>
      <c r="N73" s="11"/>
      <c r="O73" s="11" t="s">
        <v>538</v>
      </c>
      <c r="P73" s="11">
        <v>17</v>
      </c>
      <c r="Q73" s="11">
        <v>12</v>
      </c>
      <c r="R73" s="11">
        <v>8</v>
      </c>
      <c r="S73" s="41">
        <f>(P73+Q73+R73)/3</f>
        <v>12.333333333333334</v>
      </c>
      <c r="T73" s="10" t="s">
        <v>400</v>
      </c>
    </row>
    <row r="74" spans="1:35" s="10" customFormat="1" ht="11" x14ac:dyDescent="0.15">
      <c r="A74" s="24"/>
      <c r="B74" s="35" t="s">
        <v>401</v>
      </c>
      <c r="C74" s="10" t="s">
        <v>13</v>
      </c>
      <c r="D74" s="11">
        <v>2397</v>
      </c>
      <c r="E74" s="11">
        <v>2398</v>
      </c>
      <c r="F74" s="11" t="s">
        <v>402</v>
      </c>
      <c r="G74" s="29"/>
      <c r="H74" s="12">
        <v>40276</v>
      </c>
      <c r="I74" s="12">
        <v>40280</v>
      </c>
      <c r="J74" s="10" t="s">
        <v>403</v>
      </c>
      <c r="K74" s="11" t="s">
        <v>16</v>
      </c>
      <c r="L74" s="11" t="s">
        <v>28</v>
      </c>
      <c r="M74" s="11" t="s">
        <v>34</v>
      </c>
      <c r="N74" s="11"/>
      <c r="O74" s="11" t="s">
        <v>538</v>
      </c>
      <c r="P74" s="11">
        <v>8</v>
      </c>
      <c r="Q74" s="11">
        <v>11</v>
      </c>
      <c r="R74" s="11">
        <v>5</v>
      </c>
      <c r="S74" s="41">
        <f>(P74+Q74+R74)/3</f>
        <v>8</v>
      </c>
      <c r="T74" s="10" t="s">
        <v>404</v>
      </c>
    </row>
    <row r="75" spans="1:35" s="10" customFormat="1" ht="11" x14ac:dyDescent="0.15">
      <c r="A75" s="24"/>
      <c r="B75" s="35" t="s">
        <v>405</v>
      </c>
      <c r="C75" s="10" t="s">
        <v>13</v>
      </c>
      <c r="D75" s="11">
        <v>2353</v>
      </c>
      <c r="E75" s="11">
        <v>2354</v>
      </c>
      <c r="F75" s="11" t="s">
        <v>406</v>
      </c>
      <c r="G75" s="29"/>
      <c r="H75" s="12">
        <v>40288</v>
      </c>
      <c r="I75" s="12">
        <v>40289</v>
      </c>
      <c r="J75" s="10" t="s">
        <v>407</v>
      </c>
      <c r="K75" s="11" t="s">
        <v>16</v>
      </c>
      <c r="L75" s="11" t="s">
        <v>28</v>
      </c>
      <c r="M75" s="11">
        <v>5.0599999999999996</v>
      </c>
      <c r="N75" s="11"/>
      <c r="O75" s="11" t="s">
        <v>538</v>
      </c>
      <c r="P75" s="11">
        <v>19</v>
      </c>
      <c r="Q75" s="11">
        <v>17</v>
      </c>
      <c r="R75" s="11">
        <v>21</v>
      </c>
      <c r="S75" s="41">
        <f>(P75+Q75+R75)/3</f>
        <v>19</v>
      </c>
      <c r="T75" s="10" t="s">
        <v>408</v>
      </c>
    </row>
    <row r="76" spans="1:35" s="10" customFormat="1" ht="11" x14ac:dyDescent="0.15">
      <c r="A76" s="24"/>
      <c r="B76" s="35" t="s">
        <v>409</v>
      </c>
      <c r="C76" s="10" t="s">
        <v>13</v>
      </c>
      <c r="D76" s="11">
        <v>3772</v>
      </c>
      <c r="E76" s="11">
        <v>3773</v>
      </c>
      <c r="F76" s="11" t="s">
        <v>410</v>
      </c>
      <c r="G76" s="29"/>
      <c r="H76" s="12">
        <v>40288</v>
      </c>
      <c r="I76" s="12">
        <v>40289</v>
      </c>
      <c r="J76" s="10" t="s">
        <v>411</v>
      </c>
      <c r="K76" s="11" t="s">
        <v>16</v>
      </c>
      <c r="L76" s="11" t="s">
        <v>28</v>
      </c>
      <c r="M76" s="11" t="s">
        <v>412</v>
      </c>
      <c r="N76" s="11"/>
      <c r="O76" s="11" t="s">
        <v>538</v>
      </c>
      <c r="P76" s="11" t="s">
        <v>544</v>
      </c>
      <c r="Q76" s="11" t="s">
        <v>544</v>
      </c>
      <c r="R76" s="11" t="s">
        <v>544</v>
      </c>
      <c r="S76" s="41" t="s">
        <v>544</v>
      </c>
      <c r="T76" s="10" t="s">
        <v>413</v>
      </c>
    </row>
    <row r="77" spans="1:35" s="10" customFormat="1" x14ac:dyDescent="0.2">
      <c r="A77" s="27" t="s">
        <v>529</v>
      </c>
      <c r="B77" s="22" t="s">
        <v>530</v>
      </c>
      <c r="C77"/>
      <c r="D77"/>
      <c r="E77"/>
      <c r="F77"/>
      <c r="G77" s="27"/>
      <c r="H77"/>
      <c r="I77"/>
      <c r="J77"/>
      <c r="K77"/>
      <c r="L77"/>
      <c r="M77"/>
      <c r="N77" s="11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s="10" customFormat="1" x14ac:dyDescent="0.2">
      <c r="A78" s="26">
        <v>0</v>
      </c>
      <c r="B78" s="38" t="s">
        <v>481</v>
      </c>
      <c r="C78" s="19"/>
      <c r="D78" s="19"/>
      <c r="E78" s="20"/>
      <c r="F78" s="19"/>
      <c r="G78" s="26"/>
      <c r="H78" s="19"/>
      <c r="I78"/>
      <c r="J78" s="19"/>
      <c r="L78" s="11"/>
      <c r="N78" s="11"/>
      <c r="O78" s="11"/>
      <c r="P78" s="11"/>
      <c r="Q78" s="11"/>
      <c r="R78" s="11"/>
      <c r="S78" s="11"/>
    </row>
    <row r="79" spans="1:35" s="10" customFormat="1" x14ac:dyDescent="0.2">
      <c r="A79" s="27" t="s">
        <v>525</v>
      </c>
      <c r="B79" s="22" t="s">
        <v>526</v>
      </c>
      <c r="C79"/>
      <c r="D79"/>
      <c r="E79"/>
      <c r="F79"/>
      <c r="G79" s="27"/>
      <c r="H79"/>
      <c r="I79"/>
      <c r="J79"/>
      <c r="K79"/>
      <c r="L79"/>
      <c r="M79"/>
      <c r="N79" s="1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s="10" customFormat="1" x14ac:dyDescent="0.2">
      <c r="A80" s="26">
        <v>1</v>
      </c>
      <c r="B80" s="38" t="s">
        <v>492</v>
      </c>
      <c r="C80" s="19"/>
      <c r="D80" s="19"/>
      <c r="E80" s="20"/>
      <c r="F80" s="19"/>
      <c r="G80" s="26"/>
      <c r="H80" s="19"/>
      <c r="I80"/>
      <c r="J80" s="19"/>
      <c r="L80" s="11"/>
      <c r="N80" s="11"/>
      <c r="O80" s="11"/>
      <c r="P80" s="11"/>
      <c r="Q80" s="11"/>
      <c r="R80" s="11"/>
      <c r="S80" s="11"/>
    </row>
    <row r="81" spans="1:35" s="10" customFormat="1" x14ac:dyDescent="0.2">
      <c r="A81" s="26">
        <v>2</v>
      </c>
      <c r="B81" s="38" t="s">
        <v>511</v>
      </c>
      <c r="C81" s="19"/>
      <c r="D81" s="19"/>
      <c r="E81" s="20"/>
      <c r="F81" s="19"/>
      <c r="G81" s="26"/>
      <c r="H81" s="19"/>
      <c r="I81"/>
      <c r="J81" s="19"/>
      <c r="L81" s="11"/>
      <c r="N81" s="11"/>
      <c r="O81" s="11"/>
      <c r="P81" s="11"/>
      <c r="Q81" s="11"/>
      <c r="R81" s="11"/>
      <c r="S81" s="11"/>
    </row>
    <row r="82" spans="1:35" s="10" customFormat="1" x14ac:dyDescent="0.2">
      <c r="A82" s="26">
        <v>3</v>
      </c>
      <c r="B82" s="38" t="s">
        <v>512</v>
      </c>
      <c r="C82" s="19"/>
      <c r="D82" s="19"/>
      <c r="E82" s="20"/>
      <c r="F82" s="19"/>
      <c r="G82" s="26"/>
      <c r="H82" s="19"/>
      <c r="I82"/>
      <c r="J82" s="19"/>
      <c r="L82" s="11"/>
      <c r="N82" s="11"/>
      <c r="O82" s="11"/>
      <c r="P82" s="11"/>
      <c r="Q82" s="11"/>
      <c r="R82" s="11"/>
      <c r="S82" s="11"/>
    </row>
    <row r="83" spans="1:35" s="10" customFormat="1" x14ac:dyDescent="0.2">
      <c r="A83" s="26">
        <v>4</v>
      </c>
      <c r="B83" s="38" t="s">
        <v>513</v>
      </c>
      <c r="C83" s="19"/>
      <c r="D83" s="19"/>
      <c r="E83" s="20"/>
      <c r="F83" s="19"/>
      <c r="G83" s="26"/>
      <c r="H83" s="19"/>
      <c r="I83"/>
      <c r="J83" s="19"/>
      <c r="K83"/>
      <c r="L83"/>
      <c r="N83" s="11"/>
      <c r="O83" s="11"/>
      <c r="P83" s="11"/>
      <c r="Q83" s="11"/>
      <c r="R83" s="11"/>
      <c r="S83" s="11"/>
    </row>
    <row r="84" spans="1:35" s="10" customFormat="1" ht="11" x14ac:dyDescent="0.15">
      <c r="A84" s="24"/>
      <c r="B84" s="36"/>
      <c r="C84" s="15"/>
      <c r="D84" s="13"/>
      <c r="E84" s="13"/>
      <c r="F84" s="11"/>
      <c r="G84" s="29" t="s">
        <v>521</v>
      </c>
      <c r="H84" s="12"/>
      <c r="I84" s="12"/>
      <c r="J84" s="16"/>
      <c r="K84" s="11"/>
      <c r="L84" s="11"/>
      <c r="M84" s="11"/>
      <c r="N84" s="11"/>
      <c r="O84" s="11"/>
      <c r="P84" s="11"/>
      <c r="Q84" s="11"/>
      <c r="R84" s="11"/>
      <c r="S84" s="41"/>
    </row>
    <row r="85" spans="1:35" s="10" customFormat="1" ht="11" x14ac:dyDescent="0.15">
      <c r="A85" s="24"/>
      <c r="B85" s="36"/>
      <c r="C85" s="15"/>
      <c r="D85" s="13"/>
      <c r="E85" s="13"/>
      <c r="F85" s="11"/>
      <c r="G85" s="29"/>
      <c r="H85" s="12"/>
      <c r="I85" s="12"/>
      <c r="J85" s="16"/>
      <c r="K85" s="11"/>
      <c r="L85" s="11"/>
      <c r="M85" s="11"/>
      <c r="N85" s="11"/>
      <c r="O85" s="11"/>
      <c r="P85" s="11"/>
      <c r="Q85" s="11"/>
      <c r="R85" s="11"/>
      <c r="S85" s="41"/>
    </row>
    <row r="86" spans="1:35" s="10" customFormat="1" ht="11" x14ac:dyDescent="0.15">
      <c r="A86" s="24"/>
      <c r="B86" s="36"/>
      <c r="C86" s="15"/>
      <c r="D86" s="13"/>
      <c r="E86" s="13"/>
      <c r="F86" s="11"/>
      <c r="G86" s="29"/>
      <c r="H86" s="12"/>
      <c r="I86" s="12"/>
      <c r="J86" s="16"/>
      <c r="K86" s="11"/>
      <c r="L86" s="11"/>
      <c r="M86" s="11"/>
      <c r="N86" s="11"/>
      <c r="O86" s="11"/>
      <c r="P86" s="11"/>
      <c r="Q86" s="11"/>
      <c r="R86" s="11"/>
      <c r="S86" s="41"/>
    </row>
    <row r="87" spans="1:35" s="10" customFormat="1" ht="11" x14ac:dyDescent="0.15">
      <c r="A87" s="24"/>
      <c r="B87" s="36"/>
      <c r="C87" s="15"/>
      <c r="D87" s="13"/>
      <c r="E87" s="13"/>
      <c r="F87" s="11"/>
      <c r="G87" s="29"/>
      <c r="H87" s="12"/>
      <c r="I87" s="12"/>
      <c r="J87" s="16"/>
      <c r="K87" s="11"/>
      <c r="L87" s="11"/>
      <c r="M87" s="11"/>
      <c r="N87" s="11"/>
      <c r="O87" s="11"/>
      <c r="P87" s="11"/>
      <c r="Q87" s="11"/>
      <c r="R87" s="11"/>
      <c r="S87" s="11"/>
    </row>
    <row r="88" spans="1:35" x14ac:dyDescent="0.2">
      <c r="A88" s="24"/>
      <c r="B88" s="36"/>
      <c r="C88" s="15"/>
      <c r="D88" s="13"/>
      <c r="E88" s="13"/>
      <c r="F88" s="11"/>
      <c r="G88" s="29"/>
      <c r="H88" s="12"/>
      <c r="I88" s="12"/>
      <c r="J88" s="16"/>
      <c r="K88" s="11"/>
      <c r="L88" s="11"/>
      <c r="M88" s="11"/>
      <c r="O88" s="11"/>
      <c r="P88" s="11"/>
      <c r="Q88" s="11"/>
      <c r="R88" s="11"/>
      <c r="S88" s="11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x14ac:dyDescent="0.2">
      <c r="A89" s="25" t="s">
        <v>482</v>
      </c>
      <c r="B89" s="37"/>
      <c r="C89" s="13"/>
      <c r="D89" s="13"/>
      <c r="E89" s="11"/>
      <c r="F89" s="11"/>
      <c r="G89" s="33"/>
      <c r="H89" s="12"/>
      <c r="I89" s="16"/>
      <c r="J89" s="11"/>
      <c r="K89" s="11"/>
      <c r="L89" s="11"/>
      <c r="M89" s="11"/>
      <c r="O89" s="11"/>
      <c r="P89" s="11"/>
      <c r="Q89" s="11"/>
      <c r="R89" s="11"/>
      <c r="S89" s="11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</sheetData>
  <sortState ref="A2:AI89">
    <sortCondition ref="B2:B8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Sheet3</vt:lpstr>
    </vt:vector>
  </TitlesOfParts>
  <Company>NYSDEC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Okoniewski</dc:creator>
  <cp:lastModifiedBy>Kate Langwig</cp:lastModifiedBy>
  <cp:lastPrinted>2010-08-23T16:26:33Z</cp:lastPrinted>
  <dcterms:created xsi:type="dcterms:W3CDTF">2010-04-30T19:01:42Z</dcterms:created>
  <dcterms:modified xsi:type="dcterms:W3CDTF">2021-06-09T20:06:46Z</dcterms:modified>
</cp:coreProperties>
</file>