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>
    <mc:Choice Requires="x15">
      <x15ac:absPath xmlns:x15ac="http://schemas.microsoft.com/office/spreadsheetml/2010/11/ac" url="D:\Projects\CrestCucumber\src\main\java\com\Utils\"/>
    </mc:Choice>
  </mc:AlternateContent>
  <xr:revisionPtr revIDLastSave="0" documentId="13_ncr:1_{FC5F18CC-8897-4C89-A061-C369C6EE298F}" xr6:coauthVersionLast="45" xr6:coauthVersionMax="45" xr10:uidLastSave="{00000000-0000-0000-0000-000000000000}"/>
  <bookViews>
    <workbookView xWindow="-120" yWindow="-120" windowWidth="20730" windowHeight="11160" activeTab="1" xr2:uid="{9B67478A-A6D0-4965-9CC2-529A3FE44123}"/>
  </bookViews>
  <sheets>
    <sheet name="PO_Inv" sheetId="2" r:id="rId1"/>
    <sheet name="PO_TDS" sheetId="10" r:id="rId2"/>
    <sheet name="PO_Adhoc" sheetId="9" r:id="rId3"/>
    <sheet name="PO_Edit" sheetId="8" r:id="rId4"/>
    <sheet name="ML_Data" sheetId="7" r:id="rId5"/>
    <sheet name="SO_Offline" sheetId="5" r:id="rId6"/>
    <sheet name="SO_BillingAcct" sheetId="6" r:id="rId7"/>
    <sheet name="PO_Enc" sheetId="4" r:id="rId8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7" i="10" l="1"/>
  <c r="AK12" i="10"/>
  <c r="AC12" i="10"/>
  <c r="Q12" i="10"/>
  <c r="N12" i="10"/>
  <c r="J12" i="10"/>
  <c r="H12" i="10"/>
  <c r="G12" i="10"/>
  <c r="F12" i="10"/>
  <c r="E12" i="10"/>
  <c r="D12" i="10"/>
  <c r="C12" i="10"/>
  <c r="B12" i="10"/>
  <c r="AW11" i="10"/>
  <c r="AV11" i="10"/>
  <c r="AU11" i="10"/>
  <c r="AS11" i="10"/>
  <c r="AT11" i="10" s="1"/>
  <c r="AO11" i="10"/>
  <c r="AN11" i="10"/>
  <c r="AM11" i="10"/>
  <c r="AL11" i="10"/>
  <c r="AQ11" i="10" s="1"/>
  <c r="AJ11" i="10"/>
  <c r="AI11" i="10"/>
  <c r="AF11" i="10"/>
  <c r="AE11" i="10"/>
  <c r="AG11" i="10" s="1"/>
  <c r="AD11" i="10"/>
  <c r="AH11" i="10" s="1"/>
  <c r="X11" i="10"/>
  <c r="W11" i="10"/>
  <c r="V11" i="10"/>
  <c r="O11" i="10"/>
  <c r="P11" i="10" s="1"/>
  <c r="L11" i="10"/>
  <c r="AV10" i="10"/>
  <c r="AU10" i="10"/>
  <c r="AT10" i="10"/>
  <c r="AS10" i="10"/>
  <c r="AS12" i="10" s="1"/>
  <c r="AP10" i="10"/>
  <c r="AN10" i="10"/>
  <c r="AM10" i="10"/>
  <c r="AL10" i="10"/>
  <c r="AO10" i="10" s="1"/>
  <c r="AF10" i="10"/>
  <c r="AE10" i="10"/>
  <c r="AD10" i="10"/>
  <c r="Y10" i="10"/>
  <c r="X10" i="10"/>
  <c r="W10" i="10"/>
  <c r="V10" i="10"/>
  <c r="Z10" i="10" s="1"/>
  <c r="AA10" i="10" s="1"/>
  <c r="L10" i="10"/>
  <c r="AW9" i="10"/>
  <c r="AV9" i="10"/>
  <c r="AU9" i="10"/>
  <c r="AT9" i="10"/>
  <c r="AY9" i="10" s="1"/>
  <c r="AQ9" i="10"/>
  <c r="AN9" i="10"/>
  <c r="AM9" i="10"/>
  <c r="AK9" i="10"/>
  <c r="AL9" i="10" s="1"/>
  <c r="AI9" i="10"/>
  <c r="AJ9" i="10" s="1"/>
  <c r="AF9" i="10"/>
  <c r="AE9" i="10"/>
  <c r="AG9" i="10" s="1"/>
  <c r="AD9" i="10"/>
  <c r="X9" i="10"/>
  <c r="W9" i="10"/>
  <c r="V9" i="10"/>
  <c r="P9" i="10"/>
  <c r="O9" i="10"/>
  <c r="L9" i="10"/>
  <c r="AV8" i="10"/>
  <c r="AU8" i="10"/>
  <c r="AT8" i="10"/>
  <c r="AW8" i="10" s="1"/>
  <c r="AN8" i="10"/>
  <c r="AM8" i="10"/>
  <c r="AK8" i="10"/>
  <c r="AL8" i="10" s="1"/>
  <c r="AI8" i="10"/>
  <c r="AF8" i="10"/>
  <c r="AE8" i="10"/>
  <c r="AD8" i="10"/>
  <c r="AG8" i="10" s="1"/>
  <c r="Y8" i="10"/>
  <c r="X8" i="10"/>
  <c r="W8" i="10"/>
  <c r="V8" i="10"/>
  <c r="Z8" i="10" s="1"/>
  <c r="L8" i="10"/>
  <c r="AV7" i="10"/>
  <c r="AU7" i="10"/>
  <c r="AT7" i="10"/>
  <c r="AY7" i="10" s="1"/>
  <c r="AO7" i="10"/>
  <c r="AN7" i="10"/>
  <c r="AM7" i="10"/>
  <c r="AK7" i="10"/>
  <c r="AL7" i="10" s="1"/>
  <c r="AJ7" i="10"/>
  <c r="AI7" i="10"/>
  <c r="AF7" i="10"/>
  <c r="AE7" i="10"/>
  <c r="AG7" i="10" s="1"/>
  <c r="AD7" i="10"/>
  <c r="Z7" i="10"/>
  <c r="X7" i="10"/>
  <c r="W7" i="10"/>
  <c r="V7" i="10"/>
  <c r="Y7" i="10" s="1"/>
  <c r="S7" i="10"/>
  <c r="P7" i="10"/>
  <c r="O7" i="10"/>
  <c r="L7" i="10"/>
  <c r="AV6" i="10"/>
  <c r="AU6" i="10"/>
  <c r="AT6" i="10"/>
  <c r="AO6" i="10"/>
  <c r="AN6" i="10"/>
  <c r="AM6" i="10"/>
  <c r="AL6" i="10"/>
  <c r="AQ6" i="10" s="1"/>
  <c r="AJ6" i="10"/>
  <c r="AF6" i="10"/>
  <c r="AE6" i="10"/>
  <c r="AD6" i="10"/>
  <c r="AI6" i="10" s="1"/>
  <c r="Y6" i="10"/>
  <c r="X6" i="10"/>
  <c r="W6" i="10"/>
  <c r="U6" i="10"/>
  <c r="V6" i="10" s="1"/>
  <c r="L6" i="10"/>
  <c r="AV5" i="10"/>
  <c r="AU5" i="10"/>
  <c r="AT5" i="10"/>
  <c r="AY5" i="10" s="1"/>
  <c r="AQ5" i="10"/>
  <c r="AO5" i="10"/>
  <c r="AN5" i="10"/>
  <c r="AM5" i="10"/>
  <c r="AL5" i="10"/>
  <c r="AF5" i="10"/>
  <c r="AE5" i="10"/>
  <c r="AD5" i="10"/>
  <c r="X5" i="10"/>
  <c r="W5" i="10"/>
  <c r="U5" i="10"/>
  <c r="V5" i="10" s="1"/>
  <c r="O5" i="10"/>
  <c r="P5" i="10" s="1"/>
  <c r="L5" i="10"/>
  <c r="AV4" i="10"/>
  <c r="AU4" i="10"/>
  <c r="AT4" i="10"/>
  <c r="AN4" i="10"/>
  <c r="AM4" i="10"/>
  <c r="AL4" i="10"/>
  <c r="AO4" i="10" s="1"/>
  <c r="AJ4" i="10"/>
  <c r="AG4" i="10"/>
  <c r="AF4" i="10"/>
  <c r="AE4" i="10"/>
  <c r="AD4" i="10"/>
  <c r="AI4" i="10" s="1"/>
  <c r="X4" i="10"/>
  <c r="W4" i="10"/>
  <c r="U4" i="10"/>
  <c r="V4" i="10" s="1"/>
  <c r="L4" i="10"/>
  <c r="AW3" i="10"/>
  <c r="AV3" i="10"/>
  <c r="AU3" i="10"/>
  <c r="AT3" i="10"/>
  <c r="AY3" i="10" s="1"/>
  <c r="AQ3" i="10"/>
  <c r="AN3" i="10"/>
  <c r="AM3" i="10"/>
  <c r="AO3" i="10" s="1"/>
  <c r="AL3" i="10"/>
  <c r="AF3" i="10"/>
  <c r="AE3" i="10"/>
  <c r="AD3" i="10"/>
  <c r="X3" i="10"/>
  <c r="W3" i="10"/>
  <c r="V3" i="10"/>
  <c r="U3" i="10"/>
  <c r="U12" i="10" s="1"/>
  <c r="O3" i="10"/>
  <c r="P3" i="10" s="1"/>
  <c r="L3" i="10"/>
  <c r="AX2" i="10"/>
  <c r="AV2" i="10"/>
  <c r="AU2" i="10"/>
  <c r="AT2" i="10"/>
  <c r="AW2" i="10" s="1"/>
  <c r="AQ2" i="10"/>
  <c r="AN2" i="10"/>
  <c r="AM2" i="10"/>
  <c r="AL2" i="10"/>
  <c r="AO2" i="10" s="1"/>
  <c r="AG2" i="10"/>
  <c r="AF2" i="10"/>
  <c r="AE2" i="10"/>
  <c r="AD2" i="10"/>
  <c r="AI2" i="10" s="1"/>
  <c r="X2" i="10"/>
  <c r="W2" i="10"/>
  <c r="Y2" i="10" s="1"/>
  <c r="V2" i="10"/>
  <c r="P2" i="10"/>
  <c r="L2" i="10"/>
  <c r="O2" i="10" s="1"/>
  <c r="S3" i="10" l="1"/>
  <c r="T3" i="10" s="1"/>
  <c r="S5" i="10"/>
  <c r="T5" i="10" s="1"/>
  <c r="AA8" i="10"/>
  <c r="AB8" i="10"/>
  <c r="AQ8" i="10"/>
  <c r="AP8" i="10"/>
  <c r="AR8" i="10" s="1"/>
  <c r="AO8" i="10"/>
  <c r="AO12" i="10" s="1"/>
  <c r="Y5" i="10"/>
  <c r="Z5" i="10"/>
  <c r="AX10" i="10"/>
  <c r="AZ10" i="10" s="1"/>
  <c r="S11" i="10"/>
  <c r="T11" i="10" s="1"/>
  <c r="AP3" i="10"/>
  <c r="AR3" i="10" s="1"/>
  <c r="T9" i="10"/>
  <c r="AH9" i="10"/>
  <c r="O10" i="10"/>
  <c r="P10" i="10" s="1"/>
  <c r="AI10" i="10"/>
  <c r="AJ10" i="10" s="1"/>
  <c r="S2" i="10"/>
  <c r="AY2" i="10"/>
  <c r="AY12" i="10" s="1"/>
  <c r="AQ4" i="10"/>
  <c r="AP5" i="10"/>
  <c r="AR5" i="10" s="1"/>
  <c r="Z6" i="10"/>
  <c r="AP6" i="10"/>
  <c r="AR6" i="10" s="1"/>
  <c r="AA7" i="10"/>
  <c r="AB7" i="10" s="1"/>
  <c r="AP7" i="10"/>
  <c r="AQ7" i="10"/>
  <c r="AQ12" i="10" s="1"/>
  <c r="S9" i="10"/>
  <c r="AQ10" i="10"/>
  <c r="AR10" i="10" s="1"/>
  <c r="AD12" i="10"/>
  <c r="AJ2" i="10"/>
  <c r="AG3" i="10"/>
  <c r="AH3" i="10" s="1"/>
  <c r="AI3" i="10"/>
  <c r="AJ3" i="10" s="1"/>
  <c r="AX3" i="10"/>
  <c r="AZ3" i="10" s="1"/>
  <c r="AH4" i="10"/>
  <c r="AW4" i="10"/>
  <c r="AY4" i="10"/>
  <c r="AW5" i="10"/>
  <c r="O6" i="10"/>
  <c r="P6" i="10" s="1"/>
  <c r="AG6" i="10"/>
  <c r="AH6" i="10" s="1"/>
  <c r="AW7" i="10"/>
  <c r="O8" i="10"/>
  <c r="P8" i="10" s="1"/>
  <c r="Y9" i="10"/>
  <c r="Z9" i="10" s="1"/>
  <c r="AP9" i="10"/>
  <c r="AR9" i="10" s="1"/>
  <c r="AO9" i="10"/>
  <c r="AY11" i="10"/>
  <c r="AX11" i="10"/>
  <c r="AZ11" i="10" s="1"/>
  <c r="V12" i="10"/>
  <c r="AP4" i="10"/>
  <c r="AR4" i="10" s="1"/>
  <c r="AY8" i="10"/>
  <c r="AI12" i="10"/>
  <c r="AH2" i="10"/>
  <c r="O4" i="10"/>
  <c r="P4" i="10" s="1"/>
  <c r="Z2" i="10"/>
  <c r="AL12" i="10"/>
  <c r="AP2" i="10"/>
  <c r="Y3" i="10"/>
  <c r="Z3" i="10" s="1"/>
  <c r="Y4" i="10"/>
  <c r="Z4" i="10" s="1"/>
  <c r="AG5" i="10"/>
  <c r="AH5" i="10" s="1"/>
  <c r="AI5" i="10"/>
  <c r="AJ5" i="10" s="1"/>
  <c r="AX5" i="10"/>
  <c r="AZ5" i="10" s="1"/>
  <c r="AW6" i="10"/>
  <c r="AX6" i="10" s="1"/>
  <c r="AZ6" i="10" s="1"/>
  <c r="AY6" i="10"/>
  <c r="T7" i="10"/>
  <c r="AH7" i="10"/>
  <c r="AX7" i="10"/>
  <c r="AZ7" i="10" s="1"/>
  <c r="AJ8" i="10"/>
  <c r="AH8" i="10"/>
  <c r="AX8" i="10"/>
  <c r="AZ8" i="10" s="1"/>
  <c r="AB10" i="10"/>
  <c r="AG10" i="10"/>
  <c r="AH10" i="10" s="1"/>
  <c r="AW10" i="10"/>
  <c r="AY10" i="10"/>
  <c r="Y11" i="10"/>
  <c r="Z11" i="10" s="1"/>
  <c r="L12" i="10"/>
  <c r="AT12" i="10"/>
  <c r="Q27" i="10"/>
  <c r="AX9" i="10"/>
  <c r="AZ9" i="10" s="1"/>
  <c r="AP11" i="10"/>
  <c r="AR11" i="10" s="1"/>
  <c r="P27" i="10"/>
  <c r="O27" i="6"/>
  <c r="P27" i="6" s="1"/>
  <c r="Q27" i="6" s="1"/>
  <c r="AC12" i="6"/>
  <c r="Q12" i="6"/>
  <c r="N12" i="6"/>
  <c r="J12" i="6"/>
  <c r="H12" i="6"/>
  <c r="G12" i="6"/>
  <c r="F12" i="6"/>
  <c r="E12" i="6"/>
  <c r="D12" i="6"/>
  <c r="C12" i="6"/>
  <c r="B12" i="6"/>
  <c r="AV11" i="6"/>
  <c r="AU11" i="6"/>
  <c r="AS11" i="6"/>
  <c r="AT11" i="6" s="1"/>
  <c r="AO11" i="6"/>
  <c r="AN11" i="6"/>
  <c r="AM11" i="6"/>
  <c r="AL11" i="6"/>
  <c r="AQ11" i="6" s="1"/>
  <c r="AI11" i="6"/>
  <c r="AJ11" i="6" s="1"/>
  <c r="AF11" i="6"/>
  <c r="AE11" i="6"/>
  <c r="AD11" i="6"/>
  <c r="Z11" i="6"/>
  <c r="X11" i="6"/>
  <c r="W11" i="6"/>
  <c r="V11" i="6"/>
  <c r="Y11" i="6" s="1"/>
  <c r="O11" i="6"/>
  <c r="P11" i="6" s="1"/>
  <c r="L11" i="6"/>
  <c r="AV10" i="6"/>
  <c r="AU10" i="6"/>
  <c r="AT10" i="6"/>
  <c r="AS10" i="6"/>
  <c r="AS12" i="6" s="1"/>
  <c r="AN10" i="6"/>
  <c r="AM10" i="6"/>
  <c r="AL10" i="6"/>
  <c r="AG10" i="6"/>
  <c r="AF10" i="6"/>
  <c r="AE10" i="6"/>
  <c r="AD10" i="6"/>
  <c r="Y10" i="6"/>
  <c r="X10" i="6"/>
  <c r="W10" i="6"/>
  <c r="V10" i="6"/>
  <c r="Z10" i="6" s="1"/>
  <c r="AA10" i="6" s="1"/>
  <c r="L10" i="6"/>
  <c r="AW9" i="6"/>
  <c r="AV9" i="6"/>
  <c r="AU9" i="6"/>
  <c r="AT9" i="6"/>
  <c r="AY9" i="6" s="1"/>
  <c r="AQ9" i="6"/>
  <c r="AN9" i="6"/>
  <c r="AM9" i="6"/>
  <c r="AK9" i="6"/>
  <c r="AL9" i="6" s="1"/>
  <c r="AI9" i="6"/>
  <c r="AJ9" i="6" s="1"/>
  <c r="AF9" i="6"/>
  <c r="AE9" i="6"/>
  <c r="AD9" i="6"/>
  <c r="Z9" i="6"/>
  <c r="X9" i="6"/>
  <c r="W9" i="6"/>
  <c r="V9" i="6"/>
  <c r="Y9" i="6" s="1"/>
  <c r="O9" i="6"/>
  <c r="P9" i="6" s="1"/>
  <c r="L9" i="6"/>
  <c r="AV8" i="6"/>
  <c r="AU8" i="6"/>
  <c r="AT8" i="6"/>
  <c r="AN8" i="6"/>
  <c r="AM8" i="6"/>
  <c r="AK8" i="6"/>
  <c r="AG8" i="6"/>
  <c r="AF8" i="6"/>
  <c r="AE8" i="6"/>
  <c r="AD8" i="6"/>
  <c r="Y8" i="6"/>
  <c r="X8" i="6"/>
  <c r="W8" i="6"/>
  <c r="V8" i="6"/>
  <c r="Z8" i="6" s="1"/>
  <c r="AA8" i="6" s="1"/>
  <c r="L8" i="6"/>
  <c r="AW7" i="6"/>
  <c r="AV7" i="6"/>
  <c r="AU7" i="6"/>
  <c r="AT7" i="6"/>
  <c r="AY7" i="6" s="1"/>
  <c r="AN7" i="6"/>
  <c r="AM7" i="6"/>
  <c r="AK7" i="6"/>
  <c r="AL7" i="6" s="1"/>
  <c r="AI7" i="6"/>
  <c r="AJ7" i="6" s="1"/>
  <c r="AF7" i="6"/>
  <c r="AE7" i="6"/>
  <c r="AG7" i="6" s="1"/>
  <c r="AD7" i="6"/>
  <c r="AH7" i="6" s="1"/>
  <c r="X7" i="6"/>
  <c r="W7" i="6"/>
  <c r="V7" i="6"/>
  <c r="Y7" i="6" s="1"/>
  <c r="O7" i="6"/>
  <c r="P7" i="6" s="1"/>
  <c r="L7" i="6"/>
  <c r="AV6" i="6"/>
  <c r="AU6" i="6"/>
  <c r="AT6" i="6"/>
  <c r="AO6" i="6"/>
  <c r="AN6" i="6"/>
  <c r="AM6" i="6"/>
  <c r="AL6" i="6"/>
  <c r="AJ6" i="6"/>
  <c r="AG6" i="6"/>
  <c r="AF6" i="6"/>
  <c r="AE6" i="6"/>
  <c r="AD6" i="6"/>
  <c r="AI6" i="6" s="1"/>
  <c r="X6" i="6"/>
  <c r="W6" i="6"/>
  <c r="U6" i="6"/>
  <c r="V6" i="6" s="1"/>
  <c r="L6" i="6"/>
  <c r="AW5" i="6"/>
  <c r="AV5" i="6"/>
  <c r="AU5" i="6"/>
  <c r="AT5" i="6"/>
  <c r="AY5" i="6" s="1"/>
  <c r="AQ5" i="6"/>
  <c r="AN5" i="6"/>
  <c r="AM5" i="6"/>
  <c r="AO5" i="6" s="1"/>
  <c r="AL5" i="6"/>
  <c r="AP5" i="6" s="1"/>
  <c r="AF5" i="6"/>
  <c r="AE5" i="6"/>
  <c r="AD5" i="6"/>
  <c r="Y5" i="6"/>
  <c r="X5" i="6"/>
  <c r="W5" i="6"/>
  <c r="U5" i="6"/>
  <c r="V5" i="6" s="1"/>
  <c r="O5" i="6"/>
  <c r="P5" i="6" s="1"/>
  <c r="L5" i="6"/>
  <c r="AX4" i="6"/>
  <c r="AV4" i="6"/>
  <c r="AU4" i="6"/>
  <c r="AT4" i="6"/>
  <c r="AW4" i="6" s="1"/>
  <c r="AO4" i="6"/>
  <c r="AN4" i="6"/>
  <c r="AM4" i="6"/>
  <c r="AL4" i="6"/>
  <c r="AQ4" i="6" s="1"/>
  <c r="AG4" i="6"/>
  <c r="AF4" i="6"/>
  <c r="AE4" i="6"/>
  <c r="AD4" i="6"/>
  <c r="AI4" i="6" s="1"/>
  <c r="AJ4" i="6" s="1"/>
  <c r="X4" i="6"/>
  <c r="W4" i="6"/>
  <c r="U4" i="6"/>
  <c r="V4" i="6" s="1"/>
  <c r="L4" i="6"/>
  <c r="AW3" i="6"/>
  <c r="AV3" i="6"/>
  <c r="AU3" i="6"/>
  <c r="AT3" i="6"/>
  <c r="AY3" i="6" s="1"/>
  <c r="AQ3" i="6"/>
  <c r="AN3" i="6"/>
  <c r="AM3" i="6"/>
  <c r="AO3" i="6" s="1"/>
  <c r="AL3" i="6"/>
  <c r="AP3" i="6" s="1"/>
  <c r="AR3" i="6" s="1"/>
  <c r="AF3" i="6"/>
  <c r="AE3" i="6"/>
  <c r="AD3" i="6"/>
  <c r="AI3" i="6" s="1"/>
  <c r="X3" i="6"/>
  <c r="W3" i="6"/>
  <c r="V3" i="6"/>
  <c r="Y3" i="6" s="1"/>
  <c r="U3" i="6"/>
  <c r="O3" i="6"/>
  <c r="P3" i="6" s="1"/>
  <c r="L3" i="6"/>
  <c r="AV2" i="6"/>
  <c r="AU2" i="6"/>
  <c r="AT2" i="6"/>
  <c r="AO2" i="6"/>
  <c r="AN2" i="6"/>
  <c r="AM2" i="6"/>
  <c r="AL2" i="6"/>
  <c r="AG2" i="6"/>
  <c r="AF2" i="6"/>
  <c r="AE2" i="6"/>
  <c r="AD2" i="6"/>
  <c r="AI2" i="6" s="1"/>
  <c r="X2" i="6"/>
  <c r="W2" i="6"/>
  <c r="Y2" i="6" s="1"/>
  <c r="V2" i="6"/>
  <c r="Z2" i="6" s="1"/>
  <c r="L2" i="6"/>
  <c r="O2" i="6" s="1"/>
  <c r="P2" i="6" s="1"/>
  <c r="O27" i="5"/>
  <c r="AC12" i="5"/>
  <c r="Q12" i="5"/>
  <c r="N12" i="5"/>
  <c r="J12" i="5"/>
  <c r="H12" i="5"/>
  <c r="G12" i="5"/>
  <c r="F12" i="5"/>
  <c r="E12" i="5"/>
  <c r="D12" i="5"/>
  <c r="C12" i="5"/>
  <c r="B12" i="5"/>
  <c r="AV11" i="5"/>
  <c r="AU11" i="5"/>
  <c r="AS11" i="5"/>
  <c r="AT11" i="5" s="1"/>
  <c r="AW11" i="5" s="1"/>
  <c r="AO11" i="5"/>
  <c r="AN11" i="5"/>
  <c r="AM11" i="5"/>
  <c r="AL11" i="5"/>
  <c r="AQ11" i="5" s="1"/>
  <c r="AG11" i="5"/>
  <c r="AF11" i="5"/>
  <c r="AE11" i="5"/>
  <c r="AD11" i="5"/>
  <c r="X11" i="5"/>
  <c r="W11" i="5"/>
  <c r="V11" i="5"/>
  <c r="L11" i="5"/>
  <c r="O11" i="5" s="1"/>
  <c r="P11" i="5" s="1"/>
  <c r="AV10" i="5"/>
  <c r="AU10" i="5"/>
  <c r="AT10" i="5"/>
  <c r="AY10" i="5" s="1"/>
  <c r="AS10" i="5"/>
  <c r="AQ10" i="5"/>
  <c r="AN10" i="5"/>
  <c r="AM10" i="5"/>
  <c r="AL10" i="5"/>
  <c r="AF10" i="5"/>
  <c r="AE10" i="5"/>
  <c r="AD10" i="5"/>
  <c r="X10" i="5"/>
  <c r="W10" i="5"/>
  <c r="V10" i="5"/>
  <c r="Y10" i="5" s="1"/>
  <c r="L10" i="5"/>
  <c r="AV9" i="5"/>
  <c r="AU9" i="5"/>
  <c r="AT9" i="5"/>
  <c r="AY9" i="5" s="1"/>
  <c r="AN9" i="5"/>
  <c r="AM9" i="5"/>
  <c r="AK9" i="5"/>
  <c r="AL9" i="5" s="1"/>
  <c r="AF9" i="5"/>
  <c r="AE9" i="5"/>
  <c r="AD9" i="5"/>
  <c r="AG9" i="5" s="1"/>
  <c r="X9" i="5"/>
  <c r="W9" i="5"/>
  <c r="V9" i="5"/>
  <c r="L9" i="5"/>
  <c r="O9" i="5" s="1"/>
  <c r="P9" i="5" s="1"/>
  <c r="AV8" i="5"/>
  <c r="AU8" i="5"/>
  <c r="AT8" i="5"/>
  <c r="AY8" i="5" s="1"/>
  <c r="AN8" i="5"/>
  <c r="AM8" i="5"/>
  <c r="AL8" i="5"/>
  <c r="AO8" i="5" s="1"/>
  <c r="AK8" i="5"/>
  <c r="AF8" i="5"/>
  <c r="AE8" i="5"/>
  <c r="AD8" i="5"/>
  <c r="X8" i="5"/>
  <c r="W8" i="5"/>
  <c r="V8" i="5"/>
  <c r="Y8" i="5" s="1"/>
  <c r="L8" i="5"/>
  <c r="O8" i="5" s="1"/>
  <c r="AW7" i="5"/>
  <c r="AV7" i="5"/>
  <c r="AU7" i="5"/>
  <c r="AT7" i="5"/>
  <c r="AY7" i="5" s="1"/>
  <c r="AO7" i="5"/>
  <c r="AN7" i="5"/>
  <c r="AM7" i="5"/>
  <c r="AK7" i="5"/>
  <c r="AL7" i="5" s="1"/>
  <c r="AF7" i="5"/>
  <c r="AE7" i="5"/>
  <c r="AD7" i="5"/>
  <c r="AI7" i="5" s="1"/>
  <c r="AJ7" i="5" s="1"/>
  <c r="X7" i="5"/>
  <c r="W7" i="5"/>
  <c r="V7" i="5"/>
  <c r="L7" i="5"/>
  <c r="O7" i="5" s="1"/>
  <c r="P7" i="5" s="1"/>
  <c r="AV6" i="5"/>
  <c r="AU6" i="5"/>
  <c r="AT6" i="5"/>
  <c r="AY6" i="5" s="1"/>
  <c r="AN6" i="5"/>
  <c r="AM6" i="5"/>
  <c r="AL6" i="5"/>
  <c r="AO6" i="5" s="1"/>
  <c r="AF6" i="5"/>
  <c r="AE6" i="5"/>
  <c r="AD6" i="5"/>
  <c r="AG6" i="5" s="1"/>
  <c r="X6" i="5"/>
  <c r="W6" i="5"/>
  <c r="U6" i="5"/>
  <c r="V6" i="5" s="1"/>
  <c r="Y6" i="5" s="1"/>
  <c r="L6" i="5"/>
  <c r="O6" i="5" s="1"/>
  <c r="AV5" i="5"/>
  <c r="AU5" i="5"/>
  <c r="AT5" i="5"/>
  <c r="AY5" i="5" s="1"/>
  <c r="AN5" i="5"/>
  <c r="AM5" i="5"/>
  <c r="AL5" i="5"/>
  <c r="AO5" i="5" s="1"/>
  <c r="AF5" i="5"/>
  <c r="AE5" i="5"/>
  <c r="AD5" i="5"/>
  <c r="AI5" i="5" s="1"/>
  <c r="AJ5" i="5" s="1"/>
  <c r="X5" i="5"/>
  <c r="W5" i="5"/>
  <c r="V5" i="5"/>
  <c r="Y5" i="5" s="1"/>
  <c r="U5" i="5"/>
  <c r="L5" i="5"/>
  <c r="AV4" i="5"/>
  <c r="AU4" i="5"/>
  <c r="AT4" i="5"/>
  <c r="AY4" i="5" s="1"/>
  <c r="AN4" i="5"/>
  <c r="AM4" i="5"/>
  <c r="AL4" i="5"/>
  <c r="AF4" i="5"/>
  <c r="AE4" i="5"/>
  <c r="AD4" i="5"/>
  <c r="AG4" i="5" s="1"/>
  <c r="X4" i="5"/>
  <c r="W4" i="5"/>
  <c r="U4" i="5"/>
  <c r="V4" i="5" s="1"/>
  <c r="L4" i="5"/>
  <c r="AV3" i="5"/>
  <c r="AU3" i="5"/>
  <c r="AT3" i="5"/>
  <c r="AY3" i="5" s="1"/>
  <c r="AN3" i="5"/>
  <c r="AM3" i="5"/>
  <c r="AL3" i="5"/>
  <c r="AQ3" i="5" s="1"/>
  <c r="AF3" i="5"/>
  <c r="AE3" i="5"/>
  <c r="AD3" i="5"/>
  <c r="AG3" i="5" s="1"/>
  <c r="X3" i="5"/>
  <c r="W3" i="5"/>
  <c r="V3" i="5"/>
  <c r="U3" i="5"/>
  <c r="U12" i="5" s="1"/>
  <c r="L3" i="5"/>
  <c r="O3" i="5" s="1"/>
  <c r="P3" i="5" s="1"/>
  <c r="AV2" i="5"/>
  <c r="AU2" i="5"/>
  <c r="AT2" i="5"/>
  <c r="AN2" i="5"/>
  <c r="AM2" i="5"/>
  <c r="AL2" i="5"/>
  <c r="AQ2" i="5" s="1"/>
  <c r="AF2" i="5"/>
  <c r="AE2" i="5"/>
  <c r="AD2" i="5"/>
  <c r="AG2" i="5" s="1"/>
  <c r="X2" i="5"/>
  <c r="W2" i="5"/>
  <c r="V2" i="5"/>
  <c r="L2" i="5"/>
  <c r="O2" i="5" s="1"/>
  <c r="S6" i="10" l="1"/>
  <c r="S12" i="10" s="1"/>
  <c r="K20" i="10" s="1"/>
  <c r="T6" i="10"/>
  <c r="AA11" i="10"/>
  <c r="AB11" i="10" s="1"/>
  <c r="AA4" i="10"/>
  <c r="AB4" i="10"/>
  <c r="S8" i="10"/>
  <c r="T8" i="10"/>
  <c r="AA3" i="10"/>
  <c r="AB3" i="10" s="1"/>
  <c r="S4" i="10"/>
  <c r="T4" i="10" s="1"/>
  <c r="P12" i="10"/>
  <c r="J20" i="10" s="1"/>
  <c r="T10" i="10"/>
  <c r="S10" i="10"/>
  <c r="AX4" i="10"/>
  <c r="AW12" i="10"/>
  <c r="AG12" i="10"/>
  <c r="AA2" i="10"/>
  <c r="Z12" i="10"/>
  <c r="AB2" i="10"/>
  <c r="AZ2" i="10"/>
  <c r="AA5" i="10"/>
  <c r="AB5" i="10" s="1"/>
  <c r="O12" i="10"/>
  <c r="M12" i="10" s="1"/>
  <c r="AJ12" i="10"/>
  <c r="G17" i="10" s="1"/>
  <c r="Y12" i="10"/>
  <c r="AA6" i="10"/>
  <c r="AB6" i="10" s="1"/>
  <c r="AB9" i="10"/>
  <c r="AA9" i="10"/>
  <c r="AR7" i="10"/>
  <c r="AR2" i="10"/>
  <c r="AR12" i="10" s="1"/>
  <c r="G18" i="10" s="1"/>
  <c r="AP12" i="10"/>
  <c r="AH12" i="10"/>
  <c r="T2" i="10"/>
  <c r="S2" i="6"/>
  <c r="T3" i="6"/>
  <c r="S3" i="6"/>
  <c r="S5" i="6"/>
  <c r="T5" i="6" s="1"/>
  <c r="AB2" i="6"/>
  <c r="AO7" i="6"/>
  <c r="AP7" i="6" s="1"/>
  <c r="AR7" i="6" s="1"/>
  <c r="AK12" i="6"/>
  <c r="AL8" i="6"/>
  <c r="P8" i="6"/>
  <c r="S9" i="6"/>
  <c r="T9" i="6" s="1"/>
  <c r="AA9" i="6"/>
  <c r="AB9" i="6" s="1"/>
  <c r="AB10" i="6"/>
  <c r="AY11" i="6"/>
  <c r="AX11" i="6"/>
  <c r="AZ11" i="6" s="1"/>
  <c r="AW11" i="6"/>
  <c r="P4" i="6"/>
  <c r="L12" i="6"/>
  <c r="O4" i="6"/>
  <c r="S11" i="6"/>
  <c r="T11" i="6" s="1"/>
  <c r="AJ2" i="6"/>
  <c r="AD12" i="6"/>
  <c r="AG3" i="6"/>
  <c r="AH3" i="6" s="1"/>
  <c r="AJ3" i="6"/>
  <c r="AP4" i="6"/>
  <c r="AR4" i="6" s="1"/>
  <c r="Y6" i="6"/>
  <c r="Z6" i="6" s="1"/>
  <c r="AY4" i="6"/>
  <c r="AZ4" i="6" s="1"/>
  <c r="AR5" i="6"/>
  <c r="AW6" i="6"/>
  <c r="AX6" i="6" s="1"/>
  <c r="AY6" i="6"/>
  <c r="AH9" i="6"/>
  <c r="AO9" i="6"/>
  <c r="AP9" i="6" s="1"/>
  <c r="AR9" i="6" s="1"/>
  <c r="AO10" i="6"/>
  <c r="AP10" i="6" s="1"/>
  <c r="AR10" i="6" s="1"/>
  <c r="AQ10" i="6"/>
  <c r="Z3" i="6"/>
  <c r="AW8" i="6"/>
  <c r="AX8" i="6" s="1"/>
  <c r="AZ8" i="6" s="1"/>
  <c r="AY8" i="6"/>
  <c r="AA11" i="6"/>
  <c r="AB11" i="6"/>
  <c r="O12" i="6"/>
  <c r="M12" i="6" s="1"/>
  <c r="AL12" i="6"/>
  <c r="AQ2" i="6"/>
  <c r="AP2" i="6"/>
  <c r="Z5" i="6"/>
  <c r="AG5" i="6"/>
  <c r="AH5" i="6" s="1"/>
  <c r="AI5" i="6"/>
  <c r="AI12" i="6" s="1"/>
  <c r="AJ5" i="6"/>
  <c r="AP6" i="6"/>
  <c r="AA2" i="6"/>
  <c r="AT12" i="6"/>
  <c r="AW2" i="6"/>
  <c r="AY2" i="6"/>
  <c r="U12" i="6"/>
  <c r="Y4" i="6"/>
  <c r="Y12" i="6" s="1"/>
  <c r="S7" i="6"/>
  <c r="T7" i="6" s="1"/>
  <c r="Z7" i="6"/>
  <c r="AQ7" i="6"/>
  <c r="AB8" i="6"/>
  <c r="P10" i="6"/>
  <c r="AW10" i="6"/>
  <c r="AX10" i="6" s="1"/>
  <c r="AY10" i="6"/>
  <c r="AH2" i="6"/>
  <c r="AX3" i="6"/>
  <c r="AZ3" i="6" s="1"/>
  <c r="AH4" i="6"/>
  <c r="AX5" i="6"/>
  <c r="AZ5" i="6" s="1"/>
  <c r="O6" i="6"/>
  <c r="P6" i="6" s="1"/>
  <c r="AH6" i="6"/>
  <c r="AQ6" i="6"/>
  <c r="AX7" i="6"/>
  <c r="AZ7" i="6" s="1"/>
  <c r="O8" i="6"/>
  <c r="AI8" i="6"/>
  <c r="AJ8" i="6" s="1"/>
  <c r="AG9" i="6"/>
  <c r="AX9" i="6"/>
  <c r="AZ9" i="6" s="1"/>
  <c r="O10" i="6"/>
  <c r="AI10" i="6"/>
  <c r="AJ10" i="6" s="1"/>
  <c r="AG11" i="6"/>
  <c r="AH11" i="6" s="1"/>
  <c r="AP11" i="6"/>
  <c r="AR11" i="6" s="1"/>
  <c r="V12" i="6"/>
  <c r="AH8" i="6"/>
  <c r="AH10" i="6"/>
  <c r="V12" i="5"/>
  <c r="P2" i="5"/>
  <c r="O5" i="5"/>
  <c r="P5" i="5" s="1"/>
  <c r="Y2" i="5"/>
  <c r="Z2" i="5" s="1"/>
  <c r="AO3" i="5"/>
  <c r="AH9" i="5"/>
  <c r="AI9" i="5"/>
  <c r="AJ9" i="5" s="1"/>
  <c r="AW9" i="5"/>
  <c r="AX9" i="5" s="1"/>
  <c r="AZ9" i="5" s="1"/>
  <c r="AH11" i="5"/>
  <c r="AI11" i="5"/>
  <c r="AG7" i="5"/>
  <c r="AP8" i="5"/>
  <c r="AJ11" i="5"/>
  <c r="AO2" i="5"/>
  <c r="AP5" i="5"/>
  <c r="AQ5" i="5"/>
  <c r="AW5" i="5"/>
  <c r="Z8" i="5"/>
  <c r="AA8" i="5" s="1"/>
  <c r="AB8" i="5" s="1"/>
  <c r="Z10" i="5"/>
  <c r="AA10" i="5" s="1"/>
  <c r="AB10" i="5" s="1"/>
  <c r="S3" i="5"/>
  <c r="T3" i="5" s="1"/>
  <c r="S2" i="5"/>
  <c r="AD12" i="5"/>
  <c r="AI2" i="5"/>
  <c r="AH2" i="5"/>
  <c r="AT12" i="5"/>
  <c r="AW2" i="5"/>
  <c r="AY2" i="5"/>
  <c r="AH3" i="5"/>
  <c r="AW3" i="5"/>
  <c r="AX3" i="5" s="1"/>
  <c r="AZ3" i="5" s="1"/>
  <c r="O4" i="5"/>
  <c r="P4" i="5" s="1"/>
  <c r="Z5" i="5"/>
  <c r="S7" i="5"/>
  <c r="T7" i="5" s="1"/>
  <c r="AQ7" i="5"/>
  <c r="AP7" i="5"/>
  <c r="AQ8" i="5"/>
  <c r="AQ9" i="5"/>
  <c r="AO9" i="5"/>
  <c r="AP9" i="5" s="1"/>
  <c r="O10" i="5"/>
  <c r="P10" i="5" s="1"/>
  <c r="AY11" i="5"/>
  <c r="AX11" i="5"/>
  <c r="L12" i="5"/>
  <c r="AK12" i="5"/>
  <c r="AP3" i="5"/>
  <c r="AR3" i="5" s="1"/>
  <c r="AQ6" i="5"/>
  <c r="AI3" i="5"/>
  <c r="AJ3" i="5" s="1"/>
  <c r="AI4" i="5"/>
  <c r="AJ4" i="5" s="1"/>
  <c r="AH4" i="5"/>
  <c r="AX5" i="5"/>
  <c r="AZ5" i="5" s="1"/>
  <c r="Z6" i="5"/>
  <c r="AX7" i="5"/>
  <c r="AZ7" i="5" s="1"/>
  <c r="S9" i="5"/>
  <c r="T9" i="5" s="1"/>
  <c r="S11" i="5"/>
  <c r="T11" i="5" s="1"/>
  <c r="T2" i="5"/>
  <c r="O12" i="5"/>
  <c r="M12" i="5" s="1"/>
  <c r="AL12" i="5"/>
  <c r="AP2" i="5"/>
  <c r="Y3" i="5"/>
  <c r="Y4" i="5"/>
  <c r="Z4" i="5" s="1"/>
  <c r="AO4" i="5"/>
  <c r="AP4" i="5" s="1"/>
  <c r="AQ4" i="5"/>
  <c r="P6" i="5"/>
  <c r="AI6" i="5"/>
  <c r="AJ6" i="5" s="1"/>
  <c r="AH6" i="5"/>
  <c r="AP6" i="5"/>
  <c r="AH7" i="5"/>
  <c r="P8" i="5"/>
  <c r="AG8" i="5"/>
  <c r="AH8" i="5" s="1"/>
  <c r="AI8" i="5"/>
  <c r="AJ8" i="5" s="1"/>
  <c r="AG10" i="5"/>
  <c r="AH10" i="5" s="1"/>
  <c r="AI10" i="5"/>
  <c r="AJ10" i="5" s="1"/>
  <c r="AS12" i="5"/>
  <c r="AP11" i="5"/>
  <c r="AR11" i="5" s="1"/>
  <c r="AW4" i="5"/>
  <c r="AX4" i="5" s="1"/>
  <c r="AZ4" i="5" s="1"/>
  <c r="AG5" i="5"/>
  <c r="AW6" i="5"/>
  <c r="AX6" i="5" s="1"/>
  <c r="AZ6" i="5" s="1"/>
  <c r="Y7" i="5"/>
  <c r="Z7" i="5" s="1"/>
  <c r="AW8" i="5"/>
  <c r="AX8" i="5" s="1"/>
  <c r="AZ8" i="5" s="1"/>
  <c r="Y9" i="5"/>
  <c r="Z9" i="5" s="1"/>
  <c r="AO10" i="5"/>
  <c r="AP10" i="5" s="1"/>
  <c r="AR10" i="5" s="1"/>
  <c r="AW10" i="5"/>
  <c r="AX10" i="5" s="1"/>
  <c r="AZ10" i="5" s="1"/>
  <c r="Y11" i="5"/>
  <c r="Z11" i="5" s="1"/>
  <c r="P27" i="5"/>
  <c r="Q27" i="5" s="1"/>
  <c r="O27" i="9"/>
  <c r="AC12" i="9"/>
  <c r="Q12" i="9"/>
  <c r="N12" i="9"/>
  <c r="J12" i="9"/>
  <c r="H12" i="9"/>
  <c r="G12" i="9"/>
  <c r="F12" i="9"/>
  <c r="E12" i="9"/>
  <c r="D12" i="9"/>
  <c r="C12" i="9"/>
  <c r="B12" i="9"/>
  <c r="AV11" i="9"/>
  <c r="AU11" i="9"/>
  <c r="AS11" i="9"/>
  <c r="AT11" i="9" s="1"/>
  <c r="AQ11" i="9"/>
  <c r="AO11" i="9"/>
  <c r="AN11" i="9"/>
  <c r="AM11" i="9"/>
  <c r="AL11" i="9"/>
  <c r="AP11" i="9" s="1"/>
  <c r="AR11" i="9" s="1"/>
  <c r="AF11" i="9"/>
  <c r="AE11" i="9"/>
  <c r="AD11" i="9"/>
  <c r="AI11" i="9" s="1"/>
  <c r="AJ11" i="9" s="1"/>
  <c r="X11" i="9"/>
  <c r="W11" i="9"/>
  <c r="Y11" i="9" s="1"/>
  <c r="V11" i="9"/>
  <c r="Z11" i="9" s="1"/>
  <c r="L11" i="9"/>
  <c r="O11" i="9" s="1"/>
  <c r="P11" i="9" s="1"/>
  <c r="AV10" i="9"/>
  <c r="AU10" i="9"/>
  <c r="AS10" i="9"/>
  <c r="AT10" i="9" s="1"/>
  <c r="AQ10" i="9"/>
  <c r="AN10" i="9"/>
  <c r="AM10" i="9"/>
  <c r="AO10" i="9" s="1"/>
  <c r="AL10" i="9"/>
  <c r="AP10" i="9" s="1"/>
  <c r="AF10" i="9"/>
  <c r="AE10" i="9"/>
  <c r="AD10" i="9"/>
  <c r="AG10" i="9" s="1"/>
  <c r="Y10" i="9"/>
  <c r="X10" i="9"/>
  <c r="W10" i="9"/>
  <c r="V10" i="9"/>
  <c r="Z10" i="9" s="1"/>
  <c r="L10" i="9"/>
  <c r="AY9" i="9"/>
  <c r="AW9" i="9"/>
  <c r="AV9" i="9"/>
  <c r="AU9" i="9"/>
  <c r="AT9" i="9"/>
  <c r="AX9" i="9" s="1"/>
  <c r="AN9" i="9"/>
  <c r="AM9" i="9"/>
  <c r="AL9" i="9"/>
  <c r="AQ9" i="9" s="1"/>
  <c r="AK9" i="9"/>
  <c r="AF9" i="9"/>
  <c r="AE9" i="9"/>
  <c r="AD9" i="9"/>
  <c r="AI9" i="9" s="1"/>
  <c r="AJ9" i="9" s="1"/>
  <c r="X9" i="9"/>
  <c r="W9" i="9"/>
  <c r="Y9" i="9" s="1"/>
  <c r="V9" i="9"/>
  <c r="Z9" i="9" s="1"/>
  <c r="L9" i="9"/>
  <c r="O9" i="9" s="1"/>
  <c r="P9" i="9" s="1"/>
  <c r="AY8" i="9"/>
  <c r="AV8" i="9"/>
  <c r="AU8" i="9"/>
  <c r="AW8" i="9" s="1"/>
  <c r="AT8" i="9"/>
  <c r="AX8" i="9" s="1"/>
  <c r="AN8" i="9"/>
  <c r="AM8" i="9"/>
  <c r="AK8" i="9"/>
  <c r="AL8" i="9" s="1"/>
  <c r="AO8" i="9" s="1"/>
  <c r="AF8" i="9"/>
  <c r="AE8" i="9"/>
  <c r="AD8" i="9"/>
  <c r="AG8" i="9" s="1"/>
  <c r="Y8" i="9"/>
  <c r="X8" i="9"/>
  <c r="W8" i="9"/>
  <c r="V8" i="9"/>
  <c r="Z8" i="9" s="1"/>
  <c r="L8" i="9"/>
  <c r="AY7" i="9"/>
  <c r="AW7" i="9"/>
  <c r="AV7" i="9"/>
  <c r="AU7" i="9"/>
  <c r="AT7" i="9"/>
  <c r="AX7" i="9" s="1"/>
  <c r="AZ7" i="9" s="1"/>
  <c r="AN7" i="9"/>
  <c r="AM7" i="9"/>
  <c r="AL7" i="9"/>
  <c r="AQ7" i="9" s="1"/>
  <c r="AK7" i="9"/>
  <c r="AK12" i="9" s="1"/>
  <c r="AF7" i="9"/>
  <c r="AE7" i="9"/>
  <c r="AD7" i="9"/>
  <c r="AI7" i="9" s="1"/>
  <c r="AJ7" i="9" s="1"/>
  <c r="X7" i="9"/>
  <c r="W7" i="9"/>
  <c r="Y7" i="9" s="1"/>
  <c r="V7" i="9"/>
  <c r="Z7" i="9" s="1"/>
  <c r="L7" i="9"/>
  <c r="O7" i="9" s="1"/>
  <c r="P7" i="9" s="1"/>
  <c r="AY6" i="9"/>
  <c r="AV6" i="9"/>
  <c r="AU6" i="9"/>
  <c r="AW6" i="9" s="1"/>
  <c r="AT6" i="9"/>
  <c r="AX6" i="9" s="1"/>
  <c r="AN6" i="9"/>
  <c r="AM6" i="9"/>
  <c r="AL6" i="9"/>
  <c r="AO6" i="9" s="1"/>
  <c r="AI6" i="9"/>
  <c r="AG6" i="9"/>
  <c r="AF6" i="9"/>
  <c r="AE6" i="9"/>
  <c r="AD6" i="9"/>
  <c r="AJ6" i="9" s="1"/>
  <c r="X6" i="9"/>
  <c r="W6" i="9"/>
  <c r="U6" i="9"/>
  <c r="V6" i="9" s="1"/>
  <c r="L6" i="9"/>
  <c r="AY5" i="9"/>
  <c r="AW5" i="9"/>
  <c r="AV5" i="9"/>
  <c r="AU5" i="9"/>
  <c r="AT5" i="9"/>
  <c r="AX5" i="9" s="1"/>
  <c r="AZ5" i="9" s="1"/>
  <c r="AN5" i="9"/>
  <c r="AM5" i="9"/>
  <c r="AL5" i="9"/>
  <c r="AQ5" i="9" s="1"/>
  <c r="AI5" i="9"/>
  <c r="AF5" i="9"/>
  <c r="AE5" i="9"/>
  <c r="AG5" i="9" s="1"/>
  <c r="AD5" i="9"/>
  <c r="X5" i="9"/>
  <c r="W5" i="9"/>
  <c r="V5" i="9"/>
  <c r="Y5" i="9" s="1"/>
  <c r="U5" i="9"/>
  <c r="L5" i="9"/>
  <c r="O5" i="9" s="1"/>
  <c r="P5" i="9" s="1"/>
  <c r="AY4" i="9"/>
  <c r="AV4" i="9"/>
  <c r="AU4" i="9"/>
  <c r="AW4" i="9" s="1"/>
  <c r="AT4" i="9"/>
  <c r="AN4" i="9"/>
  <c r="AM4" i="9"/>
  <c r="AL4" i="9"/>
  <c r="AO4" i="9" s="1"/>
  <c r="AI4" i="9"/>
  <c r="AG4" i="9"/>
  <c r="AF4" i="9"/>
  <c r="AE4" i="9"/>
  <c r="AD4" i="9"/>
  <c r="X4" i="9"/>
  <c r="W4" i="9"/>
  <c r="U4" i="9"/>
  <c r="V4" i="9" s="1"/>
  <c r="L4" i="9"/>
  <c r="AY3" i="9"/>
  <c r="AW3" i="9"/>
  <c r="AV3" i="9"/>
  <c r="AU3" i="9"/>
  <c r="AT3" i="9"/>
  <c r="AX3" i="9" s="1"/>
  <c r="AN3" i="9"/>
  <c r="AM3" i="9"/>
  <c r="AL3" i="9"/>
  <c r="AQ3" i="9" s="1"/>
  <c r="AI3" i="9"/>
  <c r="AF3" i="9"/>
  <c r="AE3" i="9"/>
  <c r="AG3" i="9" s="1"/>
  <c r="AD3" i="9"/>
  <c r="AH3" i="9" s="1"/>
  <c r="X3" i="9"/>
  <c r="W3" i="9"/>
  <c r="V3" i="9"/>
  <c r="Y3" i="9" s="1"/>
  <c r="U3" i="9"/>
  <c r="L3" i="9"/>
  <c r="O3" i="9" s="1"/>
  <c r="P3" i="9" s="1"/>
  <c r="AY2" i="9"/>
  <c r="AV2" i="9"/>
  <c r="AU2" i="9"/>
  <c r="AW2" i="9" s="1"/>
  <c r="AT2" i="9"/>
  <c r="AT12" i="9" s="1"/>
  <c r="AN2" i="9"/>
  <c r="AM2" i="9"/>
  <c r="AL2" i="9"/>
  <c r="AO2" i="9" s="1"/>
  <c r="AI2" i="9"/>
  <c r="AG2" i="9"/>
  <c r="AF2" i="9"/>
  <c r="AE2" i="9"/>
  <c r="AD2" i="9"/>
  <c r="AD12" i="9" s="1"/>
  <c r="X2" i="9"/>
  <c r="W2" i="9"/>
  <c r="V2" i="9"/>
  <c r="O2" i="9"/>
  <c r="L2" i="9"/>
  <c r="AB12" i="10" l="1"/>
  <c r="G16" i="10" s="1"/>
  <c r="AZ4" i="10"/>
  <c r="AX12" i="10"/>
  <c r="AA12" i="10"/>
  <c r="AZ12" i="10"/>
  <c r="G19" i="10" s="1"/>
  <c r="T12" i="10"/>
  <c r="L20" i="10" s="1"/>
  <c r="L24" i="10" s="1"/>
  <c r="S6" i="6"/>
  <c r="T6" i="6" s="1"/>
  <c r="AA6" i="6"/>
  <c r="AB6" i="6" s="1"/>
  <c r="S10" i="6"/>
  <c r="T10" i="6" s="1"/>
  <c r="AR2" i="6"/>
  <c r="S8" i="6"/>
  <c r="T8" i="6" s="1"/>
  <c r="AH12" i="6"/>
  <c r="Z4" i="6"/>
  <c r="Z12" i="6" s="1"/>
  <c r="AA3" i="6"/>
  <c r="AB3" i="6" s="1"/>
  <c r="T4" i="6"/>
  <c r="S4" i="6"/>
  <c r="S12" i="6"/>
  <c r="K20" i="6" s="1"/>
  <c r="AA7" i="6"/>
  <c r="AB7" i="6" s="1"/>
  <c r="AW12" i="6"/>
  <c r="AX2" i="6"/>
  <c r="AZ6" i="6"/>
  <c r="AG12" i="6"/>
  <c r="P12" i="6"/>
  <c r="J20" i="6" s="1"/>
  <c r="AZ10" i="6"/>
  <c r="AY12" i="6"/>
  <c r="AR6" i="6"/>
  <c r="AB5" i="6"/>
  <c r="AA5" i="6"/>
  <c r="AJ12" i="6"/>
  <c r="G17" i="6" s="1"/>
  <c r="AP8" i="6"/>
  <c r="AQ8" i="6"/>
  <c r="AQ12" i="6" s="1"/>
  <c r="AO8" i="6"/>
  <c r="AO12" i="6" s="1"/>
  <c r="T2" i="6"/>
  <c r="AZ11" i="5"/>
  <c r="AR8" i="5"/>
  <c r="S5" i="5"/>
  <c r="T5" i="5"/>
  <c r="Y12" i="5"/>
  <c r="AR4" i="5"/>
  <c r="Z3" i="5"/>
  <c r="AG12" i="5"/>
  <c r="AR6" i="5"/>
  <c r="AR7" i="5"/>
  <c r="AR5" i="5"/>
  <c r="AR9" i="5"/>
  <c r="S10" i="5"/>
  <c r="T10" i="5" s="1"/>
  <c r="S4" i="5"/>
  <c r="P12" i="5"/>
  <c r="J20" i="5" s="1"/>
  <c r="AA4" i="5"/>
  <c r="AB4" i="5" s="1"/>
  <c r="AA11" i="5"/>
  <c r="AB11" i="5" s="1"/>
  <c r="AA7" i="5"/>
  <c r="AB7" i="5" s="1"/>
  <c r="AA9" i="5"/>
  <c r="AB9" i="5" s="1"/>
  <c r="AA6" i="5"/>
  <c r="AB6" i="5" s="1"/>
  <c r="AQ12" i="5"/>
  <c r="AH5" i="5"/>
  <c r="AH12" i="5" s="1"/>
  <c r="AA5" i="5"/>
  <c r="AB5" i="5" s="1"/>
  <c r="AY12" i="5"/>
  <c r="AI12" i="5"/>
  <c r="AJ2" i="5"/>
  <c r="AJ12" i="5" s="1"/>
  <c r="G17" i="5" s="1"/>
  <c r="S6" i="5"/>
  <c r="T6" i="5" s="1"/>
  <c r="AP12" i="5"/>
  <c r="AR2" i="5"/>
  <c r="AA3" i="5"/>
  <c r="AB3" i="5" s="1"/>
  <c r="S8" i="5"/>
  <c r="T8" i="5" s="1"/>
  <c r="Z12" i="5"/>
  <c r="AA2" i="5"/>
  <c r="AB2" i="5"/>
  <c r="AW12" i="5"/>
  <c r="AX2" i="5"/>
  <c r="AO12" i="5"/>
  <c r="AR10" i="9"/>
  <c r="AZ3" i="9"/>
  <c r="AZ9" i="9"/>
  <c r="AJ4" i="9"/>
  <c r="AZ8" i="9"/>
  <c r="AZ6" i="9"/>
  <c r="U12" i="9"/>
  <c r="P2" i="9"/>
  <c r="S3" i="9"/>
  <c r="T3" i="9" s="1"/>
  <c r="S9" i="9"/>
  <c r="T9" i="9" s="1"/>
  <c r="AY10" i="9"/>
  <c r="AW10" i="9"/>
  <c r="AX10" i="9" s="1"/>
  <c r="AZ10" i="9" s="1"/>
  <c r="AA7" i="9"/>
  <c r="AB7" i="9" s="1"/>
  <c r="AA8" i="9"/>
  <c r="AB8" i="9" s="1"/>
  <c r="AA9" i="9"/>
  <c r="AB9" i="9" s="1"/>
  <c r="AA10" i="9"/>
  <c r="AB10" i="9" s="1"/>
  <c r="S7" i="9"/>
  <c r="T7" i="9" s="1"/>
  <c r="AX4" i="9"/>
  <c r="AZ4" i="9" s="1"/>
  <c r="S5" i="9"/>
  <c r="T5" i="9" s="1"/>
  <c r="AA11" i="9"/>
  <c r="AB11" i="9"/>
  <c r="Z2" i="9"/>
  <c r="S2" i="9"/>
  <c r="T2" i="9" s="1"/>
  <c r="AH5" i="9"/>
  <c r="S11" i="9"/>
  <c r="T11" i="9" s="1"/>
  <c r="AY11" i="9"/>
  <c r="AY12" i="9" s="1"/>
  <c r="AW11" i="9"/>
  <c r="AW12" i="9" s="1"/>
  <c r="Z3" i="9"/>
  <c r="AP6" i="9"/>
  <c r="AH10" i="9"/>
  <c r="Y2" i="9"/>
  <c r="AH2" i="9"/>
  <c r="AQ2" i="9"/>
  <c r="AJ3" i="9"/>
  <c r="AO3" i="9"/>
  <c r="O4" i="9"/>
  <c r="P4" i="9" s="1"/>
  <c r="Y4" i="9"/>
  <c r="Z4" i="9" s="1"/>
  <c r="AH4" i="9"/>
  <c r="AQ4" i="9"/>
  <c r="AJ5" i="9"/>
  <c r="AO5" i="9"/>
  <c r="O6" i="9"/>
  <c r="P6" i="9" s="1"/>
  <c r="Y6" i="9"/>
  <c r="Z6" i="9" s="1"/>
  <c r="AH6" i="9"/>
  <c r="AQ6" i="9"/>
  <c r="AG7" i="9"/>
  <c r="AH7" i="9" s="1"/>
  <c r="AO7" i="9"/>
  <c r="O8" i="9"/>
  <c r="P8" i="9" s="1"/>
  <c r="AI8" i="9"/>
  <c r="AQ8" i="9"/>
  <c r="AG9" i="9"/>
  <c r="AO9" i="9"/>
  <c r="AP9" i="9" s="1"/>
  <c r="AR9" i="9" s="1"/>
  <c r="O10" i="9"/>
  <c r="P10" i="9" s="1"/>
  <c r="AI10" i="9"/>
  <c r="AJ10" i="9" s="1"/>
  <c r="AG11" i="9"/>
  <c r="V12" i="9"/>
  <c r="AL12" i="9"/>
  <c r="AP2" i="9"/>
  <c r="AP4" i="9"/>
  <c r="AR4" i="9" s="1"/>
  <c r="AP8" i="9"/>
  <c r="AP3" i="9"/>
  <c r="AR3" i="9" s="1"/>
  <c r="AP5" i="9"/>
  <c r="AR5" i="9" s="1"/>
  <c r="AP7" i="9"/>
  <c r="AR7" i="9" s="1"/>
  <c r="AH9" i="9"/>
  <c r="AH11" i="9"/>
  <c r="AS12" i="9"/>
  <c r="P27" i="9"/>
  <c r="Q27" i="9" s="1"/>
  <c r="Z5" i="9"/>
  <c r="AH8" i="9"/>
  <c r="L12" i="9"/>
  <c r="AJ2" i="9"/>
  <c r="AX2" i="9"/>
  <c r="O27" i="2"/>
  <c r="AC12" i="2"/>
  <c r="Q12" i="2"/>
  <c r="N12" i="2"/>
  <c r="J12" i="2"/>
  <c r="H12" i="2"/>
  <c r="G12" i="2"/>
  <c r="F12" i="2"/>
  <c r="E12" i="2"/>
  <c r="D12" i="2"/>
  <c r="C12" i="2"/>
  <c r="B12" i="2"/>
  <c r="AV11" i="2"/>
  <c r="AU11" i="2"/>
  <c r="AS11" i="2"/>
  <c r="AT11" i="2" s="1"/>
  <c r="AN11" i="2"/>
  <c r="AM11" i="2"/>
  <c r="AL11" i="2"/>
  <c r="AF11" i="2"/>
  <c r="AE11" i="2"/>
  <c r="AD11" i="2"/>
  <c r="AI11" i="2" s="1"/>
  <c r="AJ11" i="2" s="1"/>
  <c r="X11" i="2"/>
  <c r="W11" i="2"/>
  <c r="V11" i="2"/>
  <c r="L11" i="2"/>
  <c r="O11" i="2" s="1"/>
  <c r="P11" i="2" s="1"/>
  <c r="AV10" i="2"/>
  <c r="AU10" i="2"/>
  <c r="AS10" i="2"/>
  <c r="AT10" i="2" s="1"/>
  <c r="AN10" i="2"/>
  <c r="AM10" i="2"/>
  <c r="AL10" i="2"/>
  <c r="AQ10" i="2" s="1"/>
  <c r="AF10" i="2"/>
  <c r="AE10" i="2"/>
  <c r="AD10" i="2"/>
  <c r="X10" i="2"/>
  <c r="W10" i="2"/>
  <c r="V10" i="2"/>
  <c r="L10" i="2"/>
  <c r="AV9" i="2"/>
  <c r="AU9" i="2"/>
  <c r="AT9" i="2"/>
  <c r="AW9" i="2" s="1"/>
  <c r="AN9" i="2"/>
  <c r="AM9" i="2"/>
  <c r="AK9" i="2"/>
  <c r="AL9" i="2" s="1"/>
  <c r="AQ9" i="2" s="1"/>
  <c r="AF9" i="2"/>
  <c r="AE9" i="2"/>
  <c r="AD9" i="2"/>
  <c r="AI9" i="2" s="1"/>
  <c r="AJ9" i="2" s="1"/>
  <c r="X9" i="2"/>
  <c r="W9" i="2"/>
  <c r="V9" i="2"/>
  <c r="L9" i="2"/>
  <c r="O9" i="2" s="1"/>
  <c r="P9" i="2" s="1"/>
  <c r="AV8" i="2"/>
  <c r="AU8" i="2"/>
  <c r="AT8" i="2"/>
  <c r="AY8" i="2" s="1"/>
  <c r="AN8" i="2"/>
  <c r="AM8" i="2"/>
  <c r="AK8" i="2"/>
  <c r="AL8" i="2" s="1"/>
  <c r="AF8" i="2"/>
  <c r="AE8" i="2"/>
  <c r="AD8" i="2"/>
  <c r="X8" i="2"/>
  <c r="W8" i="2"/>
  <c r="V8" i="2"/>
  <c r="L8" i="2"/>
  <c r="AV7" i="2"/>
  <c r="AU7" i="2"/>
  <c r="AT7" i="2"/>
  <c r="AW7" i="2" s="1"/>
  <c r="AN7" i="2"/>
  <c r="AM7" i="2"/>
  <c r="AK7" i="2"/>
  <c r="AL7" i="2" s="1"/>
  <c r="AQ7" i="2" s="1"/>
  <c r="AF7" i="2"/>
  <c r="AE7" i="2"/>
  <c r="AD7" i="2"/>
  <c r="AI7" i="2" s="1"/>
  <c r="AJ7" i="2" s="1"/>
  <c r="X7" i="2"/>
  <c r="W7" i="2"/>
  <c r="V7" i="2"/>
  <c r="L7" i="2"/>
  <c r="O7" i="2" s="1"/>
  <c r="P7" i="2" s="1"/>
  <c r="AV6" i="2"/>
  <c r="AU6" i="2"/>
  <c r="AT6" i="2"/>
  <c r="AY6" i="2" s="1"/>
  <c r="AN6" i="2"/>
  <c r="AM6" i="2"/>
  <c r="AL6" i="2"/>
  <c r="AF6" i="2"/>
  <c r="AE6" i="2"/>
  <c r="AD6" i="2"/>
  <c r="X6" i="2"/>
  <c r="W6" i="2"/>
  <c r="U6" i="2"/>
  <c r="V6" i="2" s="1"/>
  <c r="L6" i="2"/>
  <c r="AV5" i="2"/>
  <c r="AU5" i="2"/>
  <c r="AT5" i="2"/>
  <c r="AN5" i="2"/>
  <c r="AM5" i="2"/>
  <c r="AL5" i="2"/>
  <c r="AQ5" i="2" s="1"/>
  <c r="AI5" i="2"/>
  <c r="AF5" i="2"/>
  <c r="AE5" i="2"/>
  <c r="AD5" i="2"/>
  <c r="X5" i="2"/>
  <c r="W5" i="2"/>
  <c r="U5" i="2"/>
  <c r="V5" i="2" s="1"/>
  <c r="L5" i="2"/>
  <c r="O5" i="2" s="1"/>
  <c r="P5" i="2" s="1"/>
  <c r="AV4" i="2"/>
  <c r="AU4" i="2"/>
  <c r="AT4" i="2"/>
  <c r="AN4" i="2"/>
  <c r="AM4" i="2"/>
  <c r="AL4" i="2"/>
  <c r="AF4" i="2"/>
  <c r="AE4" i="2"/>
  <c r="AD4" i="2"/>
  <c r="X4" i="2"/>
  <c r="W4" i="2"/>
  <c r="U4" i="2"/>
  <c r="V4" i="2" s="1"/>
  <c r="L4" i="2"/>
  <c r="AV3" i="2"/>
  <c r="AU3" i="2"/>
  <c r="AT3" i="2"/>
  <c r="AW3" i="2" s="1"/>
  <c r="AN3" i="2"/>
  <c r="AM3" i="2"/>
  <c r="AL3" i="2"/>
  <c r="AQ3" i="2" s="1"/>
  <c r="AI3" i="2"/>
  <c r="AF3" i="2"/>
  <c r="AE3" i="2"/>
  <c r="AD3" i="2"/>
  <c r="X3" i="2"/>
  <c r="W3" i="2"/>
  <c r="U3" i="2"/>
  <c r="V3" i="2" s="1"/>
  <c r="Y3" i="2" s="1"/>
  <c r="L3" i="2"/>
  <c r="O3" i="2" s="1"/>
  <c r="P3" i="2" s="1"/>
  <c r="AV2" i="2"/>
  <c r="AU2" i="2"/>
  <c r="AT2" i="2"/>
  <c r="AY2" i="2" s="1"/>
  <c r="AN2" i="2"/>
  <c r="AM2" i="2"/>
  <c r="AL2" i="2"/>
  <c r="AF2" i="2"/>
  <c r="AE2" i="2"/>
  <c r="AD2" i="2"/>
  <c r="AI2" i="2" s="1"/>
  <c r="X2" i="2"/>
  <c r="W2" i="2"/>
  <c r="V2" i="2"/>
  <c r="L2" i="2"/>
  <c r="O2" i="2" s="1"/>
  <c r="G20" i="10" l="1"/>
  <c r="AR8" i="6"/>
  <c r="AP12" i="6"/>
  <c r="AR12" i="6"/>
  <c r="G18" i="6" s="1"/>
  <c r="AX12" i="6"/>
  <c r="AZ2" i="6"/>
  <c r="AZ12" i="6" s="1"/>
  <c r="G19" i="6" s="1"/>
  <c r="AA4" i="6"/>
  <c r="AA12" i="6" s="1"/>
  <c r="T12" i="6"/>
  <c r="L20" i="6" s="1"/>
  <c r="L24" i="6" s="1"/>
  <c r="AR12" i="5"/>
  <c r="G18" i="5" s="1"/>
  <c r="S12" i="5"/>
  <c r="K20" i="5" s="1"/>
  <c r="AX12" i="5"/>
  <c r="AZ2" i="5"/>
  <c r="AZ12" i="5" s="1"/>
  <c r="G19" i="5" s="1"/>
  <c r="AB12" i="5"/>
  <c r="G16" i="5" s="1"/>
  <c r="T4" i="5"/>
  <c r="T12" i="5" s="1"/>
  <c r="L20" i="5" s="1"/>
  <c r="L24" i="5" s="1"/>
  <c r="AA12" i="5"/>
  <c r="AI12" i="9"/>
  <c r="AJ8" i="9"/>
  <c r="AO12" i="9"/>
  <c r="S4" i="9"/>
  <c r="T4" i="9" s="1"/>
  <c r="P12" i="9"/>
  <c r="J20" i="9" s="1"/>
  <c r="AA6" i="9"/>
  <c r="AB6" i="9" s="1"/>
  <c r="S6" i="9"/>
  <c r="T6" i="9" s="1"/>
  <c r="S8" i="9"/>
  <c r="T8" i="9" s="1"/>
  <c r="AA4" i="9"/>
  <c r="AB4" i="9"/>
  <c r="S10" i="9"/>
  <c r="T10" i="9" s="1"/>
  <c r="AQ12" i="9"/>
  <c r="AR6" i="9"/>
  <c r="AX11" i="9"/>
  <c r="AZ11" i="9" s="1"/>
  <c r="AG12" i="9"/>
  <c r="Z12" i="9"/>
  <c r="AA2" i="9"/>
  <c r="AB2" i="9"/>
  <c r="O12" i="9"/>
  <c r="M12" i="9" s="1"/>
  <c r="AP12" i="9"/>
  <c r="AR2" i="9"/>
  <c r="AX12" i="9"/>
  <c r="AZ2" i="9"/>
  <c r="AA5" i="9"/>
  <c r="AB5" i="9" s="1"/>
  <c r="AR8" i="9"/>
  <c r="AH12" i="9"/>
  <c r="AA3" i="9"/>
  <c r="AB3" i="9" s="1"/>
  <c r="AJ12" i="9"/>
  <c r="G17" i="9" s="1"/>
  <c r="Y12" i="9"/>
  <c r="AO8" i="2"/>
  <c r="Y5" i="2"/>
  <c r="Y8" i="2"/>
  <c r="AG3" i="2"/>
  <c r="AH3" i="2" s="1"/>
  <c r="AG5" i="2"/>
  <c r="Y7" i="2"/>
  <c r="Z7" i="2" s="1"/>
  <c r="Y9" i="2"/>
  <c r="AO10" i="2"/>
  <c r="AP10" i="2" s="1"/>
  <c r="AR10" i="2" s="1"/>
  <c r="Y11" i="2"/>
  <c r="AG6" i="2"/>
  <c r="Y10" i="2"/>
  <c r="Z10" i="2" s="1"/>
  <c r="AA10" i="2" s="1"/>
  <c r="AB10" i="2" s="1"/>
  <c r="AQ11" i="2"/>
  <c r="P2" i="2"/>
  <c r="AG2" i="2"/>
  <c r="AH2" i="2" s="1"/>
  <c r="AO4" i="2"/>
  <c r="AP4" i="2" s="1"/>
  <c r="AW4" i="2"/>
  <c r="AX4" i="2" s="1"/>
  <c r="AZ4" i="2" s="1"/>
  <c r="AK12" i="2"/>
  <c r="AX7" i="2"/>
  <c r="AY7" i="2"/>
  <c r="AX9" i="2"/>
  <c r="AY9" i="2"/>
  <c r="AY5" i="2"/>
  <c r="AX3" i="2"/>
  <c r="AY3" i="2"/>
  <c r="AY12" i="2" s="1"/>
  <c r="AI6" i="2"/>
  <c r="AJ6" i="2" s="1"/>
  <c r="Z11" i="2"/>
  <c r="AI4" i="2"/>
  <c r="AJ4" i="2" s="1"/>
  <c r="AD12" i="2"/>
  <c r="AT12" i="2"/>
  <c r="AO2" i="2"/>
  <c r="AP2" i="2" s="1"/>
  <c r="AW2" i="2"/>
  <c r="AX2" i="2" s="1"/>
  <c r="U12" i="2"/>
  <c r="AG4" i="2"/>
  <c r="AH4" i="2" s="1"/>
  <c r="AY4" i="2"/>
  <c r="AW5" i="2"/>
  <c r="AX5" i="2" s="1"/>
  <c r="AO6" i="2"/>
  <c r="AP6" i="2" s="1"/>
  <c r="AW6" i="2"/>
  <c r="AX6" i="2" s="1"/>
  <c r="AZ6" i="2" s="1"/>
  <c r="Z8" i="2"/>
  <c r="AA8" i="2" s="1"/>
  <c r="AB8" i="2" s="1"/>
  <c r="AG8" i="2"/>
  <c r="AH8" i="2" s="1"/>
  <c r="AW8" i="2"/>
  <c r="AX8" i="2" s="1"/>
  <c r="AZ8" i="2" s="1"/>
  <c r="AG10" i="2"/>
  <c r="AH10" i="2" s="1"/>
  <c r="AO11" i="2"/>
  <c r="AP11" i="2" s="1"/>
  <c r="AR11" i="2" s="1"/>
  <c r="S5" i="2"/>
  <c r="T5" i="2" s="1"/>
  <c r="S2" i="2"/>
  <c r="AH5" i="2"/>
  <c r="S11" i="2"/>
  <c r="T11" i="2" s="1"/>
  <c r="AY11" i="2"/>
  <c r="AW11" i="2"/>
  <c r="S7" i="2"/>
  <c r="T7" i="2" s="1"/>
  <c r="S9" i="2"/>
  <c r="T9" i="2" s="1"/>
  <c r="AW10" i="2"/>
  <c r="AX10" i="2" s="1"/>
  <c r="AY10" i="2"/>
  <c r="AA11" i="2"/>
  <c r="AB11" i="2" s="1"/>
  <c r="S3" i="2"/>
  <c r="T3" i="2" s="1"/>
  <c r="Z9" i="2"/>
  <c r="Z5" i="2"/>
  <c r="AP8" i="2"/>
  <c r="L12" i="2"/>
  <c r="Z3" i="2"/>
  <c r="Y2" i="2"/>
  <c r="AQ2" i="2"/>
  <c r="AJ3" i="2"/>
  <c r="AO3" i="2"/>
  <c r="AP3" i="2" s="1"/>
  <c r="AR3" i="2" s="1"/>
  <c r="O4" i="2"/>
  <c r="Y4" i="2"/>
  <c r="Z4" i="2" s="1"/>
  <c r="AQ4" i="2"/>
  <c r="AJ5" i="2"/>
  <c r="AO5" i="2"/>
  <c r="O6" i="2"/>
  <c r="P6" i="2" s="1"/>
  <c r="Y6" i="2"/>
  <c r="Z6" i="2" s="1"/>
  <c r="AH6" i="2"/>
  <c r="AQ6" i="2"/>
  <c r="AG7" i="2"/>
  <c r="AO7" i="2"/>
  <c r="AP7" i="2" s="1"/>
  <c r="AR7" i="2" s="1"/>
  <c r="O8" i="2"/>
  <c r="P8" i="2" s="1"/>
  <c r="AI8" i="2"/>
  <c r="AQ8" i="2"/>
  <c r="AG9" i="2"/>
  <c r="AH9" i="2" s="1"/>
  <c r="AO9" i="2"/>
  <c r="AP9" i="2" s="1"/>
  <c r="AR9" i="2" s="1"/>
  <c r="O10" i="2"/>
  <c r="P10" i="2" s="1"/>
  <c r="AI10" i="2"/>
  <c r="AJ10" i="2" s="1"/>
  <c r="AG11" i="2"/>
  <c r="AH11" i="2" s="1"/>
  <c r="V12" i="2"/>
  <c r="AL12" i="2"/>
  <c r="AP5" i="2"/>
  <c r="AR5" i="2" s="1"/>
  <c r="AH7" i="2"/>
  <c r="AJ8" i="2"/>
  <c r="AS12" i="2"/>
  <c r="P27" i="2"/>
  <c r="Q27" i="2" s="1"/>
  <c r="AJ2" i="2"/>
  <c r="U35" i="8"/>
  <c r="U13" i="8"/>
  <c r="L20" i="8"/>
  <c r="AB4" i="6" l="1"/>
  <c r="AB12" i="6" s="1"/>
  <c r="G16" i="6" s="1"/>
  <c r="G20" i="6" s="1"/>
  <c r="G20" i="5"/>
  <c r="T12" i="9"/>
  <c r="L20" i="9" s="1"/>
  <c r="L24" i="9" s="1"/>
  <c r="AB12" i="9"/>
  <c r="G16" i="9" s="1"/>
  <c r="S12" i="9"/>
  <c r="K20" i="9" s="1"/>
  <c r="AR12" i="9"/>
  <c r="G18" i="9" s="1"/>
  <c r="AA12" i="9"/>
  <c r="AZ12" i="9"/>
  <c r="G19" i="9" s="1"/>
  <c r="AR8" i="2"/>
  <c r="AZ7" i="2"/>
  <c r="O12" i="2"/>
  <c r="M12" i="2" s="1"/>
  <c r="AZ10" i="2"/>
  <c r="AJ12" i="2"/>
  <c r="G17" i="2" s="1"/>
  <c r="AG12" i="2"/>
  <c r="AW12" i="2"/>
  <c r="AZ9" i="2"/>
  <c r="AI12" i="2"/>
  <c r="AZ3" i="2"/>
  <c r="AZ5" i="2"/>
  <c r="S6" i="2"/>
  <c r="T6" i="2" s="1"/>
  <c r="S10" i="2"/>
  <c r="T10" i="2" s="1"/>
  <c r="AA4" i="2"/>
  <c r="AB4" i="2" s="1"/>
  <c r="S8" i="2"/>
  <c r="T8" i="2"/>
  <c r="AA6" i="2"/>
  <c r="AB6" i="2" s="1"/>
  <c r="Y12" i="2"/>
  <c r="AR4" i="2"/>
  <c r="AA9" i="2"/>
  <c r="AB9" i="2" s="1"/>
  <c r="AO12" i="2"/>
  <c r="AP12" i="2"/>
  <c r="AR2" i="2"/>
  <c r="AA3" i="2"/>
  <c r="AB3" i="2" s="1"/>
  <c r="P4" i="2"/>
  <c r="Z2" i="2"/>
  <c r="AX11" i="2"/>
  <c r="AZ11" i="2" s="1"/>
  <c r="AQ12" i="2"/>
  <c r="AR6" i="2"/>
  <c r="AZ2" i="2"/>
  <c r="AH12" i="2"/>
  <c r="AA5" i="2"/>
  <c r="AB5" i="2" s="1"/>
  <c r="AA7" i="2"/>
  <c r="AB7" i="2" s="1"/>
  <c r="T2" i="2"/>
  <c r="T34" i="8"/>
  <c r="M34" i="8"/>
  <c r="L34" i="8"/>
  <c r="K34" i="8"/>
  <c r="J34" i="8"/>
  <c r="I34" i="8"/>
  <c r="H34" i="8"/>
  <c r="G34" i="8"/>
  <c r="F34" i="8"/>
  <c r="E34" i="8"/>
  <c r="D34" i="8"/>
  <c r="C34" i="8"/>
  <c r="B34" i="8"/>
  <c r="O33" i="8"/>
  <c r="R33" i="8" s="1"/>
  <c r="O32" i="8"/>
  <c r="R32" i="8" s="1"/>
  <c r="O31" i="8"/>
  <c r="R31" i="8" s="1"/>
  <c r="O30" i="8"/>
  <c r="R30" i="8" s="1"/>
  <c r="O29" i="8"/>
  <c r="R29" i="8" s="1"/>
  <c r="O28" i="8"/>
  <c r="R28" i="8" s="1"/>
  <c r="O27" i="8"/>
  <c r="R27" i="8" s="1"/>
  <c r="O26" i="8"/>
  <c r="R26" i="8" s="1"/>
  <c r="O25" i="8"/>
  <c r="R25" i="8" s="1"/>
  <c r="O24" i="8"/>
  <c r="R24" i="8" s="1"/>
  <c r="T12" i="8"/>
  <c r="R6" i="8"/>
  <c r="R10" i="8"/>
  <c r="S10" i="8" s="1"/>
  <c r="R3" i="8"/>
  <c r="O3" i="8"/>
  <c r="O4" i="8"/>
  <c r="R4" i="8" s="1"/>
  <c r="O5" i="8"/>
  <c r="R5" i="8" s="1"/>
  <c r="O6" i="8"/>
  <c r="O7" i="8"/>
  <c r="R7" i="8" s="1"/>
  <c r="O8" i="8"/>
  <c r="R8" i="8" s="1"/>
  <c r="O9" i="8"/>
  <c r="R9" i="8" s="1"/>
  <c r="O10" i="8"/>
  <c r="O11" i="8"/>
  <c r="R11" i="8" s="1"/>
  <c r="O2" i="8"/>
  <c r="R2" i="8" s="1"/>
  <c r="G20" i="9" l="1"/>
  <c r="AR12" i="2"/>
  <c r="G18" i="2" s="1"/>
  <c r="AZ12" i="2"/>
  <c r="G19" i="2" s="1"/>
  <c r="AX12" i="2"/>
  <c r="Z12" i="2"/>
  <c r="AA2" i="2"/>
  <c r="AA12" i="2" s="1"/>
  <c r="S4" i="2"/>
  <c r="S12" i="2" s="1"/>
  <c r="K20" i="2" s="1"/>
  <c r="P12" i="2"/>
  <c r="J20" i="2" s="1"/>
  <c r="U7" i="8"/>
  <c r="S7" i="8"/>
  <c r="S5" i="8"/>
  <c r="U5" i="8"/>
  <c r="S11" i="8"/>
  <c r="U11" i="8" s="1"/>
  <c r="S9" i="8"/>
  <c r="U9" i="8"/>
  <c r="S2" i="8"/>
  <c r="U2" i="8" s="1"/>
  <c r="S8" i="8"/>
  <c r="U8" i="8" s="1"/>
  <c r="S4" i="8"/>
  <c r="U4" i="8" s="1"/>
  <c r="U6" i="8"/>
  <c r="S3" i="8"/>
  <c r="U3" i="8" s="1"/>
  <c r="U10" i="8"/>
  <c r="S6" i="8"/>
  <c r="O12" i="8"/>
  <c r="S27" i="8"/>
  <c r="U27" i="8" s="1"/>
  <c r="S24" i="8"/>
  <c r="R34" i="8"/>
  <c r="S28" i="8"/>
  <c r="U28" i="8" s="1"/>
  <c r="S32" i="8"/>
  <c r="U32" i="8" s="1"/>
  <c r="S31" i="8"/>
  <c r="U31" i="8" s="1"/>
  <c r="S25" i="8"/>
  <c r="U25" i="8" s="1"/>
  <c r="S29" i="8"/>
  <c r="U29" i="8" s="1"/>
  <c r="S33" i="8"/>
  <c r="U33" i="8" s="1"/>
  <c r="S26" i="8"/>
  <c r="U26" i="8" s="1"/>
  <c r="U30" i="8"/>
  <c r="S30" i="8"/>
  <c r="O34" i="8"/>
  <c r="R12" i="8"/>
  <c r="S12" i="8"/>
  <c r="W12" i="8"/>
  <c r="M12" i="8"/>
  <c r="L12" i="8"/>
  <c r="K12" i="8"/>
  <c r="J12" i="8"/>
  <c r="I12" i="8"/>
  <c r="H12" i="8"/>
  <c r="G12" i="8"/>
  <c r="F12" i="8"/>
  <c r="E12" i="8"/>
  <c r="D12" i="8"/>
  <c r="C12" i="8"/>
  <c r="B12" i="8"/>
  <c r="AD11" i="8"/>
  <c r="AE11" i="8" s="1"/>
  <c r="AB11" i="8"/>
  <c r="AC11" i="8" s="1"/>
  <c r="Z11" i="8"/>
  <c r="AA11" i="8" s="1"/>
  <c r="Y11" i="8"/>
  <c r="AF11" i="8" s="1"/>
  <c r="AG11" i="8" s="1"/>
  <c r="AD10" i="8"/>
  <c r="AE10" i="8" s="1"/>
  <c r="AB10" i="8"/>
  <c r="AC10" i="8" s="1"/>
  <c r="Z10" i="8"/>
  <c r="AA10" i="8" s="1"/>
  <c r="Y10" i="8"/>
  <c r="AF9" i="8"/>
  <c r="AG9" i="8" s="1"/>
  <c r="AC9" i="8"/>
  <c r="AB9" i="8"/>
  <c r="Z9" i="8"/>
  <c r="AA9" i="8" s="1"/>
  <c r="X9" i="8"/>
  <c r="AG8" i="8"/>
  <c r="AF8" i="8"/>
  <c r="AB8" i="8"/>
  <c r="AC8" i="8" s="1"/>
  <c r="Z8" i="8"/>
  <c r="AA8" i="8" s="1"/>
  <c r="X8" i="8"/>
  <c r="AD8" i="8" s="1"/>
  <c r="AE8" i="8" s="1"/>
  <c r="AF7" i="8"/>
  <c r="AG7" i="8" s="1"/>
  <c r="AB7" i="8"/>
  <c r="AC7" i="8" s="1"/>
  <c r="Z7" i="8"/>
  <c r="AA7" i="8" s="1"/>
  <c r="X7" i="8"/>
  <c r="AD7" i="8" s="1"/>
  <c r="AE7" i="8" s="1"/>
  <c r="AF6" i="8"/>
  <c r="AG6" i="8" s="1"/>
  <c r="AD6" i="8"/>
  <c r="AE6" i="8" s="1"/>
  <c r="AB6" i="8"/>
  <c r="AC6" i="8" s="1"/>
  <c r="V6" i="8"/>
  <c r="Z6" i="8" s="1"/>
  <c r="AA6" i="8" s="1"/>
  <c r="AF5" i="8"/>
  <c r="AG5" i="8" s="1"/>
  <c r="AD5" i="8"/>
  <c r="AE5" i="8" s="1"/>
  <c r="AB5" i="8"/>
  <c r="AC5" i="8" s="1"/>
  <c r="V5" i="8"/>
  <c r="Z5" i="8" s="1"/>
  <c r="AA5" i="8" s="1"/>
  <c r="AF4" i="8"/>
  <c r="AG4" i="8" s="1"/>
  <c r="AD4" i="8"/>
  <c r="AE4" i="8" s="1"/>
  <c r="AB4" i="8"/>
  <c r="AC4" i="8" s="1"/>
  <c r="V4" i="8"/>
  <c r="Z4" i="8" s="1"/>
  <c r="AA4" i="8" s="1"/>
  <c r="AF3" i="8"/>
  <c r="AG3" i="8" s="1"/>
  <c r="AD3" i="8"/>
  <c r="AE3" i="8" s="1"/>
  <c r="AB3" i="8"/>
  <c r="AC3" i="8" s="1"/>
  <c r="V3" i="8"/>
  <c r="Z3" i="8" s="1"/>
  <c r="AA3" i="8" s="1"/>
  <c r="AF2" i="8"/>
  <c r="AG2" i="8" s="1"/>
  <c r="AD2" i="8"/>
  <c r="AE2" i="8" s="1"/>
  <c r="AB2" i="8"/>
  <c r="Z2" i="8"/>
  <c r="AA2" i="8" s="1"/>
  <c r="T4" i="2" l="1"/>
  <c r="T12" i="2" s="1"/>
  <c r="L20" i="2" s="1"/>
  <c r="L24" i="2" s="1"/>
  <c r="AB2" i="2"/>
  <c r="AB12" i="2" s="1"/>
  <c r="G16" i="2" s="1"/>
  <c r="G20" i="2" s="1"/>
  <c r="U12" i="8"/>
  <c r="S34" i="8"/>
  <c r="AB12" i="8"/>
  <c r="U24" i="8"/>
  <c r="U34" i="8" s="1"/>
  <c r="Y12" i="8"/>
  <c r="AF10" i="8"/>
  <c r="AG10" i="8" s="1"/>
  <c r="AG12" i="8" s="1"/>
  <c r="X12" i="8"/>
  <c r="V12" i="8"/>
  <c r="Z12" i="8"/>
  <c r="AA12" i="8"/>
  <c r="AC2" i="8"/>
  <c r="AC12" i="8" s="1"/>
  <c r="AC13" i="8" s="1"/>
  <c r="G17" i="8" s="1"/>
  <c r="AD9" i="8"/>
  <c r="AE9" i="8" s="1"/>
  <c r="AE12" i="8" s="1"/>
  <c r="AF12" i="8" l="1"/>
  <c r="AG13" i="8" s="1"/>
  <c r="G19" i="8" s="1"/>
  <c r="AA13" i="8"/>
  <c r="G16" i="8" s="1"/>
  <c r="AK13" i="8"/>
  <c r="K20" i="8" s="1"/>
  <c r="AD12" i="8"/>
  <c r="AE13" i="8" l="1"/>
  <c r="G18" i="8" s="1"/>
  <c r="G20" i="8" s="1"/>
  <c r="AJ13" i="8"/>
  <c r="J20" i="8" l="1"/>
  <c r="AK14" i="8"/>
  <c r="O3" i="4" l="1"/>
  <c r="P3" i="4" s="1"/>
  <c r="O4" i="4"/>
  <c r="P4" i="4" s="1"/>
  <c r="O5" i="4"/>
  <c r="P5" i="4" s="1"/>
  <c r="O2" i="4"/>
  <c r="O6" i="4" l="1"/>
  <c r="P2" i="4"/>
  <c r="P6" i="4" s="1"/>
  <c r="B9" i="4" l="1"/>
</calcChain>
</file>

<file path=xl/sharedStrings.xml><?xml version="1.0" encoding="utf-8"?>
<sst xmlns="http://schemas.openxmlformats.org/spreadsheetml/2006/main" count="6383" uniqueCount="2879">
  <si>
    <t>UOM</t>
  </si>
  <si>
    <t>Purchase Price</t>
  </si>
  <si>
    <t>Sales Price</t>
  </si>
  <si>
    <t>DNPFT001</t>
  </si>
  <si>
    <t>Each</t>
  </si>
  <si>
    <t>Y</t>
  </si>
  <si>
    <t>BELFL135</t>
  </si>
  <si>
    <t>BESITCT050</t>
  </si>
  <si>
    <t>BRACC106</t>
  </si>
  <si>
    <t>GR30312</t>
  </si>
  <si>
    <t>N</t>
  </si>
  <si>
    <t>INDER062</t>
  </si>
  <si>
    <t>RUPSH061</t>
  </si>
  <si>
    <t>Package</t>
  </si>
  <si>
    <t>S.No</t>
  </si>
  <si>
    <t>Product ID</t>
  </si>
  <si>
    <t>Facility-ShipGroup</t>
  </si>
  <si>
    <t>Dept</t>
  </si>
  <si>
    <t>Qty</t>
  </si>
  <si>
    <t>Taxable</t>
  </si>
  <si>
    <t>Invoice Value</t>
  </si>
  <si>
    <t>AcctCode</t>
  </si>
  <si>
    <t>Flag</t>
  </si>
  <si>
    <t>PO Num</t>
  </si>
  <si>
    <t>Organization</t>
  </si>
  <si>
    <t>Supplier</t>
  </si>
  <si>
    <t>OrderType</t>
  </si>
  <si>
    <t>Currency</t>
  </si>
  <si>
    <t>INR</t>
  </si>
  <si>
    <t>PO: Inventory</t>
  </si>
  <si>
    <t>Ship ID</t>
  </si>
  <si>
    <t>Invoice ID</t>
  </si>
  <si>
    <t>1ShpQty</t>
  </si>
  <si>
    <t>2ShpQty</t>
  </si>
  <si>
    <t>3ShpQty</t>
  </si>
  <si>
    <t>4ShpQty</t>
  </si>
  <si>
    <t>1ShpVal</t>
  </si>
  <si>
    <t>2ShpVal</t>
  </si>
  <si>
    <t>3ShpVal</t>
  </si>
  <si>
    <t>4ShpVal</t>
  </si>
  <si>
    <t xml:space="preserve">   </t>
  </si>
  <si>
    <t>Total</t>
  </si>
  <si>
    <t>GrandTotal</t>
  </si>
  <si>
    <t>Payment ID</t>
  </si>
  <si>
    <t>LAPCT733</t>
  </si>
  <si>
    <t xml:space="preserve">       254.28	</t>
  </si>
  <si>
    <t>Req ID</t>
  </si>
  <si>
    <t>RFQ ID</t>
  </si>
  <si>
    <t>Quote ID</t>
  </si>
  <si>
    <t>BECTC028</t>
  </si>
  <si>
    <t>PO: Supplies (to Expense)</t>
  </si>
  <si>
    <t>PO: Fixed Asset</t>
  </si>
  <si>
    <t xml:space="preserve"> </t>
  </si>
  <si>
    <t>Tissue Rolls</t>
  </si>
  <si>
    <t>Paper Cups</t>
  </si>
  <si>
    <t>Paper Plates</t>
  </si>
  <si>
    <t>Office Table</t>
  </si>
  <si>
    <t>Rolling Chairs</t>
  </si>
  <si>
    <t>Tax %</t>
  </si>
  <si>
    <t>1ShpVal + Tax</t>
  </si>
  <si>
    <t>2ShpVal + Tax</t>
  </si>
  <si>
    <t>3ShpVal + Tax</t>
  </si>
  <si>
    <t>4ShpVal + Tax</t>
  </si>
  <si>
    <t>Value + Tax</t>
  </si>
  <si>
    <t>Value</t>
  </si>
  <si>
    <t>Encumbrance PO Num</t>
  </si>
  <si>
    <t>Customer</t>
  </si>
  <si>
    <t>Domestic</t>
  </si>
  <si>
    <t>SO Num</t>
  </si>
  <si>
    <t>NERI LIGHTING INDIA PVT. LTD.</t>
  </si>
  <si>
    <t>SRI BALAJI INDUSTRIES_31</t>
  </si>
  <si>
    <t>Neri - Inventory WH</t>
  </si>
  <si>
    <t>Neri - Production WH</t>
  </si>
  <si>
    <t>Neri - Inventory WH - 00001</t>
  </si>
  <si>
    <t>Neri - Production WH - 00002</t>
  </si>
  <si>
    <t>NERI Purchase Dept</t>
  </si>
  <si>
    <t>PO-RETURN</t>
  </si>
  <si>
    <t>Order Qty</t>
  </si>
  <si>
    <t>Return Qty</t>
  </si>
  <si>
    <t>LI Value</t>
  </si>
  <si>
    <t>Reason</t>
  </si>
  <si>
    <t>Type</t>
  </si>
  <si>
    <t>Item Status</t>
  </si>
  <si>
    <t>Defective Item</t>
  </si>
  <si>
    <t>Refund</t>
  </si>
  <si>
    <t>Returned</t>
  </si>
  <si>
    <t>Serial001</t>
  </si>
  <si>
    <t>LOT001</t>
  </si>
  <si>
    <t>110113</t>
  </si>
  <si>
    <t>Grand Total Without Tax</t>
  </si>
  <si>
    <t>Total Tax amount</t>
  </si>
  <si>
    <t>Total Tax Amt</t>
  </si>
  <si>
    <t>Grand Total With Tax</t>
  </si>
  <si>
    <t>UIDAI</t>
  </si>
  <si>
    <t>Nagarjuna Fertilizers</t>
  </si>
  <si>
    <t>UIDAI - Inventory - WH</t>
  </si>
  <si>
    <t>UIDAI - SubCon - WH</t>
  </si>
  <si>
    <t>UIDAI - Production - WH</t>
  </si>
  <si>
    <t>UIDAI - Inventory - WH - 00001</t>
  </si>
  <si>
    <t>UIDAI - SubCon - WH - 00002</t>
  </si>
  <si>
    <t>UIDAI - Production - WH - 00003</t>
  </si>
  <si>
    <t>UIDAI - Purchase Dept</t>
  </si>
  <si>
    <t>Workphilia Pvt Ltd</t>
  </si>
  <si>
    <t>UIDAI - Sales Dept</t>
  </si>
  <si>
    <t>SO-RETURN</t>
  </si>
  <si>
    <t>Return ID</t>
  </si>
  <si>
    <t>Inventory Item Id</t>
  </si>
  <si>
    <t>UnitCost</t>
  </si>
  <si>
    <t>17795</t>
  </si>
  <si>
    <t>17800</t>
  </si>
  <si>
    <t>17802</t>
  </si>
  <si>
    <t>17803</t>
  </si>
  <si>
    <t>17804</t>
  </si>
  <si>
    <t>17805</t>
  </si>
  <si>
    <t>17806</t>
  </si>
  <si>
    <t>17807</t>
  </si>
  <si>
    <t>17808</t>
  </si>
  <si>
    <t>17809</t>
  </si>
  <si>
    <t>17810</t>
  </si>
  <si>
    <t>17811</t>
  </si>
  <si>
    <t>17812</t>
  </si>
  <si>
    <t>17813</t>
  </si>
  <si>
    <t>17814</t>
  </si>
  <si>
    <t>17815</t>
  </si>
  <si>
    <t>17816</t>
  </si>
  <si>
    <t>17817</t>
  </si>
  <si>
    <t>17818</t>
  </si>
  <si>
    <t>17819</t>
  </si>
  <si>
    <t>17820</t>
  </si>
  <si>
    <t>17821</t>
  </si>
  <si>
    <t>17822</t>
  </si>
  <si>
    <t>17823</t>
  </si>
  <si>
    <t>17824</t>
  </si>
  <si>
    <t>17829</t>
  </si>
  <si>
    <t>17831</t>
  </si>
  <si>
    <t>17832</t>
  </si>
  <si>
    <t>17833</t>
  </si>
  <si>
    <t>17834</t>
  </si>
  <si>
    <t>17835</t>
  </si>
  <si>
    <t>17836</t>
  </si>
  <si>
    <t>17837</t>
  </si>
  <si>
    <t>17838</t>
  </si>
  <si>
    <t>17839</t>
  </si>
  <si>
    <t>17840</t>
  </si>
  <si>
    <t>17841</t>
  </si>
  <si>
    <t>17842</t>
  </si>
  <si>
    <t>17843</t>
  </si>
  <si>
    <t>17844</t>
  </si>
  <si>
    <t>17845</t>
  </si>
  <si>
    <t>17846</t>
  </si>
  <si>
    <t>17847</t>
  </si>
  <si>
    <t>17848</t>
  </si>
  <si>
    <t>17849</t>
  </si>
  <si>
    <t>17850</t>
  </si>
  <si>
    <t>17851</t>
  </si>
  <si>
    <t>17852</t>
  </si>
  <si>
    <t>17853</t>
  </si>
  <si>
    <t>17854</t>
  </si>
  <si>
    <t>17855</t>
  </si>
  <si>
    <t>17856</t>
  </si>
  <si>
    <t>17857</t>
  </si>
  <si>
    <t>17858</t>
  </si>
  <si>
    <t>17859</t>
  </si>
  <si>
    <t>17860</t>
  </si>
  <si>
    <t>17861</t>
  </si>
  <si>
    <t>17862</t>
  </si>
  <si>
    <t>17863</t>
  </si>
  <si>
    <t>17864</t>
  </si>
  <si>
    <t>17865</t>
  </si>
  <si>
    <t>17866</t>
  </si>
  <si>
    <t>17867</t>
  </si>
  <si>
    <t>17868</t>
  </si>
  <si>
    <t>17869</t>
  </si>
  <si>
    <t>17870</t>
  </si>
  <si>
    <t>17871</t>
  </si>
  <si>
    <t>17872</t>
  </si>
  <si>
    <t>17873</t>
  </si>
  <si>
    <t>17874</t>
  </si>
  <si>
    <t>17875</t>
  </si>
  <si>
    <t>17876</t>
  </si>
  <si>
    <t>17877</t>
  </si>
  <si>
    <t>17878</t>
  </si>
  <si>
    <t>17879</t>
  </si>
  <si>
    <t>17880</t>
  </si>
  <si>
    <t>17881</t>
  </si>
  <si>
    <t>17882</t>
  </si>
  <si>
    <t>17883</t>
  </si>
  <si>
    <t>17884</t>
  </si>
  <si>
    <t>17885</t>
  </si>
  <si>
    <t>17886</t>
  </si>
  <si>
    <t>17887</t>
  </si>
  <si>
    <t>17888</t>
  </si>
  <si>
    <t>17889</t>
  </si>
  <si>
    <t>17890</t>
  </si>
  <si>
    <t>17891</t>
  </si>
  <si>
    <t>17892</t>
  </si>
  <si>
    <t>17893</t>
  </si>
  <si>
    <t>17894</t>
  </si>
  <si>
    <t>17895</t>
  </si>
  <si>
    <t>17896</t>
  </si>
  <si>
    <t>17897</t>
  </si>
  <si>
    <t>17898</t>
  </si>
  <si>
    <t>20940</t>
  </si>
  <si>
    <t>20941</t>
  </si>
  <si>
    <t>20942</t>
  </si>
  <si>
    <t>20943</t>
  </si>
  <si>
    <t>20944</t>
  </si>
  <si>
    <t>20945</t>
  </si>
  <si>
    <t>20946</t>
  </si>
  <si>
    <t>20947</t>
  </si>
  <si>
    <t>20948</t>
  </si>
  <si>
    <t>20949</t>
  </si>
  <si>
    <t>20950</t>
  </si>
  <si>
    <t>20951</t>
  </si>
  <si>
    <t>20952</t>
  </si>
  <si>
    <t>20953</t>
  </si>
  <si>
    <t>20954</t>
  </si>
  <si>
    <t>20955</t>
  </si>
  <si>
    <t>20956</t>
  </si>
  <si>
    <t>20957</t>
  </si>
  <si>
    <t>20958</t>
  </si>
  <si>
    <t>20959</t>
  </si>
  <si>
    <t>20960</t>
  </si>
  <si>
    <t>20961</t>
  </si>
  <si>
    <t>20962</t>
  </si>
  <si>
    <t>20963</t>
  </si>
  <si>
    <t>20964</t>
  </si>
  <si>
    <t>20965</t>
  </si>
  <si>
    <t>20966</t>
  </si>
  <si>
    <t>20967</t>
  </si>
  <si>
    <t>20968</t>
  </si>
  <si>
    <t>20969</t>
  </si>
  <si>
    <t>20970</t>
  </si>
  <si>
    <t>20971</t>
  </si>
  <si>
    <t>20972</t>
  </si>
  <si>
    <t>20973</t>
  </si>
  <si>
    <t>20974</t>
  </si>
  <si>
    <t>20975</t>
  </si>
  <si>
    <t>20976</t>
  </si>
  <si>
    <t>20977</t>
  </si>
  <si>
    <t>20978</t>
  </si>
  <si>
    <t>20979</t>
  </si>
  <si>
    <t>20980</t>
  </si>
  <si>
    <t>20981</t>
  </si>
  <si>
    <t>20982</t>
  </si>
  <si>
    <t>20983</t>
  </si>
  <si>
    <t>20984</t>
  </si>
  <si>
    <t>20985</t>
  </si>
  <si>
    <t>20986</t>
  </si>
  <si>
    <t>20987</t>
  </si>
  <si>
    <t>20988</t>
  </si>
  <si>
    <t>20989</t>
  </si>
  <si>
    <t>20990</t>
  </si>
  <si>
    <t>20991</t>
  </si>
  <si>
    <t>20992</t>
  </si>
  <si>
    <t>20993</t>
  </si>
  <si>
    <t>20994</t>
  </si>
  <si>
    <t>20995</t>
  </si>
  <si>
    <t>20996</t>
  </si>
  <si>
    <t>20997</t>
  </si>
  <si>
    <t>20998</t>
  </si>
  <si>
    <t>20999</t>
  </si>
  <si>
    <t>21000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</si>
  <si>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</si>
  <si>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</si>
  <si>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</si>
  <si>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</si>
  <si>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</si>
  <si>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</si>
  <si>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</si>
  <si>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</si>
  <si>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</si>
  <si>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21058</t>
  </si>
  <si>
    <t>21059</t>
  </si>
  <si>
    <t>21060</t>
  </si>
  <si>
    <t>21061</t>
  </si>
  <si>
    <t>21062</t>
  </si>
  <si>
    <t>21063</t>
  </si>
  <si>
    <t>21064</t>
  </si>
  <si>
    <t>21065</t>
  </si>
  <si>
    <t>21066</t>
  </si>
  <si>
    <t>21067</t>
  </si>
  <si>
    <t>21068</t>
  </si>
  <si>
    <t>21069</t>
  </si>
  <si>
    <t>21503</t>
  </si>
  <si>
    <t>21504</t>
  </si>
  <si>
    <t>21505</t>
  </si>
  <si>
    <t>21506</t>
  </si>
  <si>
    <t>21507</t>
  </si>
  <si>
    <t>21508</t>
  </si>
  <si>
    <t>21509</t>
  </si>
  <si>
    <t>21510</t>
  </si>
  <si>
    <t>21511</t>
  </si>
  <si>
    <t>21512</t>
  </si>
  <si>
    <t>21513</t>
  </si>
  <si>
    <t>21514</t>
  </si>
  <si>
    <t>21515</t>
  </si>
  <si>
    <t>21516</t>
  </si>
  <si>
    <t>21517</t>
  </si>
  <si>
    <t>21518</t>
  </si>
  <si>
    <t>21519</t>
  </si>
  <si>
    <t>21520</t>
  </si>
  <si>
    <t>21521</t>
  </si>
  <si>
    <t>21522</t>
  </si>
  <si>
    <t>21523</t>
  </si>
  <si>
    <t>21524</t>
  </si>
  <si>
    <t>21525</t>
  </si>
  <si>
    <t>21526</t>
  </si>
  <si>
    <t>21527</t>
  </si>
  <si>
    <t>21528</t>
  </si>
  <si>
    <t>21529</t>
  </si>
  <si>
    <t>21530</t>
  </si>
  <si>
    <t>21531</t>
  </si>
  <si>
    <t>21532</t>
  </si>
  <si>
    <t>21533</t>
  </si>
  <si>
    <t>21534</t>
  </si>
  <si>
    <t>21535</t>
  </si>
  <si>
    <t>21536</t>
  </si>
  <si>
    <t>21537</t>
  </si>
  <si>
    <t>21538</t>
  </si>
  <si>
    <t>21539</t>
  </si>
  <si>
    <t>21540</t>
  </si>
  <si>
    <t>21541</t>
  </si>
  <si>
    <t>21542</t>
  </si>
  <si>
    <t>21543</t>
  </si>
  <si>
    <t>21544</t>
  </si>
  <si>
    <t>21545</t>
  </si>
  <si>
    <t>21546</t>
  </si>
  <si>
    <t>21547</t>
  </si>
  <si>
    <t>21548</t>
  </si>
  <si>
    <t>21549</t>
  </si>
  <si>
    <t>21550</t>
  </si>
  <si>
    <t>21551</t>
  </si>
  <si>
    <t>21552</t>
  </si>
  <si>
    <t>21553</t>
  </si>
  <si>
    <t>21554</t>
  </si>
  <si>
    <t>21555</t>
  </si>
  <si>
    <t>21556</t>
  </si>
  <si>
    <t>21557</t>
  </si>
  <si>
    <t>21558</t>
  </si>
  <si>
    <t>21559</t>
  </si>
  <si>
    <t>21560</t>
  </si>
  <si>
    <t>21561</t>
  </si>
  <si>
    <t>21562</t>
  </si>
  <si>
    <t>21563</t>
  </si>
  <si>
    <t>21564</t>
  </si>
  <si>
    <t>21565</t>
  </si>
  <si>
    <t>21566</t>
  </si>
  <si>
    <t>21567</t>
  </si>
  <si>
    <t>21568</t>
  </si>
  <si>
    <t>21569</t>
  </si>
  <si>
    <t>21570</t>
  </si>
  <si>
    <t>21571</t>
  </si>
  <si>
    <t>21572</t>
  </si>
  <si>
    <t>21573</t>
  </si>
  <si>
    <t>21574</t>
  </si>
  <si>
    <t>21575</t>
  </si>
  <si>
    <t>21576</t>
  </si>
  <si>
    <t>21577</t>
  </si>
  <si>
    <t>21578</t>
  </si>
  <si>
    <t>21579</t>
  </si>
  <si>
    <t>21580</t>
  </si>
  <si>
    <t>21581</t>
  </si>
  <si>
    <t>21582</t>
  </si>
  <si>
    <t>21583</t>
  </si>
  <si>
    <t>21584</t>
  </si>
  <si>
    <t>21585</t>
  </si>
  <si>
    <t>21586</t>
  </si>
  <si>
    <t>21587</t>
  </si>
  <si>
    <t>21588</t>
  </si>
  <si>
    <t>21589</t>
  </si>
  <si>
    <t>21590</t>
  </si>
  <si>
    <t>21591</t>
  </si>
  <si>
    <t>21592</t>
  </si>
  <si>
    <t>21593</t>
  </si>
  <si>
    <t>21594</t>
  </si>
  <si>
    <t>21595</t>
  </si>
  <si>
    <t>21596</t>
  </si>
  <si>
    <t>21597</t>
  </si>
  <si>
    <t>21598</t>
  </si>
  <si>
    <t>21599</t>
  </si>
  <si>
    <t>21600</t>
  </si>
  <si>
    <t>21601</t>
  </si>
  <si>
    <t>21602</t>
  </si>
  <si>
    <t>21603</t>
  </si>
  <si>
    <t>21604</t>
  </si>
  <si>
    <t>21605</t>
  </si>
  <si>
    <t>21606</t>
  </si>
  <si>
    <t>21607</t>
  </si>
  <si>
    <t>21608</t>
  </si>
  <si>
    <t>21609</t>
  </si>
  <si>
    <t>21610</t>
  </si>
  <si>
    <t>21611</t>
  </si>
  <si>
    <t>21828</t>
  </si>
  <si>
    <t>21829</t>
  </si>
  <si>
    <t>21830</t>
  </si>
  <si>
    <t>21831</t>
  </si>
  <si>
    <t>21832</t>
  </si>
  <si>
    <t>21833</t>
  </si>
  <si>
    <t>21834</t>
  </si>
  <si>
    <t>21835</t>
  </si>
  <si>
    <t>21836</t>
  </si>
  <si>
    <t>21837</t>
  </si>
  <si>
    <t>21838</t>
  </si>
  <si>
    <t>21839</t>
  </si>
  <si>
    <t>21840</t>
  </si>
  <si>
    <t>21841</t>
  </si>
  <si>
    <t>21842</t>
  </si>
  <si>
    <t>21843</t>
  </si>
  <si>
    <t>21846</t>
  </si>
  <si>
    <t>21848</t>
  </si>
  <si>
    <t>21849</t>
  </si>
  <si>
    <t>21850</t>
  </si>
  <si>
    <t>21851</t>
  </si>
  <si>
    <t>21854</t>
  </si>
  <si>
    <t>21857</t>
  </si>
  <si>
    <t>21858</t>
  </si>
  <si>
    <t>22774</t>
  </si>
  <si>
    <t>22775</t>
  </si>
  <si>
    <t>22776</t>
  </si>
  <si>
    <t>22777</t>
  </si>
  <si>
    <t>22778</t>
  </si>
  <si>
    <t>22779</t>
  </si>
  <si>
    <t>22780</t>
  </si>
  <si>
    <t>22781</t>
  </si>
  <si>
    <t>22782</t>
  </si>
  <si>
    <t>22783</t>
  </si>
  <si>
    <t>22784</t>
  </si>
  <si>
    <t>22785</t>
  </si>
  <si>
    <t>22786</t>
  </si>
  <si>
    <t>22787</t>
  </si>
  <si>
    <t>22788</t>
  </si>
  <si>
    <t>22789</t>
  </si>
  <si>
    <t>22790</t>
  </si>
  <si>
    <t>22791</t>
  </si>
  <si>
    <t>22792</t>
  </si>
  <si>
    <t>22793</t>
  </si>
  <si>
    <t>22794</t>
  </si>
  <si>
    <t>22795</t>
  </si>
  <si>
    <t>22796</t>
  </si>
  <si>
    <t>22797</t>
  </si>
  <si>
    <t>22798</t>
  </si>
  <si>
    <t>22799</t>
  </si>
  <si>
    <t>22800</t>
  </si>
  <si>
    <t>22801</t>
  </si>
  <si>
    <t>22802</t>
  </si>
  <si>
    <t>22803</t>
  </si>
  <si>
    <t>22804</t>
  </si>
  <si>
    <t>22805</t>
  </si>
  <si>
    <t>22806</t>
  </si>
  <si>
    <t>22807</t>
  </si>
  <si>
    <t>22808</t>
  </si>
  <si>
    <t>22809</t>
  </si>
  <si>
    <t>22810</t>
  </si>
  <si>
    <t>22811</t>
  </si>
  <si>
    <t>22812</t>
  </si>
  <si>
    <t>22813</t>
  </si>
  <si>
    <t>22814</t>
  </si>
  <si>
    <t>22815</t>
  </si>
  <si>
    <t>22816</t>
  </si>
  <si>
    <t>22817</t>
  </si>
  <si>
    <t>22818</t>
  </si>
  <si>
    <t>22819</t>
  </si>
  <si>
    <t>22820</t>
  </si>
  <si>
    <t>22821</t>
  </si>
  <si>
    <t>22822</t>
  </si>
  <si>
    <t>22823</t>
  </si>
  <si>
    <t>22824</t>
  </si>
  <si>
    <t>22825</t>
  </si>
  <si>
    <t>22826</t>
  </si>
  <si>
    <t>22827</t>
  </si>
  <si>
    <t>22828</t>
  </si>
  <si>
    <t>22829</t>
  </si>
  <si>
    <t>22830</t>
  </si>
  <si>
    <t>22831</t>
  </si>
  <si>
    <t>22832</t>
  </si>
  <si>
    <t>22833</t>
  </si>
  <si>
    <t>22834</t>
  </si>
  <si>
    <t>22835</t>
  </si>
  <si>
    <t>22836</t>
  </si>
  <si>
    <t>22837</t>
  </si>
  <si>
    <t>22838</t>
  </si>
  <si>
    <t>22839</t>
  </si>
  <si>
    <t>22840</t>
  </si>
  <si>
    <t>22841</t>
  </si>
  <si>
    <t>22842</t>
  </si>
  <si>
    <t>22843</t>
  </si>
  <si>
    <t>22844</t>
  </si>
  <si>
    <t>22845</t>
  </si>
  <si>
    <t>22846</t>
  </si>
  <si>
    <t>22847</t>
  </si>
  <si>
    <t>22848</t>
  </si>
  <si>
    <t>22849</t>
  </si>
  <si>
    <t>22850</t>
  </si>
  <si>
    <t>22851</t>
  </si>
  <si>
    <t>22852</t>
  </si>
  <si>
    <t>22853</t>
  </si>
  <si>
    <t>22854</t>
  </si>
  <si>
    <t>22855</t>
  </si>
  <si>
    <t>22856</t>
  </si>
  <si>
    <t>22857</t>
  </si>
  <si>
    <t>22858</t>
  </si>
  <si>
    <t>22859</t>
  </si>
  <si>
    <t>22860</t>
  </si>
  <si>
    <t>22861</t>
  </si>
  <si>
    <t>22862</t>
  </si>
  <si>
    <t>22863</t>
  </si>
  <si>
    <t>22864</t>
  </si>
  <si>
    <t>22865</t>
  </si>
  <si>
    <t>22866</t>
  </si>
  <si>
    <t>22867</t>
  </si>
  <si>
    <t>22868</t>
  </si>
  <si>
    <t>22869</t>
  </si>
  <si>
    <t>22870</t>
  </si>
  <si>
    <t>22871</t>
  </si>
  <si>
    <t>22872</t>
  </si>
  <si>
    <t>22873</t>
  </si>
  <si>
    <t>22874</t>
  </si>
  <si>
    <t>22875</t>
  </si>
  <si>
    <t>22876</t>
  </si>
  <si>
    <t>22877</t>
  </si>
  <si>
    <t>22878</t>
  </si>
  <si>
    <t>22879</t>
  </si>
  <si>
    <t>22880</t>
  </si>
  <si>
    <t>22881</t>
  </si>
  <si>
    <t>23059</t>
  </si>
  <si>
    <t>23773</t>
  </si>
  <si>
    <t>23783</t>
  </si>
  <si>
    <t>25118</t>
  </si>
  <si>
    <t>25119</t>
  </si>
  <si>
    <t>25410</t>
  </si>
  <si>
    <t>25411</t>
  </si>
  <si>
    <t>25412</t>
  </si>
  <si>
    <t>25413</t>
  </si>
  <si>
    <t>25414</t>
  </si>
  <si>
    <t>25416</t>
  </si>
  <si>
    <t>25599</t>
  </si>
  <si>
    <t>25600</t>
  </si>
  <si>
    <t>25601</t>
  </si>
  <si>
    <t>25602</t>
  </si>
  <si>
    <t>25603</t>
  </si>
  <si>
    <t>25604</t>
  </si>
  <si>
    <t>25605</t>
  </si>
  <si>
    <t>25606</t>
  </si>
  <si>
    <t>25607</t>
  </si>
  <si>
    <t>25608</t>
  </si>
  <si>
    <t>25610</t>
  </si>
  <si>
    <t>25611</t>
  </si>
  <si>
    <t>25612</t>
  </si>
  <si>
    <t>26106</t>
  </si>
  <si>
    <t>26108</t>
  </si>
  <si>
    <t>26132</t>
  </si>
  <si>
    <t>26133</t>
  </si>
  <si>
    <t>26134</t>
  </si>
  <si>
    <t>26180</t>
  </si>
  <si>
    <t>26181</t>
  </si>
  <si>
    <t>26182</t>
  </si>
  <si>
    <t>26183</t>
  </si>
  <si>
    <t>26184</t>
  </si>
  <si>
    <t>26185</t>
  </si>
  <si>
    <t>26186</t>
  </si>
  <si>
    <t>26187</t>
  </si>
  <si>
    <t>26188</t>
  </si>
  <si>
    <t>26189</t>
  </si>
  <si>
    <t>26190</t>
  </si>
  <si>
    <t>26191</t>
  </si>
  <si>
    <t>26192</t>
  </si>
  <si>
    <t>26193</t>
  </si>
  <si>
    <t>26194</t>
  </si>
  <si>
    <t>26195</t>
  </si>
  <si>
    <t>26196</t>
  </si>
  <si>
    <t>26197</t>
  </si>
  <si>
    <t>26198</t>
  </si>
  <si>
    <t>26199</t>
  </si>
  <si>
    <t>26227</t>
  </si>
  <si>
    <t>26230</t>
  </si>
  <si>
    <t>26249</t>
  </si>
  <si>
    <t>26267</t>
  </si>
  <si>
    <t>26268</t>
  </si>
  <si>
    <t>26269</t>
  </si>
  <si>
    <t>26270</t>
  </si>
  <si>
    <t>26271</t>
  </si>
  <si>
    <t>26272</t>
  </si>
  <si>
    <t>26294</t>
  </si>
  <si>
    <t>26295</t>
  </si>
  <si>
    <t>26311</t>
  </si>
  <si>
    <t>26312</t>
  </si>
  <si>
    <t>26313</t>
  </si>
  <si>
    <t>26314</t>
  </si>
  <si>
    <t>26315</t>
  </si>
  <si>
    <t>26316</t>
  </si>
  <si>
    <t>26317</t>
  </si>
  <si>
    <t>26318</t>
  </si>
  <si>
    <t>26319</t>
  </si>
  <si>
    <t>26320</t>
  </si>
  <si>
    <t>26321</t>
  </si>
  <si>
    <t>26322</t>
  </si>
  <si>
    <t>26323</t>
  </si>
  <si>
    <t>26324</t>
  </si>
  <si>
    <t>26325</t>
  </si>
  <si>
    <t>26326</t>
  </si>
  <si>
    <t>26327</t>
  </si>
  <si>
    <t>26328</t>
  </si>
  <si>
    <t>26329</t>
  </si>
  <si>
    <t>26330</t>
  </si>
  <si>
    <t>26331</t>
  </si>
  <si>
    <t>26332</t>
  </si>
  <si>
    <t>26333</t>
  </si>
  <si>
    <t>26334</t>
  </si>
  <si>
    <t>26335</t>
  </si>
  <si>
    <t>26336</t>
  </si>
  <si>
    <t>26338</t>
  </si>
  <si>
    <t>26344</t>
  </si>
  <si>
    <t>26345</t>
  </si>
  <si>
    <t>26346</t>
  </si>
  <si>
    <t>26347</t>
  </si>
  <si>
    <t>26348</t>
  </si>
  <si>
    <t>26349</t>
  </si>
  <si>
    <t>26350</t>
  </si>
  <si>
    <t>26351</t>
  </si>
  <si>
    <t>26352</t>
  </si>
  <si>
    <t>26354</t>
  </si>
  <si>
    <t>26361</t>
  </si>
  <si>
    <t>26362</t>
  </si>
  <si>
    <t>26363</t>
  </si>
  <si>
    <t>26364</t>
  </si>
  <si>
    <t>26365</t>
  </si>
  <si>
    <t>26366</t>
  </si>
  <si>
    <t>26367</t>
  </si>
  <si>
    <t>26368</t>
  </si>
  <si>
    <t>26369</t>
  </si>
  <si>
    <t>26370</t>
  </si>
  <si>
    <t>26371</t>
  </si>
  <si>
    <t>26372</t>
  </si>
  <si>
    <t>26373</t>
  </si>
  <si>
    <t>26374</t>
  </si>
  <si>
    <t>26375</t>
  </si>
  <si>
    <t>26376</t>
  </si>
  <si>
    <t>26377</t>
  </si>
  <si>
    <t>26378</t>
  </si>
  <si>
    <t>26379</t>
  </si>
  <si>
    <t>26380</t>
  </si>
  <si>
    <t>26381</t>
  </si>
  <si>
    <t>26382</t>
  </si>
  <si>
    <t>26383</t>
  </si>
  <si>
    <t>26384</t>
  </si>
  <si>
    <t>26385</t>
  </si>
  <si>
    <t>26386</t>
  </si>
  <si>
    <t>26387</t>
  </si>
  <si>
    <t>26464</t>
  </si>
  <si>
    <t>26465</t>
  </si>
  <si>
    <t>26466</t>
  </si>
  <si>
    <t>26467</t>
  </si>
  <si>
    <t>26468</t>
  </si>
  <si>
    <t>26469</t>
  </si>
  <si>
    <t>26470</t>
  </si>
  <si>
    <t>26471</t>
  </si>
  <si>
    <t>26472</t>
  </si>
  <si>
    <t>26473</t>
  </si>
  <si>
    <t>26474</t>
  </si>
  <si>
    <t>26475</t>
  </si>
  <si>
    <t>26476</t>
  </si>
  <si>
    <t>26477</t>
  </si>
  <si>
    <t>26478</t>
  </si>
  <si>
    <t>26479</t>
  </si>
  <si>
    <t>26480</t>
  </si>
  <si>
    <t>26481</t>
  </si>
  <si>
    <t>26489</t>
  </si>
  <si>
    <t>26490</t>
  </si>
  <si>
    <t>26491</t>
  </si>
  <si>
    <t>26492</t>
  </si>
  <si>
    <t>26493</t>
  </si>
  <si>
    <t>26494</t>
  </si>
  <si>
    <t>26515</t>
  </si>
  <si>
    <t>26525</t>
  </si>
  <si>
    <t>26526</t>
  </si>
  <si>
    <t>26527</t>
  </si>
  <si>
    <t>26528</t>
  </si>
  <si>
    <t>26529</t>
  </si>
  <si>
    <t>26530</t>
  </si>
  <si>
    <t>26531</t>
  </si>
  <si>
    <t>26532</t>
  </si>
  <si>
    <t>26533</t>
  </si>
  <si>
    <t>26534</t>
  </si>
  <si>
    <t>26535</t>
  </si>
  <si>
    <t>26536</t>
  </si>
  <si>
    <t>26537</t>
  </si>
  <si>
    <t>26538</t>
  </si>
  <si>
    <t>26539</t>
  </si>
  <si>
    <t>26540</t>
  </si>
  <si>
    <t>26541</t>
  </si>
  <si>
    <t>26542</t>
  </si>
  <si>
    <t>26543</t>
  </si>
  <si>
    <t>26544</t>
  </si>
  <si>
    <t>26545</t>
  </si>
  <si>
    <t>26546</t>
  </si>
  <si>
    <t>26547</t>
  </si>
  <si>
    <t>26548</t>
  </si>
  <si>
    <t>26549</t>
  </si>
  <si>
    <t>26550</t>
  </si>
  <si>
    <t>26551</t>
  </si>
  <si>
    <t>26552</t>
  </si>
  <si>
    <t>26553</t>
  </si>
  <si>
    <t>26554</t>
  </si>
  <si>
    <t>26555</t>
  </si>
  <si>
    <t>26556</t>
  </si>
  <si>
    <t>26557</t>
  </si>
  <si>
    <t>26558</t>
  </si>
  <si>
    <t>26559</t>
  </si>
  <si>
    <t>26560</t>
  </si>
  <si>
    <t>26561</t>
  </si>
  <si>
    <t>26562</t>
  </si>
  <si>
    <t>26563</t>
  </si>
  <si>
    <t>26564</t>
  </si>
  <si>
    <t>26565</t>
  </si>
  <si>
    <t>26566</t>
  </si>
  <si>
    <t>26567</t>
  </si>
  <si>
    <t>26568</t>
  </si>
  <si>
    <t>26569</t>
  </si>
  <si>
    <t>26570</t>
  </si>
  <si>
    <t>26571</t>
  </si>
  <si>
    <t>26572</t>
  </si>
  <si>
    <t>26573</t>
  </si>
  <si>
    <t>26574</t>
  </si>
  <si>
    <t>26575</t>
  </si>
  <si>
    <t>26576</t>
  </si>
  <si>
    <t>26577</t>
  </si>
  <si>
    <t>26578</t>
  </si>
  <si>
    <t>26579</t>
  </si>
  <si>
    <t>26580</t>
  </si>
  <si>
    <t>26581</t>
  </si>
  <si>
    <t>26582</t>
  </si>
  <si>
    <t>26583</t>
  </si>
  <si>
    <t>26584</t>
  </si>
  <si>
    <t>26585</t>
  </si>
  <si>
    <t>26586</t>
  </si>
  <si>
    <t>26587</t>
  </si>
  <si>
    <t>26588</t>
  </si>
  <si>
    <t>26589</t>
  </si>
  <si>
    <t>26590</t>
  </si>
  <si>
    <t>26591</t>
  </si>
  <si>
    <t>26592</t>
  </si>
  <si>
    <t>26593</t>
  </si>
  <si>
    <t>26594</t>
  </si>
  <si>
    <t>26595</t>
  </si>
  <si>
    <t>26596</t>
  </si>
  <si>
    <t>26597</t>
  </si>
  <si>
    <t>26598</t>
  </si>
  <si>
    <t>26599</t>
  </si>
  <si>
    <t>26600</t>
  </si>
  <si>
    <t>26601</t>
  </si>
  <si>
    <t>26602</t>
  </si>
  <si>
    <t>26603</t>
  </si>
  <si>
    <t>26604</t>
  </si>
  <si>
    <t>26605</t>
  </si>
  <si>
    <t>26606</t>
  </si>
  <si>
    <t>26607</t>
  </si>
  <si>
    <t>26608</t>
  </si>
  <si>
    <t>26609</t>
  </si>
  <si>
    <t>26610</t>
  </si>
  <si>
    <t>26635</t>
  </si>
  <si>
    <t>26654</t>
  </si>
  <si>
    <t>26656</t>
  </si>
  <si>
    <t>26658</t>
  </si>
  <si>
    <t>26715</t>
  </si>
  <si>
    <t>26716</t>
  </si>
  <si>
    <t>26719</t>
  </si>
  <si>
    <t>26720</t>
  </si>
  <si>
    <t>26721</t>
  </si>
  <si>
    <t>26722</t>
  </si>
  <si>
    <t>26723</t>
  </si>
  <si>
    <t>26724</t>
  </si>
  <si>
    <t>26725</t>
  </si>
  <si>
    <t>26726</t>
  </si>
  <si>
    <t>26727</t>
  </si>
  <si>
    <t>26728</t>
  </si>
  <si>
    <t>26729</t>
  </si>
  <si>
    <t>26730</t>
  </si>
  <si>
    <t>26731</t>
  </si>
  <si>
    <t>26732</t>
  </si>
  <si>
    <t>26733</t>
  </si>
  <si>
    <t>26734</t>
  </si>
  <si>
    <t>26735</t>
  </si>
  <si>
    <t>26736</t>
  </si>
  <si>
    <t>26737</t>
  </si>
  <si>
    <t>26846</t>
  </si>
  <si>
    <t>26847</t>
  </si>
  <si>
    <t>26848</t>
  </si>
  <si>
    <t>26849</t>
  </si>
  <si>
    <t>26850</t>
  </si>
  <si>
    <t>26851</t>
  </si>
  <si>
    <t>26852</t>
  </si>
  <si>
    <t>26853</t>
  </si>
  <si>
    <t>26854</t>
  </si>
  <si>
    <t>26855</t>
  </si>
  <si>
    <t>26856</t>
  </si>
  <si>
    <t>26857</t>
  </si>
  <si>
    <t>26858</t>
  </si>
  <si>
    <t>26859</t>
  </si>
  <si>
    <t>26860</t>
  </si>
  <si>
    <t>26861</t>
  </si>
  <si>
    <t>26862</t>
  </si>
  <si>
    <t>26863</t>
  </si>
  <si>
    <t>26864</t>
  </si>
  <si>
    <t>26865</t>
  </si>
  <si>
    <t>26866</t>
  </si>
  <si>
    <t>26867</t>
  </si>
  <si>
    <t>26868</t>
  </si>
  <si>
    <t>26869</t>
  </si>
  <si>
    <t>26870</t>
  </si>
  <si>
    <t>26871</t>
  </si>
  <si>
    <t>26872</t>
  </si>
  <si>
    <t>26873</t>
  </si>
  <si>
    <t>26874</t>
  </si>
  <si>
    <t>26875</t>
  </si>
  <si>
    <t>26876</t>
  </si>
  <si>
    <t>26877</t>
  </si>
  <si>
    <t>26878</t>
  </si>
  <si>
    <t>26879</t>
  </si>
  <si>
    <t>26880</t>
  </si>
  <si>
    <t>26881</t>
  </si>
  <si>
    <t>26882</t>
  </si>
  <si>
    <t>26883</t>
  </si>
  <si>
    <t>26884</t>
  </si>
  <si>
    <t>26885</t>
  </si>
  <si>
    <t>26886</t>
  </si>
  <si>
    <t>26887</t>
  </si>
  <si>
    <t>26888</t>
  </si>
  <si>
    <t>26889</t>
  </si>
  <si>
    <t>26890</t>
  </si>
  <si>
    <t>26891</t>
  </si>
  <si>
    <t>26892</t>
  </si>
  <si>
    <t>26893</t>
  </si>
  <si>
    <t>26894</t>
  </si>
  <si>
    <t>26895</t>
  </si>
  <si>
    <t>26896</t>
  </si>
  <si>
    <t>26897</t>
  </si>
  <si>
    <t>26898</t>
  </si>
  <si>
    <t>26899</t>
  </si>
  <si>
    <t>26900</t>
  </si>
  <si>
    <t>26901</t>
  </si>
  <si>
    <t>26902</t>
  </si>
  <si>
    <t>26903</t>
  </si>
  <si>
    <t>26904</t>
  </si>
  <si>
    <t>26905</t>
  </si>
  <si>
    <t>26906</t>
  </si>
  <si>
    <t>26907</t>
  </si>
  <si>
    <t>26908</t>
  </si>
  <si>
    <t>26909</t>
  </si>
  <si>
    <t>26910</t>
  </si>
  <si>
    <t>26911</t>
  </si>
  <si>
    <t>26912</t>
  </si>
  <si>
    <t>26913</t>
  </si>
  <si>
    <t>26914</t>
  </si>
  <si>
    <t>26915</t>
  </si>
  <si>
    <t>26916</t>
  </si>
  <si>
    <t>26917</t>
  </si>
  <si>
    <t>26918</t>
  </si>
  <si>
    <t>26919</t>
  </si>
  <si>
    <t>26920</t>
  </si>
  <si>
    <t>26921</t>
  </si>
  <si>
    <t>26922</t>
  </si>
  <si>
    <t>26923</t>
  </si>
  <si>
    <t>26924</t>
  </si>
  <si>
    <t>26925</t>
  </si>
  <si>
    <t>26926</t>
  </si>
  <si>
    <t>26927</t>
  </si>
  <si>
    <t>26928</t>
  </si>
  <si>
    <t>26929</t>
  </si>
  <si>
    <t>26930</t>
  </si>
  <si>
    <t>27033</t>
  </si>
  <si>
    <t>27037</t>
  </si>
  <si>
    <t>27038</t>
  </si>
  <si>
    <t>27320</t>
  </si>
  <si>
    <t>27321</t>
  </si>
  <si>
    <t>27322</t>
  </si>
  <si>
    <t>27323</t>
  </si>
  <si>
    <t>27324</t>
  </si>
  <si>
    <t>27325</t>
  </si>
  <si>
    <t>27326</t>
  </si>
  <si>
    <t>27327</t>
  </si>
  <si>
    <t>27328</t>
  </si>
  <si>
    <t>27329</t>
  </si>
  <si>
    <t>27330</t>
  </si>
  <si>
    <t>27331</t>
  </si>
  <si>
    <t>27332</t>
  </si>
  <si>
    <t>27333</t>
  </si>
  <si>
    <t>27363</t>
  </si>
  <si>
    <t>27364</t>
  </si>
  <si>
    <t>27365</t>
  </si>
  <si>
    <t>27366</t>
  </si>
  <si>
    <t>27367</t>
  </si>
  <si>
    <t>27368</t>
  </si>
  <si>
    <t>27369</t>
  </si>
  <si>
    <t>27370</t>
  </si>
  <si>
    <t>27371</t>
  </si>
  <si>
    <t>27372</t>
  </si>
  <si>
    <t>27373</t>
  </si>
  <si>
    <t>27374</t>
  </si>
  <si>
    <t>27375</t>
  </si>
  <si>
    <t>27376</t>
  </si>
  <si>
    <t>27377</t>
  </si>
  <si>
    <t>27378</t>
  </si>
  <si>
    <t>27379</t>
  </si>
  <si>
    <t>27380</t>
  </si>
  <si>
    <t>27381</t>
  </si>
  <si>
    <t>27382</t>
  </si>
  <si>
    <t>27383</t>
  </si>
  <si>
    <t>27384</t>
  </si>
  <si>
    <t>27385</t>
  </si>
  <si>
    <t>27386</t>
  </si>
  <si>
    <t>27387</t>
  </si>
  <si>
    <t>27388</t>
  </si>
  <si>
    <t>27389</t>
  </si>
  <si>
    <t>27390</t>
  </si>
  <si>
    <t>27391</t>
  </si>
  <si>
    <t>27392</t>
  </si>
  <si>
    <t>27393</t>
  </si>
  <si>
    <t>27394</t>
  </si>
  <si>
    <t>27395</t>
  </si>
  <si>
    <t>27396</t>
  </si>
  <si>
    <t>27397</t>
  </si>
  <si>
    <t>27398</t>
  </si>
  <si>
    <t>27399</t>
  </si>
  <si>
    <t>27400</t>
  </si>
  <si>
    <t>27401</t>
  </si>
  <si>
    <t>27402</t>
  </si>
  <si>
    <t>27403</t>
  </si>
  <si>
    <t>27404</t>
  </si>
  <si>
    <t>27405</t>
  </si>
  <si>
    <t>27406</t>
  </si>
  <si>
    <t>27407</t>
  </si>
  <si>
    <t>27408</t>
  </si>
  <si>
    <t>27409</t>
  </si>
  <si>
    <t>27410</t>
  </si>
  <si>
    <t>27411</t>
  </si>
  <si>
    <t>27412</t>
  </si>
  <si>
    <t>27413</t>
  </si>
  <si>
    <t>27414</t>
  </si>
  <si>
    <t>27415</t>
  </si>
  <si>
    <t>27416</t>
  </si>
  <si>
    <t>27417</t>
  </si>
  <si>
    <t>27418</t>
  </si>
  <si>
    <t>27419</t>
  </si>
  <si>
    <t>27420</t>
  </si>
  <si>
    <t>27421</t>
  </si>
  <si>
    <t>27422</t>
  </si>
  <si>
    <t>27423</t>
  </si>
  <si>
    <t>27424</t>
  </si>
  <si>
    <t>27425</t>
  </si>
  <si>
    <t>27426</t>
  </si>
  <si>
    <t>27427</t>
  </si>
  <si>
    <t>27428</t>
  </si>
  <si>
    <t>27429</t>
  </si>
  <si>
    <t>27430</t>
  </si>
  <si>
    <t>27431</t>
  </si>
  <si>
    <t>27432</t>
  </si>
  <si>
    <t>27433</t>
  </si>
  <si>
    <t>27434</t>
  </si>
  <si>
    <t>27435</t>
  </si>
  <si>
    <t>27436</t>
  </si>
  <si>
    <t>27437</t>
  </si>
  <si>
    <t>27438</t>
  </si>
  <si>
    <t>27439</t>
  </si>
  <si>
    <t>27440</t>
  </si>
  <si>
    <t>27441</t>
  </si>
  <si>
    <t>27442</t>
  </si>
  <si>
    <t>27443</t>
  </si>
  <si>
    <t>27444</t>
  </si>
  <si>
    <t>27445</t>
  </si>
  <si>
    <t>27446</t>
  </si>
  <si>
    <t>27447</t>
  </si>
  <si>
    <t>27448</t>
  </si>
  <si>
    <t>27449</t>
  </si>
  <si>
    <t>27450</t>
  </si>
  <si>
    <t>27451</t>
  </si>
  <si>
    <t>27452</t>
  </si>
  <si>
    <t>27453</t>
  </si>
  <si>
    <t>27454</t>
  </si>
  <si>
    <t>27455</t>
  </si>
  <si>
    <t>27456</t>
  </si>
  <si>
    <t>27457</t>
  </si>
  <si>
    <t>27458</t>
  </si>
  <si>
    <t>27459</t>
  </si>
  <si>
    <t>27460</t>
  </si>
  <si>
    <t>27461</t>
  </si>
  <si>
    <t>27462</t>
  </si>
  <si>
    <t>27463</t>
  </si>
  <si>
    <t>27464</t>
  </si>
  <si>
    <t>27465</t>
  </si>
  <si>
    <t>27466</t>
  </si>
  <si>
    <t>27467</t>
  </si>
  <si>
    <t>27468</t>
  </si>
  <si>
    <t>27469</t>
  </si>
  <si>
    <t>27470</t>
  </si>
  <si>
    <t>27471</t>
  </si>
  <si>
    <t>27472</t>
  </si>
  <si>
    <t>27473</t>
  </si>
  <si>
    <t>27474</t>
  </si>
  <si>
    <t>27475</t>
  </si>
  <si>
    <t>27476</t>
  </si>
  <si>
    <t>27477</t>
  </si>
  <si>
    <t>27478</t>
  </si>
  <si>
    <t>27479</t>
  </si>
  <si>
    <t>27480</t>
  </si>
  <si>
    <t>27481</t>
  </si>
  <si>
    <t>27482</t>
  </si>
  <si>
    <t>27483</t>
  </si>
  <si>
    <t>27484</t>
  </si>
  <si>
    <t>27485</t>
  </si>
  <si>
    <t>27486</t>
  </si>
  <si>
    <t>27487</t>
  </si>
  <si>
    <t>27488</t>
  </si>
  <si>
    <t>27489</t>
  </si>
  <si>
    <t>27490</t>
  </si>
  <si>
    <t>27491</t>
  </si>
  <si>
    <t>27492</t>
  </si>
  <si>
    <t>27493</t>
  </si>
  <si>
    <t>27494</t>
  </si>
  <si>
    <t>27495</t>
  </si>
  <si>
    <t>27496</t>
  </si>
  <si>
    <t>27497</t>
  </si>
  <si>
    <t>27498</t>
  </si>
  <si>
    <t>27499</t>
  </si>
  <si>
    <t>27500</t>
  </si>
  <si>
    <t>27681</t>
  </si>
  <si>
    <t>27682</t>
  </si>
  <si>
    <t>28090</t>
  </si>
  <si>
    <t>28091</t>
  </si>
  <si>
    <t>28092</t>
  </si>
  <si>
    <t>28093</t>
  </si>
  <si>
    <t>28094</t>
  </si>
  <si>
    <t>28095</t>
  </si>
  <si>
    <t>28096</t>
  </si>
  <si>
    <t>28097</t>
  </si>
  <si>
    <t>28098</t>
  </si>
  <si>
    <t>28099</t>
  </si>
  <si>
    <t>28100</t>
  </si>
  <si>
    <t>28101</t>
  </si>
  <si>
    <t>28102</t>
  </si>
  <si>
    <t>28103</t>
  </si>
  <si>
    <t>28104</t>
  </si>
  <si>
    <t>28105</t>
  </si>
  <si>
    <t>28106</t>
  </si>
  <si>
    <t>28107</t>
  </si>
  <si>
    <t>28108</t>
  </si>
  <si>
    <t>28109</t>
  </si>
  <si>
    <t>28110</t>
  </si>
  <si>
    <t>28111</t>
  </si>
  <si>
    <t>28112</t>
  </si>
  <si>
    <t>28113</t>
  </si>
  <si>
    <t>28282</t>
  </si>
  <si>
    <t>28283</t>
  </si>
  <si>
    <t>28284</t>
  </si>
  <si>
    <t>28285</t>
  </si>
  <si>
    <t>28286</t>
  </si>
  <si>
    <t>28287</t>
  </si>
  <si>
    <t>28288</t>
  </si>
  <si>
    <t>28289</t>
  </si>
  <si>
    <t>28290</t>
  </si>
  <si>
    <t>28291</t>
  </si>
  <si>
    <t>28292</t>
  </si>
  <si>
    <t>28293</t>
  </si>
  <si>
    <t>28294</t>
  </si>
  <si>
    <t>28295</t>
  </si>
  <si>
    <t>28296</t>
  </si>
  <si>
    <t>28297</t>
  </si>
  <si>
    <t>28298</t>
  </si>
  <si>
    <t>28299</t>
  </si>
  <si>
    <t>28300</t>
  </si>
  <si>
    <t>28301</t>
  </si>
  <si>
    <t>28302</t>
  </si>
  <si>
    <t>28303</t>
  </si>
  <si>
    <t>28304</t>
  </si>
  <si>
    <t>28305</t>
  </si>
  <si>
    <t>28306</t>
  </si>
  <si>
    <t>28307</t>
  </si>
  <si>
    <t>28308</t>
  </si>
  <si>
    <t>28309</t>
  </si>
  <si>
    <t>28310</t>
  </si>
  <si>
    <t>28311</t>
  </si>
  <si>
    <t>28312</t>
  </si>
  <si>
    <t>28313</t>
  </si>
  <si>
    <t>28314</t>
  </si>
  <si>
    <t>28315</t>
  </si>
  <si>
    <t>28316</t>
  </si>
  <si>
    <t>28317</t>
  </si>
  <si>
    <t>28368</t>
  </si>
  <si>
    <t>28369</t>
  </si>
  <si>
    <t>28371</t>
  </si>
  <si>
    <t>28372</t>
  </si>
  <si>
    <t>28373</t>
  </si>
  <si>
    <t>28374</t>
  </si>
  <si>
    <t>28375</t>
  </si>
  <si>
    <t>28376</t>
  </si>
  <si>
    <t>28377</t>
  </si>
  <si>
    <t>28378</t>
  </si>
  <si>
    <t>28379</t>
  </si>
  <si>
    <t>28400</t>
  </si>
  <si>
    <t>28401</t>
  </si>
  <si>
    <t>28402</t>
  </si>
  <si>
    <t>28403</t>
  </si>
  <si>
    <t>28404</t>
  </si>
  <si>
    <t>28410</t>
  </si>
  <si>
    <t>28411</t>
  </si>
  <si>
    <t>28412</t>
  </si>
  <si>
    <t>28413</t>
  </si>
  <si>
    <t>28414</t>
  </si>
  <si>
    <t>28415</t>
  </si>
  <si>
    <t>28416</t>
  </si>
  <si>
    <t>28417</t>
  </si>
  <si>
    <t>28418</t>
  </si>
  <si>
    <t>28419</t>
  </si>
  <si>
    <t>28420</t>
  </si>
  <si>
    <t>28421</t>
  </si>
  <si>
    <t>28422</t>
  </si>
  <si>
    <t>28423</t>
  </si>
  <si>
    <t>28424</t>
  </si>
  <si>
    <t>28425</t>
  </si>
  <si>
    <t>28426</t>
  </si>
  <si>
    <t>28427</t>
  </si>
  <si>
    <t>28428</t>
  </si>
  <si>
    <t>28429</t>
  </si>
  <si>
    <t>28430</t>
  </si>
  <si>
    <t>28431</t>
  </si>
  <si>
    <t>28432</t>
  </si>
  <si>
    <t>28433</t>
  </si>
  <si>
    <t>28434</t>
  </si>
  <si>
    <t>28435</t>
  </si>
  <si>
    <t>28436</t>
  </si>
  <si>
    <t>28437</t>
  </si>
  <si>
    <t>28438</t>
  </si>
  <si>
    <t>28439</t>
  </si>
  <si>
    <t>28440</t>
  </si>
  <si>
    <t>28441</t>
  </si>
  <si>
    <t>28442</t>
  </si>
  <si>
    <t>28443</t>
  </si>
  <si>
    <t>28444</t>
  </si>
  <si>
    <t>28445</t>
  </si>
  <si>
    <t>28446</t>
  </si>
  <si>
    <t>28447</t>
  </si>
  <si>
    <t>28448</t>
  </si>
  <si>
    <t>28449</t>
  </si>
  <si>
    <t>28450</t>
  </si>
  <si>
    <t>28451</t>
  </si>
  <si>
    <t>28452</t>
  </si>
  <si>
    <t>28453</t>
  </si>
  <si>
    <t>28454</t>
  </si>
  <si>
    <t>28455</t>
  </si>
  <si>
    <t>28456</t>
  </si>
  <si>
    <t>28457</t>
  </si>
  <si>
    <t>28458</t>
  </si>
  <si>
    <t>28459</t>
  </si>
  <si>
    <t>28460</t>
  </si>
  <si>
    <t>28461</t>
  </si>
  <si>
    <t>28462</t>
  </si>
  <si>
    <t>28463</t>
  </si>
  <si>
    <t>28464</t>
  </si>
  <si>
    <t>28465</t>
  </si>
  <si>
    <t>28466</t>
  </si>
  <si>
    <t>28467</t>
  </si>
  <si>
    <t>28468</t>
  </si>
  <si>
    <t>28469</t>
  </si>
  <si>
    <t>28470</t>
  </si>
  <si>
    <t>28471</t>
  </si>
  <si>
    <t>28472</t>
  </si>
  <si>
    <t>28473</t>
  </si>
  <si>
    <t>28474</t>
  </si>
  <si>
    <t>28475</t>
  </si>
  <si>
    <t>28476</t>
  </si>
  <si>
    <t>28477</t>
  </si>
  <si>
    <t>28478</t>
  </si>
  <si>
    <t>28479</t>
  </si>
  <si>
    <t>28480</t>
  </si>
  <si>
    <t>28481</t>
  </si>
  <si>
    <t>28482</t>
  </si>
  <si>
    <t>28483</t>
  </si>
  <si>
    <t>28484</t>
  </si>
  <si>
    <t>28485</t>
  </si>
  <si>
    <t>28486</t>
  </si>
  <si>
    <t>28487</t>
  </si>
  <si>
    <t>28488</t>
  </si>
  <si>
    <t>28489</t>
  </si>
  <si>
    <t>28490</t>
  </si>
  <si>
    <t>28491</t>
  </si>
  <si>
    <t>28492</t>
  </si>
  <si>
    <t>28493</t>
  </si>
  <si>
    <t>28494</t>
  </si>
  <si>
    <t>28495</t>
  </si>
  <si>
    <t>28496</t>
  </si>
  <si>
    <t>28497</t>
  </si>
  <si>
    <t>28498</t>
  </si>
  <si>
    <t>28499</t>
  </si>
  <si>
    <t>28500</t>
  </si>
  <si>
    <t>28501</t>
  </si>
  <si>
    <t>28502</t>
  </si>
  <si>
    <t>28503</t>
  </si>
  <si>
    <t>28504</t>
  </si>
  <si>
    <t>28505</t>
  </si>
  <si>
    <t>28506</t>
  </si>
  <si>
    <t>28507</t>
  </si>
  <si>
    <t>28508</t>
  </si>
  <si>
    <t>28509</t>
  </si>
  <si>
    <t>28510</t>
  </si>
  <si>
    <t>28511</t>
  </si>
  <si>
    <t>28512</t>
  </si>
  <si>
    <t>28513</t>
  </si>
  <si>
    <t>28514</t>
  </si>
  <si>
    <t>28515</t>
  </si>
  <si>
    <t>28516</t>
  </si>
  <si>
    <t>28517</t>
  </si>
  <si>
    <t>28518</t>
  </si>
  <si>
    <t>28519</t>
  </si>
  <si>
    <t>28520</t>
  </si>
  <si>
    <t>28521</t>
  </si>
  <si>
    <t>28522</t>
  </si>
  <si>
    <t>28523</t>
  </si>
  <si>
    <t>28524</t>
  </si>
  <si>
    <t>28525</t>
  </si>
  <si>
    <t>28526</t>
  </si>
  <si>
    <t>28527</t>
  </si>
  <si>
    <t>28528</t>
  </si>
  <si>
    <t>28529</t>
  </si>
  <si>
    <t>28530</t>
  </si>
  <si>
    <t>28531</t>
  </si>
  <si>
    <t>28532</t>
  </si>
  <si>
    <t>28533</t>
  </si>
  <si>
    <t>28534</t>
  </si>
  <si>
    <t>28535</t>
  </si>
  <si>
    <t>28536</t>
  </si>
  <si>
    <t>28537</t>
  </si>
  <si>
    <t>28538</t>
  </si>
  <si>
    <t>28539</t>
  </si>
  <si>
    <t>28540</t>
  </si>
  <si>
    <t>28541</t>
  </si>
  <si>
    <t>28542</t>
  </si>
  <si>
    <t>28543</t>
  </si>
  <si>
    <t>28544</t>
  </si>
  <si>
    <t>28545</t>
  </si>
  <si>
    <t>28546</t>
  </si>
  <si>
    <t>28547</t>
  </si>
  <si>
    <t>28548</t>
  </si>
  <si>
    <t>28549</t>
  </si>
  <si>
    <t>28550</t>
  </si>
  <si>
    <t>28551</t>
  </si>
  <si>
    <t>28552</t>
  </si>
  <si>
    <t>28553</t>
  </si>
  <si>
    <t>28554</t>
  </si>
  <si>
    <t>28555</t>
  </si>
  <si>
    <t>28556</t>
  </si>
  <si>
    <t>28557</t>
  </si>
  <si>
    <t>28558</t>
  </si>
  <si>
    <t>28560</t>
  </si>
  <si>
    <t>28561</t>
  </si>
  <si>
    <t>28562</t>
  </si>
  <si>
    <t>28563</t>
  </si>
  <si>
    <t>28564</t>
  </si>
  <si>
    <t>28565</t>
  </si>
  <si>
    <t>28566</t>
  </si>
  <si>
    <t>28567</t>
  </si>
  <si>
    <t>28568</t>
  </si>
  <si>
    <t>28569</t>
  </si>
  <si>
    <t>28570</t>
  </si>
  <si>
    <t>28571</t>
  </si>
  <si>
    <t>28572</t>
  </si>
  <si>
    <t>28573</t>
  </si>
  <si>
    <t>28574</t>
  </si>
  <si>
    <t>28575</t>
  </si>
  <si>
    <t>28576</t>
  </si>
  <si>
    <t>28577</t>
  </si>
  <si>
    <t>28578</t>
  </si>
  <si>
    <t>28579</t>
  </si>
  <si>
    <t>28580</t>
  </si>
  <si>
    <t>28581</t>
  </si>
  <si>
    <t>28582</t>
  </si>
  <si>
    <t>28583</t>
  </si>
  <si>
    <t>28584</t>
  </si>
  <si>
    <t>28585</t>
  </si>
  <si>
    <t>28586</t>
  </si>
  <si>
    <t>28587</t>
  </si>
  <si>
    <t>28588</t>
  </si>
  <si>
    <t>28701</t>
  </si>
  <si>
    <t>28703</t>
  </si>
  <si>
    <t>28704</t>
  </si>
  <si>
    <t>28705</t>
  </si>
  <si>
    <t>28706</t>
  </si>
  <si>
    <t>28707</t>
  </si>
  <si>
    <t>28708</t>
  </si>
  <si>
    <t>28709</t>
  </si>
  <si>
    <t>28710</t>
  </si>
  <si>
    <t>28711</t>
  </si>
  <si>
    <t>28712</t>
  </si>
  <si>
    <t>28713</t>
  </si>
  <si>
    <t>28714</t>
  </si>
  <si>
    <t>28715</t>
  </si>
  <si>
    <t>28716</t>
  </si>
  <si>
    <t>28717</t>
  </si>
  <si>
    <t>28718</t>
  </si>
  <si>
    <t>28719</t>
  </si>
  <si>
    <t>28720</t>
  </si>
  <si>
    <t>28721</t>
  </si>
  <si>
    <t>28722</t>
  </si>
  <si>
    <t>28723</t>
  </si>
  <si>
    <t>28724</t>
  </si>
  <si>
    <t>28725</t>
  </si>
  <si>
    <t>28726</t>
  </si>
  <si>
    <t>28727</t>
  </si>
  <si>
    <t>28728</t>
  </si>
  <si>
    <t>28729</t>
  </si>
  <si>
    <t>28730</t>
  </si>
  <si>
    <t>28731</t>
  </si>
  <si>
    <t>28732</t>
  </si>
  <si>
    <t>28741</t>
  </si>
  <si>
    <t>28742</t>
  </si>
  <si>
    <t>28743</t>
  </si>
  <si>
    <t>28744</t>
  </si>
  <si>
    <t>28745</t>
  </si>
  <si>
    <t>28746</t>
  </si>
  <si>
    <t>28747</t>
  </si>
  <si>
    <t>28748</t>
  </si>
  <si>
    <t>28749</t>
  </si>
  <si>
    <t>28750</t>
  </si>
  <si>
    <t>28751</t>
  </si>
  <si>
    <t>28752</t>
  </si>
  <si>
    <t>28753</t>
  </si>
  <si>
    <t>28754</t>
  </si>
  <si>
    <t>28755</t>
  </si>
  <si>
    <t>28756</t>
  </si>
  <si>
    <t>28757</t>
  </si>
  <si>
    <t>28758</t>
  </si>
  <si>
    <t>28759</t>
  </si>
  <si>
    <t>28760</t>
  </si>
  <si>
    <t>28761</t>
  </si>
  <si>
    <t>28762</t>
  </si>
  <si>
    <t>28763</t>
  </si>
  <si>
    <t>28764</t>
  </si>
  <si>
    <t>28765</t>
  </si>
  <si>
    <t>28766</t>
  </si>
  <si>
    <t>28767</t>
  </si>
  <si>
    <t>28768</t>
  </si>
  <si>
    <t>28769</t>
  </si>
  <si>
    <t>28770</t>
  </si>
  <si>
    <t>28771</t>
  </si>
  <si>
    <t>28772</t>
  </si>
  <si>
    <t>28773</t>
  </si>
  <si>
    <t>28774</t>
  </si>
  <si>
    <t>28775</t>
  </si>
  <si>
    <t>28776</t>
  </si>
  <si>
    <t>28777</t>
  </si>
  <si>
    <t>28778</t>
  </si>
  <si>
    <t>28779</t>
  </si>
  <si>
    <t>28780</t>
  </si>
  <si>
    <t>28781</t>
  </si>
  <si>
    <t>28782</t>
  </si>
  <si>
    <t>28783</t>
  </si>
  <si>
    <t>28784</t>
  </si>
  <si>
    <t>28785</t>
  </si>
  <si>
    <t>28786</t>
  </si>
  <si>
    <t>28787</t>
  </si>
  <si>
    <t>28788</t>
  </si>
  <si>
    <t>28789</t>
  </si>
  <si>
    <t>28790</t>
  </si>
  <si>
    <t>28791</t>
  </si>
  <si>
    <t>28792</t>
  </si>
  <si>
    <t>28793</t>
  </si>
  <si>
    <t>28794</t>
  </si>
  <si>
    <t>28795</t>
  </si>
  <si>
    <t>28796</t>
  </si>
  <si>
    <t>28797</t>
  </si>
  <si>
    <t>28798</t>
  </si>
  <si>
    <t>28799</t>
  </si>
  <si>
    <t>28800</t>
  </si>
  <si>
    <t>28801</t>
  </si>
  <si>
    <t>28802</t>
  </si>
  <si>
    <t>28803</t>
  </si>
  <si>
    <t>28804</t>
  </si>
  <si>
    <t>28805</t>
  </si>
  <si>
    <t>28806</t>
  </si>
  <si>
    <t>28807</t>
  </si>
  <si>
    <t>28808</t>
  </si>
  <si>
    <t>28809</t>
  </si>
  <si>
    <t>28810</t>
  </si>
  <si>
    <t>28811</t>
  </si>
  <si>
    <t>28812</t>
  </si>
  <si>
    <t>28813</t>
  </si>
  <si>
    <t>28814</t>
  </si>
  <si>
    <t>28815</t>
  </si>
  <si>
    <t>28816</t>
  </si>
  <si>
    <t>28817</t>
  </si>
  <si>
    <t>28818</t>
  </si>
  <si>
    <t>28819</t>
  </si>
  <si>
    <t>28820</t>
  </si>
  <si>
    <t>28821</t>
  </si>
  <si>
    <t>28822</t>
  </si>
  <si>
    <t>28823</t>
  </si>
  <si>
    <t>28824</t>
  </si>
  <si>
    <t>28825</t>
  </si>
  <si>
    <t>28826</t>
  </si>
  <si>
    <t>28827</t>
  </si>
  <si>
    <t>28828</t>
  </si>
  <si>
    <t>28829</t>
  </si>
  <si>
    <t>28830</t>
  </si>
  <si>
    <t>28831</t>
  </si>
  <si>
    <t>28832</t>
  </si>
  <si>
    <t>28833</t>
  </si>
  <si>
    <t>28834</t>
  </si>
  <si>
    <t>28835</t>
  </si>
  <si>
    <t>28836</t>
  </si>
  <si>
    <t>28837</t>
  </si>
  <si>
    <t>28838</t>
  </si>
  <si>
    <t>28839</t>
  </si>
  <si>
    <t>28840</t>
  </si>
  <si>
    <t>28841</t>
  </si>
  <si>
    <t>28842</t>
  </si>
  <si>
    <t>28843</t>
  </si>
  <si>
    <t>28844</t>
  </si>
  <si>
    <t>28845</t>
  </si>
  <si>
    <t>28846</t>
  </si>
  <si>
    <t>28847</t>
  </si>
  <si>
    <t>28848</t>
  </si>
  <si>
    <t>28849</t>
  </si>
  <si>
    <t>28850</t>
  </si>
  <si>
    <t>28851</t>
  </si>
  <si>
    <t>28852</t>
  </si>
  <si>
    <t>28891</t>
  </si>
  <si>
    <t>28892</t>
  </si>
  <si>
    <t>28893</t>
  </si>
  <si>
    <t>28894</t>
  </si>
  <si>
    <t>28895</t>
  </si>
  <si>
    <t>28896</t>
  </si>
  <si>
    <t>28897</t>
  </si>
  <si>
    <t>28898</t>
  </si>
  <si>
    <t>28899</t>
  </si>
  <si>
    <t>28900</t>
  </si>
  <si>
    <t>28901</t>
  </si>
  <si>
    <t>28902</t>
  </si>
  <si>
    <t>28903</t>
  </si>
  <si>
    <t>28904</t>
  </si>
  <si>
    <t>28905</t>
  </si>
  <si>
    <t>28906</t>
  </si>
  <si>
    <t>28907</t>
  </si>
  <si>
    <t>28911</t>
  </si>
  <si>
    <t>28912</t>
  </si>
  <si>
    <t>28913</t>
  </si>
  <si>
    <t>28914</t>
  </si>
  <si>
    <t>28915</t>
  </si>
  <si>
    <t>28916</t>
  </si>
  <si>
    <t>28917</t>
  </si>
  <si>
    <t>28918</t>
  </si>
  <si>
    <t>28919</t>
  </si>
  <si>
    <t>28920</t>
  </si>
  <si>
    <t>28921</t>
  </si>
  <si>
    <t>28922</t>
  </si>
  <si>
    <t>28930</t>
  </si>
  <si>
    <t>28931</t>
  </si>
  <si>
    <t>28932</t>
  </si>
  <si>
    <t>28933</t>
  </si>
  <si>
    <t>28934</t>
  </si>
  <si>
    <t>28935</t>
  </si>
  <si>
    <t>28936</t>
  </si>
  <si>
    <t>28937</t>
  </si>
  <si>
    <t>28938</t>
  </si>
  <si>
    <t>28939</t>
  </si>
  <si>
    <t>28940</t>
  </si>
  <si>
    <t>28941</t>
  </si>
  <si>
    <t>28942</t>
  </si>
  <si>
    <t>28943</t>
  </si>
  <si>
    <t>28944</t>
  </si>
  <si>
    <t>28945</t>
  </si>
  <si>
    <t>28946</t>
  </si>
  <si>
    <t>28947</t>
  </si>
  <si>
    <t>28948</t>
  </si>
  <si>
    <t>28949</t>
  </si>
  <si>
    <t>28950</t>
  </si>
  <si>
    <t>28951</t>
  </si>
  <si>
    <t>28952</t>
  </si>
  <si>
    <t>28953</t>
  </si>
  <si>
    <t>28954</t>
  </si>
  <si>
    <t>28955</t>
  </si>
  <si>
    <t>28956</t>
  </si>
  <si>
    <t>28957</t>
  </si>
  <si>
    <t>28958</t>
  </si>
  <si>
    <t>28959</t>
  </si>
  <si>
    <t>28960</t>
  </si>
  <si>
    <t>28988</t>
  </si>
  <si>
    <t>28989</t>
  </si>
  <si>
    <t>28990</t>
  </si>
  <si>
    <t>28991</t>
  </si>
  <si>
    <t>28992</t>
  </si>
  <si>
    <t>28993</t>
  </si>
  <si>
    <t>28994</t>
  </si>
  <si>
    <t>28995</t>
  </si>
  <si>
    <t>28996</t>
  </si>
  <si>
    <t>28997</t>
  </si>
  <si>
    <t>28998</t>
  </si>
  <si>
    <t>28999</t>
  </si>
  <si>
    <t>29000</t>
  </si>
  <si>
    <t>29001</t>
  </si>
  <si>
    <t>29002</t>
  </si>
  <si>
    <t>29003</t>
  </si>
  <si>
    <t>29004</t>
  </si>
  <si>
    <t>29005</t>
  </si>
  <si>
    <t>29006</t>
  </si>
  <si>
    <t>29007</t>
  </si>
  <si>
    <t>29008</t>
  </si>
  <si>
    <t>29009</t>
  </si>
  <si>
    <t>29010</t>
  </si>
  <si>
    <t>29011</t>
  </si>
  <si>
    <t>29012</t>
  </si>
  <si>
    <t>29013</t>
  </si>
  <si>
    <t>29014</t>
  </si>
  <si>
    <t>29015</t>
  </si>
  <si>
    <t>29016</t>
  </si>
  <si>
    <t>29017</t>
  </si>
  <si>
    <t>29018</t>
  </si>
  <si>
    <t>29019</t>
  </si>
  <si>
    <t>29020</t>
  </si>
  <si>
    <t>29021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</si>
  <si>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</si>
  <si>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</si>
  <si>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</si>
  <si>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</si>
  <si>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</si>
  <si>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</si>
  <si>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</si>
  <si>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</si>
  <si>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29030</t>
  </si>
  <si>
    <t>29031</t>
  </si>
  <si>
    <t>29032</t>
  </si>
  <si>
    <t>29033</t>
  </si>
  <si>
    <t>29034</t>
  </si>
  <si>
    <t>29035</t>
  </si>
  <si>
    <t>29036</t>
  </si>
  <si>
    <t>29037</t>
  </si>
  <si>
    <t>29038</t>
  </si>
  <si>
    <t>29039</t>
  </si>
  <si>
    <t>29040</t>
  </si>
  <si>
    <t>29041</t>
  </si>
  <si>
    <t>29042</t>
  </si>
  <si>
    <t>29043</t>
  </si>
  <si>
    <t>29044</t>
  </si>
  <si>
    <t>29045</t>
  </si>
  <si>
    <t>29046</t>
  </si>
  <si>
    <t>29047</t>
  </si>
  <si>
    <t>29048</t>
  </si>
  <si>
    <t>29049</t>
  </si>
  <si>
    <t>29050</t>
  </si>
  <si>
    <t>29051</t>
  </si>
  <si>
    <t>29052</t>
  </si>
  <si>
    <t>29053</t>
  </si>
  <si>
    <t>29054</t>
  </si>
  <si>
    <t>29055</t>
  </si>
  <si>
    <t>29056</t>
  </si>
  <si>
    <t>29057</t>
  </si>
  <si>
    <t>29058</t>
  </si>
  <si>
    <t>29059</t>
  </si>
  <si>
    <t>29060</t>
  </si>
  <si>
    <t>29061</t>
  </si>
  <si>
    <t>29062</t>
  </si>
  <si>
    <t>29063</t>
  </si>
  <si>
    <t>29064</t>
  </si>
  <si>
    <t>29065</t>
  </si>
  <si>
    <t>29066</t>
  </si>
  <si>
    <t>29067</t>
  </si>
  <si>
    <t>29068</t>
  </si>
  <si>
    <t>29069</t>
  </si>
  <si>
    <t>29070</t>
  </si>
  <si>
    <t>29071</t>
  </si>
  <si>
    <t>29072</t>
  </si>
  <si>
    <t>29073</t>
  </si>
  <si>
    <t>29074</t>
  </si>
  <si>
    <t>29075</t>
  </si>
  <si>
    <t>29076</t>
  </si>
  <si>
    <t>29077</t>
  </si>
  <si>
    <t>29078</t>
  </si>
  <si>
    <t>29079</t>
  </si>
  <si>
    <t>29080</t>
  </si>
  <si>
    <t>29081</t>
  </si>
  <si>
    <t>29082</t>
  </si>
  <si>
    <t>29083</t>
  </si>
  <si>
    <t>29084</t>
  </si>
  <si>
    <t>29085</t>
  </si>
  <si>
    <t>29086</t>
  </si>
  <si>
    <t>29087</t>
  </si>
  <si>
    <t>29088</t>
  </si>
  <si>
    <t>29089</t>
  </si>
  <si>
    <t>29090</t>
  </si>
  <si>
    <t>29091</t>
  </si>
  <si>
    <t>29092</t>
  </si>
  <si>
    <t>29093</t>
  </si>
  <si>
    <t>29094</t>
  </si>
  <si>
    <t>29095</t>
  </si>
  <si>
    <t>29096</t>
  </si>
  <si>
    <t>29097</t>
  </si>
  <si>
    <t>29098</t>
  </si>
  <si>
    <t>29099</t>
  </si>
  <si>
    <t>29100</t>
  </si>
  <si>
    <t>29101</t>
  </si>
  <si>
    <t>29102</t>
  </si>
  <si>
    <t>29103</t>
  </si>
  <si>
    <t>29104</t>
  </si>
  <si>
    <t>29105</t>
  </si>
  <si>
    <t>29106</t>
  </si>
  <si>
    <t>29107</t>
  </si>
  <si>
    <t>29108</t>
  </si>
  <si>
    <t>29109</t>
  </si>
  <si>
    <t>29110</t>
  </si>
  <si>
    <t>29111</t>
  </si>
  <si>
    <t>29112</t>
  </si>
  <si>
    <t>29113</t>
  </si>
  <si>
    <t>29114</t>
  </si>
  <si>
    <t>29115</t>
  </si>
  <si>
    <t>29116</t>
  </si>
  <si>
    <t>29117</t>
  </si>
  <si>
    <t>29118</t>
  </si>
  <si>
    <t>29119</t>
  </si>
  <si>
    <t>29120</t>
  </si>
  <si>
    <t>29121</t>
  </si>
  <si>
    <t>29122</t>
  </si>
  <si>
    <t>29123</t>
  </si>
  <si>
    <t>29124</t>
  </si>
  <si>
    <t>29125</t>
  </si>
  <si>
    <t>29126</t>
  </si>
  <si>
    <t>29127</t>
  </si>
  <si>
    <t>29128</t>
  </si>
  <si>
    <t>29129</t>
  </si>
  <si>
    <t>29130</t>
  </si>
  <si>
    <t>29131</t>
  </si>
  <si>
    <t>29132</t>
  </si>
  <si>
    <t>29133</t>
  </si>
  <si>
    <t>29134</t>
  </si>
  <si>
    <t>29135</t>
  </si>
  <si>
    <t>29136</t>
  </si>
  <si>
    <t>29137</t>
  </si>
  <si>
    <t>29138</t>
  </si>
  <si>
    <t>29139</t>
  </si>
  <si>
    <t>29140</t>
  </si>
  <si>
    <t>29141</t>
  </si>
  <si>
    <t>29142</t>
  </si>
  <si>
    <t>29143</t>
  </si>
  <si>
    <t>29144</t>
  </si>
  <si>
    <t>29145</t>
  </si>
  <si>
    <t>29146</t>
  </si>
  <si>
    <t>29147</t>
  </si>
  <si>
    <t>29148</t>
  </si>
  <si>
    <t>29149</t>
  </si>
  <si>
    <t>29150</t>
  </si>
  <si>
    <t>29151</t>
  </si>
  <si>
    <t>29152</t>
  </si>
  <si>
    <t>29153</t>
  </si>
  <si>
    <t>29154</t>
  </si>
  <si>
    <t>29155</t>
  </si>
  <si>
    <t>29156</t>
  </si>
  <si>
    <t>29157</t>
  </si>
  <si>
    <t>29158</t>
  </si>
  <si>
    <t>29159</t>
  </si>
  <si>
    <t>29160</t>
  </si>
  <si>
    <t>29161</t>
  </si>
  <si>
    <t>29162</t>
  </si>
  <si>
    <t>29163</t>
  </si>
  <si>
    <t>29164</t>
  </si>
  <si>
    <t>29165</t>
  </si>
  <si>
    <t>29166</t>
  </si>
  <si>
    <t>29167</t>
  </si>
  <si>
    <t>29168</t>
  </si>
  <si>
    <t>29169</t>
  </si>
  <si>
    <t>29170</t>
  </si>
  <si>
    <t>29171</t>
  </si>
  <si>
    <t>29172</t>
  </si>
  <si>
    <t>29173</t>
  </si>
  <si>
    <t>29174</t>
  </si>
  <si>
    <t>29175</t>
  </si>
  <si>
    <t>29176</t>
  </si>
  <si>
    <t>29177</t>
  </si>
  <si>
    <t>29178</t>
  </si>
  <si>
    <t>29179</t>
  </si>
  <si>
    <t>29180</t>
  </si>
  <si>
    <t>29181</t>
  </si>
  <si>
    <t>29182</t>
  </si>
  <si>
    <t>29183</t>
  </si>
  <si>
    <t>29184</t>
  </si>
  <si>
    <t>29185</t>
  </si>
  <si>
    <t>29186</t>
  </si>
  <si>
    <t>29187</t>
  </si>
  <si>
    <t>29188</t>
  </si>
  <si>
    <t>29189</t>
  </si>
  <si>
    <t>29190</t>
  </si>
  <si>
    <t>29191</t>
  </si>
  <si>
    <t>29192</t>
  </si>
  <si>
    <t>29193</t>
  </si>
  <si>
    <t>29194</t>
  </si>
  <si>
    <t>29195</t>
  </si>
  <si>
    <t>29196</t>
  </si>
  <si>
    <t>29197</t>
  </si>
  <si>
    <t>29198</t>
  </si>
  <si>
    <t>29199</t>
  </si>
  <si>
    <t>29200</t>
  </si>
  <si>
    <t>29201</t>
  </si>
  <si>
    <t>29202</t>
  </si>
  <si>
    <t>29203</t>
  </si>
  <si>
    <t>29204</t>
  </si>
  <si>
    <t>29205</t>
  </si>
  <si>
    <t>29206</t>
  </si>
  <si>
    <t>29207</t>
  </si>
  <si>
    <t>29208</t>
  </si>
  <si>
    <t>29209</t>
  </si>
  <si>
    <t>29210</t>
  </si>
  <si>
    <t>29211</t>
  </si>
  <si>
    <t>29212</t>
  </si>
  <si>
    <t>29213</t>
  </si>
  <si>
    <t>29214</t>
  </si>
  <si>
    <t>29215</t>
  </si>
  <si>
    <t>29216</t>
  </si>
  <si>
    <t>29217</t>
  </si>
  <si>
    <t>29218</t>
  </si>
  <si>
    <t>29219</t>
  </si>
  <si>
    <t>29220</t>
  </si>
  <si>
    <t>29221</t>
  </si>
  <si>
    <t>29222</t>
  </si>
  <si>
    <t>29223</t>
  </si>
  <si>
    <t>29224</t>
  </si>
  <si>
    <t>29225</t>
  </si>
  <si>
    <t>29226</t>
  </si>
  <si>
    <t>29227</t>
  </si>
  <si>
    <t>29228</t>
  </si>
  <si>
    <t>29229</t>
  </si>
  <si>
    <t>29230</t>
  </si>
  <si>
    <t>29231</t>
  </si>
  <si>
    <t>29232</t>
  </si>
  <si>
    <t>29233</t>
  </si>
  <si>
    <t>29234</t>
  </si>
  <si>
    <t>29235</t>
  </si>
  <si>
    <t>29236</t>
  </si>
  <si>
    <t>29237</t>
  </si>
  <si>
    <t>29238</t>
  </si>
  <si>
    <t>29239</t>
  </si>
  <si>
    <t>29240</t>
  </si>
  <si>
    <t>29241</t>
  </si>
  <si>
    <t>29242</t>
  </si>
  <si>
    <t>29243</t>
  </si>
  <si>
    <t>29244</t>
  </si>
  <si>
    <t>29245</t>
  </si>
  <si>
    <t>29246</t>
  </si>
  <si>
    <t>29247</t>
  </si>
  <si>
    <t>29248</t>
  </si>
  <si>
    <t>29249</t>
  </si>
  <si>
    <t>29250</t>
  </si>
  <si>
    <t>29251</t>
  </si>
  <si>
    <t>29252</t>
  </si>
  <si>
    <t>29253</t>
  </si>
  <si>
    <t>29254</t>
  </si>
  <si>
    <t>29255</t>
  </si>
  <si>
    <t>29256</t>
  </si>
  <si>
    <t>29257</t>
  </si>
  <si>
    <t>29258</t>
  </si>
  <si>
    <t>29259</t>
  </si>
  <si>
    <t>29261</t>
  </si>
  <si>
    <t>29262</t>
  </si>
  <si>
    <t>29263</t>
  </si>
  <si>
    <t>29264</t>
  </si>
  <si>
    <t>29265</t>
  </si>
  <si>
    <t>29266</t>
  </si>
  <si>
    <t>29267</t>
  </si>
  <si>
    <t>29268</t>
  </si>
  <si>
    <t>29269</t>
  </si>
  <si>
    <t>29270</t>
  </si>
  <si>
    <t>29271</t>
  </si>
  <si>
    <t>29272</t>
  </si>
  <si>
    <t>29273</t>
  </si>
  <si>
    <t>29274</t>
  </si>
  <si>
    <t>29275</t>
  </si>
  <si>
    <t>29276</t>
  </si>
  <si>
    <t>29277</t>
  </si>
  <si>
    <t>29278</t>
  </si>
  <si>
    <t>29279</t>
  </si>
  <si>
    <t>29280</t>
  </si>
  <si>
    <t>29281</t>
  </si>
  <si>
    <t>29282</t>
  </si>
  <si>
    <t>29283</t>
  </si>
  <si>
    <t>29284</t>
  </si>
  <si>
    <t>29285</t>
  </si>
  <si>
    <t>29286</t>
  </si>
  <si>
    <t>29287</t>
  </si>
  <si>
    <t>29288</t>
  </si>
  <si>
    <t>29289</t>
  </si>
  <si>
    <t>29290</t>
  </si>
  <si>
    <t>29291</t>
  </si>
  <si>
    <t>29292</t>
  </si>
  <si>
    <t>29293</t>
  </si>
  <si>
    <t>29294</t>
  </si>
  <si>
    <t>29295</t>
  </si>
  <si>
    <t>29296</t>
  </si>
  <si>
    <t>29297</t>
  </si>
  <si>
    <t>29298</t>
  </si>
  <si>
    <t>29299</t>
  </si>
  <si>
    <t>29300</t>
  </si>
  <si>
    <t>29301</t>
  </si>
  <si>
    <t>29302</t>
  </si>
  <si>
    <t>29303</t>
  </si>
  <si>
    <t>29310</t>
  </si>
  <si>
    <t>29313</t>
  </si>
  <si>
    <t>29314</t>
  </si>
  <si>
    <t>29315</t>
  </si>
  <si>
    <t>29316</t>
  </si>
  <si>
    <t>29317</t>
  </si>
  <si>
    <t>29318</t>
  </si>
  <si>
    <t>29319</t>
  </si>
  <si>
    <t>29320</t>
  </si>
  <si>
    <t>29321</t>
  </si>
  <si>
    <t>29322</t>
  </si>
  <si>
    <t>29323</t>
  </si>
  <si>
    <t>29324</t>
  </si>
  <si>
    <t>29325</t>
  </si>
  <si>
    <t>29326</t>
  </si>
  <si>
    <t>29327</t>
  </si>
  <si>
    <t>29328</t>
  </si>
  <si>
    <t>29329</t>
  </si>
  <si>
    <t>29330</t>
  </si>
  <si>
    <t>29331</t>
  </si>
  <si>
    <t>29332</t>
  </si>
  <si>
    <t>29333</t>
  </si>
  <si>
    <t>29366</t>
  </si>
  <si>
    <t>29368</t>
  </si>
  <si>
    <t>29369</t>
  </si>
  <si>
    <t>29370</t>
  </si>
  <si>
    <t>29371</t>
  </si>
  <si>
    <t>29372</t>
  </si>
  <si>
    <t>29373</t>
  </si>
  <si>
    <t>29374</t>
  </si>
  <si>
    <t>29375</t>
  </si>
  <si>
    <t>29376</t>
  </si>
  <si>
    <t>29377</t>
  </si>
  <si>
    <t>29378</t>
  </si>
  <si>
    <t>29379</t>
  </si>
  <si>
    <t>29380</t>
  </si>
  <si>
    <t>29381</t>
  </si>
  <si>
    <t>29382</t>
  </si>
  <si>
    <t>29383</t>
  </si>
  <si>
    <t>29384</t>
  </si>
  <si>
    <t>29385</t>
  </si>
  <si>
    <t>29386</t>
  </si>
  <si>
    <t>29387</t>
  </si>
  <si>
    <t>29388</t>
  </si>
  <si>
    <t>29389</t>
  </si>
  <si>
    <t>29390</t>
  </si>
  <si>
    <t>29391</t>
  </si>
  <si>
    <t>29392</t>
  </si>
  <si>
    <t>29393</t>
  </si>
  <si>
    <t>29394</t>
  </si>
  <si>
    <t>29395</t>
  </si>
  <si>
    <t>29396</t>
  </si>
  <si>
    <t>29397</t>
  </si>
  <si>
    <t>29398</t>
  </si>
  <si>
    <t>29399</t>
  </si>
  <si>
    <t>29400</t>
  </si>
  <si>
    <t>29401</t>
  </si>
  <si>
    <t>29402</t>
  </si>
  <si>
    <t>29403</t>
  </si>
  <si>
    <t>29404</t>
  </si>
  <si>
    <t>29405</t>
  </si>
  <si>
    <t>29406</t>
  </si>
  <si>
    <t>29407</t>
  </si>
  <si>
    <t>29408</t>
  </si>
  <si>
    <t>29409</t>
  </si>
  <si>
    <t>29410</t>
  </si>
  <si>
    <t>29411</t>
  </si>
  <si>
    <t>29412</t>
  </si>
  <si>
    <t>29413</t>
  </si>
  <si>
    <t>29414</t>
  </si>
  <si>
    <t>29415</t>
  </si>
  <si>
    <t>29416</t>
  </si>
  <si>
    <t>29417</t>
  </si>
  <si>
    <t>29418</t>
  </si>
  <si>
    <t>29419</t>
  </si>
  <si>
    <t>29420</t>
  </si>
  <si>
    <t>29421</t>
  </si>
  <si>
    <t>29422</t>
  </si>
  <si>
    <t>29423</t>
  </si>
  <si>
    <t>29424</t>
  </si>
  <si>
    <t>29425</t>
  </si>
  <si>
    <t>29426</t>
  </si>
  <si>
    <t>29427</t>
  </si>
  <si>
    <t>29428</t>
  </si>
  <si>
    <t>29429</t>
  </si>
  <si>
    <t>29430</t>
  </si>
  <si>
    <t>29431</t>
  </si>
  <si>
    <t>29432</t>
  </si>
  <si>
    <t>29433</t>
  </si>
  <si>
    <t>29434</t>
  </si>
  <si>
    <t>29435</t>
  </si>
  <si>
    <t>29436</t>
  </si>
  <si>
    <t>29437</t>
  </si>
  <si>
    <t>29438</t>
  </si>
  <si>
    <t>29439</t>
  </si>
  <si>
    <t>29440</t>
  </si>
  <si>
    <t>29441</t>
  </si>
  <si>
    <t>29442</t>
  </si>
  <si>
    <t>29443</t>
  </si>
  <si>
    <t>29444</t>
  </si>
  <si>
    <t>29445</t>
  </si>
  <si>
    <t>29446</t>
  </si>
  <si>
    <t>29447</t>
  </si>
  <si>
    <t>29448</t>
  </si>
  <si>
    <t>29449</t>
  </si>
  <si>
    <t>29450</t>
  </si>
  <si>
    <t>29451</t>
  </si>
  <si>
    <t>29452</t>
  </si>
  <si>
    <t>29453</t>
  </si>
  <si>
    <t>29454</t>
  </si>
  <si>
    <t>29455</t>
  </si>
  <si>
    <t>29456</t>
  </si>
  <si>
    <t>29457</t>
  </si>
  <si>
    <t>29458</t>
  </si>
  <si>
    <t>29459</t>
  </si>
  <si>
    <t>29460</t>
  </si>
  <si>
    <t>29461</t>
  </si>
  <si>
    <t>29462</t>
  </si>
  <si>
    <t>29463</t>
  </si>
  <si>
    <t>29464</t>
  </si>
  <si>
    <t>29465</t>
  </si>
  <si>
    <t>29466</t>
  </si>
  <si>
    <t>29467</t>
  </si>
  <si>
    <t>29468</t>
  </si>
  <si>
    <t>29469</t>
  </si>
  <si>
    <t>29470</t>
  </si>
  <si>
    <t>29471</t>
  </si>
  <si>
    <t>29472</t>
  </si>
  <si>
    <t>29473</t>
  </si>
  <si>
    <t>29474</t>
  </si>
  <si>
    <t>29475</t>
  </si>
  <si>
    <t>29476</t>
  </si>
  <si>
    <t>29477</t>
  </si>
  <si>
    <t>29478</t>
  </si>
  <si>
    <t>29479</t>
  </si>
  <si>
    <t>29480</t>
  </si>
  <si>
    <t>29481</t>
  </si>
  <si>
    <t>29482</t>
  </si>
  <si>
    <t>29483</t>
  </si>
  <si>
    <t>29484</t>
  </si>
  <si>
    <t>29485</t>
  </si>
  <si>
    <t>29486</t>
  </si>
  <si>
    <t>29487</t>
  </si>
  <si>
    <t>29488</t>
  </si>
  <si>
    <t>29489</t>
  </si>
  <si>
    <t>29490</t>
  </si>
  <si>
    <t>29491</t>
  </si>
  <si>
    <t>29492</t>
  </si>
  <si>
    <t>29493</t>
  </si>
  <si>
    <t>29494</t>
  </si>
  <si>
    <t>29495</t>
  </si>
  <si>
    <t>29496</t>
  </si>
  <si>
    <t>29497</t>
  </si>
  <si>
    <t>29498</t>
  </si>
  <si>
    <t>29499</t>
  </si>
  <si>
    <t>29500</t>
  </si>
  <si>
    <t>29501</t>
  </si>
  <si>
    <t>29502</t>
  </si>
  <si>
    <t>29503</t>
  </si>
  <si>
    <t>29504</t>
  </si>
  <si>
    <t>29505</t>
  </si>
  <si>
    <t>29506</t>
  </si>
  <si>
    <t>29507</t>
  </si>
  <si>
    <t>29508</t>
  </si>
  <si>
    <t>29509</t>
  </si>
  <si>
    <t>29510</t>
  </si>
  <si>
    <t>29511</t>
  </si>
  <si>
    <t>29512</t>
  </si>
  <si>
    <t>29513</t>
  </si>
  <si>
    <t>29514</t>
  </si>
  <si>
    <t>29515</t>
  </si>
  <si>
    <t>29516</t>
  </si>
  <si>
    <t>29517</t>
  </si>
  <si>
    <t>29518</t>
  </si>
  <si>
    <t>29519</t>
  </si>
  <si>
    <t>29520</t>
  </si>
  <si>
    <t>29521</t>
  </si>
  <si>
    <t>29522</t>
  </si>
  <si>
    <t>29523</t>
  </si>
  <si>
    <t>29524</t>
  </si>
  <si>
    <t>29526</t>
  </si>
  <si>
    <t>29527</t>
  </si>
  <si>
    <t>29528</t>
  </si>
  <si>
    <t>29529</t>
  </si>
  <si>
    <t>29530</t>
  </si>
  <si>
    <t>29531</t>
  </si>
  <si>
    <t>29532</t>
  </si>
  <si>
    <t>29533</t>
  </si>
  <si>
    <t>29534</t>
  </si>
  <si>
    <t>29535</t>
  </si>
  <si>
    <t>29536</t>
  </si>
  <si>
    <t>29537</t>
  </si>
  <si>
    <t>29538</t>
  </si>
  <si>
    <t>29539</t>
  </si>
  <si>
    <t>29540</t>
  </si>
  <si>
    <t>29541</t>
  </si>
  <si>
    <t>29542</t>
  </si>
  <si>
    <t>29543</t>
  </si>
  <si>
    <t>29544</t>
  </si>
  <si>
    <t>29545</t>
  </si>
  <si>
    <t>29546</t>
  </si>
  <si>
    <t>29547</t>
  </si>
  <si>
    <t>29548</t>
  </si>
  <si>
    <t>29549</t>
  </si>
  <si>
    <t>29550</t>
  </si>
  <si>
    <t>29551</t>
  </si>
  <si>
    <t>29552</t>
  </si>
  <si>
    <t>29553</t>
  </si>
  <si>
    <t>29554</t>
  </si>
  <si>
    <t>29555</t>
  </si>
  <si>
    <t>29556</t>
  </si>
  <si>
    <t>29557</t>
  </si>
  <si>
    <t>29558</t>
  </si>
  <si>
    <t>29559</t>
  </si>
  <si>
    <t>29560</t>
  </si>
  <si>
    <t>29561</t>
  </si>
  <si>
    <t>29562</t>
  </si>
  <si>
    <t>29563</t>
  </si>
  <si>
    <t>29564</t>
  </si>
  <si>
    <t>29565</t>
  </si>
  <si>
    <t>29566</t>
  </si>
  <si>
    <t>29567</t>
  </si>
  <si>
    <t>29568</t>
  </si>
  <si>
    <t>29569</t>
  </si>
  <si>
    <t>29570</t>
  </si>
  <si>
    <t>29571</t>
  </si>
  <si>
    <t>29572</t>
  </si>
  <si>
    <t>29573</t>
  </si>
  <si>
    <t>29574</t>
  </si>
  <si>
    <t>29575</t>
  </si>
  <si>
    <t>29576</t>
  </si>
  <si>
    <t>29577</t>
  </si>
  <si>
    <t>29578</t>
  </si>
  <si>
    <t>29579</t>
  </si>
  <si>
    <t>29580</t>
  </si>
  <si>
    <t>29581</t>
  </si>
  <si>
    <t>29582</t>
  </si>
  <si>
    <t>29583</t>
  </si>
  <si>
    <t>29584</t>
  </si>
  <si>
    <t>29585</t>
  </si>
  <si>
    <t>29586</t>
  </si>
  <si>
    <t>29587</t>
  </si>
  <si>
    <t>29588</t>
  </si>
  <si>
    <t>29589</t>
  </si>
  <si>
    <t>29590</t>
  </si>
  <si>
    <t>29591</t>
  </si>
  <si>
    <t>29592</t>
  </si>
  <si>
    <t>29593</t>
  </si>
  <si>
    <t>29594</t>
  </si>
  <si>
    <t>29595</t>
  </si>
  <si>
    <t>29596</t>
  </si>
  <si>
    <t>29597</t>
  </si>
  <si>
    <t>29598</t>
  </si>
  <si>
    <t>29599</t>
  </si>
  <si>
    <t>29600</t>
  </si>
  <si>
    <t>29601</t>
  </si>
  <si>
    <t>29602</t>
  </si>
  <si>
    <t>29603</t>
  </si>
  <si>
    <t>29604</t>
  </si>
  <si>
    <t>29605</t>
  </si>
  <si>
    <t>29606</t>
  </si>
  <si>
    <t>29607</t>
  </si>
  <si>
    <t>29608</t>
  </si>
  <si>
    <t>29609</t>
  </si>
  <si>
    <t>29610</t>
  </si>
  <si>
    <t>29611</t>
  </si>
  <si>
    <t>29612</t>
  </si>
  <si>
    <t>29613</t>
  </si>
  <si>
    <t>29614</t>
  </si>
  <si>
    <t>29615</t>
  </si>
  <si>
    <t>29616</t>
  </si>
  <si>
    <t>29617</t>
  </si>
  <si>
    <t>29618</t>
  </si>
  <si>
    <t>29619</t>
  </si>
  <si>
    <t>29620</t>
  </si>
  <si>
    <t>29621</t>
  </si>
  <si>
    <t>29622</t>
  </si>
  <si>
    <t>29623</t>
  </si>
  <si>
    <t>29624</t>
  </si>
  <si>
    <t>29625</t>
  </si>
  <si>
    <t>29626</t>
  </si>
  <si>
    <t>29627</t>
  </si>
  <si>
    <t>29628</t>
  </si>
  <si>
    <t>29629</t>
  </si>
  <si>
    <t>29630</t>
  </si>
  <si>
    <t>29631</t>
  </si>
  <si>
    <t>29632</t>
  </si>
  <si>
    <t>29633</t>
  </si>
  <si>
    <t>29634</t>
  </si>
  <si>
    <t>29635</t>
  </si>
  <si>
    <t>29636</t>
  </si>
  <si>
    <t>29637</t>
  </si>
  <si>
    <t>29638</t>
  </si>
  <si>
    <t>29639</t>
  </si>
  <si>
    <t>29640</t>
  </si>
  <si>
    <t>29673</t>
  </si>
  <si>
    <t>29674</t>
  </si>
  <si>
    <t>29675</t>
  </si>
  <si>
    <t>29676</t>
  </si>
  <si>
    <t>29677</t>
  </si>
  <si>
    <t>29678</t>
  </si>
  <si>
    <t>29679</t>
  </si>
  <si>
    <t>29680</t>
  </si>
  <si>
    <t>29681</t>
  </si>
  <si>
    <t>29682</t>
  </si>
  <si>
    <t>29683</t>
  </si>
  <si>
    <t>29684</t>
  </si>
  <si>
    <t>29685</t>
  </si>
  <si>
    <t>29686</t>
  </si>
  <si>
    <t>29687</t>
  </si>
  <si>
    <t>29688</t>
  </si>
  <si>
    <t>29689</t>
  </si>
  <si>
    <t>29690</t>
  </si>
  <si>
    <t>29691</t>
  </si>
  <si>
    <t>29692</t>
  </si>
  <si>
    <t>29693</t>
  </si>
  <si>
    <t>29694</t>
  </si>
  <si>
    <t>29695</t>
  </si>
  <si>
    <t>29696</t>
  </si>
  <si>
    <t>29697</t>
  </si>
  <si>
    <t>29698</t>
  </si>
  <si>
    <t>29699</t>
  </si>
  <si>
    <t>29700</t>
  </si>
  <si>
    <t>29701</t>
  </si>
  <si>
    <t>29702</t>
  </si>
  <si>
    <t>29703</t>
  </si>
  <si>
    <t>29704</t>
  </si>
  <si>
    <t>29705</t>
  </si>
  <si>
    <t>29706</t>
  </si>
  <si>
    <t>29707</t>
  </si>
  <si>
    <t>29708</t>
  </si>
  <si>
    <t>29709</t>
  </si>
  <si>
    <t>29710</t>
  </si>
  <si>
    <t>29711</t>
  </si>
  <si>
    <t>29712</t>
  </si>
  <si>
    <t>29713</t>
  </si>
  <si>
    <t>29714</t>
  </si>
  <si>
    <t>29715</t>
  </si>
  <si>
    <t>29716</t>
  </si>
  <si>
    <t>29717</t>
  </si>
  <si>
    <t>29718</t>
  </si>
  <si>
    <t>29719</t>
  </si>
  <si>
    <t>29720</t>
  </si>
  <si>
    <t>29721</t>
  </si>
  <si>
    <t>29722</t>
  </si>
  <si>
    <t>29723</t>
  </si>
  <si>
    <t>29724</t>
  </si>
  <si>
    <t>29725</t>
  </si>
  <si>
    <t>29726</t>
  </si>
  <si>
    <t>29727</t>
  </si>
  <si>
    <t>29728</t>
  </si>
  <si>
    <t>29729</t>
  </si>
  <si>
    <t>29730</t>
  </si>
  <si>
    <t>29731</t>
  </si>
  <si>
    <t>29732</t>
  </si>
  <si>
    <t>29733</t>
  </si>
  <si>
    <t>29734</t>
  </si>
  <si>
    <t>29735</t>
  </si>
  <si>
    <t>29736</t>
  </si>
  <si>
    <t>29737</t>
  </si>
  <si>
    <t>29738</t>
  </si>
  <si>
    <t>29739</t>
  </si>
  <si>
    <t>29740</t>
  </si>
  <si>
    <t>29741</t>
  </si>
  <si>
    <t>29742</t>
  </si>
  <si>
    <t>29743</t>
  </si>
  <si>
    <t>29744</t>
  </si>
  <si>
    <t>29745</t>
  </si>
  <si>
    <t>29746</t>
  </si>
  <si>
    <t>29747</t>
  </si>
  <si>
    <t>29748</t>
  </si>
  <si>
    <t>29749</t>
  </si>
  <si>
    <t>29750</t>
  </si>
  <si>
    <t>29751</t>
  </si>
  <si>
    <t>29752</t>
  </si>
  <si>
    <t>29753</t>
  </si>
  <si>
    <t>29754</t>
  </si>
  <si>
    <t>29755</t>
  </si>
  <si>
    <t>29756</t>
  </si>
  <si>
    <t>29757</t>
  </si>
  <si>
    <t>29758</t>
  </si>
  <si>
    <t>29759</t>
  </si>
  <si>
    <t>29760</t>
  </si>
  <si>
    <t>29761</t>
  </si>
  <si>
    <t>29762</t>
  </si>
  <si>
    <t>29763</t>
  </si>
  <si>
    <t>29764</t>
  </si>
  <si>
    <t>29765</t>
  </si>
  <si>
    <t>29766</t>
  </si>
  <si>
    <t>29767</t>
  </si>
  <si>
    <t>29768</t>
  </si>
  <si>
    <t>29769</t>
  </si>
  <si>
    <t>29770</t>
  </si>
  <si>
    <t>29771</t>
  </si>
  <si>
    <t>29772</t>
  </si>
  <si>
    <t>29773</t>
  </si>
  <si>
    <t>29774</t>
  </si>
  <si>
    <t>29775</t>
  </si>
  <si>
    <t>29776</t>
  </si>
  <si>
    <t>29777</t>
  </si>
  <si>
    <t>29778</t>
  </si>
  <si>
    <t>29779</t>
  </si>
  <si>
    <t>29780</t>
  </si>
  <si>
    <t>29781</t>
  </si>
  <si>
    <t>29782</t>
  </si>
  <si>
    <t>29783</t>
  </si>
  <si>
    <t>29784</t>
  </si>
  <si>
    <t>29785</t>
  </si>
  <si>
    <t>29786</t>
  </si>
  <si>
    <t>29787</t>
  </si>
  <si>
    <t>29788</t>
  </si>
  <si>
    <t>29789</t>
  </si>
  <si>
    <t>29790</t>
  </si>
  <si>
    <t>29791</t>
  </si>
  <si>
    <t>29792</t>
  </si>
  <si>
    <t>29793</t>
  </si>
  <si>
    <t>29794</t>
  </si>
  <si>
    <t>29795</t>
  </si>
  <si>
    <t>29796</t>
  </si>
  <si>
    <t>29797</t>
  </si>
  <si>
    <t>29798</t>
  </si>
  <si>
    <t>29799</t>
  </si>
  <si>
    <t>29800</t>
  </si>
  <si>
    <t>29801</t>
  </si>
  <si>
    <t>29802</t>
  </si>
  <si>
    <t>29803</t>
  </si>
  <si>
    <t>29804</t>
  </si>
  <si>
    <t>29805</t>
  </si>
  <si>
    <t>29806</t>
  </si>
  <si>
    <t>29807</t>
  </si>
  <si>
    <t>29808</t>
  </si>
  <si>
    <t>29809</t>
  </si>
  <si>
    <t>29810</t>
  </si>
  <si>
    <t>29811</t>
  </si>
  <si>
    <t>29812</t>
  </si>
  <si>
    <t>29813</t>
  </si>
  <si>
    <t>29814</t>
  </si>
  <si>
    <t>29815</t>
  </si>
  <si>
    <t>29816</t>
  </si>
  <si>
    <t>29817</t>
  </si>
  <si>
    <t>29818</t>
  </si>
  <si>
    <t>29819</t>
  </si>
  <si>
    <t>29820</t>
  </si>
  <si>
    <t>29821</t>
  </si>
  <si>
    <t>29822</t>
  </si>
  <si>
    <t>29823</t>
  </si>
  <si>
    <t>29824</t>
  </si>
  <si>
    <t>29825</t>
  </si>
  <si>
    <t>29826</t>
  </si>
  <si>
    <t>29827</t>
  </si>
  <si>
    <t>29828</t>
  </si>
  <si>
    <t>29829</t>
  </si>
  <si>
    <t>29830</t>
  </si>
  <si>
    <t>29831</t>
  </si>
  <si>
    <t>29832</t>
  </si>
  <si>
    <t>29833</t>
  </si>
  <si>
    <t>29834</t>
  </si>
  <si>
    <t>29835</t>
  </si>
  <si>
    <t>29836</t>
  </si>
  <si>
    <t>29837</t>
  </si>
  <si>
    <t>29838</t>
  </si>
  <si>
    <t>29839</t>
  </si>
  <si>
    <t>29840</t>
  </si>
  <si>
    <t>29843</t>
  </si>
  <si>
    <t>29844</t>
  </si>
  <si>
    <t>29845</t>
  </si>
  <si>
    <t>29846</t>
  </si>
  <si>
    <t>29847</t>
  </si>
  <si>
    <t>29848</t>
  </si>
  <si>
    <t>29849</t>
  </si>
  <si>
    <t>29850</t>
  </si>
  <si>
    <t>29851</t>
  </si>
  <si>
    <t>29852</t>
  </si>
  <si>
    <t>29853</t>
  </si>
  <si>
    <t>29854</t>
  </si>
  <si>
    <t>29855</t>
  </si>
  <si>
    <t>29856</t>
  </si>
  <si>
    <t>29857</t>
  </si>
  <si>
    <t>29858</t>
  </si>
  <si>
    <t>29859</t>
  </si>
  <si>
    <t>29860</t>
  </si>
  <si>
    <t>29861</t>
  </si>
  <si>
    <t>29862</t>
  </si>
  <si>
    <t>29863</t>
  </si>
  <si>
    <t>29864</t>
  </si>
  <si>
    <t>29865</t>
  </si>
  <si>
    <t>29866</t>
  </si>
  <si>
    <t>29867</t>
  </si>
  <si>
    <t>29868</t>
  </si>
  <si>
    <t>29869</t>
  </si>
  <si>
    <t>29870</t>
  </si>
  <si>
    <t>29871</t>
  </si>
  <si>
    <t>29872</t>
  </si>
  <si>
    <t>29873</t>
  </si>
  <si>
    <t>29874</t>
  </si>
  <si>
    <t>29875</t>
  </si>
  <si>
    <t>29876</t>
  </si>
  <si>
    <t>29877</t>
  </si>
  <si>
    <t>29878</t>
  </si>
  <si>
    <t>29881</t>
  </si>
  <si>
    <t>29882</t>
  </si>
  <si>
    <t>29883</t>
  </si>
  <si>
    <t>29884</t>
  </si>
  <si>
    <t>29885</t>
  </si>
  <si>
    <t>29886</t>
  </si>
  <si>
    <t>29887</t>
  </si>
  <si>
    <t>29888</t>
  </si>
  <si>
    <t>29889</t>
  </si>
  <si>
    <t>29890</t>
  </si>
  <si>
    <t>29891</t>
  </si>
  <si>
    <t>29892</t>
  </si>
  <si>
    <t>29895</t>
  </si>
  <si>
    <t>29896</t>
  </si>
  <si>
    <t>29897</t>
  </si>
  <si>
    <t>29898</t>
  </si>
  <si>
    <t>29899</t>
  </si>
  <si>
    <t>29900</t>
  </si>
  <si>
    <t>29901</t>
  </si>
  <si>
    <t>29902</t>
  </si>
  <si>
    <t>29903</t>
  </si>
  <si>
    <t>29904</t>
  </si>
  <si>
    <t>29905</t>
  </si>
  <si>
    <t>29906</t>
  </si>
  <si>
    <t>29907</t>
  </si>
  <si>
    <t>29908</t>
  </si>
  <si>
    <t>29909</t>
  </si>
  <si>
    <t>29910</t>
  </si>
  <si>
    <t>29911</t>
  </si>
  <si>
    <t>29912</t>
  </si>
  <si>
    <t>29913</t>
  </si>
  <si>
    <t>29914</t>
  </si>
  <si>
    <t>29915</t>
  </si>
  <si>
    <t>29916</t>
  </si>
  <si>
    <t>30232</t>
  </si>
  <si>
    <t>30233</t>
  </si>
  <si>
    <t>30234</t>
  </si>
  <si>
    <t>30235</t>
  </si>
  <si>
    <t>30236</t>
  </si>
  <si>
    <t>30237</t>
  </si>
  <si>
    <t>30238</t>
  </si>
  <si>
    <t>30239</t>
  </si>
  <si>
    <t>30240</t>
  </si>
  <si>
    <t>30241</t>
  </si>
  <si>
    <t>30242</t>
  </si>
  <si>
    <t>30243</t>
  </si>
  <si>
    <t>30244</t>
  </si>
  <si>
    <t>30245</t>
  </si>
  <si>
    <t>30246</t>
  </si>
  <si>
    <t>30247</t>
  </si>
  <si>
    <t>30248</t>
  </si>
  <si>
    <t>30249</t>
  </si>
  <si>
    <t>30250</t>
  </si>
  <si>
    <t>30251</t>
  </si>
  <si>
    <t>30252</t>
  </si>
  <si>
    <t>30253</t>
  </si>
  <si>
    <t>30254</t>
  </si>
  <si>
    <t>30255</t>
  </si>
  <si>
    <t>30256</t>
  </si>
  <si>
    <t>30257</t>
  </si>
  <si>
    <t>30258</t>
  </si>
  <si>
    <t>30259</t>
  </si>
  <si>
    <t>30260</t>
  </si>
  <si>
    <t>30261</t>
  </si>
  <si>
    <t>30262</t>
  </si>
  <si>
    <t>30263</t>
  </si>
  <si>
    <t>30264</t>
  </si>
  <si>
    <t>30265</t>
  </si>
  <si>
    <t>30266</t>
  </si>
  <si>
    <t>30267</t>
  </si>
  <si>
    <t>30268</t>
  </si>
  <si>
    <t>30269</t>
  </si>
  <si>
    <t>30270</t>
  </si>
  <si>
    <t>30271</t>
  </si>
  <si>
    <t>30272</t>
  </si>
  <si>
    <t>30273</t>
  </si>
  <si>
    <t>30274</t>
  </si>
  <si>
    <t>30275</t>
  </si>
  <si>
    <t>30276</t>
  </si>
  <si>
    <t>30277</t>
  </si>
  <si>
    <t>30278</t>
  </si>
  <si>
    <t>30279</t>
  </si>
  <si>
    <t>30280</t>
  </si>
  <si>
    <t>30281</t>
  </si>
  <si>
    <t>30282</t>
  </si>
  <si>
    <t>30283</t>
  </si>
  <si>
    <t>30284</t>
  </si>
  <si>
    <t>30285</t>
  </si>
  <si>
    <t>30286</t>
  </si>
  <si>
    <t>30287</t>
  </si>
  <si>
    <t>30288</t>
  </si>
  <si>
    <t>30289</t>
  </si>
  <si>
    <t>30290</t>
  </si>
  <si>
    <t>30291</t>
  </si>
  <si>
    <t>30292</t>
  </si>
  <si>
    <t>30293</t>
  </si>
  <si>
    <t>30294</t>
  </si>
  <si>
    <t>30295</t>
  </si>
  <si>
    <t>30296</t>
  </si>
  <si>
    <t>30297</t>
  </si>
  <si>
    <t>30298</t>
  </si>
  <si>
    <t>30299</t>
  </si>
  <si>
    <t>30300</t>
  </si>
  <si>
    <t>30301</t>
  </si>
  <si>
    <t>30302</t>
  </si>
  <si>
    <t>30303</t>
  </si>
  <si>
    <t>30304</t>
  </si>
  <si>
    <t>30305</t>
  </si>
  <si>
    <t>30306</t>
  </si>
  <si>
    <t>30307</t>
  </si>
  <si>
    <t>30308</t>
  </si>
  <si>
    <t>30309</t>
  </si>
  <si>
    <t>30310</t>
  </si>
  <si>
    <t>30311</t>
  </si>
  <si>
    <t>30312</t>
  </si>
  <si>
    <t>30313</t>
  </si>
  <si>
    <t>30314</t>
  </si>
  <si>
    <t>30315</t>
  </si>
  <si>
    <t>30316</t>
  </si>
  <si>
    <t>30317</t>
  </si>
  <si>
    <t>30318</t>
  </si>
  <si>
    <t>30319</t>
  </si>
  <si>
    <t>30320</t>
  </si>
  <si>
    <t>30321</t>
  </si>
  <si>
    <t>30322</t>
  </si>
  <si>
    <t>30323</t>
  </si>
  <si>
    <t>30324</t>
  </si>
  <si>
    <t>30325</t>
  </si>
  <si>
    <t>30326</t>
  </si>
  <si>
    <t>30327</t>
  </si>
  <si>
    <t>30328</t>
  </si>
  <si>
    <t>30329</t>
  </si>
  <si>
    <t>30330</t>
  </si>
  <si>
    <t>30331</t>
  </si>
  <si>
    <t>30332</t>
  </si>
  <si>
    <t>30333</t>
  </si>
  <si>
    <t>30334</t>
  </si>
  <si>
    <t>30335</t>
  </si>
  <si>
    <t>30336</t>
  </si>
  <si>
    <t>30337</t>
  </si>
  <si>
    <t>30338</t>
  </si>
  <si>
    <t>30339</t>
  </si>
  <si>
    <t>30340</t>
  </si>
  <si>
    <t>30341</t>
  </si>
  <si>
    <t>30342</t>
  </si>
  <si>
    <t>30343</t>
  </si>
  <si>
    <t>30344</t>
  </si>
  <si>
    <t>30345</t>
  </si>
  <si>
    <t>30346</t>
  </si>
  <si>
    <t>30347</t>
  </si>
  <si>
    <t>30348</t>
  </si>
  <si>
    <t>30349</t>
  </si>
  <si>
    <t>30350</t>
  </si>
  <si>
    <t>30351</t>
  </si>
  <si>
    <t>30352</t>
  </si>
  <si>
    <t>30353</t>
  </si>
  <si>
    <t>30354</t>
  </si>
  <si>
    <t>30355</t>
  </si>
  <si>
    <t>30356</t>
  </si>
  <si>
    <t>30357</t>
  </si>
  <si>
    <t>30358</t>
  </si>
  <si>
    <t>30359</t>
  </si>
  <si>
    <t>30360</t>
  </si>
  <si>
    <t>30361</t>
  </si>
  <si>
    <t>30362</t>
  </si>
  <si>
    <t>30363</t>
  </si>
  <si>
    <t>30364</t>
  </si>
  <si>
    <t>30365</t>
  </si>
  <si>
    <t>30366</t>
  </si>
  <si>
    <t>30367</t>
  </si>
  <si>
    <t>30368</t>
  </si>
  <si>
    <t>30369</t>
  </si>
  <si>
    <t>30370</t>
  </si>
  <si>
    <t>30371</t>
  </si>
  <si>
    <t>30372</t>
  </si>
  <si>
    <t>30373</t>
  </si>
  <si>
    <t>30374</t>
  </si>
  <si>
    <t>30375</t>
  </si>
  <si>
    <t>30376</t>
  </si>
  <si>
    <t>30377</t>
  </si>
  <si>
    <t>30378</t>
  </si>
  <si>
    <t>30379</t>
  </si>
  <si>
    <t>30380</t>
  </si>
  <si>
    <t>30381</t>
  </si>
  <si>
    <t>30382</t>
  </si>
  <si>
    <t>30383</t>
  </si>
  <si>
    <t>30385</t>
  </si>
  <si>
    <t>30386</t>
  </si>
  <si>
    <t>30387</t>
  </si>
  <si>
    <t>30388</t>
  </si>
  <si>
    <t>30389</t>
  </si>
  <si>
    <t>30390</t>
  </si>
  <si>
    <t>30391</t>
  </si>
  <si>
    <t>30392</t>
  </si>
  <si>
    <t>30393</t>
  </si>
  <si>
    <t>30394</t>
  </si>
  <si>
    <t>30395</t>
  </si>
  <si>
    <t>30396</t>
  </si>
  <si>
    <t>30397</t>
  </si>
  <si>
    <t>30398</t>
  </si>
  <si>
    <t>30399</t>
  </si>
  <si>
    <t>30400</t>
  </si>
  <si>
    <t>30401</t>
  </si>
  <si>
    <t>30402</t>
  </si>
  <si>
    <t>30403</t>
  </si>
  <si>
    <t>30404</t>
  </si>
  <si>
    <t>30405</t>
  </si>
  <si>
    <t>30406</t>
  </si>
  <si>
    <t>30407</t>
  </si>
  <si>
    <t>30408</t>
  </si>
  <si>
    <t>30409</t>
  </si>
  <si>
    <t>30410</t>
  </si>
  <si>
    <t>30411</t>
  </si>
  <si>
    <t>30412</t>
  </si>
  <si>
    <t>30413</t>
  </si>
  <si>
    <t>30414</t>
  </si>
  <si>
    <t>30415</t>
  </si>
  <si>
    <t>30416</t>
  </si>
  <si>
    <t>30417</t>
  </si>
  <si>
    <t>30418</t>
  </si>
  <si>
    <t>30419</t>
  </si>
  <si>
    <t>30420</t>
  </si>
  <si>
    <t>30421</t>
  </si>
  <si>
    <t>30422</t>
  </si>
  <si>
    <t>30423</t>
  </si>
  <si>
    <t>30424</t>
  </si>
  <si>
    <t>30425</t>
  </si>
  <si>
    <t>30426</t>
  </si>
  <si>
    <t>30427</t>
  </si>
  <si>
    <t>30428</t>
  </si>
  <si>
    <t>30429</t>
  </si>
  <si>
    <t>30430</t>
  </si>
  <si>
    <t>30431</t>
  </si>
  <si>
    <t>30432</t>
  </si>
  <si>
    <t>30433</t>
  </si>
  <si>
    <t>30434</t>
  </si>
  <si>
    <t>30435</t>
  </si>
  <si>
    <t>30436</t>
  </si>
  <si>
    <t>30437</t>
  </si>
  <si>
    <t>30438</t>
  </si>
  <si>
    <t>30439</t>
  </si>
  <si>
    <t>30440</t>
  </si>
  <si>
    <t>30441</t>
  </si>
  <si>
    <t>30442</t>
  </si>
  <si>
    <t>30443</t>
  </si>
  <si>
    <t>30444</t>
  </si>
  <si>
    <t>30445</t>
  </si>
  <si>
    <t>30446</t>
  </si>
  <si>
    <t>30447</t>
  </si>
  <si>
    <t>30448</t>
  </si>
  <si>
    <t>30449</t>
  </si>
  <si>
    <t>30450</t>
  </si>
  <si>
    <t>30451</t>
  </si>
  <si>
    <t>30452</t>
  </si>
  <si>
    <t>30453</t>
  </si>
  <si>
    <t>30454</t>
  </si>
  <si>
    <t>30455</t>
  </si>
  <si>
    <t>30456</t>
  </si>
  <si>
    <t>30457</t>
  </si>
  <si>
    <t>30458</t>
  </si>
  <si>
    <t>30459</t>
  </si>
  <si>
    <t>30460</t>
  </si>
  <si>
    <t>30461</t>
  </si>
  <si>
    <t>30462</t>
  </si>
  <si>
    <t>30463</t>
  </si>
  <si>
    <t>30464</t>
  </si>
  <si>
    <t>30465</t>
  </si>
  <si>
    <t>30466</t>
  </si>
  <si>
    <t>30467</t>
  </si>
  <si>
    <t>30468</t>
  </si>
  <si>
    <t>30469</t>
  </si>
  <si>
    <t>30470</t>
  </si>
  <si>
    <t>30471</t>
  </si>
  <si>
    <t>30472</t>
  </si>
  <si>
    <t>30473</t>
  </si>
  <si>
    <t>30474</t>
  </si>
  <si>
    <t>30475</t>
  </si>
  <si>
    <t>30476</t>
  </si>
  <si>
    <t>30477</t>
  </si>
  <si>
    <t>30478</t>
  </si>
  <si>
    <t>30479</t>
  </si>
  <si>
    <t>30480</t>
  </si>
  <si>
    <t>30481</t>
  </si>
  <si>
    <t>30482</t>
  </si>
  <si>
    <t>30483</t>
  </si>
  <si>
    <t>30484</t>
  </si>
  <si>
    <t>30485</t>
  </si>
  <si>
    <t>30486</t>
  </si>
  <si>
    <t>30487</t>
  </si>
  <si>
    <t>30488</t>
  </si>
  <si>
    <t>30489</t>
  </si>
  <si>
    <t>30490</t>
  </si>
  <si>
    <t>30491</t>
  </si>
  <si>
    <t>30492</t>
  </si>
  <si>
    <t>30493</t>
  </si>
  <si>
    <t>30494</t>
  </si>
  <si>
    <t>30495</t>
  </si>
  <si>
    <t>30496</t>
  </si>
  <si>
    <t>30497</t>
  </si>
  <si>
    <t>30498</t>
  </si>
  <si>
    <t>30499</t>
  </si>
  <si>
    <t>30500</t>
  </si>
  <si>
    <t>30501</t>
  </si>
  <si>
    <t>30502</t>
  </si>
  <si>
    <t>30503</t>
  </si>
  <si>
    <t>30504</t>
  </si>
  <si>
    <t>30505</t>
  </si>
  <si>
    <t>30506</t>
  </si>
  <si>
    <t>30507</t>
  </si>
  <si>
    <t>30508</t>
  </si>
  <si>
    <t>30509</t>
  </si>
  <si>
    <t>30510</t>
  </si>
  <si>
    <t>30511</t>
  </si>
  <si>
    <t>31110</t>
  </si>
  <si>
    <t>31111</t>
  </si>
  <si>
    <t>31112</t>
  </si>
  <si>
    <t>31113</t>
  </si>
  <si>
    <t>0.3179</t>
  </si>
  <si>
    <t>0.471</t>
  </si>
  <si>
    <t>90.11</t>
  </si>
  <si>
    <t>2.6689</t>
  </si>
  <si>
    <t>74.5324</t>
  </si>
  <si>
    <t>1.9624</t>
  </si>
  <si>
    <t>15.3068</t>
  </si>
  <si>
    <t>7.6534</t>
  </si>
  <si>
    <t>3.3361</t>
  </si>
  <si>
    <t>12.9519</t>
  </si>
  <si>
    <t>3.5323</t>
  </si>
  <si>
    <t>1.3737</t>
  </si>
  <si>
    <t>431.7304</t>
  </si>
  <si>
    <t>46.7054</t>
  </si>
  <si>
    <t>2.8651</t>
  </si>
  <si>
    <t>3.5716</t>
  </si>
  <si>
    <t>2.7474</t>
  </si>
  <si>
    <t>78.1039</t>
  </si>
  <si>
    <t>3.8463</t>
  </si>
  <si>
    <t>16.366</t>
  </si>
  <si>
    <t>74.9601</t>
  </si>
  <si>
    <t>16.2631</t>
  </si>
  <si>
    <t>18.5525</t>
  </si>
  <si>
    <t>65.2575</t>
  </si>
  <si>
    <t>434.2079</t>
  </si>
  <si>
    <t>12.6315</t>
  </si>
  <si>
    <t>90.6271</t>
  </si>
  <si>
    <t>9.9925</t>
  </si>
  <si>
    <t>38.0398</t>
  </si>
  <si>
    <t>0.2754</t>
  </si>
  <si>
    <t>6.8131</t>
  </si>
  <si>
    <t>6.5292</t>
  </si>
  <si>
    <t>6.6428</t>
  </si>
  <si>
    <t>7.7215</t>
  </si>
  <si>
    <t>8.1757</t>
  </si>
  <si>
    <t>0.1703</t>
  </si>
  <si>
    <t>0.0755</t>
  </si>
  <si>
    <t>0.0931</t>
  </si>
  <si>
    <t>0.0977</t>
  </si>
  <si>
    <t>0.1255</t>
  </si>
  <si>
    <t>0.1794</t>
  </si>
  <si>
    <t>0.1828</t>
  </si>
  <si>
    <t>0.2305</t>
  </si>
  <si>
    <t>0.2952</t>
  </si>
  <si>
    <t>0.4145</t>
  </si>
  <si>
    <t>0.6489</t>
  </si>
  <si>
    <t>0.6995</t>
  </si>
  <si>
    <t>11.1292</t>
  </si>
  <si>
    <t>5.0598</t>
  </si>
  <si>
    <t>12.1681</t>
  </si>
  <si>
    <t>3.7938</t>
  </si>
  <si>
    <t>2.6153</t>
  </si>
  <si>
    <t>235.1087</t>
  </si>
  <si>
    <t>17.1822</t>
  </si>
  <si>
    <t>4.2756</t>
  </si>
  <si>
    <t>10.0696</t>
  </si>
  <si>
    <t>11.7878</t>
  </si>
  <si>
    <t>8.9907</t>
  </si>
  <si>
    <t>40.7578</t>
  </si>
  <si>
    <t>5.794</t>
  </si>
  <si>
    <t>11.3882</t>
  </si>
  <si>
    <t>13.3861</t>
  </si>
  <si>
    <t>16.7826</t>
  </si>
  <si>
    <t>22.7764</t>
  </si>
  <si>
    <t>58.4642</t>
  </si>
  <si>
    <t>43.9545</t>
  </si>
  <si>
    <t>6.2735</t>
  </si>
  <si>
    <t>31.9669</t>
  </si>
  <si>
    <t>486.9605</t>
  </si>
  <si>
    <t>296.857</t>
  </si>
  <si>
    <t>419.8289</t>
  </si>
  <si>
    <t>387.187</t>
  </si>
  <si>
    <t>182.3022</t>
  </si>
  <si>
    <t>277.6258</t>
  </si>
  <si>
    <t>599.6718</t>
  </si>
  <si>
    <t>166.388</t>
  </si>
  <si>
    <t>960.717</t>
  </si>
  <si>
    <t>3.9493</t>
  </si>
  <si>
    <t>5.2312</t>
  </si>
  <si>
    <t>1.1629</t>
  </si>
  <si>
    <t>1.6982</t>
  </si>
  <si>
    <t>3.455</t>
  </si>
  <si>
    <t>2.2553</t>
  </si>
  <si>
    <t>4.9381</t>
  </si>
  <si>
    <t>6.2163</t>
  </si>
  <si>
    <t>8.7028</t>
  </si>
  <si>
    <t>21.3579</t>
  </si>
  <si>
    <t>7.9045</t>
  </si>
  <si>
    <t>18.7667</t>
  </si>
  <si>
    <t>27.0551</t>
  </si>
  <si>
    <t>11.8742</t>
  </si>
  <si>
    <t>40.9621</t>
  </si>
  <si>
    <t>180.4668</t>
  </si>
  <si>
    <t>279.0908</t>
  </si>
  <si>
    <t>354.2367</t>
  </si>
  <si>
    <t>5.7942</t>
  </si>
  <si>
    <t>3.4906</t>
  </si>
  <si>
    <t>5.1322</t>
  </si>
  <si>
    <t>7.7932</t>
  </si>
  <si>
    <t>2.6213</t>
  </si>
  <si>
    <t>3.8745</t>
  </si>
  <si>
    <t>8.7861</t>
  </si>
  <si>
    <t>7.7009</t>
  </si>
  <si>
    <t>2.5902</t>
  </si>
  <si>
    <t>4.8403</t>
  </si>
  <si>
    <t>5.7255</t>
  </si>
  <si>
    <t>2.3715</t>
  </si>
  <si>
    <t>263.7496</t>
  </si>
  <si>
    <t>389.432</t>
  </si>
  <si>
    <t>285.9561</t>
  </si>
  <si>
    <t>251.1638</t>
  </si>
  <si>
    <t>223.5769</t>
  </si>
  <si>
    <t>451.8889</t>
  </si>
  <si>
    <t>281.2211</t>
  </si>
  <si>
    <t>590.8524</t>
  </si>
  <si>
    <t>341.7344</t>
  </si>
  <si>
    <t>292.9152</t>
  </si>
  <si>
    <t>246.1302</t>
  </si>
  <si>
    <t>473.9531</t>
  </si>
  <si>
    <t>182.2584</t>
  </si>
  <si>
    <t>5.1451</t>
  </si>
  <si>
    <t>5.8087</t>
  </si>
  <si>
    <t>302.8768</t>
  </si>
  <si>
    <t>302.9613</t>
  </si>
  <si>
    <t>461.4139</t>
  </si>
  <si>
    <t>248.4536</t>
  </si>
  <si>
    <t>265.144</t>
  </si>
  <si>
    <t>530.2879</t>
  </si>
  <si>
    <t>0.3144</t>
  </si>
  <si>
    <t>0.3427</t>
  </si>
  <si>
    <t>2.1759</t>
  </si>
  <si>
    <t>5.6785</t>
  </si>
  <si>
    <t>234.8009</t>
  </si>
  <si>
    <t>182.0586</t>
  </si>
  <si>
    <t>342.4342</t>
  </si>
  <si>
    <t>174.0496</t>
  </si>
  <si>
    <t>192.2164</t>
  </si>
  <si>
    <t>170.9241</t>
  </si>
  <si>
    <t>232.4568</t>
  </si>
  <si>
    <t>614.1547</t>
  </si>
  <si>
    <t>206.281</t>
  </si>
  <si>
    <t>439.9098</t>
  </si>
  <si>
    <t>550.8639</t>
  </si>
  <si>
    <t>2.2967</t>
  </si>
  <si>
    <t>5.0975</t>
  </si>
  <si>
    <t>2.3405</t>
  </si>
  <si>
    <t>16.0857</t>
  </si>
  <si>
    <t>5.0273</t>
  </si>
  <si>
    <t>3.467</t>
  </si>
  <si>
    <t>8.7266</t>
  </si>
  <si>
    <t>2.6035</t>
  </si>
  <si>
    <t>3.8483</t>
  </si>
  <si>
    <t>22.2526</t>
  </si>
  <si>
    <t>3.8132</t>
  </si>
  <si>
    <t>4.4136</t>
  </si>
  <si>
    <t>5.0073</t>
  </si>
  <si>
    <t>3.3833</t>
  </si>
  <si>
    <t>5.3738</t>
  </si>
  <si>
    <t>5.6896</t>
  </si>
  <si>
    <t>2.2987</t>
  </si>
  <si>
    <t>360.7632</t>
  </si>
  <si>
    <t>179.9688</t>
  </si>
  <si>
    <t>138.6916</t>
  </si>
  <si>
    <t>420.6152</t>
  </si>
  <si>
    <t>PAY-0259</t>
  </si>
  <si>
    <t>10914</t>
  </si>
  <si>
    <t>Discount Type</t>
  </si>
  <si>
    <t>Discount</t>
  </si>
  <si>
    <t>Flat</t>
  </si>
  <si>
    <t>Percentage</t>
  </si>
  <si>
    <t>Line Item Value</t>
  </si>
  <si>
    <t>Line Item after Discount</t>
  </si>
  <si>
    <t>Tax</t>
  </si>
  <si>
    <t>Consolidated Grand Total</t>
  </si>
  <si>
    <t>Adjustments</t>
  </si>
  <si>
    <t>Edit - Adjustments</t>
  </si>
  <si>
    <t>PO0841</t>
  </si>
  <si>
    <t>Discount (%)</t>
  </si>
  <si>
    <t>Discount Flat</t>
  </si>
  <si>
    <t>Line Discount Value</t>
  </si>
  <si>
    <t>Line Item Value after Discount</t>
  </si>
  <si>
    <t>Line Item Tax Value</t>
  </si>
  <si>
    <t>Line Item Value with Tax</t>
  </si>
  <si>
    <t>Shipment 1 Qty</t>
  </si>
  <si>
    <t>Shipment 1 Item Value</t>
  </si>
  <si>
    <t>Shipment 1 Discount (%)</t>
  </si>
  <si>
    <t>Shipment 1 Discount Flat</t>
  </si>
  <si>
    <t>Shipment 1 Line Item Discount Value</t>
  </si>
  <si>
    <t>Shipment 1 Line Item Value after Discount</t>
  </si>
  <si>
    <t>Shipment 1 Line Item Tax Value</t>
  </si>
  <si>
    <t>Shipment 1  Total Value with Tax</t>
  </si>
  <si>
    <t>Shipment 2 Qty</t>
  </si>
  <si>
    <t>Shipment 2 Item Value</t>
  </si>
  <si>
    <t>Shipment 2 Discount (%)</t>
  </si>
  <si>
    <t>Shipment 2 Discount Flat</t>
  </si>
  <si>
    <t>Shipment 2 Line Item Discount Value</t>
  </si>
  <si>
    <t>Shipment 2 Line Item Value after Discount</t>
  </si>
  <si>
    <t>Shipment 2 Line Item Tax Value</t>
  </si>
  <si>
    <t>Shipment 2  Total Value with Tax</t>
  </si>
  <si>
    <t>Shipment 3 Qty</t>
  </si>
  <si>
    <t>Shipment 3 Item Value</t>
  </si>
  <si>
    <t>Shipment 3 Discount (%)</t>
  </si>
  <si>
    <t>Shipment 3 Discount Flat</t>
  </si>
  <si>
    <t>Shipment 3 Line Item Discount Value</t>
  </si>
  <si>
    <t>Shipment 3 Line Item Value after Discount</t>
  </si>
  <si>
    <t>Shipment 3 Line Item Tax Value</t>
  </si>
  <si>
    <t>Shipment 3  Total Value with Tax</t>
  </si>
  <si>
    <t>Shipment 4 Qty</t>
  </si>
  <si>
    <t>Shipment 4 Item Value</t>
  </si>
  <si>
    <t>Shipment 4 Discount (%)</t>
  </si>
  <si>
    <t>Shipment 4 Discount Flat</t>
  </si>
  <si>
    <t>Shipment 4 Line Item Discount Value</t>
  </si>
  <si>
    <t>Shipment 4 Line Item Value after Discount</t>
  </si>
  <si>
    <t>Shipment 4 Line Item Tax Value</t>
  </si>
  <si>
    <t>Shipment 4  Total Value with Tax</t>
  </si>
  <si>
    <t>Total Value Without Tax</t>
  </si>
  <si>
    <t>Total Value With Tax</t>
  </si>
  <si>
    <t>Shipping &amp; Handling Charges</t>
  </si>
  <si>
    <t>Miscellaneous Charges</t>
  </si>
  <si>
    <t>Interstate Fee</t>
  </si>
  <si>
    <t>Grand Total</t>
  </si>
  <si>
    <t>PO0856</t>
  </si>
  <si>
    <t>13881</t>
  </si>
  <si>
    <t>13882</t>
  </si>
  <si>
    <t>13883</t>
  </si>
  <si>
    <t>13884</t>
  </si>
  <si>
    <t>UD/PI/00117</t>
  </si>
  <si>
    <t>UD/PI/00118</t>
  </si>
  <si>
    <t>UD/PI/00119</t>
  </si>
  <si>
    <t>UD/PI/00120</t>
  </si>
  <si>
    <t>PAY-0263</t>
  </si>
  <si>
    <t>.</t>
  </si>
  <si>
    <t>10912</t>
  </si>
  <si>
    <t>UD/PI/00121</t>
  </si>
  <si>
    <t>UD/PI/00122</t>
  </si>
  <si>
    <t>Receipt ID</t>
  </si>
  <si>
    <t>13907</t>
  </si>
  <si>
    <t>RFQ_00145</t>
  </si>
  <si>
    <t>PO0859</t>
  </si>
  <si>
    <t>13887</t>
  </si>
  <si>
    <t>13888</t>
  </si>
  <si>
    <t>13891</t>
  </si>
  <si>
    <t>13892</t>
  </si>
  <si>
    <t>UD/PI/00126</t>
  </si>
  <si>
    <t>UD/PI/00127</t>
  </si>
  <si>
    <t>UD/PI/00128</t>
  </si>
  <si>
    <t>UD/PI/00129</t>
  </si>
  <si>
    <t>14034</t>
  </si>
  <si>
    <t>PAY-0262</t>
  </si>
  <si>
    <t>10953</t>
  </si>
  <si>
    <t>13932</t>
  </si>
  <si>
    <t>RFQ_00162</t>
  </si>
  <si>
    <t>PO0975</t>
  </si>
  <si>
    <t>14035</t>
  </si>
  <si>
    <t>APPL-TN</t>
  </si>
  <si>
    <t>PO0862</t>
  </si>
  <si>
    <t>13894</t>
  </si>
  <si>
    <t>13895</t>
  </si>
  <si>
    <t>13896</t>
  </si>
  <si>
    <t>13897</t>
  </si>
  <si>
    <t>UD/PI/00130</t>
  </si>
  <si>
    <t>UD/PI/00131</t>
  </si>
  <si>
    <t>UD/PI/00132</t>
  </si>
  <si>
    <t>UD/PI/00133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</si>
</sst>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7">
    <xf numFmtId="0" fontId="0" fillId="0" borderId="0" xfId="0"/>
    <xf numFmtId="2" fontId="1" fillId="0" borderId="0" xfId="0" applyNumberFormat="1" applyFont="1"/>
    <xf numFmtId="2" fontId="1" fillId="0" borderId="0" xfId="1" applyNumberFormat="1" applyFont="1" applyFill="1" applyBorder="1"/>
    <xf numFmtId="2" fontId="1" fillId="0" borderId="0" xfId="0" applyNumberFormat="1" applyFont="1" applyFill="1"/>
    <xf numFmtId="2" fontId="1" fillId="0" borderId="3" xfId="0" applyNumberFormat="1" applyFont="1" applyFill="1" applyBorder="1"/>
    <xf numFmtId="2" fontId="1" fillId="0" borderId="0" xfId="0" applyNumberFormat="1" applyFont="1" applyAlignment="1">
      <alignment wrapText="1"/>
    </xf>
    <xf numFmtId="2" fontId="2" fillId="0" borderId="0" xfId="0" applyNumberFormat="1" applyFont="1" applyBorder="1"/>
    <xf numFmtId="2" fontId="5" fillId="0" borderId="0" xfId="0" applyNumberFormat="1" applyFont="1"/>
    <xf numFmtId="2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/>
    <xf numFmtId="2" fontId="2" fillId="0" borderId="0" xfId="0" applyNumberFormat="1" applyFont="1"/>
    <xf numFmtId="2" fontId="1" fillId="0" borderId="0" xfId="0" applyNumberFormat="1" applyFont="1" applyAlignment="1">
      <alignment horizontal="center"/>
    </xf>
    <xf numFmtId="2" fontId="1" fillId="0" borderId="0" xfId="0" applyNumberFormat="1" applyFont="1" applyFill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6" fillId="2" borderId="1" xfId="0" applyNumberFormat="1" applyFont="1" applyFill="1" applyBorder="1" applyAlignment="1">
      <alignment wrapText="1"/>
    </xf>
    <xf numFmtId="2" fontId="6" fillId="2" borderId="1" xfId="0" applyNumberFormat="1" applyFont="1" applyFill="1" applyBorder="1"/>
    <xf numFmtId="2" fontId="6" fillId="2" borderId="4" xfId="0" applyNumberFormat="1" applyFont="1" applyFill="1" applyBorder="1"/>
    <xf numFmtId="2" fontId="6" fillId="2" borderId="5" xfId="0" applyNumberFormat="1" applyFont="1" applyFill="1" applyBorder="1"/>
    <xf numFmtId="2" fontId="6" fillId="2" borderId="5" xfId="1" applyNumberFormat="1" applyFont="1" applyFill="1" applyBorder="1"/>
    <xf numFmtId="2" fontId="0" fillId="0" borderId="0" xfId="0" applyNumberFormat="1"/>
    <xf numFmtId="2" fontId="2" fillId="0" borderId="0" xfId="0" applyNumberFormat="1" applyFont="1" applyAlignment="1">
      <alignment horizontal="right"/>
    </xf>
    <xf numFmtId="2" fontId="7" fillId="2" borderId="0" xfId="0" applyNumberFormat="1" applyFont="1" applyFill="1"/>
    <xf numFmtId="2" fontId="1" fillId="0" borderId="0" xfId="0" applyNumberFormat="1" applyFont="1" applyFill="1" applyBorder="1" applyAlignment="1">
      <alignment wrapText="1"/>
    </xf>
    <xf numFmtId="2" fontId="6" fillId="2" borderId="0" xfId="0" applyNumberFormat="1" applyFont="1" applyFill="1"/>
    <xf numFmtId="2" fontId="1" fillId="0" borderId="0" xfId="0" applyNumberFormat="1" applyFont="1" applyAlignment="1">
      <alignment horizontal="left"/>
    </xf>
    <xf numFmtId="0" fontId="1" fillId="0" borderId="0" xfId="0" applyNumberFormat="1" applyFont="1"/>
    <xf numFmtId="2" fontId="1" fillId="2" borderId="6" xfId="0" applyNumberFormat="1" applyFont="1" applyFill="1" applyBorder="1"/>
    <xf numFmtId="2" fontId="6" fillId="2" borderId="7" xfId="0" applyNumberFormat="1" applyFont="1" applyFill="1" applyBorder="1"/>
    <xf numFmtId="2" fontId="1" fillId="2" borderId="0" xfId="0" applyNumberFormat="1" applyFont="1" applyFill="1" applyBorder="1"/>
    <xf numFmtId="49" fontId="0" fillId="0" borderId="0" xfId="0" applyNumberFormat="1"/>
    <xf numFmtId="0" fontId="0" fillId="0" borderId="1" xfId="0" applyBorder="1"/>
    <xf numFmtId="2" fontId="6" fillId="2" borderId="1" xfId="0" applyNumberFormat="1" applyFont="1" applyFill="1" applyBorder="1" applyAlignment="1"/>
    <xf numFmtId="2" fontId="6" fillId="3" borderId="1" xfId="0" applyNumberFormat="1" applyFont="1" applyFill="1" applyBorder="1" applyAlignment="1">
      <alignment wrapText="1"/>
    </xf>
    <xf numFmtId="2" fontId="6" fillId="2" borderId="1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2" fontId="1" fillId="0" borderId="0" xfId="0" applyNumberFormat="1" applyFont="1" applyAlignment="1">
      <alignment horizontal="right"/>
    </xf>
    <xf numFmtId="2" fontId="6" fillId="2" borderId="1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6" fillId="2" borderId="0" xfId="1" applyNumberFormat="1" applyFont="1" applyFill="1" applyBorder="1"/>
    <xf numFmtId="2" fontId="1" fillId="2" borderId="0" xfId="0" applyNumberFormat="1" applyFont="1" applyFill="1"/>
    <xf numFmtId="2" fontId="6" fillId="0" borderId="0" xfId="0" applyNumberFormat="1" applyFont="1"/>
    <xf numFmtId="2" fontId="6" fillId="0" borderId="0" xfId="0" applyNumberFormat="1" applyFont="1" applyFill="1"/>
    <xf numFmtId="2" fontId="1" fillId="0" borderId="0" xfId="0" applyNumberFormat="1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24D20-AAC6-47FD-9DC7-DAC7BAAA634A}">
  <dimension ref="A1:BA49"/>
  <sheetViews>
    <sheetView zoomScale="90" zoomScaleNormal="90" workbookViewId="0">
      <selection sqref="A1:XFD1048576"/>
    </sheetView>
  </sheetViews>
  <sheetFormatPr defaultRowHeight="12.75" x14ac:dyDescent="0.2"/>
  <cols>
    <col min="1" max="1" bestFit="true" customWidth="true" style="1" width="10.0" collapsed="true"/>
    <col min="2" max="2" bestFit="true" customWidth="true" style="1" width="11.140625" collapsed="true"/>
    <col min="3" max="3" customWidth="true" style="1" width="12.85546875" collapsed="true"/>
    <col min="4" max="4" bestFit="true" customWidth="true" style="1" width="19.5703125" collapsed="true"/>
    <col min="5" max="5" bestFit="true" customWidth="true" style="1" width="11.5703125" collapsed="true"/>
    <col min="6" max="6" bestFit="true" customWidth="true" style="1" width="12.0" collapsed="true"/>
    <col min="7" max="7" bestFit="true" customWidth="true" style="1" width="27.0" collapsed="true"/>
    <col min="8" max="8" bestFit="true" customWidth="true" style="1" width="20.28515625" collapsed="true"/>
    <col min="9" max="9" bestFit="true" customWidth="true" style="1" width="9.140625" collapsed="true"/>
    <col min="10" max="10" bestFit="true" customWidth="true" style="1" width="11.42578125" collapsed="true"/>
    <col min="11" max="11" bestFit="true" customWidth="true" style="1" width="26.7109375" collapsed="true"/>
    <col min="12" max="12" bestFit="true" customWidth="true" style="1" width="12.85546875" collapsed="true"/>
    <col min="13" max="13" bestFit="true" customWidth="true" style="1" width="10.85546875" collapsed="true"/>
    <col min="14" max="14" bestFit="true" customWidth="true" style="1" width="11.42578125" collapsed="true"/>
    <col min="15" max="15" bestFit="true" customWidth="true" style="1" width="11.5703125" collapsed="true"/>
    <col min="16" max="16" customWidth="true" style="1" width="13.28515625" collapsed="true"/>
    <col min="17" max="17" bestFit="true" customWidth="true" style="1" width="13.5703125" collapsed="true"/>
    <col min="18" max="18" customWidth="true" style="1" width="9.85546875" collapsed="true"/>
    <col min="19" max="19" bestFit="true" customWidth="true" style="1" width="11.140625" collapsed="true"/>
    <col min="20" max="20" bestFit="true" customWidth="true" style="1" width="12.85546875" collapsed="true"/>
    <col min="21" max="21" customWidth="true" style="1" width="10.42578125" collapsed="true"/>
    <col min="22" max="22" bestFit="true" customWidth="true" style="1" width="11.28515625" collapsed="true"/>
    <col min="23" max="23" bestFit="true" customWidth="true" style="1" width="10.85546875" collapsed="true"/>
    <col min="24" max="24" bestFit="true" customWidth="true" style="1" width="11.42578125" collapsed="true"/>
    <col min="25" max="25" bestFit="true" customWidth="true" style="1" width="11.5703125" collapsed="true"/>
    <col min="26" max="26" bestFit="true" customWidth="true" style="1" width="12.85546875" collapsed="true"/>
    <col min="27" max="27" customWidth="true" style="1" width="11.5703125" collapsed="true"/>
    <col min="28" max="28" customWidth="true" style="1" width="13.85546875" collapsed="true"/>
    <col min="29" max="29" customWidth="true" style="1" width="10.5703125" collapsed="true"/>
    <col min="30" max="30" bestFit="true" customWidth="true" style="1" width="11.85546875" collapsed="true"/>
    <col min="31" max="31" bestFit="true" customWidth="true" style="1" width="10.85546875" collapsed="true"/>
    <col min="32" max="34" customWidth="true" style="1" width="11.85546875" collapsed="true"/>
    <col min="35" max="35" bestFit="true" customWidth="true" style="1" width="11.85546875" collapsed="true"/>
    <col min="36" max="36" customWidth="true" style="1" width="13.140625" collapsed="true"/>
    <col min="37" max="37" bestFit="true" customWidth="true" style="1" width="12.0" collapsed="true"/>
    <col min="38" max="38" bestFit="true" customWidth="true" style="1" width="11.5703125" collapsed="true"/>
    <col min="39" max="39" bestFit="true" customWidth="true" style="1" width="10.85546875" collapsed="true"/>
    <col min="40" max="40" bestFit="true" customWidth="true" style="1" width="11.42578125" collapsed="true"/>
    <col min="41" max="41" bestFit="true" customWidth="true" style="1" width="11.5703125" collapsed="true"/>
    <col min="42" max="42" customWidth="true" style="1" width="11.42578125" collapsed="true"/>
    <col min="43" max="43" bestFit="true" customWidth="true" style="1" width="11.0" collapsed="true"/>
    <col min="44" max="44" customWidth="true" style="1" width="12.5703125" collapsed="true"/>
    <col min="45" max="45" customWidth="true" style="1" width="10.5703125" collapsed="true"/>
    <col min="46" max="46" bestFit="true" customWidth="true" style="1" width="11.42578125" collapsed="true"/>
    <col min="47" max="47" bestFit="true" customWidth="true" style="1" width="10.85546875" collapsed="true"/>
    <col min="48" max="48" bestFit="true" customWidth="true" style="1" width="11.42578125" collapsed="true"/>
    <col min="49" max="49" bestFit="true" customWidth="true" style="1" width="11.5703125" collapsed="true"/>
    <col min="50" max="50" customWidth="true" style="1" width="12.85546875" collapsed="true"/>
    <col min="51" max="51" bestFit="true" customWidth="true" style="1" width="10.7109375" collapsed="true"/>
    <col min="52" max="52" customWidth="true" style="1" width="13.5703125" collapsed="true"/>
    <col min="53" max="16384" style="1" width="9.140625" collapsed="true"/>
  </cols>
  <sheetData>
    <row r="1" spans="1:53" s="36" customFormat="1" ht="51" x14ac:dyDescent="0.25">
      <c r="A1" s="35" t="s">
        <v>14</v>
      </c>
      <c r="B1" s="35" t="s">
        <v>15</v>
      </c>
      <c r="C1" s="35" t="s">
        <v>24</v>
      </c>
      <c r="D1" s="35" t="s">
        <v>25</v>
      </c>
      <c r="E1" s="35" t="s">
        <v>26</v>
      </c>
      <c r="F1" s="35" t="s">
        <v>27</v>
      </c>
      <c r="G1" s="35" t="s">
        <v>16</v>
      </c>
      <c r="H1" s="35" t="s">
        <v>17</v>
      </c>
      <c r="I1" s="35" t="s">
        <v>18</v>
      </c>
      <c r="J1" s="35" t="s">
        <v>0</v>
      </c>
      <c r="K1" s="35" t="s">
        <v>1</v>
      </c>
      <c r="L1" s="35" t="s">
        <v>2785</v>
      </c>
      <c r="M1" s="35" t="s">
        <v>2792</v>
      </c>
      <c r="N1" s="35" t="s">
        <v>2793</v>
      </c>
      <c r="O1" s="35" t="s">
        <v>2794</v>
      </c>
      <c r="P1" s="35" t="s">
        <v>2795</v>
      </c>
      <c r="Q1" s="35" t="s">
        <v>19</v>
      </c>
      <c r="R1" s="35" t="s">
        <v>58</v>
      </c>
      <c r="S1" s="35" t="s">
        <v>2796</v>
      </c>
      <c r="T1" s="35" t="s">
        <v>2797</v>
      </c>
      <c r="U1" s="35" t="s">
        <v>2798</v>
      </c>
      <c r="V1" s="35" t="s">
        <v>2799</v>
      </c>
      <c r="W1" s="35" t="s">
        <v>2800</v>
      </c>
      <c r="X1" s="35" t="s">
        <v>2801</v>
      </c>
      <c r="Y1" s="35" t="s">
        <v>2802</v>
      </c>
      <c r="Z1" s="35" t="s">
        <v>2803</v>
      </c>
      <c r="AA1" s="35" t="s">
        <v>2804</v>
      </c>
      <c r="AB1" s="35" t="s">
        <v>2805</v>
      </c>
      <c r="AC1" s="35" t="s">
        <v>2806</v>
      </c>
      <c r="AD1" s="35" t="s">
        <v>2807</v>
      </c>
      <c r="AE1" s="35" t="s">
        <v>2808</v>
      </c>
      <c r="AF1" s="35" t="s">
        <v>2809</v>
      </c>
      <c r="AG1" s="35" t="s">
        <v>2810</v>
      </c>
      <c r="AH1" s="35" t="s">
        <v>2811</v>
      </c>
      <c r="AI1" s="35" t="s">
        <v>2812</v>
      </c>
      <c r="AJ1" s="35" t="s">
        <v>2813</v>
      </c>
      <c r="AK1" s="35" t="s">
        <v>2814</v>
      </c>
      <c r="AL1" s="35" t="s">
        <v>2815</v>
      </c>
      <c r="AM1" s="35" t="s">
        <v>2816</v>
      </c>
      <c r="AN1" s="35" t="s">
        <v>2817</v>
      </c>
      <c r="AO1" s="35" t="s">
        <v>2818</v>
      </c>
      <c r="AP1" s="35" t="s">
        <v>2819</v>
      </c>
      <c r="AQ1" s="35" t="s">
        <v>2820</v>
      </c>
      <c r="AR1" s="35" t="s">
        <v>2821</v>
      </c>
      <c r="AS1" s="35" t="s">
        <v>2822</v>
      </c>
      <c r="AT1" s="35" t="s">
        <v>2823</v>
      </c>
      <c r="AU1" s="35" t="s">
        <v>2824</v>
      </c>
      <c r="AV1" s="35" t="s">
        <v>2825</v>
      </c>
      <c r="AW1" s="35" t="s">
        <v>2826</v>
      </c>
      <c r="AX1" s="35" t="s">
        <v>2827</v>
      </c>
      <c r="AY1" s="35" t="s">
        <v>2828</v>
      </c>
      <c r="AZ1" s="35" t="s">
        <v>2829</v>
      </c>
    </row>
    <row r="2" spans="1:53" x14ac:dyDescent="0.2">
      <c r="A2" s="37">
        <v>1</v>
      </c>
      <c r="B2" s="11" t="s">
        <v>3</v>
      </c>
      <c r="C2" s="11" t="s">
        <v>93</v>
      </c>
      <c r="D2" s="11" t="s">
        <v>94</v>
      </c>
      <c r="E2" s="7" t="s">
        <v>29</v>
      </c>
      <c r="F2" s="11" t="s">
        <v>28</v>
      </c>
      <c r="G2" s="7" t="s">
        <v>95</v>
      </c>
      <c r="H2" s="11" t="s">
        <v>101</v>
      </c>
      <c r="I2" s="38">
        <v>1800</v>
      </c>
      <c r="J2" s="12" t="s">
        <v>4</v>
      </c>
      <c r="K2" s="1">
        <v>222.37</v>
      </c>
      <c r="L2" s="1">
        <f>I2*K2</f>
        <v>400266</v>
      </c>
      <c r="M2" s="1">
        <v>0</v>
      </c>
      <c r="N2" s="1">
        <v>0</v>
      </c>
      <c r="O2" s="1">
        <f>L2*M2%</f>
        <v>0</v>
      </c>
      <c r="P2" s="1">
        <f>L2-O2</f>
        <v>400266</v>
      </c>
      <c r="Q2" s="11" t="s">
        <v>5</v>
      </c>
      <c r="R2" s="11">
        <v>18</v>
      </c>
      <c r="S2" s="11">
        <f>P2*R2%</f>
        <v>72047.87999999999</v>
      </c>
      <c r="T2" s="11">
        <f>P2+S2</f>
        <v>472313.88</v>
      </c>
      <c r="U2" s="11">
        <v>900</v>
      </c>
      <c r="V2" s="11">
        <f>U2*K2</f>
        <v>200133</v>
      </c>
      <c r="W2" s="11">
        <f>M2</f>
        <v>0</v>
      </c>
      <c r="X2" s="11">
        <f>N2</f>
        <v>0</v>
      </c>
      <c r="Y2" s="11">
        <f>V2*W2%</f>
        <v>0</v>
      </c>
      <c r="Z2" s="11">
        <f>V2-Y2</f>
        <v>200133</v>
      </c>
      <c r="AA2" s="11">
        <f>Z2*R2%</f>
        <v>36023.939999999995</v>
      </c>
      <c r="AB2" s="11">
        <f>Z2+AA2</f>
        <v>236156.94</v>
      </c>
      <c r="AC2" s="11">
        <v>900</v>
      </c>
      <c r="AD2" s="11">
        <f>AC2*K2</f>
        <v>200133</v>
      </c>
      <c r="AE2" s="11">
        <f>M2</f>
        <v>0</v>
      </c>
      <c r="AF2" s="11">
        <f>N2</f>
        <v>0</v>
      </c>
      <c r="AG2" s="11">
        <f>AD2*AE2%</f>
        <v>0</v>
      </c>
      <c r="AH2" s="11">
        <f>AD2-AG2</f>
        <v>200133</v>
      </c>
      <c r="AI2" s="11">
        <f>AD2*R2%</f>
        <v>36023.939999999995</v>
      </c>
      <c r="AJ2" s="11">
        <f>AD2+AI2</f>
        <v>236156.94</v>
      </c>
      <c r="AK2" s="11">
        <v>0</v>
      </c>
      <c r="AL2" s="11">
        <f>AK2*K2</f>
        <v>0</v>
      </c>
      <c r="AM2" s="11">
        <f>M2</f>
        <v>0</v>
      </c>
      <c r="AN2" s="11">
        <f>N2</f>
        <v>0</v>
      </c>
      <c r="AO2" s="11">
        <f>AL2*AM2%</f>
        <v>0</v>
      </c>
      <c r="AP2" s="11">
        <f>AL2-AO2</f>
        <v>0</v>
      </c>
      <c r="AQ2" s="11">
        <f t="shared" ref="AQ2:AQ11" si="0">AL2*R2%</f>
        <v>0</v>
      </c>
      <c r="AR2" s="11">
        <f>AP2+AQ2</f>
        <v>0</v>
      </c>
      <c r="AS2" s="11"/>
      <c r="AT2" s="11">
        <f>AS2*K2</f>
        <v>0</v>
      </c>
      <c r="AU2" s="11">
        <f>M2</f>
        <v>0</v>
      </c>
      <c r="AV2" s="11">
        <f>N2</f>
        <v>0</v>
      </c>
      <c r="AW2" s="11">
        <f>AT2*AU2%</f>
        <v>0</v>
      </c>
      <c r="AX2" s="11">
        <f>AT2-AW2</f>
        <v>0</v>
      </c>
      <c r="AY2" s="11">
        <f t="shared" ref="AY2:AY11" si="1">AT2*R2%</f>
        <v>0</v>
      </c>
      <c r="AZ2" s="11">
        <f>AX2+AY2</f>
        <v>0</v>
      </c>
      <c r="BA2" s="36"/>
    </row>
    <row r="3" spans="1:53" x14ac:dyDescent="0.2">
      <c r="A3" s="37">
        <v>2</v>
      </c>
      <c r="B3" s="1" t="s">
        <v>6</v>
      </c>
      <c r="C3" s="11" t="s">
        <v>93</v>
      </c>
      <c r="D3" s="11" t="s">
        <v>94</v>
      </c>
      <c r="E3" s="7" t="s">
        <v>29</v>
      </c>
      <c r="F3" s="11" t="s">
        <v>28</v>
      </c>
      <c r="G3" s="7" t="s">
        <v>95</v>
      </c>
      <c r="H3" s="11" t="s">
        <v>101</v>
      </c>
      <c r="I3" s="1">
        <v>625</v>
      </c>
      <c r="J3" s="12" t="s">
        <v>4</v>
      </c>
      <c r="K3" s="1">
        <v>302.35000000000002</v>
      </c>
      <c r="L3" s="1">
        <f t="shared" ref="L3:L11" si="2">I3*K3</f>
        <v>188968.75</v>
      </c>
      <c r="M3" s="1">
        <v>0</v>
      </c>
      <c r="N3" s="1">
        <v>0</v>
      </c>
      <c r="O3" s="1">
        <f t="shared" ref="O3:O11" si="3">L3*M3%</f>
        <v>0</v>
      </c>
      <c r="P3" s="1">
        <f t="shared" ref="P3:P11" si="4">L3-O3</f>
        <v>188968.75</v>
      </c>
      <c r="Q3" s="11" t="s">
        <v>5</v>
      </c>
      <c r="R3" s="11">
        <v>18</v>
      </c>
      <c r="S3" s="11">
        <f t="shared" ref="S3:S11" si="5">P3*R3%</f>
        <v>34014.375</v>
      </c>
      <c r="T3" s="11">
        <f t="shared" ref="T3:T11" si="6">P3+S3</f>
        <v>222983.125</v>
      </c>
      <c r="U3" s="1">
        <f>I3</f>
        <v>625</v>
      </c>
      <c r="V3" s="11">
        <f t="shared" ref="V3:V11" si="7">U3*K3</f>
        <v>188968.75</v>
      </c>
      <c r="W3" s="11">
        <f t="shared" ref="W3:X11" si="8">M3</f>
        <v>0</v>
      </c>
      <c r="X3" s="11">
        <f t="shared" si="8"/>
        <v>0</v>
      </c>
      <c r="Y3" s="11">
        <f t="shared" ref="Y3:Y11" si="9">V3*W3%</f>
        <v>0</v>
      </c>
      <c r="Z3" s="11">
        <f t="shared" ref="Z3:Z11" si="10">V3-Y3</f>
        <v>188968.75</v>
      </c>
      <c r="AA3" s="11">
        <f t="shared" ref="AA3:AA11" si="11">Z3*R3%</f>
        <v>34014.375</v>
      </c>
      <c r="AB3" s="11">
        <f t="shared" ref="AB3:AB11" si="12">Z3+AA3</f>
        <v>222983.125</v>
      </c>
      <c r="AC3" s="11"/>
      <c r="AD3" s="11">
        <f t="shared" ref="AD3:AD11" si="13">AC3*K3</f>
        <v>0</v>
      </c>
      <c r="AE3" s="11">
        <f t="shared" ref="AE3:AF11" si="14">M3</f>
        <v>0</v>
      </c>
      <c r="AF3" s="11">
        <f t="shared" si="14"/>
        <v>0</v>
      </c>
      <c r="AG3" s="11">
        <f t="shared" ref="AG3:AG11" si="15">AD3*AE3%</f>
        <v>0</v>
      </c>
      <c r="AH3" s="11">
        <f t="shared" ref="AH3:AH11" si="16">AD3-AG3</f>
        <v>0</v>
      </c>
      <c r="AI3" s="11">
        <f t="shared" ref="AI3:AI11" si="17">AD3*R3%</f>
        <v>0</v>
      </c>
      <c r="AJ3" s="11">
        <f t="shared" ref="AJ3:AJ11" si="18">AD3+AI3</f>
        <v>0</v>
      </c>
      <c r="AK3" s="11">
        <v>0</v>
      </c>
      <c r="AL3" s="11">
        <f t="shared" ref="AL3:AL11" si="19">AK3*K3</f>
        <v>0</v>
      </c>
      <c r="AM3" s="11">
        <f t="shared" ref="AM3:AN11" si="20">M3</f>
        <v>0</v>
      </c>
      <c r="AN3" s="11">
        <f t="shared" si="20"/>
        <v>0</v>
      </c>
      <c r="AO3" s="11">
        <f t="shared" ref="AO3:AO11" si="21">AL3*AM3%</f>
        <v>0</v>
      </c>
      <c r="AP3" s="11">
        <f t="shared" ref="AP3:AP11" si="22">AL3-AO3</f>
        <v>0</v>
      </c>
      <c r="AQ3" s="11">
        <f t="shared" si="0"/>
        <v>0</v>
      </c>
      <c r="AR3" s="11">
        <f t="shared" ref="AR3:AR11" si="23">AP3+AQ3</f>
        <v>0</v>
      </c>
      <c r="AS3" s="11"/>
      <c r="AT3" s="11">
        <f t="shared" ref="AT3:AT11" si="24">AS3*K3</f>
        <v>0</v>
      </c>
      <c r="AU3" s="11">
        <f t="shared" ref="AU3:AV11" si="25">M3</f>
        <v>0</v>
      </c>
      <c r="AV3" s="11">
        <f t="shared" si="25"/>
        <v>0</v>
      </c>
      <c r="AW3" s="11">
        <f t="shared" ref="AW3:AW11" si="26">AT3*AU3%</f>
        <v>0</v>
      </c>
      <c r="AX3" s="11">
        <f t="shared" ref="AX3:AX11" si="27">AT3-AW3</f>
        <v>0</v>
      </c>
      <c r="AY3" s="11">
        <f t="shared" si="1"/>
        <v>0</v>
      </c>
      <c r="AZ3" s="11">
        <f t="shared" ref="AZ3:AZ11" si="28">AX3+AY3</f>
        <v>0</v>
      </c>
      <c r="BA3" s="36"/>
    </row>
    <row r="4" spans="1:53" x14ac:dyDescent="0.2">
      <c r="A4" s="37">
        <v>3</v>
      </c>
      <c r="B4" s="1" t="s">
        <v>7</v>
      </c>
      <c r="C4" s="11" t="s">
        <v>93</v>
      </c>
      <c r="D4" s="11" t="s">
        <v>94</v>
      </c>
      <c r="E4" s="7" t="s">
        <v>29</v>
      </c>
      <c r="F4" s="11" t="s">
        <v>28</v>
      </c>
      <c r="G4" s="7" t="s">
        <v>95</v>
      </c>
      <c r="H4" s="11" t="s">
        <v>101</v>
      </c>
      <c r="I4" s="1">
        <v>780</v>
      </c>
      <c r="J4" s="12" t="s">
        <v>4</v>
      </c>
      <c r="K4" s="1">
        <v>288.13</v>
      </c>
      <c r="L4" s="1">
        <f t="shared" si="2"/>
        <v>224741.4</v>
      </c>
      <c r="M4" s="1">
        <v>0</v>
      </c>
      <c r="N4" s="1">
        <v>0</v>
      </c>
      <c r="O4" s="1">
        <f t="shared" si="3"/>
        <v>0</v>
      </c>
      <c r="P4" s="1">
        <f t="shared" si="4"/>
        <v>224741.4</v>
      </c>
      <c r="Q4" s="11" t="s">
        <v>5</v>
      </c>
      <c r="R4" s="11">
        <v>18</v>
      </c>
      <c r="S4" s="11">
        <f t="shared" si="5"/>
        <v>40453.451999999997</v>
      </c>
      <c r="T4" s="11">
        <f t="shared" si="6"/>
        <v>265194.85200000001</v>
      </c>
      <c r="U4" s="1">
        <f>I4</f>
        <v>780</v>
      </c>
      <c r="V4" s="11">
        <f t="shared" si="7"/>
        <v>224741.4</v>
      </c>
      <c r="W4" s="11">
        <f t="shared" si="8"/>
        <v>0</v>
      </c>
      <c r="X4" s="11">
        <f t="shared" si="8"/>
        <v>0</v>
      </c>
      <c r="Y4" s="11">
        <f t="shared" si="9"/>
        <v>0</v>
      </c>
      <c r="Z4" s="11">
        <f t="shared" si="10"/>
        <v>224741.4</v>
      </c>
      <c r="AA4" s="11">
        <f t="shared" si="11"/>
        <v>40453.451999999997</v>
      </c>
      <c r="AB4" s="11">
        <f t="shared" si="12"/>
        <v>265194.85200000001</v>
      </c>
      <c r="AC4" s="11"/>
      <c r="AD4" s="11">
        <f t="shared" si="13"/>
        <v>0</v>
      </c>
      <c r="AE4" s="11">
        <f t="shared" si="14"/>
        <v>0</v>
      </c>
      <c r="AF4" s="11">
        <f t="shared" si="14"/>
        <v>0</v>
      </c>
      <c r="AG4" s="11">
        <f t="shared" si="15"/>
        <v>0</v>
      </c>
      <c r="AH4" s="11">
        <f t="shared" si="16"/>
        <v>0</v>
      </c>
      <c r="AI4" s="11">
        <f t="shared" si="17"/>
        <v>0</v>
      </c>
      <c r="AJ4" s="11">
        <f t="shared" si="18"/>
        <v>0</v>
      </c>
      <c r="AK4" s="11">
        <v>0</v>
      </c>
      <c r="AL4" s="11">
        <f t="shared" si="19"/>
        <v>0</v>
      </c>
      <c r="AM4" s="11">
        <f t="shared" si="20"/>
        <v>0</v>
      </c>
      <c r="AN4" s="11">
        <f t="shared" si="20"/>
        <v>0</v>
      </c>
      <c r="AO4" s="11">
        <f t="shared" si="21"/>
        <v>0</v>
      </c>
      <c r="AP4" s="11">
        <f t="shared" si="22"/>
        <v>0</v>
      </c>
      <c r="AQ4" s="11">
        <f t="shared" si="0"/>
        <v>0</v>
      </c>
      <c r="AR4" s="11">
        <f t="shared" si="23"/>
        <v>0</v>
      </c>
      <c r="AS4" s="11"/>
      <c r="AT4" s="11">
        <f t="shared" si="24"/>
        <v>0</v>
      </c>
      <c r="AU4" s="11">
        <f t="shared" si="25"/>
        <v>0</v>
      </c>
      <c r="AV4" s="11">
        <f t="shared" si="25"/>
        <v>0</v>
      </c>
      <c r="AW4" s="11">
        <f t="shared" si="26"/>
        <v>0</v>
      </c>
      <c r="AX4" s="11">
        <f t="shared" si="27"/>
        <v>0</v>
      </c>
      <c r="AY4" s="11">
        <f t="shared" si="1"/>
        <v>0</v>
      </c>
      <c r="AZ4" s="11">
        <f t="shared" si="28"/>
        <v>0</v>
      </c>
      <c r="BA4" s="36"/>
    </row>
    <row r="5" spans="1:53" x14ac:dyDescent="0.2">
      <c r="A5" s="37">
        <v>4</v>
      </c>
      <c r="B5" s="1" t="s">
        <v>8</v>
      </c>
      <c r="C5" s="11" t="s">
        <v>93</v>
      </c>
      <c r="D5" s="11" t="s">
        <v>94</v>
      </c>
      <c r="E5" s="7" t="s">
        <v>29</v>
      </c>
      <c r="F5" s="11" t="s">
        <v>28</v>
      </c>
      <c r="G5" s="7" t="s">
        <v>95</v>
      </c>
      <c r="H5" s="11" t="s">
        <v>101</v>
      </c>
      <c r="I5" s="1">
        <v>320</v>
      </c>
      <c r="J5" s="12" t="s">
        <v>4</v>
      </c>
      <c r="K5" s="1">
        <v>465.3</v>
      </c>
      <c r="L5" s="1">
        <f t="shared" si="2"/>
        <v>148896</v>
      </c>
      <c r="M5" s="1">
        <v>0</v>
      </c>
      <c r="N5" s="1">
        <v>0</v>
      </c>
      <c r="O5" s="1">
        <f t="shared" si="3"/>
        <v>0</v>
      </c>
      <c r="P5" s="1">
        <f t="shared" si="4"/>
        <v>148896</v>
      </c>
      <c r="Q5" s="11" t="s">
        <v>5</v>
      </c>
      <c r="R5" s="11">
        <v>18</v>
      </c>
      <c r="S5" s="11">
        <f t="shared" si="5"/>
        <v>26801.279999999999</v>
      </c>
      <c r="T5" s="11">
        <f t="shared" si="6"/>
        <v>175697.28</v>
      </c>
      <c r="U5" s="1">
        <f>I5</f>
        <v>320</v>
      </c>
      <c r="V5" s="11">
        <f t="shared" si="7"/>
        <v>148896</v>
      </c>
      <c r="W5" s="11">
        <f t="shared" si="8"/>
        <v>0</v>
      </c>
      <c r="X5" s="11">
        <f t="shared" si="8"/>
        <v>0</v>
      </c>
      <c r="Y5" s="11">
        <f t="shared" si="9"/>
        <v>0</v>
      </c>
      <c r="Z5" s="11">
        <f t="shared" si="10"/>
        <v>148896</v>
      </c>
      <c r="AA5" s="11">
        <f t="shared" si="11"/>
        <v>26801.279999999999</v>
      </c>
      <c r="AB5" s="11">
        <f t="shared" si="12"/>
        <v>175697.28</v>
      </c>
      <c r="AC5" s="11"/>
      <c r="AD5" s="11">
        <f t="shared" si="13"/>
        <v>0</v>
      </c>
      <c r="AE5" s="11">
        <f t="shared" si="14"/>
        <v>0</v>
      </c>
      <c r="AF5" s="11">
        <f t="shared" si="14"/>
        <v>0</v>
      </c>
      <c r="AG5" s="11">
        <f t="shared" si="15"/>
        <v>0</v>
      </c>
      <c r="AH5" s="11">
        <f t="shared" si="16"/>
        <v>0</v>
      </c>
      <c r="AI5" s="11">
        <f t="shared" si="17"/>
        <v>0</v>
      </c>
      <c r="AJ5" s="11">
        <f t="shared" si="18"/>
        <v>0</v>
      </c>
      <c r="AK5" s="11">
        <v>0</v>
      </c>
      <c r="AL5" s="11">
        <f t="shared" si="19"/>
        <v>0</v>
      </c>
      <c r="AM5" s="11">
        <f t="shared" si="20"/>
        <v>0</v>
      </c>
      <c r="AN5" s="11">
        <f t="shared" si="20"/>
        <v>0</v>
      </c>
      <c r="AO5" s="11">
        <f t="shared" si="21"/>
        <v>0</v>
      </c>
      <c r="AP5" s="11">
        <f t="shared" si="22"/>
        <v>0</v>
      </c>
      <c r="AQ5" s="11">
        <f t="shared" si="0"/>
        <v>0</v>
      </c>
      <c r="AR5" s="11">
        <f t="shared" si="23"/>
        <v>0</v>
      </c>
      <c r="AS5" s="11"/>
      <c r="AT5" s="11">
        <f t="shared" si="24"/>
        <v>0</v>
      </c>
      <c r="AU5" s="11">
        <f t="shared" si="25"/>
        <v>0</v>
      </c>
      <c r="AV5" s="11">
        <f t="shared" si="25"/>
        <v>0</v>
      </c>
      <c r="AW5" s="11">
        <f t="shared" si="26"/>
        <v>0</v>
      </c>
      <c r="AX5" s="11">
        <f t="shared" si="27"/>
        <v>0</v>
      </c>
      <c r="AY5" s="11">
        <f t="shared" si="1"/>
        <v>0</v>
      </c>
      <c r="AZ5" s="11">
        <f t="shared" si="28"/>
        <v>0</v>
      </c>
      <c r="BA5" s="36"/>
    </row>
    <row r="6" spans="1:53" x14ac:dyDescent="0.2">
      <c r="A6" s="37">
        <v>5</v>
      </c>
      <c r="B6" s="1" t="s">
        <v>49</v>
      </c>
      <c r="C6" s="11" t="s">
        <v>93</v>
      </c>
      <c r="D6" s="11" t="s">
        <v>94</v>
      </c>
      <c r="E6" s="7" t="s">
        <v>29</v>
      </c>
      <c r="F6" s="11" t="s">
        <v>28</v>
      </c>
      <c r="G6" s="7" t="s">
        <v>95</v>
      </c>
      <c r="H6" s="11" t="s">
        <v>101</v>
      </c>
      <c r="I6" s="1">
        <v>655.5</v>
      </c>
      <c r="J6" s="12" t="s">
        <v>4</v>
      </c>
      <c r="K6" s="1">
        <v>217.89</v>
      </c>
      <c r="L6" s="1">
        <f t="shared" si="2"/>
        <v>142826.89499999999</v>
      </c>
      <c r="M6" s="1">
        <v>0</v>
      </c>
      <c r="N6" s="1">
        <v>0</v>
      </c>
      <c r="O6" s="1">
        <f t="shared" si="3"/>
        <v>0</v>
      </c>
      <c r="P6" s="1">
        <f t="shared" si="4"/>
        <v>142826.89499999999</v>
      </c>
      <c r="Q6" s="11" t="s">
        <v>5</v>
      </c>
      <c r="R6" s="11">
        <v>18</v>
      </c>
      <c r="S6" s="11">
        <f t="shared" si="5"/>
        <v>25708.841099999998</v>
      </c>
      <c r="T6" s="11">
        <f t="shared" si="6"/>
        <v>168535.73609999998</v>
      </c>
      <c r="U6" s="11">
        <f>I6</f>
        <v>655.5</v>
      </c>
      <c r="V6" s="11">
        <f t="shared" si="7"/>
        <v>142826.89499999999</v>
      </c>
      <c r="W6" s="11">
        <f t="shared" si="8"/>
        <v>0</v>
      </c>
      <c r="X6" s="11">
        <f t="shared" si="8"/>
        <v>0</v>
      </c>
      <c r="Y6" s="11">
        <f t="shared" si="9"/>
        <v>0</v>
      </c>
      <c r="Z6" s="11">
        <f t="shared" si="10"/>
        <v>142826.89499999999</v>
      </c>
      <c r="AA6" s="11">
        <f t="shared" si="11"/>
        <v>25708.841099999998</v>
      </c>
      <c r="AB6" s="11">
        <f t="shared" si="12"/>
        <v>168535.73609999998</v>
      </c>
      <c r="AD6" s="11">
        <f t="shared" si="13"/>
        <v>0</v>
      </c>
      <c r="AE6" s="11">
        <f t="shared" si="14"/>
        <v>0</v>
      </c>
      <c r="AF6" s="11">
        <f t="shared" si="14"/>
        <v>0</v>
      </c>
      <c r="AG6" s="11">
        <f t="shared" si="15"/>
        <v>0</v>
      </c>
      <c r="AH6" s="11">
        <f t="shared" si="16"/>
        <v>0</v>
      </c>
      <c r="AI6" s="11">
        <f t="shared" si="17"/>
        <v>0</v>
      </c>
      <c r="AJ6" s="11">
        <f t="shared" si="18"/>
        <v>0</v>
      </c>
      <c r="AK6" s="11">
        <v>0</v>
      </c>
      <c r="AL6" s="11">
        <f t="shared" si="19"/>
        <v>0</v>
      </c>
      <c r="AM6" s="11">
        <f t="shared" si="20"/>
        <v>0</v>
      </c>
      <c r="AN6" s="11">
        <f t="shared" si="20"/>
        <v>0</v>
      </c>
      <c r="AO6" s="11">
        <f t="shared" si="21"/>
        <v>0</v>
      </c>
      <c r="AP6" s="11">
        <f t="shared" si="22"/>
        <v>0</v>
      </c>
      <c r="AQ6" s="11">
        <f t="shared" si="0"/>
        <v>0</v>
      </c>
      <c r="AR6" s="11">
        <f t="shared" si="23"/>
        <v>0</v>
      </c>
      <c r="AS6" s="11"/>
      <c r="AT6" s="11">
        <f t="shared" si="24"/>
        <v>0</v>
      </c>
      <c r="AU6" s="11">
        <f t="shared" si="25"/>
        <v>0</v>
      </c>
      <c r="AV6" s="11">
        <f t="shared" si="25"/>
        <v>0</v>
      </c>
      <c r="AW6" s="11">
        <f t="shared" si="26"/>
        <v>0</v>
      </c>
      <c r="AX6" s="11">
        <f t="shared" si="27"/>
        <v>0</v>
      </c>
      <c r="AY6" s="11">
        <f t="shared" si="1"/>
        <v>0</v>
      </c>
      <c r="AZ6" s="11">
        <f t="shared" si="28"/>
        <v>0</v>
      </c>
      <c r="BA6" s="36"/>
    </row>
    <row r="7" spans="1:53" x14ac:dyDescent="0.2">
      <c r="A7" s="37">
        <v>6</v>
      </c>
      <c r="B7" s="1" t="s">
        <v>9</v>
      </c>
      <c r="C7" s="11" t="s">
        <v>93</v>
      </c>
      <c r="D7" s="11" t="s">
        <v>94</v>
      </c>
      <c r="E7" s="7" t="s">
        <v>29</v>
      </c>
      <c r="F7" s="11" t="s">
        <v>28</v>
      </c>
      <c r="G7" s="7" t="s">
        <v>96</v>
      </c>
      <c r="H7" s="11" t="s">
        <v>101</v>
      </c>
      <c r="I7" s="1">
        <v>872.67</v>
      </c>
      <c r="J7" s="12" t="s">
        <v>4</v>
      </c>
      <c r="K7" s="1">
        <v>247.85</v>
      </c>
      <c r="L7" s="1">
        <f t="shared" si="2"/>
        <v>216291.25949999999</v>
      </c>
      <c r="M7" s="1">
        <v>0</v>
      </c>
      <c r="N7" s="1">
        <v>0</v>
      </c>
      <c r="O7" s="1">
        <f t="shared" si="3"/>
        <v>0</v>
      </c>
      <c r="P7" s="1">
        <f t="shared" si="4"/>
        <v>216291.25949999999</v>
      </c>
      <c r="Q7" s="11" t="s">
        <v>5</v>
      </c>
      <c r="R7" s="11">
        <v>18</v>
      </c>
      <c r="S7" s="11">
        <f t="shared" si="5"/>
        <v>38932.426709999992</v>
      </c>
      <c r="T7" s="11">
        <f t="shared" si="6"/>
        <v>255223.68620999999</v>
      </c>
      <c r="U7" s="11"/>
      <c r="V7" s="11">
        <f t="shared" si="7"/>
        <v>0</v>
      </c>
      <c r="W7" s="11">
        <f t="shared" si="8"/>
        <v>0</v>
      </c>
      <c r="X7" s="11">
        <f t="shared" si="8"/>
        <v>0</v>
      </c>
      <c r="Y7" s="11">
        <f t="shared" si="9"/>
        <v>0</v>
      </c>
      <c r="Z7" s="11">
        <f t="shared" si="10"/>
        <v>0</v>
      </c>
      <c r="AA7" s="11">
        <f t="shared" si="11"/>
        <v>0</v>
      </c>
      <c r="AB7" s="11">
        <f t="shared" si="12"/>
        <v>0</v>
      </c>
      <c r="AD7" s="11">
        <f t="shared" si="13"/>
        <v>0</v>
      </c>
      <c r="AE7" s="11">
        <f t="shared" si="14"/>
        <v>0</v>
      </c>
      <c r="AF7" s="11">
        <f t="shared" si="14"/>
        <v>0</v>
      </c>
      <c r="AG7" s="11">
        <f t="shared" si="15"/>
        <v>0</v>
      </c>
      <c r="AH7" s="11">
        <f t="shared" si="16"/>
        <v>0</v>
      </c>
      <c r="AI7" s="11">
        <f t="shared" si="17"/>
        <v>0</v>
      </c>
      <c r="AJ7" s="11">
        <f t="shared" si="18"/>
        <v>0</v>
      </c>
      <c r="AK7" s="1">
        <f>I7</f>
        <v>872.67</v>
      </c>
      <c r="AL7" s="11">
        <f t="shared" si="19"/>
        <v>216291.25949999999</v>
      </c>
      <c r="AM7" s="11">
        <f t="shared" si="20"/>
        <v>0</v>
      </c>
      <c r="AN7" s="11">
        <f t="shared" si="20"/>
        <v>0</v>
      </c>
      <c r="AO7" s="11">
        <f t="shared" si="21"/>
        <v>0</v>
      </c>
      <c r="AP7" s="11">
        <f t="shared" si="22"/>
        <v>216291.25949999999</v>
      </c>
      <c r="AQ7" s="11">
        <f t="shared" si="0"/>
        <v>38932.426709999992</v>
      </c>
      <c r="AR7" s="11">
        <f t="shared" si="23"/>
        <v>255223.68620999999</v>
      </c>
      <c r="AS7" s="11"/>
      <c r="AT7" s="11">
        <f t="shared" si="24"/>
        <v>0</v>
      </c>
      <c r="AU7" s="11">
        <f t="shared" si="25"/>
        <v>0</v>
      </c>
      <c r="AV7" s="11">
        <f t="shared" si="25"/>
        <v>0</v>
      </c>
      <c r="AW7" s="11">
        <f t="shared" si="26"/>
        <v>0</v>
      </c>
      <c r="AX7" s="11">
        <f t="shared" si="27"/>
        <v>0</v>
      </c>
      <c r="AY7" s="11">
        <f t="shared" si="1"/>
        <v>0</v>
      </c>
      <c r="AZ7" s="11">
        <f t="shared" si="28"/>
        <v>0</v>
      </c>
      <c r="BA7" s="36"/>
    </row>
    <row r="8" spans="1:53" x14ac:dyDescent="0.2">
      <c r="A8" s="37">
        <v>7</v>
      </c>
      <c r="B8" s="1" t="s">
        <v>86</v>
      </c>
      <c r="C8" s="11" t="s">
        <v>93</v>
      </c>
      <c r="D8" s="11" t="s">
        <v>94</v>
      </c>
      <c r="E8" s="7" t="s">
        <v>29</v>
      </c>
      <c r="F8" s="11" t="s">
        <v>28</v>
      </c>
      <c r="G8" s="7" t="s">
        <v>96</v>
      </c>
      <c r="H8" s="11" t="s">
        <v>101</v>
      </c>
      <c r="I8" s="1">
        <v>5</v>
      </c>
      <c r="J8" s="12" t="s">
        <v>4</v>
      </c>
      <c r="K8" s="1">
        <v>97.16</v>
      </c>
      <c r="L8" s="1">
        <f t="shared" si="2"/>
        <v>485.79999999999995</v>
      </c>
      <c r="M8" s="1">
        <v>0</v>
      </c>
      <c r="N8" s="1">
        <v>0</v>
      </c>
      <c r="O8" s="1">
        <f t="shared" si="3"/>
        <v>0</v>
      </c>
      <c r="P8" s="1">
        <f t="shared" si="4"/>
        <v>485.79999999999995</v>
      </c>
      <c r="Q8" s="11" t="s">
        <v>10</v>
      </c>
      <c r="R8" s="11">
        <v>0</v>
      </c>
      <c r="S8" s="11">
        <f t="shared" si="5"/>
        <v>0</v>
      </c>
      <c r="T8" s="11">
        <f t="shared" si="6"/>
        <v>485.79999999999995</v>
      </c>
      <c r="U8" s="11"/>
      <c r="V8" s="11">
        <f t="shared" si="7"/>
        <v>0</v>
      </c>
      <c r="W8" s="11">
        <f t="shared" si="8"/>
        <v>0</v>
      </c>
      <c r="X8" s="11">
        <f t="shared" si="8"/>
        <v>0</v>
      </c>
      <c r="Y8" s="11">
        <f t="shared" si="9"/>
        <v>0</v>
      </c>
      <c r="Z8" s="11">
        <f t="shared" si="10"/>
        <v>0</v>
      </c>
      <c r="AA8" s="11">
        <f t="shared" si="11"/>
        <v>0</v>
      </c>
      <c r="AB8" s="11">
        <f t="shared" si="12"/>
        <v>0</v>
      </c>
      <c r="AD8" s="11">
        <f t="shared" si="13"/>
        <v>0</v>
      </c>
      <c r="AE8" s="11">
        <f t="shared" si="14"/>
        <v>0</v>
      </c>
      <c r="AF8" s="11">
        <f t="shared" si="14"/>
        <v>0</v>
      </c>
      <c r="AG8" s="11">
        <f t="shared" si="15"/>
        <v>0</v>
      </c>
      <c r="AH8" s="11">
        <f t="shared" si="16"/>
        <v>0</v>
      </c>
      <c r="AI8" s="11">
        <f t="shared" si="17"/>
        <v>0</v>
      </c>
      <c r="AJ8" s="11">
        <f t="shared" si="18"/>
        <v>0</v>
      </c>
      <c r="AK8" s="1">
        <f>I8</f>
        <v>5</v>
      </c>
      <c r="AL8" s="11">
        <f t="shared" si="19"/>
        <v>485.79999999999995</v>
      </c>
      <c r="AM8" s="11">
        <f t="shared" si="20"/>
        <v>0</v>
      </c>
      <c r="AN8" s="11">
        <f t="shared" si="20"/>
        <v>0</v>
      </c>
      <c r="AO8" s="11">
        <f t="shared" si="21"/>
        <v>0</v>
      </c>
      <c r="AP8" s="11">
        <f t="shared" si="22"/>
        <v>485.79999999999995</v>
      </c>
      <c r="AQ8" s="11">
        <f t="shared" si="0"/>
        <v>0</v>
      </c>
      <c r="AR8" s="11">
        <f t="shared" si="23"/>
        <v>485.79999999999995</v>
      </c>
      <c r="AS8" s="11"/>
      <c r="AT8" s="11">
        <f t="shared" si="24"/>
        <v>0</v>
      </c>
      <c r="AU8" s="11">
        <f t="shared" si="25"/>
        <v>0</v>
      </c>
      <c r="AV8" s="11">
        <f t="shared" si="25"/>
        <v>0</v>
      </c>
      <c r="AW8" s="11">
        <f t="shared" si="26"/>
        <v>0</v>
      </c>
      <c r="AX8" s="11">
        <f t="shared" si="27"/>
        <v>0</v>
      </c>
      <c r="AY8" s="11">
        <f t="shared" si="1"/>
        <v>0</v>
      </c>
      <c r="AZ8" s="11">
        <f t="shared" si="28"/>
        <v>0</v>
      </c>
      <c r="BA8" s="36"/>
    </row>
    <row r="9" spans="1:53" x14ac:dyDescent="0.2">
      <c r="A9" s="37">
        <v>8</v>
      </c>
      <c r="B9" s="1" t="s">
        <v>87</v>
      </c>
      <c r="C9" s="11" t="s">
        <v>93</v>
      </c>
      <c r="D9" s="11" t="s">
        <v>94</v>
      </c>
      <c r="E9" s="7" t="s">
        <v>29</v>
      </c>
      <c r="F9" s="11" t="s">
        <v>28</v>
      </c>
      <c r="G9" s="7" t="s">
        <v>96</v>
      </c>
      <c r="H9" s="11" t="s">
        <v>101</v>
      </c>
      <c r="I9" s="1">
        <v>5</v>
      </c>
      <c r="J9" s="12" t="s">
        <v>4</v>
      </c>
      <c r="K9" s="1">
        <v>524.98</v>
      </c>
      <c r="L9" s="1">
        <f t="shared" si="2"/>
        <v>2624.9</v>
      </c>
      <c r="M9" s="1">
        <v>0</v>
      </c>
      <c r="N9" s="1">
        <v>0</v>
      </c>
      <c r="O9" s="1">
        <f t="shared" si="3"/>
        <v>0</v>
      </c>
      <c r="P9" s="1">
        <f t="shared" si="4"/>
        <v>2624.9</v>
      </c>
      <c r="Q9" s="11" t="s">
        <v>10</v>
      </c>
      <c r="R9" s="11">
        <v>0</v>
      </c>
      <c r="S9" s="11">
        <f t="shared" si="5"/>
        <v>0</v>
      </c>
      <c r="T9" s="11">
        <f t="shared" si="6"/>
        <v>2624.9</v>
      </c>
      <c r="U9" s="11"/>
      <c r="V9" s="11">
        <f t="shared" si="7"/>
        <v>0</v>
      </c>
      <c r="W9" s="11">
        <f t="shared" si="8"/>
        <v>0</v>
      </c>
      <c r="X9" s="11">
        <f t="shared" si="8"/>
        <v>0</v>
      </c>
      <c r="Y9" s="11">
        <f t="shared" si="9"/>
        <v>0</v>
      </c>
      <c r="Z9" s="11">
        <f t="shared" si="10"/>
        <v>0</v>
      </c>
      <c r="AA9" s="11">
        <f t="shared" si="11"/>
        <v>0</v>
      </c>
      <c r="AB9" s="11">
        <f t="shared" si="12"/>
        <v>0</v>
      </c>
      <c r="AD9" s="11">
        <f t="shared" si="13"/>
        <v>0</v>
      </c>
      <c r="AE9" s="11">
        <f t="shared" si="14"/>
        <v>0</v>
      </c>
      <c r="AF9" s="11">
        <f t="shared" si="14"/>
        <v>0</v>
      </c>
      <c r="AG9" s="11">
        <f t="shared" si="15"/>
        <v>0</v>
      </c>
      <c r="AH9" s="11">
        <f t="shared" si="16"/>
        <v>0</v>
      </c>
      <c r="AI9" s="11">
        <f t="shared" si="17"/>
        <v>0</v>
      </c>
      <c r="AJ9" s="11">
        <f t="shared" si="18"/>
        <v>0</v>
      </c>
      <c r="AK9" s="1">
        <f>I9</f>
        <v>5</v>
      </c>
      <c r="AL9" s="11">
        <f t="shared" si="19"/>
        <v>2624.9</v>
      </c>
      <c r="AM9" s="11">
        <f t="shared" si="20"/>
        <v>0</v>
      </c>
      <c r="AN9" s="11">
        <f t="shared" si="20"/>
        <v>0</v>
      </c>
      <c r="AO9" s="11">
        <f t="shared" si="21"/>
        <v>0</v>
      </c>
      <c r="AP9" s="11">
        <f t="shared" si="22"/>
        <v>2624.9</v>
      </c>
      <c r="AQ9" s="11">
        <f t="shared" si="0"/>
        <v>0</v>
      </c>
      <c r="AR9" s="11">
        <f t="shared" si="23"/>
        <v>2624.9</v>
      </c>
      <c r="AS9" s="11"/>
      <c r="AT9" s="11">
        <f t="shared" si="24"/>
        <v>0</v>
      </c>
      <c r="AU9" s="11">
        <f t="shared" si="25"/>
        <v>0</v>
      </c>
      <c r="AV9" s="11">
        <f t="shared" si="25"/>
        <v>0</v>
      </c>
      <c r="AW9" s="11">
        <f t="shared" si="26"/>
        <v>0</v>
      </c>
      <c r="AX9" s="11">
        <f t="shared" si="27"/>
        <v>0</v>
      </c>
      <c r="AY9" s="11">
        <f t="shared" si="1"/>
        <v>0</v>
      </c>
      <c r="AZ9" s="11">
        <f t="shared" si="28"/>
        <v>0</v>
      </c>
      <c r="BA9" s="36"/>
    </row>
    <row r="10" spans="1:53" x14ac:dyDescent="0.2">
      <c r="A10" s="37">
        <v>9</v>
      </c>
      <c r="B10" s="1" t="s">
        <v>44</v>
      </c>
      <c r="C10" s="11" t="s">
        <v>93</v>
      </c>
      <c r="D10" s="11" t="s">
        <v>94</v>
      </c>
      <c r="E10" s="7" t="s">
        <v>29</v>
      </c>
      <c r="F10" s="11" t="s">
        <v>28</v>
      </c>
      <c r="G10" s="7" t="s">
        <v>97</v>
      </c>
      <c r="H10" s="11" t="s">
        <v>101</v>
      </c>
      <c r="I10" s="1">
        <v>67</v>
      </c>
      <c r="J10" s="12" t="s">
        <v>4</v>
      </c>
      <c r="K10" s="1">
        <v>167.53</v>
      </c>
      <c r="L10" s="1">
        <f t="shared" si="2"/>
        <v>11224.51</v>
      </c>
      <c r="M10" s="1">
        <v>0</v>
      </c>
      <c r="N10" s="1">
        <v>0</v>
      </c>
      <c r="O10" s="1">
        <f t="shared" si="3"/>
        <v>0</v>
      </c>
      <c r="P10" s="1">
        <f t="shared" si="4"/>
        <v>11224.51</v>
      </c>
      <c r="Q10" s="11" t="s">
        <v>10</v>
      </c>
      <c r="R10" s="11">
        <v>0</v>
      </c>
      <c r="S10" s="11">
        <f t="shared" si="5"/>
        <v>0</v>
      </c>
      <c r="T10" s="11">
        <f t="shared" si="6"/>
        <v>11224.51</v>
      </c>
      <c r="U10" s="11"/>
      <c r="V10" s="11">
        <f t="shared" si="7"/>
        <v>0</v>
      </c>
      <c r="W10" s="11">
        <f t="shared" si="8"/>
        <v>0</v>
      </c>
      <c r="X10" s="11">
        <f t="shared" si="8"/>
        <v>0</v>
      </c>
      <c r="Y10" s="11">
        <f t="shared" si="9"/>
        <v>0</v>
      </c>
      <c r="Z10" s="11">
        <f t="shared" si="10"/>
        <v>0</v>
      </c>
      <c r="AA10" s="11">
        <f t="shared" si="11"/>
        <v>0</v>
      </c>
      <c r="AB10" s="11">
        <f t="shared" si="12"/>
        <v>0</v>
      </c>
      <c r="AC10" s="11"/>
      <c r="AD10" s="11">
        <f t="shared" si="13"/>
        <v>0</v>
      </c>
      <c r="AE10" s="11">
        <f t="shared" si="14"/>
        <v>0</v>
      </c>
      <c r="AF10" s="11">
        <f t="shared" si="14"/>
        <v>0</v>
      </c>
      <c r="AG10" s="11">
        <f t="shared" si="15"/>
        <v>0</v>
      </c>
      <c r="AH10" s="11">
        <f t="shared" si="16"/>
        <v>0</v>
      </c>
      <c r="AI10" s="11">
        <f t="shared" si="17"/>
        <v>0</v>
      </c>
      <c r="AJ10" s="11">
        <f t="shared" si="18"/>
        <v>0</v>
      </c>
      <c r="AK10" s="11">
        <v>0</v>
      </c>
      <c r="AL10" s="11">
        <f t="shared" si="19"/>
        <v>0</v>
      </c>
      <c r="AM10" s="11">
        <f t="shared" si="20"/>
        <v>0</v>
      </c>
      <c r="AN10" s="11">
        <f t="shared" si="20"/>
        <v>0</v>
      </c>
      <c r="AO10" s="11">
        <f t="shared" si="21"/>
        <v>0</v>
      </c>
      <c r="AP10" s="11">
        <f t="shared" si="22"/>
        <v>0</v>
      </c>
      <c r="AQ10" s="11">
        <f t="shared" si="0"/>
        <v>0</v>
      </c>
      <c r="AR10" s="11">
        <f t="shared" si="23"/>
        <v>0</v>
      </c>
      <c r="AS10" s="1">
        <f>I10</f>
        <v>67</v>
      </c>
      <c r="AT10" s="11">
        <f t="shared" si="24"/>
        <v>11224.51</v>
      </c>
      <c r="AU10" s="11">
        <f t="shared" si="25"/>
        <v>0</v>
      </c>
      <c r="AV10" s="11">
        <f t="shared" si="25"/>
        <v>0</v>
      </c>
      <c r="AW10" s="11">
        <f t="shared" si="26"/>
        <v>0</v>
      </c>
      <c r="AX10" s="11">
        <f t="shared" si="27"/>
        <v>11224.51</v>
      </c>
      <c r="AY10" s="11">
        <f t="shared" si="1"/>
        <v>0</v>
      </c>
      <c r="AZ10" s="11">
        <f t="shared" si="28"/>
        <v>11224.51</v>
      </c>
      <c r="BA10" s="36"/>
    </row>
    <row r="11" spans="1:53" x14ac:dyDescent="0.2">
      <c r="A11" s="37">
        <v>10</v>
      </c>
      <c r="B11" s="1" t="s">
        <v>12</v>
      </c>
      <c r="C11" s="11" t="s">
        <v>93</v>
      </c>
      <c r="D11" s="11" t="s">
        <v>94</v>
      </c>
      <c r="E11" s="7" t="s">
        <v>29</v>
      </c>
      <c r="F11" s="11" t="s">
        <v>28</v>
      </c>
      <c r="G11" s="7" t="s">
        <v>97</v>
      </c>
      <c r="H11" s="11" t="s">
        <v>101</v>
      </c>
      <c r="I11" s="1">
        <v>38</v>
      </c>
      <c r="J11" s="12" t="s">
        <v>13</v>
      </c>
      <c r="K11" s="1">
        <v>312.85000000000002</v>
      </c>
      <c r="L11" s="1">
        <f t="shared" si="2"/>
        <v>11888.300000000001</v>
      </c>
      <c r="M11" s="1">
        <v>0</v>
      </c>
      <c r="N11" s="1">
        <v>0</v>
      </c>
      <c r="O11" s="1">
        <f t="shared" si="3"/>
        <v>0</v>
      </c>
      <c r="P11" s="1">
        <f t="shared" si="4"/>
        <v>11888.300000000001</v>
      </c>
      <c r="Q11" s="11" t="s">
        <v>10</v>
      </c>
      <c r="R11" s="11">
        <v>0</v>
      </c>
      <c r="S11" s="11">
        <f t="shared" si="5"/>
        <v>0</v>
      </c>
      <c r="T11" s="11">
        <f t="shared" si="6"/>
        <v>11888.300000000001</v>
      </c>
      <c r="U11" s="11"/>
      <c r="V11" s="11">
        <f t="shared" si="7"/>
        <v>0</v>
      </c>
      <c r="W11" s="11">
        <f t="shared" si="8"/>
        <v>0</v>
      </c>
      <c r="X11" s="11">
        <f t="shared" si="8"/>
        <v>0</v>
      </c>
      <c r="Y11" s="11">
        <f t="shared" si="9"/>
        <v>0</v>
      </c>
      <c r="Z11" s="11">
        <f t="shared" si="10"/>
        <v>0</v>
      </c>
      <c r="AA11" s="11">
        <f t="shared" si="11"/>
        <v>0</v>
      </c>
      <c r="AB11" s="11">
        <f t="shared" si="12"/>
        <v>0</v>
      </c>
      <c r="AC11" s="11"/>
      <c r="AD11" s="11">
        <f t="shared" si="13"/>
        <v>0</v>
      </c>
      <c r="AE11" s="11">
        <f t="shared" si="14"/>
        <v>0</v>
      </c>
      <c r="AF11" s="11">
        <f t="shared" si="14"/>
        <v>0</v>
      </c>
      <c r="AG11" s="11">
        <f t="shared" si="15"/>
        <v>0</v>
      </c>
      <c r="AH11" s="11">
        <f t="shared" si="16"/>
        <v>0</v>
      </c>
      <c r="AI11" s="11">
        <f t="shared" si="17"/>
        <v>0</v>
      </c>
      <c r="AJ11" s="11">
        <f t="shared" si="18"/>
        <v>0</v>
      </c>
      <c r="AK11" s="11">
        <v>0</v>
      </c>
      <c r="AL11" s="11">
        <f t="shared" si="19"/>
        <v>0</v>
      </c>
      <c r="AM11" s="11">
        <f t="shared" si="20"/>
        <v>0</v>
      </c>
      <c r="AN11" s="11">
        <f t="shared" si="20"/>
        <v>0</v>
      </c>
      <c r="AO11" s="11">
        <f t="shared" si="21"/>
        <v>0</v>
      </c>
      <c r="AP11" s="11">
        <f t="shared" si="22"/>
        <v>0</v>
      </c>
      <c r="AQ11" s="11">
        <f t="shared" si="0"/>
        <v>0</v>
      </c>
      <c r="AR11" s="11">
        <f t="shared" si="23"/>
        <v>0</v>
      </c>
      <c r="AS11" s="1">
        <f>I11</f>
        <v>38</v>
      </c>
      <c r="AT11" s="11">
        <f t="shared" si="24"/>
        <v>11888.300000000001</v>
      </c>
      <c r="AU11" s="11">
        <f t="shared" si="25"/>
        <v>0</v>
      </c>
      <c r="AV11" s="11">
        <f t="shared" si="25"/>
        <v>0</v>
      </c>
      <c r="AW11" s="11">
        <f t="shared" si="26"/>
        <v>0</v>
      </c>
      <c r="AX11" s="11">
        <f t="shared" si="27"/>
        <v>11888.300000000001</v>
      </c>
      <c r="AY11" s="11">
        <f t="shared" si="1"/>
        <v>0</v>
      </c>
      <c r="AZ11" s="11">
        <f t="shared" si="28"/>
        <v>11888.300000000001</v>
      </c>
      <c r="BA11" s="36"/>
    </row>
    <row r="12" spans="1:53" x14ac:dyDescent="0.2">
      <c r="A12" s="25" t="s">
        <v>40</v>
      </c>
      <c r="B12" s="25">
        <f t="shared" ref="B12:AS12" si="29">SUM(B2:B11)</f>
        <v>0</v>
      </c>
      <c r="C12" s="25">
        <f t="shared" si="29"/>
        <v>0</v>
      </c>
      <c r="D12" s="25">
        <f t="shared" si="29"/>
        <v>0</v>
      </c>
      <c r="E12" s="25">
        <f t="shared" si="29"/>
        <v>0</v>
      </c>
      <c r="F12" s="25">
        <f t="shared" si="29"/>
        <v>0</v>
      </c>
      <c r="G12" s="25">
        <f t="shared" si="29"/>
        <v>0</v>
      </c>
      <c r="H12" s="25">
        <f t="shared" si="29"/>
        <v>0</v>
      </c>
      <c r="I12" s="25">
        <v>0</v>
      </c>
      <c r="J12" s="25">
        <f t="shared" si="29"/>
        <v>0</v>
      </c>
      <c r="K12" s="25">
        <v>0</v>
      </c>
      <c r="L12" s="25">
        <f>SUM(L2:L11)</f>
        <v>1348213.8144999999</v>
      </c>
      <c r="M12" s="25">
        <f>SUM(O12)</f>
        <v>0</v>
      </c>
      <c r="N12" s="25">
        <f>SUM(N2:N11)</f>
        <v>0</v>
      </c>
      <c r="O12" s="25">
        <f>SUM(O2:O11)</f>
        <v>0</v>
      </c>
      <c r="P12" s="25">
        <f>SUM(P2:P11)</f>
        <v>1348213.8144999999</v>
      </c>
      <c r="Q12" s="25">
        <f t="shared" si="29"/>
        <v>0</v>
      </c>
      <c r="R12" s="25"/>
      <c r="S12" s="25">
        <f>SUM(S2:S11)</f>
        <v>237958.25480999998</v>
      </c>
      <c r="T12" s="25">
        <f>SUM(T2:T11)</f>
        <v>1586172.0693099999</v>
      </c>
      <c r="U12" s="25">
        <f t="shared" si="29"/>
        <v>3280.5</v>
      </c>
      <c r="V12" s="25">
        <f>SUM(V2:V11)</f>
        <v>905566.04500000004</v>
      </c>
      <c r="W12" s="25"/>
      <c r="X12" s="25"/>
      <c r="Y12" s="25">
        <f>SUM(Y2:Y11)</f>
        <v>0</v>
      </c>
      <c r="Z12" s="25">
        <f>SUM(Z2:Z11)</f>
        <v>905566.04500000004</v>
      </c>
      <c r="AA12" s="25">
        <f>SUM(AA2:AA11)</f>
        <v>163001.88809999998</v>
      </c>
      <c r="AB12" s="25">
        <f>SUM(AB2:AB11)</f>
        <v>1068567.9331</v>
      </c>
      <c r="AC12" s="25">
        <f t="shared" si="29"/>
        <v>900</v>
      </c>
      <c r="AD12" s="25">
        <f>SUM(AD2:AD11)</f>
        <v>200133</v>
      </c>
      <c r="AE12" s="25"/>
      <c r="AF12" s="25"/>
      <c r="AG12" s="25">
        <f>SUM(AG2:AG11)</f>
        <v>0</v>
      </c>
      <c r="AH12" s="25">
        <f>SUM(AH2:AH11)</f>
        <v>200133</v>
      </c>
      <c r="AI12" s="25">
        <f>SUM(AI2:AI11)</f>
        <v>36023.939999999995</v>
      </c>
      <c r="AJ12" s="25">
        <f>SUM(AJ2:AJ11)</f>
        <v>236156.94</v>
      </c>
      <c r="AK12" s="25">
        <f t="shared" si="29"/>
        <v>882.67</v>
      </c>
      <c r="AL12" s="25">
        <f>SUM(AL2:AL11)</f>
        <v>219401.95949999997</v>
      </c>
      <c r="AM12" s="25"/>
      <c r="AN12" s="25"/>
      <c r="AO12" s="25">
        <f>SUM(AO2:AO11)</f>
        <v>0</v>
      </c>
      <c r="AP12" s="25">
        <f>SUM(AP2:AP11)</f>
        <v>219401.95949999997</v>
      </c>
      <c r="AQ12" s="25">
        <f>SUM(AQ2:AQ11)</f>
        <v>38932.426709999992</v>
      </c>
      <c r="AR12" s="25">
        <f>SUM(AR2:AR11)</f>
        <v>258334.38620999997</v>
      </c>
      <c r="AS12" s="25">
        <f t="shared" si="29"/>
        <v>105</v>
      </c>
      <c r="AT12" s="25">
        <f>SUM(AT2:AT11)</f>
        <v>23112.81</v>
      </c>
      <c r="AU12" s="25"/>
      <c r="AV12" s="25"/>
      <c r="AW12" s="25">
        <f>SUM(AW2:AW11)</f>
        <v>0</v>
      </c>
      <c r="AX12" s="25">
        <f>SUM(AX2:AX11)</f>
        <v>23112.81</v>
      </c>
      <c r="AY12" s="25">
        <f>SUM(AY2:AY11)</f>
        <v>0</v>
      </c>
      <c r="AZ12" s="25">
        <f>SUM(AZ2:AZ11)</f>
        <v>23112.81</v>
      </c>
      <c r="BA12" s="36"/>
    </row>
    <row r="13" spans="1:53" s="3" customFormat="1" x14ac:dyDescent="0.2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6"/>
    </row>
    <row r="14" spans="1:53" s="3" customFormat="1" x14ac:dyDescent="0.2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6"/>
    </row>
    <row r="15" spans="1:53" s="41" customFormat="1" ht="25.5" x14ac:dyDescent="0.25">
      <c r="A15" s="39" t="s">
        <v>46</v>
      </c>
      <c r="B15" s="39" t="s">
        <v>47</v>
      </c>
      <c r="C15" s="39" t="s">
        <v>48</v>
      </c>
      <c r="D15" s="39" t="s">
        <v>23</v>
      </c>
      <c r="E15" s="39" t="s">
        <v>30</v>
      </c>
      <c r="F15" s="39" t="s">
        <v>31</v>
      </c>
      <c r="G15" s="39" t="s">
        <v>20</v>
      </c>
      <c r="H15" s="39" t="s">
        <v>43</v>
      </c>
      <c r="I15" s="39" t="s">
        <v>105</v>
      </c>
      <c r="J15" s="35" t="s">
        <v>2830</v>
      </c>
      <c r="K15" s="35" t="s">
        <v>91</v>
      </c>
      <c r="L15" s="35" t="s">
        <v>2831</v>
      </c>
      <c r="M15" s="40"/>
      <c r="N15" s="40"/>
      <c r="O15" s="40"/>
      <c r="P15" s="40"/>
      <c r="BA15" s="36"/>
    </row>
    <row r="16" spans="1:53" ht="15" x14ac:dyDescent="0.25">
      <c r="A16" t="s">
        <v>2865</v>
      </c>
      <c r="B16" t="s">
        <v>2866</v>
      </c>
      <c r="D16" t="s">
        <v>2867</v>
      </c>
      <c r="E16" t="s">
        <v>2868</v>
      </c>
      <c r="F16" t="s">
        <v>2858</v>
      </c>
      <c r="G16" s="2">
        <f>ROUND(AB12,2)</f>
        <v>1068567.93</v>
      </c>
      <c r="H16" t="s">
        <v>2863</v>
      </c>
      <c r="I16" t="s">
        <v>2864</v>
      </c>
      <c r="J16" s="1">
        <v>0</v>
      </c>
      <c r="K16" s="1">
        <v>0</v>
      </c>
      <c r="L16" s="1">
        <v>0</v>
      </c>
      <c r="BA16" s="36"/>
    </row>
    <row r="17" spans="1:53" ht="15" x14ac:dyDescent="0.25">
      <c r="E17" t="s">
        <v>2862</v>
      </c>
      <c r="F17" t="s">
        <v>2859</v>
      </c>
      <c r="G17" s="2">
        <f>ROUND(AJ12,2)</f>
        <v>236156.94</v>
      </c>
      <c r="J17" s="1">
        <v>0</v>
      </c>
      <c r="K17" s="1">
        <v>0</v>
      </c>
      <c r="L17" s="1">
        <v>0</v>
      </c>
      <c r="BA17" s="36"/>
    </row>
    <row r="18" spans="1:53" ht="15" x14ac:dyDescent="0.25">
      <c r="E18" t="s">
        <v>2856</v>
      </c>
      <c r="F18" t="s">
        <v>2860</v>
      </c>
      <c r="G18" s="2">
        <f>ROUND(AR12,2)</f>
        <v>258334.39</v>
      </c>
      <c r="I18"/>
      <c r="J18" s="1">
        <v>0</v>
      </c>
      <c r="K18" s="1">
        <v>0</v>
      </c>
      <c r="L18" s="1">
        <v>0</v>
      </c>
      <c r="BA18" s="36"/>
    </row>
    <row r="19" spans="1:53" ht="15" x14ac:dyDescent="0.25">
      <c r="E19" t="s">
        <v>2857</v>
      </c>
      <c r="F19" t="s">
        <v>2861</v>
      </c>
      <c r="G19" s="2">
        <f>ROUND(AZ12,2)</f>
        <v>23112.81</v>
      </c>
      <c r="J19" s="1">
        <v>0</v>
      </c>
      <c r="K19" s="1">
        <v>0</v>
      </c>
      <c r="L19" s="1">
        <v>0</v>
      </c>
      <c r="BA19" s="36"/>
    </row>
    <row r="20" spans="1:53" x14ac:dyDescent="0.2">
      <c r="A20" s="25" t="s">
        <v>41</v>
      </c>
      <c r="B20" s="25"/>
      <c r="C20" s="25"/>
      <c r="D20" s="25"/>
      <c r="E20" s="25"/>
      <c r="F20" s="25"/>
      <c r="G20" s="42">
        <f>SUM(G16:G19)</f>
        <v>1586172.0699999998</v>
      </c>
      <c r="H20" s="43"/>
      <c r="I20" s="43"/>
      <c r="J20" s="25">
        <f>ROUND(P12,2)</f>
        <v>1348213.81</v>
      </c>
      <c r="K20" s="25">
        <f>ROUND(S12,2)</f>
        <v>237958.25</v>
      </c>
      <c r="L20" s="25">
        <f>ROUND(T12,2)</f>
        <v>1586172.07</v>
      </c>
      <c r="M20" s="44"/>
      <c r="N20" s="44"/>
      <c r="O20" s="44"/>
      <c r="P20" s="44"/>
      <c r="BA20" s="36"/>
    </row>
    <row r="21" spans="1:53" x14ac:dyDescent="0.2">
      <c r="K21" s="1" t="s">
        <v>2832</v>
      </c>
      <c r="L21" s="1">
        <v>0</v>
      </c>
      <c r="BA21" s="36"/>
    </row>
    <row r="22" spans="1:53" x14ac:dyDescent="0.2">
      <c r="K22" s="1" t="s">
        <v>2833</v>
      </c>
      <c r="L22" s="1">
        <v>0</v>
      </c>
      <c r="BA22" s="36"/>
    </row>
    <row r="23" spans="1:53" x14ac:dyDescent="0.2">
      <c r="K23" s="1" t="s">
        <v>2834</v>
      </c>
      <c r="L23" s="1">
        <v>0</v>
      </c>
      <c r="BA23" s="36"/>
    </row>
    <row r="24" spans="1:53" x14ac:dyDescent="0.2">
      <c r="K24" s="25" t="s">
        <v>2835</v>
      </c>
      <c r="L24" s="25">
        <f>L23+L22+L21+L20</f>
        <v>1586172.07</v>
      </c>
      <c r="BA24" s="36"/>
    </row>
    <row r="25" spans="1:53" x14ac:dyDescent="0.2">
      <c r="A25" s="23" t="s">
        <v>76</v>
      </c>
      <c r="L25" s="1" t="s">
        <v>2846</v>
      </c>
      <c r="BA25" s="36"/>
    </row>
    <row r="26" spans="1:53" s="36" customFormat="1" ht="25.5" x14ac:dyDescent="0.25">
      <c r="A26" s="35" t="s">
        <v>14</v>
      </c>
      <c r="B26" s="35" t="s">
        <v>15</v>
      </c>
      <c r="C26" s="35" t="s">
        <v>24</v>
      </c>
      <c r="D26" s="35" t="s">
        <v>25</v>
      </c>
      <c r="E26" s="35" t="s">
        <v>26</v>
      </c>
      <c r="F26" s="35" t="s">
        <v>27</v>
      </c>
      <c r="G26" s="35" t="s">
        <v>16</v>
      </c>
      <c r="H26" s="35" t="s">
        <v>17</v>
      </c>
      <c r="I26" s="35" t="s">
        <v>77</v>
      </c>
      <c r="J26" s="35" t="s">
        <v>0</v>
      </c>
      <c r="K26" s="35" t="s">
        <v>1</v>
      </c>
      <c r="L26" s="35" t="s">
        <v>78</v>
      </c>
      <c r="M26" s="35" t="s">
        <v>19</v>
      </c>
      <c r="N26" s="35" t="s">
        <v>58</v>
      </c>
      <c r="O26" s="35" t="s">
        <v>79</v>
      </c>
      <c r="P26" s="35" t="s">
        <v>2796</v>
      </c>
      <c r="Q26" s="35" t="s">
        <v>2797</v>
      </c>
      <c r="R26" s="35" t="s">
        <v>80</v>
      </c>
      <c r="S26" s="35" t="s">
        <v>81</v>
      </c>
      <c r="T26" s="35" t="s">
        <v>82</v>
      </c>
    </row>
    <row r="27" spans="1:53" x14ac:dyDescent="0.2">
      <c r="A27" s="1">
        <v>1</v>
      </c>
      <c r="B27" s="11" t="s">
        <v>3</v>
      </c>
      <c r="C27" s="11" t="s">
        <v>93</v>
      </c>
      <c r="D27" s="11" t="s">
        <v>94</v>
      </c>
      <c r="E27" s="7" t="s">
        <v>29</v>
      </c>
      <c r="F27" s="11" t="s">
        <v>28</v>
      </c>
      <c r="G27" s="7" t="s">
        <v>98</v>
      </c>
      <c r="H27" s="11" t="s">
        <v>101</v>
      </c>
      <c r="I27" s="38">
        <v>1800</v>
      </c>
      <c r="J27" s="12" t="s">
        <v>4</v>
      </c>
      <c r="K27" s="1">
        <v>222.37</v>
      </c>
      <c r="L27" s="11">
        <v>900</v>
      </c>
      <c r="M27" s="11" t="s">
        <v>5</v>
      </c>
      <c r="N27" s="11">
        <v>18</v>
      </c>
      <c r="O27" s="11">
        <f>L27*K27</f>
        <v>200133</v>
      </c>
      <c r="P27" s="11">
        <f>O27*N27%</f>
        <v>36023.939999999995</v>
      </c>
      <c r="Q27" s="11">
        <f>O27+P27</f>
        <v>236156.94</v>
      </c>
      <c r="R27" s="11" t="s">
        <v>83</v>
      </c>
      <c r="S27" s="11" t="s">
        <v>84</v>
      </c>
      <c r="T27" s="1" t="s">
        <v>85</v>
      </c>
      <c r="BA27" s="36"/>
    </row>
    <row r="28" spans="1:53" x14ac:dyDescent="0.2">
      <c r="BA28" s="36"/>
    </row>
    <row r="29" spans="1:53" x14ac:dyDescent="0.2">
      <c r="BA29" s="36"/>
    </row>
    <row r="30" spans="1:53" x14ac:dyDescent="0.2">
      <c r="BA30" s="36"/>
    </row>
    <row r="31" spans="1:53" x14ac:dyDescent="0.2">
      <c r="BA31" s="36"/>
    </row>
    <row r="32" spans="1:53" x14ac:dyDescent="0.2">
      <c r="BA32" s="36"/>
    </row>
    <row r="33" spans="53:53" x14ac:dyDescent="0.2">
      <c r="BA33" s="36"/>
    </row>
    <row r="34" spans="53:53" x14ac:dyDescent="0.2">
      <c r="BA34" s="36"/>
    </row>
    <row r="35" spans="53:53" x14ac:dyDescent="0.2">
      <c r="BA35" s="36"/>
    </row>
    <row r="36" spans="53:53" x14ac:dyDescent="0.2">
      <c r="BA36" s="36"/>
    </row>
    <row r="37" spans="53:53" x14ac:dyDescent="0.2">
      <c r="BA37" s="36"/>
    </row>
    <row r="38" spans="53:53" x14ac:dyDescent="0.2">
      <c r="BA38" s="36"/>
    </row>
    <row r="39" spans="53:53" x14ac:dyDescent="0.2">
      <c r="BA39" s="36"/>
    </row>
    <row r="40" spans="53:53" x14ac:dyDescent="0.2">
      <c r="BA40" s="36"/>
    </row>
    <row r="41" spans="53:53" x14ac:dyDescent="0.2">
      <c r="BA41" s="36"/>
    </row>
    <row r="42" spans="53:53" x14ac:dyDescent="0.2">
      <c r="BA42" s="36"/>
    </row>
    <row r="43" spans="53:53" x14ac:dyDescent="0.2">
      <c r="BA43" s="36"/>
    </row>
    <row r="44" spans="53:53" x14ac:dyDescent="0.2">
      <c r="BA44" s="36"/>
    </row>
    <row r="45" spans="53:53" x14ac:dyDescent="0.2">
      <c r="BA45" s="36"/>
    </row>
    <row r="46" spans="53:53" x14ac:dyDescent="0.2">
      <c r="BA46" s="36"/>
    </row>
    <row r="47" spans="53:53" x14ac:dyDescent="0.2">
      <c r="BA47" s="36"/>
    </row>
    <row r="48" spans="53:53" x14ac:dyDescent="0.2">
      <c r="BA48" s="36"/>
    </row>
    <row r="49" spans="53:53" x14ac:dyDescent="0.2">
      <c r="BA49" s="36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21486-9AF2-4868-9F87-CBA7648BBA25}">
  <dimension ref="A1:BA49"/>
  <sheetViews>
    <sheetView tabSelected="1" workbookViewId="0">
      <selection activeCell="J11" sqref="J11"/>
    </sheetView>
  </sheetViews>
  <sheetFormatPr defaultRowHeight="12.75" x14ac:dyDescent="0.2"/>
  <cols>
    <col min="1" max="1" bestFit="true" customWidth="true" style="1" width="10.0" collapsed="true"/>
    <col min="2" max="2" bestFit="true" customWidth="true" style="1" width="11.140625" collapsed="true"/>
    <col min="3" max="3" customWidth="true" style="1" width="12.85546875" collapsed="true"/>
    <col min="4" max="4" bestFit="true" customWidth="true" style="1" width="19.5703125" collapsed="true"/>
    <col min="5" max="5" bestFit="true" customWidth="true" style="1" width="11.5703125" collapsed="true"/>
    <col min="6" max="6" bestFit="true" customWidth="true" style="1" width="12.0" collapsed="true"/>
    <col min="7" max="7" bestFit="true" customWidth="true" style="1" width="27.0" collapsed="true"/>
    <col min="8" max="8" bestFit="true" customWidth="true" style="1" width="20.28515625" collapsed="true"/>
    <col min="9" max="9" bestFit="true" style="1" width="9.140625" collapsed="true"/>
    <col min="10" max="10" bestFit="true" customWidth="true" style="1" width="11.42578125" collapsed="true"/>
    <col min="11" max="11" bestFit="true" customWidth="true" style="1" width="26.7109375" collapsed="true"/>
    <col min="12" max="12" bestFit="true" customWidth="true" style="1" width="12.85546875" collapsed="true"/>
    <col min="13" max="13" bestFit="true" customWidth="true" style="1" width="10.85546875" collapsed="true"/>
    <col min="14" max="14" bestFit="true" customWidth="true" style="1" width="11.42578125" collapsed="true"/>
    <col min="15" max="15" bestFit="true" customWidth="true" style="1" width="11.5703125" collapsed="true"/>
    <col min="16" max="16" customWidth="true" style="1" width="13.28515625" collapsed="true"/>
    <col min="17" max="17" bestFit="true" customWidth="true" style="1" width="13.5703125" collapsed="true"/>
    <col min="18" max="18" customWidth="true" style="1" width="9.85546875" collapsed="true"/>
    <col min="19" max="19" bestFit="true" customWidth="true" style="1" width="11.140625" collapsed="true"/>
    <col min="20" max="20" bestFit="true" customWidth="true" style="1" width="12.85546875" collapsed="true"/>
    <col min="21" max="21" customWidth="true" style="1" width="10.42578125" collapsed="true"/>
    <col min="22" max="22" bestFit="true" customWidth="true" style="1" width="11.28515625" collapsed="true"/>
    <col min="23" max="23" bestFit="true" customWidth="true" style="1" width="10.85546875" collapsed="true"/>
    <col min="24" max="24" bestFit="true" customWidth="true" style="1" width="11.42578125" collapsed="true"/>
    <col min="25" max="25" bestFit="true" customWidth="true" style="1" width="11.5703125" collapsed="true"/>
    <col min="26" max="26" bestFit="true" customWidth="true" style="1" width="12.85546875" collapsed="true"/>
    <col min="27" max="27" customWidth="true" style="1" width="11.5703125" collapsed="true"/>
    <col min="28" max="28" customWidth="true" style="1" width="13.85546875" collapsed="true"/>
    <col min="29" max="29" customWidth="true" style="1" width="10.5703125" collapsed="true"/>
    <col min="30" max="30" bestFit="true" customWidth="true" style="1" width="11.85546875" collapsed="true"/>
    <col min="31" max="31" bestFit="true" customWidth="true" style="1" width="10.85546875" collapsed="true"/>
    <col min="32" max="34" customWidth="true" style="1" width="11.85546875" collapsed="true"/>
    <col min="35" max="35" bestFit="true" customWidth="true" style="1" width="11.85546875" collapsed="true"/>
    <col min="36" max="36" customWidth="true" style="1" width="13.140625" collapsed="true"/>
    <col min="37" max="37" bestFit="true" customWidth="true" style="1" width="12.0" collapsed="true"/>
    <col min="38" max="38" bestFit="true" customWidth="true" style="1" width="11.5703125" collapsed="true"/>
    <col min="39" max="39" bestFit="true" customWidth="true" style="1" width="10.85546875" collapsed="true"/>
    <col min="40" max="40" bestFit="true" customWidth="true" style="1" width="11.42578125" collapsed="true"/>
    <col min="41" max="41" bestFit="true" customWidth="true" style="1" width="11.5703125" collapsed="true"/>
    <col min="42" max="42" customWidth="true" style="1" width="11.42578125" collapsed="true"/>
    <col min="43" max="43" bestFit="true" customWidth="true" style="1" width="11.0" collapsed="true"/>
    <col min="44" max="44" customWidth="true" style="1" width="12.5703125" collapsed="true"/>
    <col min="45" max="45" customWidth="true" style="1" width="10.5703125" collapsed="true"/>
    <col min="46" max="46" bestFit="true" customWidth="true" style="1" width="11.42578125" collapsed="true"/>
    <col min="47" max="47" bestFit="true" customWidth="true" style="1" width="10.85546875" collapsed="true"/>
    <col min="48" max="48" bestFit="true" customWidth="true" style="1" width="11.42578125" collapsed="true"/>
    <col min="49" max="49" bestFit="true" customWidth="true" style="1" width="11.5703125" collapsed="true"/>
    <col min="50" max="50" customWidth="true" style="1" width="12.85546875" collapsed="true"/>
    <col min="51" max="51" bestFit="true" customWidth="true" style="1" width="10.7109375" collapsed="true"/>
    <col min="52" max="52" customWidth="true" style="1" width="13.5703125" collapsed="true"/>
    <col min="53" max="16384" style="1" width="9.140625" collapsed="true"/>
  </cols>
  <sheetData>
    <row r="1" spans="1:53" s="36" customFormat="1" ht="51" x14ac:dyDescent="0.25">
      <c r="A1" s="35" t="s">
        <v>14</v>
      </c>
      <c r="B1" s="35" t="s">
        <v>15</v>
      </c>
      <c r="C1" s="35" t="s">
        <v>24</v>
      </c>
      <c r="D1" s="35" t="s">
        <v>25</v>
      </c>
      <c r="E1" s="35" t="s">
        <v>26</v>
      </c>
      <c r="F1" s="35" t="s">
        <v>27</v>
      </c>
      <c r="G1" s="35" t="s">
        <v>16</v>
      </c>
      <c r="H1" s="35" t="s">
        <v>17</v>
      </c>
      <c r="I1" s="35" t="s">
        <v>18</v>
      </c>
      <c r="J1" s="35" t="s">
        <v>0</v>
      </c>
      <c r="K1" s="35" t="s">
        <v>1</v>
      </c>
      <c r="L1" s="35" t="s">
        <v>2785</v>
      </c>
      <c r="M1" s="35" t="s">
        <v>2792</v>
      </c>
      <c r="N1" s="35" t="s">
        <v>2793</v>
      </c>
      <c r="O1" s="35" t="s">
        <v>2794</v>
      </c>
      <c r="P1" s="35" t="s">
        <v>2795</v>
      </c>
      <c r="Q1" s="35" t="s">
        <v>19</v>
      </c>
      <c r="R1" s="35" t="s">
        <v>58</v>
      </c>
      <c r="S1" s="35" t="s">
        <v>2796</v>
      </c>
      <c r="T1" s="35" t="s">
        <v>2797</v>
      </c>
      <c r="U1" s="35" t="s">
        <v>2798</v>
      </c>
      <c r="V1" s="35" t="s">
        <v>2799</v>
      </c>
      <c r="W1" s="35" t="s">
        <v>2800</v>
      </c>
      <c r="X1" s="35" t="s">
        <v>2801</v>
      </c>
      <c r="Y1" s="35" t="s">
        <v>2802</v>
      </c>
      <c r="Z1" s="35" t="s">
        <v>2803</v>
      </c>
      <c r="AA1" s="35" t="s">
        <v>2804</v>
      </c>
      <c r="AB1" s="35" t="s">
        <v>2805</v>
      </c>
      <c r="AC1" s="35" t="s">
        <v>2806</v>
      </c>
      <c r="AD1" s="35" t="s">
        <v>2807</v>
      </c>
      <c r="AE1" s="35" t="s">
        <v>2808</v>
      </c>
      <c r="AF1" s="35" t="s">
        <v>2809</v>
      </c>
      <c r="AG1" s="35" t="s">
        <v>2810</v>
      </c>
      <c r="AH1" s="35" t="s">
        <v>2811</v>
      </c>
      <c r="AI1" s="35" t="s">
        <v>2812</v>
      </c>
      <c r="AJ1" s="35" t="s">
        <v>2813</v>
      </c>
      <c r="AK1" s="35" t="s">
        <v>2814</v>
      </c>
      <c r="AL1" s="35" t="s">
        <v>2815</v>
      </c>
      <c r="AM1" s="35" t="s">
        <v>2816</v>
      </c>
      <c r="AN1" s="35" t="s">
        <v>2817</v>
      </c>
      <c r="AO1" s="35" t="s">
        <v>2818</v>
      </c>
      <c r="AP1" s="35" t="s">
        <v>2819</v>
      </c>
      <c r="AQ1" s="35" t="s">
        <v>2820</v>
      </c>
      <c r="AR1" s="35" t="s">
        <v>2821</v>
      </c>
      <c r="AS1" s="35" t="s">
        <v>2822</v>
      </c>
      <c r="AT1" s="35" t="s">
        <v>2823</v>
      </c>
      <c r="AU1" s="35" t="s">
        <v>2824</v>
      </c>
      <c r="AV1" s="35" t="s">
        <v>2825</v>
      </c>
      <c r="AW1" s="35" t="s">
        <v>2826</v>
      </c>
      <c r="AX1" s="35" t="s">
        <v>2827</v>
      </c>
      <c r="AY1" s="35" t="s">
        <v>2828</v>
      </c>
      <c r="AZ1" s="35" t="s">
        <v>2829</v>
      </c>
    </row>
    <row r="2" spans="1:53" x14ac:dyDescent="0.2">
      <c r="A2" s="37">
        <v>1</v>
      </c>
      <c r="B2" s="11" t="s">
        <v>3</v>
      </c>
      <c r="C2" s="11" t="s">
        <v>93</v>
      </c>
      <c r="D2" s="11" t="s">
        <v>2869</v>
      </c>
      <c r="E2" s="7" t="s">
        <v>29</v>
      </c>
      <c r="F2" s="11" t="s">
        <v>28</v>
      </c>
      <c r="G2" s="7" t="s">
        <v>95</v>
      </c>
      <c r="H2" s="11" t="s">
        <v>101</v>
      </c>
      <c r="I2" s="38">
        <v>1800</v>
      </c>
      <c r="J2" s="12" t="s">
        <v>4</v>
      </c>
      <c r="K2" s="1">
        <v>222.37</v>
      </c>
      <c r="L2" s="1">
        <f>I2*K2</f>
        <v>400266</v>
      </c>
      <c r="M2" s="1">
        <v>0</v>
      </c>
      <c r="N2" s="1">
        <v>0</v>
      </c>
      <c r="O2" s="1">
        <f>L2*M2%</f>
        <v>0</v>
      </c>
      <c r="P2" s="1">
        <f>L2-O2</f>
        <v>400266</v>
      </c>
      <c r="Q2" s="11" t="s">
        <v>5</v>
      </c>
      <c r="R2" s="11">
        <v>18</v>
      </c>
      <c r="S2" s="11">
        <f>P2*R2%</f>
        <v>72047.87999999999</v>
      </c>
      <c r="T2" s="11">
        <f>P2+S2</f>
        <v>472313.88</v>
      </c>
      <c r="U2" s="11">
        <v>900</v>
      </c>
      <c r="V2" s="11">
        <f>U2*K2</f>
        <v>200133</v>
      </c>
      <c r="W2" s="11">
        <f>M2</f>
        <v>0</v>
      </c>
      <c r="X2" s="11">
        <f>N2</f>
        <v>0</v>
      </c>
      <c r="Y2" s="11">
        <f>V2*W2%</f>
        <v>0</v>
      </c>
      <c r="Z2" s="11">
        <f>V2-Y2</f>
        <v>200133</v>
      </c>
      <c r="AA2" s="11">
        <f>Z2*R2%</f>
        <v>36023.939999999995</v>
      </c>
      <c r="AB2" s="11">
        <f>Z2+AA2</f>
        <v>236156.94</v>
      </c>
      <c r="AC2" s="11">
        <v>900</v>
      </c>
      <c r="AD2" s="11">
        <f>AC2*K2</f>
        <v>200133</v>
      </c>
      <c r="AE2" s="11">
        <f>M2</f>
        <v>0</v>
      </c>
      <c r="AF2" s="11">
        <f>N2</f>
        <v>0</v>
      </c>
      <c r="AG2" s="11">
        <f>AD2*AE2%</f>
        <v>0</v>
      </c>
      <c r="AH2" s="11">
        <f>AD2-AG2</f>
        <v>200133</v>
      </c>
      <c r="AI2" s="11">
        <f>AD2*R2%</f>
        <v>36023.939999999995</v>
      </c>
      <c r="AJ2" s="11">
        <f>AD2+AI2</f>
        <v>236156.94</v>
      </c>
      <c r="AK2" s="11">
        <v>0</v>
      </c>
      <c r="AL2" s="11">
        <f>AK2*K2</f>
        <v>0</v>
      </c>
      <c r="AM2" s="11">
        <f>M2</f>
        <v>0</v>
      </c>
      <c r="AN2" s="11">
        <f>N2</f>
        <v>0</v>
      </c>
      <c r="AO2" s="11">
        <f>AL2*AM2%</f>
        <v>0</v>
      </c>
      <c r="AP2" s="11">
        <f>AL2-AO2</f>
        <v>0</v>
      </c>
      <c r="AQ2" s="11">
        <f t="shared" ref="AQ2:AQ11" si="0">AL2*R2%</f>
        <v>0</v>
      </c>
      <c r="AR2" s="11">
        <f>AP2+AQ2</f>
        <v>0</v>
      </c>
      <c r="AS2" s="11"/>
      <c r="AT2" s="11">
        <f>AS2*K2</f>
        <v>0</v>
      </c>
      <c r="AU2" s="11">
        <f>M2</f>
        <v>0</v>
      </c>
      <c r="AV2" s="11">
        <f>N2</f>
        <v>0</v>
      </c>
      <c r="AW2" s="11">
        <f>AT2*AU2%</f>
        <v>0</v>
      </c>
      <c r="AX2" s="11">
        <f>AT2-AW2</f>
        <v>0</v>
      </c>
      <c r="AY2" s="11">
        <f t="shared" ref="AY2:AY11" si="1">AT2*R2%</f>
        <v>0</v>
      </c>
      <c r="AZ2" s="11">
        <f>AX2+AY2</f>
        <v>0</v>
      </c>
      <c r="BA2" s="36"/>
    </row>
    <row r="3" spans="1:53" x14ac:dyDescent="0.2">
      <c r="A3" s="37">
        <v>2</v>
      </c>
      <c r="B3" s="1" t="s">
        <v>6</v>
      </c>
      <c r="C3" s="11" t="s">
        <v>93</v>
      </c>
      <c r="D3" s="11" t="s">
        <v>2869</v>
      </c>
      <c r="E3" s="7" t="s">
        <v>29</v>
      </c>
      <c r="F3" s="11" t="s">
        <v>28</v>
      </c>
      <c r="G3" s="7" t="s">
        <v>95</v>
      </c>
      <c r="H3" s="11" t="s">
        <v>101</v>
      </c>
      <c r="I3" s="1">
        <v>625</v>
      </c>
      <c r="J3" s="12" t="s">
        <v>4</v>
      </c>
      <c r="K3" s="1">
        <v>302.35000000000002</v>
      </c>
      <c r="L3" s="1">
        <f t="shared" ref="L3:L11" si="2">I3*K3</f>
        <v>188968.75</v>
      </c>
      <c r="M3" s="1">
        <v>0</v>
      </c>
      <c r="N3" s="1">
        <v>0</v>
      </c>
      <c r="O3" s="1">
        <f t="shared" ref="O3:O11" si="3">L3*M3%</f>
        <v>0</v>
      </c>
      <c r="P3" s="1">
        <f t="shared" ref="P3:P11" si="4">L3-O3</f>
        <v>188968.75</v>
      </c>
      <c r="Q3" s="11" t="s">
        <v>5</v>
      </c>
      <c r="R3" s="11">
        <v>18</v>
      </c>
      <c r="S3" s="11">
        <f t="shared" ref="S3:S11" si="5">P3*R3%</f>
        <v>34014.375</v>
      </c>
      <c r="T3" s="11">
        <f t="shared" ref="T3:T11" si="6">P3+S3</f>
        <v>222983.125</v>
      </c>
      <c r="U3" s="1">
        <f>I3</f>
        <v>625</v>
      </c>
      <c r="V3" s="11">
        <f t="shared" ref="V3:V11" si="7">U3*K3</f>
        <v>188968.75</v>
      </c>
      <c r="W3" s="11">
        <f t="shared" ref="W3:X11" si="8">M3</f>
        <v>0</v>
      </c>
      <c r="X3" s="11">
        <f t="shared" si="8"/>
        <v>0</v>
      </c>
      <c r="Y3" s="11">
        <f t="shared" ref="Y3:Y11" si="9">V3*W3%</f>
        <v>0</v>
      </c>
      <c r="Z3" s="11">
        <f t="shared" ref="Z3:Z11" si="10">V3-Y3</f>
        <v>188968.75</v>
      </c>
      <c r="AA3" s="11">
        <f t="shared" ref="AA3:AA11" si="11">Z3*R3%</f>
        <v>34014.375</v>
      </c>
      <c r="AB3" s="11">
        <f t="shared" ref="AB3:AB11" si="12">Z3+AA3</f>
        <v>222983.125</v>
      </c>
      <c r="AC3" s="11"/>
      <c r="AD3" s="11">
        <f t="shared" ref="AD3:AD11" si="13">AC3*K3</f>
        <v>0</v>
      </c>
      <c r="AE3" s="11">
        <f t="shared" ref="AE3:AF11" si="14">M3</f>
        <v>0</v>
      </c>
      <c r="AF3" s="11">
        <f t="shared" si="14"/>
        <v>0</v>
      </c>
      <c r="AG3" s="11">
        <f t="shared" ref="AG3:AG11" si="15">AD3*AE3%</f>
        <v>0</v>
      </c>
      <c r="AH3" s="11">
        <f t="shared" ref="AH3:AH11" si="16">AD3-AG3</f>
        <v>0</v>
      </c>
      <c r="AI3" s="11">
        <f t="shared" ref="AI3:AI11" si="17">AD3*R3%</f>
        <v>0</v>
      </c>
      <c r="AJ3" s="11">
        <f t="shared" ref="AJ3:AJ11" si="18">AD3+AI3</f>
        <v>0</v>
      </c>
      <c r="AK3" s="11">
        <v>0</v>
      </c>
      <c r="AL3" s="11">
        <f t="shared" ref="AL3:AL11" si="19">AK3*K3</f>
        <v>0</v>
      </c>
      <c r="AM3" s="11">
        <f t="shared" ref="AM3:AN11" si="20">M3</f>
        <v>0</v>
      </c>
      <c r="AN3" s="11">
        <f t="shared" si="20"/>
        <v>0</v>
      </c>
      <c r="AO3" s="11">
        <f t="shared" ref="AO3:AO11" si="21">AL3*AM3%</f>
        <v>0</v>
      </c>
      <c r="AP3" s="11">
        <f t="shared" ref="AP3:AP11" si="22">AL3-AO3</f>
        <v>0</v>
      </c>
      <c r="AQ3" s="11">
        <f t="shared" si="0"/>
        <v>0</v>
      </c>
      <c r="AR3" s="11">
        <f t="shared" ref="AR3:AR11" si="23">AP3+AQ3</f>
        <v>0</v>
      </c>
      <c r="AS3" s="11"/>
      <c r="AT3" s="11">
        <f t="shared" ref="AT3:AT11" si="24">AS3*K3</f>
        <v>0</v>
      </c>
      <c r="AU3" s="11">
        <f t="shared" ref="AU3:AV11" si="25">M3</f>
        <v>0</v>
      </c>
      <c r="AV3" s="11">
        <f t="shared" si="25"/>
        <v>0</v>
      </c>
      <c r="AW3" s="11">
        <f t="shared" ref="AW3:AW11" si="26">AT3*AU3%</f>
        <v>0</v>
      </c>
      <c r="AX3" s="11">
        <f t="shared" ref="AX3:AX11" si="27">AT3-AW3</f>
        <v>0</v>
      </c>
      <c r="AY3" s="11">
        <f t="shared" si="1"/>
        <v>0</v>
      </c>
      <c r="AZ3" s="11">
        <f t="shared" ref="AZ3:AZ11" si="28">AX3+AY3</f>
        <v>0</v>
      </c>
      <c r="BA3" s="36"/>
    </row>
    <row r="4" spans="1:53" x14ac:dyDescent="0.2">
      <c r="A4" s="37">
        <v>3</v>
      </c>
      <c r="B4" s="1" t="s">
        <v>7</v>
      </c>
      <c r="C4" s="11" t="s">
        <v>93</v>
      </c>
      <c r="D4" s="11" t="s">
        <v>2869</v>
      </c>
      <c r="E4" s="7" t="s">
        <v>29</v>
      </c>
      <c r="F4" s="11" t="s">
        <v>28</v>
      </c>
      <c r="G4" s="7" t="s">
        <v>95</v>
      </c>
      <c r="H4" s="11" t="s">
        <v>101</v>
      </c>
      <c r="I4" s="1">
        <v>780</v>
      </c>
      <c r="J4" s="12" t="s">
        <v>4</v>
      </c>
      <c r="K4" s="1">
        <v>288.13</v>
      </c>
      <c r="L4" s="1">
        <f t="shared" si="2"/>
        <v>224741.4</v>
      </c>
      <c r="M4" s="1">
        <v>0</v>
      </c>
      <c r="N4" s="1">
        <v>0</v>
      </c>
      <c r="O4" s="1">
        <f t="shared" si="3"/>
        <v>0</v>
      </c>
      <c r="P4" s="1">
        <f t="shared" si="4"/>
        <v>224741.4</v>
      </c>
      <c r="Q4" s="11" t="s">
        <v>5</v>
      </c>
      <c r="R4" s="11">
        <v>18</v>
      </c>
      <c r="S4" s="11">
        <f t="shared" si="5"/>
        <v>40453.451999999997</v>
      </c>
      <c r="T4" s="11">
        <f t="shared" si="6"/>
        <v>265194.85200000001</v>
      </c>
      <c r="U4" s="1">
        <f>I4</f>
        <v>780</v>
      </c>
      <c r="V4" s="11">
        <f t="shared" si="7"/>
        <v>224741.4</v>
      </c>
      <c r="W4" s="11">
        <f t="shared" si="8"/>
        <v>0</v>
      </c>
      <c r="X4" s="11">
        <f t="shared" si="8"/>
        <v>0</v>
      </c>
      <c r="Y4" s="11">
        <f t="shared" si="9"/>
        <v>0</v>
      </c>
      <c r="Z4" s="11">
        <f t="shared" si="10"/>
        <v>224741.4</v>
      </c>
      <c r="AA4" s="11">
        <f t="shared" si="11"/>
        <v>40453.451999999997</v>
      </c>
      <c r="AB4" s="11">
        <f t="shared" si="12"/>
        <v>265194.85200000001</v>
      </c>
      <c r="AC4" s="11"/>
      <c r="AD4" s="11">
        <f t="shared" si="13"/>
        <v>0</v>
      </c>
      <c r="AE4" s="11">
        <f t="shared" si="14"/>
        <v>0</v>
      </c>
      <c r="AF4" s="11">
        <f t="shared" si="14"/>
        <v>0</v>
      </c>
      <c r="AG4" s="11">
        <f t="shared" si="15"/>
        <v>0</v>
      </c>
      <c r="AH4" s="11">
        <f t="shared" si="16"/>
        <v>0</v>
      </c>
      <c r="AI4" s="11">
        <f t="shared" si="17"/>
        <v>0</v>
      </c>
      <c r="AJ4" s="11">
        <f t="shared" si="18"/>
        <v>0</v>
      </c>
      <c r="AK4" s="11">
        <v>0</v>
      </c>
      <c r="AL4" s="11">
        <f t="shared" si="19"/>
        <v>0</v>
      </c>
      <c r="AM4" s="11">
        <f t="shared" si="20"/>
        <v>0</v>
      </c>
      <c r="AN4" s="11">
        <f t="shared" si="20"/>
        <v>0</v>
      </c>
      <c r="AO4" s="11">
        <f t="shared" si="21"/>
        <v>0</v>
      </c>
      <c r="AP4" s="11">
        <f t="shared" si="22"/>
        <v>0</v>
      </c>
      <c r="AQ4" s="11">
        <f t="shared" si="0"/>
        <v>0</v>
      </c>
      <c r="AR4" s="11">
        <f t="shared" si="23"/>
        <v>0</v>
      </c>
      <c r="AS4" s="11"/>
      <c r="AT4" s="11">
        <f t="shared" si="24"/>
        <v>0</v>
      </c>
      <c r="AU4" s="11">
        <f t="shared" si="25"/>
        <v>0</v>
      </c>
      <c r="AV4" s="11">
        <f t="shared" si="25"/>
        <v>0</v>
      </c>
      <c r="AW4" s="11">
        <f t="shared" si="26"/>
        <v>0</v>
      </c>
      <c r="AX4" s="11">
        <f t="shared" si="27"/>
        <v>0</v>
      </c>
      <c r="AY4" s="11">
        <f t="shared" si="1"/>
        <v>0</v>
      </c>
      <c r="AZ4" s="11">
        <f t="shared" si="28"/>
        <v>0</v>
      </c>
      <c r="BA4" s="36"/>
    </row>
    <row r="5" spans="1:53" x14ac:dyDescent="0.2">
      <c r="A5" s="37">
        <v>4</v>
      </c>
      <c r="B5" s="1" t="s">
        <v>8</v>
      </c>
      <c r="C5" s="11" t="s">
        <v>93</v>
      </c>
      <c r="D5" s="11" t="s">
        <v>2869</v>
      </c>
      <c r="E5" s="7" t="s">
        <v>29</v>
      </c>
      <c r="F5" s="11" t="s">
        <v>28</v>
      </c>
      <c r="G5" s="7" t="s">
        <v>95</v>
      </c>
      <c r="H5" s="11" t="s">
        <v>101</v>
      </c>
      <c r="I5" s="1">
        <v>320</v>
      </c>
      <c r="J5" s="12" t="s">
        <v>4</v>
      </c>
      <c r="K5" s="1">
        <v>465.3</v>
      </c>
      <c r="L5" s="1">
        <f t="shared" si="2"/>
        <v>148896</v>
      </c>
      <c r="M5" s="1">
        <v>0</v>
      </c>
      <c r="N5" s="1">
        <v>0</v>
      </c>
      <c r="O5" s="1">
        <f t="shared" si="3"/>
        <v>0</v>
      </c>
      <c r="P5" s="1">
        <f t="shared" si="4"/>
        <v>148896</v>
      </c>
      <c r="Q5" s="11" t="s">
        <v>5</v>
      </c>
      <c r="R5" s="11">
        <v>18</v>
      </c>
      <c r="S5" s="11">
        <f t="shared" si="5"/>
        <v>26801.279999999999</v>
      </c>
      <c r="T5" s="11">
        <f t="shared" si="6"/>
        <v>175697.28</v>
      </c>
      <c r="U5" s="1">
        <f>I5</f>
        <v>320</v>
      </c>
      <c r="V5" s="11">
        <f t="shared" si="7"/>
        <v>148896</v>
      </c>
      <c r="W5" s="11">
        <f t="shared" si="8"/>
        <v>0</v>
      </c>
      <c r="X5" s="11">
        <f t="shared" si="8"/>
        <v>0</v>
      </c>
      <c r="Y5" s="11">
        <f t="shared" si="9"/>
        <v>0</v>
      </c>
      <c r="Z5" s="11">
        <f t="shared" si="10"/>
        <v>148896</v>
      </c>
      <c r="AA5" s="11">
        <f t="shared" si="11"/>
        <v>26801.279999999999</v>
      </c>
      <c r="AB5" s="11">
        <f t="shared" si="12"/>
        <v>175697.28</v>
      </c>
      <c r="AC5" s="11"/>
      <c r="AD5" s="11">
        <f t="shared" si="13"/>
        <v>0</v>
      </c>
      <c r="AE5" s="11">
        <f t="shared" si="14"/>
        <v>0</v>
      </c>
      <c r="AF5" s="11">
        <f t="shared" si="14"/>
        <v>0</v>
      </c>
      <c r="AG5" s="11">
        <f t="shared" si="15"/>
        <v>0</v>
      </c>
      <c r="AH5" s="11">
        <f t="shared" si="16"/>
        <v>0</v>
      </c>
      <c r="AI5" s="11">
        <f t="shared" si="17"/>
        <v>0</v>
      </c>
      <c r="AJ5" s="11">
        <f t="shared" si="18"/>
        <v>0</v>
      </c>
      <c r="AK5" s="11">
        <v>0</v>
      </c>
      <c r="AL5" s="11">
        <f t="shared" si="19"/>
        <v>0</v>
      </c>
      <c r="AM5" s="11">
        <f t="shared" si="20"/>
        <v>0</v>
      </c>
      <c r="AN5" s="11">
        <f t="shared" si="20"/>
        <v>0</v>
      </c>
      <c r="AO5" s="11">
        <f t="shared" si="21"/>
        <v>0</v>
      </c>
      <c r="AP5" s="11">
        <f t="shared" si="22"/>
        <v>0</v>
      </c>
      <c r="AQ5" s="11">
        <f t="shared" si="0"/>
        <v>0</v>
      </c>
      <c r="AR5" s="11">
        <f t="shared" si="23"/>
        <v>0</v>
      </c>
      <c r="AS5" s="11"/>
      <c r="AT5" s="11">
        <f t="shared" si="24"/>
        <v>0</v>
      </c>
      <c r="AU5" s="11">
        <f t="shared" si="25"/>
        <v>0</v>
      </c>
      <c r="AV5" s="11">
        <f t="shared" si="25"/>
        <v>0</v>
      </c>
      <c r="AW5" s="11">
        <f t="shared" si="26"/>
        <v>0</v>
      </c>
      <c r="AX5" s="11">
        <f t="shared" si="27"/>
        <v>0</v>
      </c>
      <c r="AY5" s="11">
        <f t="shared" si="1"/>
        <v>0</v>
      </c>
      <c r="AZ5" s="11">
        <f t="shared" si="28"/>
        <v>0</v>
      </c>
      <c r="BA5" s="36"/>
    </row>
    <row r="6" spans="1:53" x14ac:dyDescent="0.2">
      <c r="A6" s="37">
        <v>5</v>
      </c>
      <c r="B6" s="1" t="s">
        <v>49</v>
      </c>
      <c r="C6" s="11" t="s">
        <v>93</v>
      </c>
      <c r="D6" s="11" t="s">
        <v>2869</v>
      </c>
      <c r="E6" s="7" t="s">
        <v>29</v>
      </c>
      <c r="F6" s="11" t="s">
        <v>28</v>
      </c>
      <c r="G6" s="7" t="s">
        <v>95</v>
      </c>
      <c r="H6" s="11" t="s">
        <v>101</v>
      </c>
      <c r="I6" s="1">
        <v>655.5</v>
      </c>
      <c r="J6" s="12" t="s">
        <v>4</v>
      </c>
      <c r="K6" s="1">
        <v>217.89</v>
      </c>
      <c r="L6" s="1">
        <f t="shared" si="2"/>
        <v>142826.89499999999</v>
      </c>
      <c r="M6" s="1">
        <v>0</v>
      </c>
      <c r="N6" s="1">
        <v>0</v>
      </c>
      <c r="O6" s="1">
        <f t="shared" si="3"/>
        <v>0</v>
      </c>
      <c r="P6" s="1">
        <f t="shared" si="4"/>
        <v>142826.89499999999</v>
      </c>
      <c r="Q6" s="11" t="s">
        <v>5</v>
      </c>
      <c r="R6" s="11">
        <v>18</v>
      </c>
      <c r="S6" s="11">
        <f t="shared" si="5"/>
        <v>25708.841099999998</v>
      </c>
      <c r="T6" s="11">
        <f t="shared" si="6"/>
        <v>168535.73609999998</v>
      </c>
      <c r="U6" s="11">
        <f>I6</f>
        <v>655.5</v>
      </c>
      <c r="V6" s="11">
        <f t="shared" si="7"/>
        <v>142826.89499999999</v>
      </c>
      <c r="W6" s="11">
        <f t="shared" si="8"/>
        <v>0</v>
      </c>
      <c r="X6" s="11">
        <f t="shared" si="8"/>
        <v>0</v>
      </c>
      <c r="Y6" s="11">
        <f t="shared" si="9"/>
        <v>0</v>
      </c>
      <c r="Z6" s="11">
        <f t="shared" si="10"/>
        <v>142826.89499999999</v>
      </c>
      <c r="AA6" s="11">
        <f t="shared" si="11"/>
        <v>25708.841099999998</v>
      </c>
      <c r="AB6" s="11">
        <f t="shared" si="12"/>
        <v>168535.73609999998</v>
      </c>
      <c r="AD6" s="11">
        <f t="shared" si="13"/>
        <v>0</v>
      </c>
      <c r="AE6" s="11">
        <f t="shared" si="14"/>
        <v>0</v>
      </c>
      <c r="AF6" s="11">
        <f t="shared" si="14"/>
        <v>0</v>
      </c>
      <c r="AG6" s="11">
        <f t="shared" si="15"/>
        <v>0</v>
      </c>
      <c r="AH6" s="11">
        <f t="shared" si="16"/>
        <v>0</v>
      </c>
      <c r="AI6" s="11">
        <f t="shared" si="17"/>
        <v>0</v>
      </c>
      <c r="AJ6" s="11">
        <f t="shared" si="18"/>
        <v>0</v>
      </c>
      <c r="AK6" s="11">
        <v>0</v>
      </c>
      <c r="AL6" s="11">
        <f t="shared" si="19"/>
        <v>0</v>
      </c>
      <c r="AM6" s="11">
        <f t="shared" si="20"/>
        <v>0</v>
      </c>
      <c r="AN6" s="11">
        <f t="shared" si="20"/>
        <v>0</v>
      </c>
      <c r="AO6" s="11">
        <f t="shared" si="21"/>
        <v>0</v>
      </c>
      <c r="AP6" s="11">
        <f t="shared" si="22"/>
        <v>0</v>
      </c>
      <c r="AQ6" s="11">
        <f t="shared" si="0"/>
        <v>0</v>
      </c>
      <c r="AR6" s="11">
        <f t="shared" si="23"/>
        <v>0</v>
      </c>
      <c r="AS6" s="11"/>
      <c r="AT6" s="11">
        <f t="shared" si="24"/>
        <v>0</v>
      </c>
      <c r="AU6" s="11">
        <f t="shared" si="25"/>
        <v>0</v>
      </c>
      <c r="AV6" s="11">
        <f t="shared" si="25"/>
        <v>0</v>
      </c>
      <c r="AW6" s="11">
        <f t="shared" si="26"/>
        <v>0</v>
      </c>
      <c r="AX6" s="11">
        <f t="shared" si="27"/>
        <v>0</v>
      </c>
      <c r="AY6" s="11">
        <f t="shared" si="1"/>
        <v>0</v>
      </c>
      <c r="AZ6" s="11">
        <f t="shared" si="28"/>
        <v>0</v>
      </c>
      <c r="BA6" s="36"/>
    </row>
    <row r="7" spans="1:53" x14ac:dyDescent="0.2">
      <c r="A7" s="37">
        <v>6</v>
      </c>
      <c r="B7" s="1" t="s">
        <v>9</v>
      </c>
      <c r="C7" s="11" t="s">
        <v>93</v>
      </c>
      <c r="D7" s="11" t="s">
        <v>2869</v>
      </c>
      <c r="E7" s="7" t="s">
        <v>29</v>
      </c>
      <c r="F7" s="11" t="s">
        <v>28</v>
      </c>
      <c r="G7" s="7" t="s">
        <v>96</v>
      </c>
      <c r="H7" s="11" t="s">
        <v>101</v>
      </c>
      <c r="I7" s="1">
        <v>872.67</v>
      </c>
      <c r="J7" s="12" t="s">
        <v>4</v>
      </c>
      <c r="K7" s="1">
        <v>247.85</v>
      </c>
      <c r="L7" s="1">
        <f t="shared" si="2"/>
        <v>216291.25949999999</v>
      </c>
      <c r="M7" s="1">
        <v>0</v>
      </c>
      <c r="N7" s="1">
        <v>0</v>
      </c>
      <c r="O7" s="1">
        <f t="shared" si="3"/>
        <v>0</v>
      </c>
      <c r="P7" s="1">
        <f t="shared" si="4"/>
        <v>216291.25949999999</v>
      </c>
      <c r="Q7" s="11" t="s">
        <v>5</v>
      </c>
      <c r="R7" s="11">
        <v>18</v>
      </c>
      <c r="S7" s="11">
        <f t="shared" si="5"/>
        <v>38932.426709999992</v>
      </c>
      <c r="T7" s="11">
        <f t="shared" si="6"/>
        <v>255223.68620999999</v>
      </c>
      <c r="U7" s="11"/>
      <c r="V7" s="11">
        <f t="shared" si="7"/>
        <v>0</v>
      </c>
      <c r="W7" s="11">
        <f t="shared" si="8"/>
        <v>0</v>
      </c>
      <c r="X7" s="11">
        <f t="shared" si="8"/>
        <v>0</v>
      </c>
      <c r="Y7" s="11">
        <f t="shared" si="9"/>
        <v>0</v>
      </c>
      <c r="Z7" s="11">
        <f t="shared" si="10"/>
        <v>0</v>
      </c>
      <c r="AA7" s="11">
        <f t="shared" si="11"/>
        <v>0</v>
      </c>
      <c r="AB7" s="11">
        <f t="shared" si="12"/>
        <v>0</v>
      </c>
      <c r="AD7" s="11">
        <f t="shared" si="13"/>
        <v>0</v>
      </c>
      <c r="AE7" s="11">
        <f t="shared" si="14"/>
        <v>0</v>
      </c>
      <c r="AF7" s="11">
        <f t="shared" si="14"/>
        <v>0</v>
      </c>
      <c r="AG7" s="11">
        <f t="shared" si="15"/>
        <v>0</v>
      </c>
      <c r="AH7" s="11">
        <f t="shared" si="16"/>
        <v>0</v>
      </c>
      <c r="AI7" s="11">
        <f t="shared" si="17"/>
        <v>0</v>
      </c>
      <c r="AJ7" s="11">
        <f t="shared" si="18"/>
        <v>0</v>
      </c>
      <c r="AK7" s="1">
        <f>I7</f>
        <v>872.67</v>
      </c>
      <c r="AL7" s="11">
        <f t="shared" si="19"/>
        <v>216291.25949999999</v>
      </c>
      <c r="AM7" s="11">
        <f t="shared" si="20"/>
        <v>0</v>
      </c>
      <c r="AN7" s="11">
        <f t="shared" si="20"/>
        <v>0</v>
      </c>
      <c r="AO7" s="11">
        <f t="shared" si="21"/>
        <v>0</v>
      </c>
      <c r="AP7" s="11">
        <f t="shared" si="22"/>
        <v>216291.25949999999</v>
      </c>
      <c r="AQ7" s="11">
        <f t="shared" si="0"/>
        <v>38932.426709999992</v>
      </c>
      <c r="AR7" s="11">
        <f t="shared" si="23"/>
        <v>255223.68620999999</v>
      </c>
      <c r="AS7" s="11"/>
      <c r="AT7" s="11">
        <f t="shared" si="24"/>
        <v>0</v>
      </c>
      <c r="AU7" s="11">
        <f t="shared" si="25"/>
        <v>0</v>
      </c>
      <c r="AV7" s="11">
        <f t="shared" si="25"/>
        <v>0</v>
      </c>
      <c r="AW7" s="11">
        <f t="shared" si="26"/>
        <v>0</v>
      </c>
      <c r="AX7" s="11">
        <f t="shared" si="27"/>
        <v>0</v>
      </c>
      <c r="AY7" s="11">
        <f t="shared" si="1"/>
        <v>0</v>
      </c>
      <c r="AZ7" s="11">
        <f t="shared" si="28"/>
        <v>0</v>
      </c>
      <c r="BA7" s="36"/>
    </row>
    <row r="8" spans="1:53" x14ac:dyDescent="0.2">
      <c r="A8" s="37">
        <v>7</v>
      </c>
      <c r="B8" s="1" t="s">
        <v>86</v>
      </c>
      <c r="C8" s="11" t="s">
        <v>93</v>
      </c>
      <c r="D8" s="11" t="s">
        <v>2869</v>
      </c>
      <c r="E8" s="7" t="s">
        <v>29</v>
      </c>
      <c r="F8" s="11" t="s">
        <v>28</v>
      </c>
      <c r="G8" s="7" t="s">
        <v>96</v>
      </c>
      <c r="H8" s="11" t="s">
        <v>101</v>
      </c>
      <c r="I8" s="1">
        <v>5</v>
      </c>
      <c r="J8" s="12" t="s">
        <v>4</v>
      </c>
      <c r="K8" s="1">
        <v>97.16</v>
      </c>
      <c r="L8" s="1">
        <f t="shared" si="2"/>
        <v>485.79999999999995</v>
      </c>
      <c r="M8" s="1">
        <v>0</v>
      </c>
      <c r="N8" s="1">
        <v>0</v>
      </c>
      <c r="O8" s="1">
        <f t="shared" si="3"/>
        <v>0</v>
      </c>
      <c r="P8" s="1">
        <f t="shared" si="4"/>
        <v>485.79999999999995</v>
      </c>
      <c r="Q8" s="11" t="s">
        <v>10</v>
      </c>
      <c r="R8" s="11">
        <v>0</v>
      </c>
      <c r="S8" s="11">
        <f t="shared" si="5"/>
        <v>0</v>
      </c>
      <c r="T8" s="11">
        <f t="shared" si="6"/>
        <v>485.79999999999995</v>
      </c>
      <c r="U8" s="11"/>
      <c r="V8" s="11">
        <f t="shared" si="7"/>
        <v>0</v>
      </c>
      <c r="W8" s="11">
        <f t="shared" si="8"/>
        <v>0</v>
      </c>
      <c r="X8" s="11">
        <f t="shared" si="8"/>
        <v>0</v>
      </c>
      <c r="Y8" s="11">
        <f t="shared" si="9"/>
        <v>0</v>
      </c>
      <c r="Z8" s="11">
        <f t="shared" si="10"/>
        <v>0</v>
      </c>
      <c r="AA8" s="11">
        <f t="shared" si="11"/>
        <v>0</v>
      </c>
      <c r="AB8" s="11">
        <f t="shared" si="12"/>
        <v>0</v>
      </c>
      <c r="AD8" s="11">
        <f t="shared" si="13"/>
        <v>0</v>
      </c>
      <c r="AE8" s="11">
        <f t="shared" si="14"/>
        <v>0</v>
      </c>
      <c r="AF8" s="11">
        <f t="shared" si="14"/>
        <v>0</v>
      </c>
      <c r="AG8" s="11">
        <f t="shared" si="15"/>
        <v>0</v>
      </c>
      <c r="AH8" s="11">
        <f t="shared" si="16"/>
        <v>0</v>
      </c>
      <c r="AI8" s="11">
        <f t="shared" si="17"/>
        <v>0</v>
      </c>
      <c r="AJ8" s="11">
        <f t="shared" si="18"/>
        <v>0</v>
      </c>
      <c r="AK8" s="1">
        <f>I8</f>
        <v>5</v>
      </c>
      <c r="AL8" s="11">
        <f t="shared" si="19"/>
        <v>485.79999999999995</v>
      </c>
      <c r="AM8" s="11">
        <f t="shared" si="20"/>
        <v>0</v>
      </c>
      <c r="AN8" s="11">
        <f t="shared" si="20"/>
        <v>0</v>
      </c>
      <c r="AO8" s="11">
        <f t="shared" si="21"/>
        <v>0</v>
      </c>
      <c r="AP8" s="11">
        <f t="shared" si="22"/>
        <v>485.79999999999995</v>
      </c>
      <c r="AQ8" s="11">
        <f t="shared" si="0"/>
        <v>0</v>
      </c>
      <c r="AR8" s="11">
        <f t="shared" si="23"/>
        <v>485.79999999999995</v>
      </c>
      <c r="AS8" s="11"/>
      <c r="AT8" s="11">
        <f t="shared" si="24"/>
        <v>0</v>
      </c>
      <c r="AU8" s="11">
        <f t="shared" si="25"/>
        <v>0</v>
      </c>
      <c r="AV8" s="11">
        <f t="shared" si="25"/>
        <v>0</v>
      </c>
      <c r="AW8" s="11">
        <f t="shared" si="26"/>
        <v>0</v>
      </c>
      <c r="AX8" s="11">
        <f t="shared" si="27"/>
        <v>0</v>
      </c>
      <c r="AY8" s="11">
        <f t="shared" si="1"/>
        <v>0</v>
      </c>
      <c r="AZ8" s="11">
        <f t="shared" si="28"/>
        <v>0</v>
      </c>
      <c r="BA8" s="36"/>
    </row>
    <row r="9" spans="1:53" x14ac:dyDescent="0.2">
      <c r="A9" s="37">
        <v>8</v>
      </c>
      <c r="B9" s="1" t="s">
        <v>87</v>
      </c>
      <c r="C9" s="11" t="s">
        <v>93</v>
      </c>
      <c r="D9" s="11" t="s">
        <v>2869</v>
      </c>
      <c r="E9" s="7" t="s">
        <v>29</v>
      </c>
      <c r="F9" s="11" t="s">
        <v>28</v>
      </c>
      <c r="G9" s="7" t="s">
        <v>96</v>
      </c>
      <c r="H9" s="11" t="s">
        <v>101</v>
      </c>
      <c r="I9" s="1">
        <v>5</v>
      </c>
      <c r="J9" s="12" t="s">
        <v>4</v>
      </c>
      <c r="K9" s="1">
        <v>524.98</v>
      </c>
      <c r="L9" s="1">
        <f t="shared" si="2"/>
        <v>2624.9</v>
      </c>
      <c r="M9" s="1">
        <v>0</v>
      </c>
      <c r="N9" s="1">
        <v>0</v>
      </c>
      <c r="O9" s="1">
        <f t="shared" si="3"/>
        <v>0</v>
      </c>
      <c r="P9" s="1">
        <f t="shared" si="4"/>
        <v>2624.9</v>
      </c>
      <c r="Q9" s="11" t="s">
        <v>10</v>
      </c>
      <c r="R9" s="11">
        <v>0</v>
      </c>
      <c r="S9" s="11">
        <f t="shared" si="5"/>
        <v>0</v>
      </c>
      <c r="T9" s="11">
        <f t="shared" si="6"/>
        <v>2624.9</v>
      </c>
      <c r="U9" s="11"/>
      <c r="V9" s="11">
        <f t="shared" si="7"/>
        <v>0</v>
      </c>
      <c r="W9" s="11">
        <f t="shared" si="8"/>
        <v>0</v>
      </c>
      <c r="X9" s="11">
        <f t="shared" si="8"/>
        <v>0</v>
      </c>
      <c r="Y9" s="11">
        <f t="shared" si="9"/>
        <v>0</v>
      </c>
      <c r="Z9" s="11">
        <f t="shared" si="10"/>
        <v>0</v>
      </c>
      <c r="AA9" s="11">
        <f t="shared" si="11"/>
        <v>0</v>
      </c>
      <c r="AB9" s="11">
        <f t="shared" si="12"/>
        <v>0</v>
      </c>
      <c r="AD9" s="11">
        <f t="shared" si="13"/>
        <v>0</v>
      </c>
      <c r="AE9" s="11">
        <f t="shared" si="14"/>
        <v>0</v>
      </c>
      <c r="AF9" s="11">
        <f t="shared" si="14"/>
        <v>0</v>
      </c>
      <c r="AG9" s="11">
        <f t="shared" si="15"/>
        <v>0</v>
      </c>
      <c r="AH9" s="11">
        <f t="shared" si="16"/>
        <v>0</v>
      </c>
      <c r="AI9" s="11">
        <f t="shared" si="17"/>
        <v>0</v>
      </c>
      <c r="AJ9" s="11">
        <f t="shared" si="18"/>
        <v>0</v>
      </c>
      <c r="AK9" s="1">
        <f>I9</f>
        <v>5</v>
      </c>
      <c r="AL9" s="11">
        <f t="shared" si="19"/>
        <v>2624.9</v>
      </c>
      <c r="AM9" s="11">
        <f t="shared" si="20"/>
        <v>0</v>
      </c>
      <c r="AN9" s="11">
        <f t="shared" si="20"/>
        <v>0</v>
      </c>
      <c r="AO9" s="11">
        <f t="shared" si="21"/>
        <v>0</v>
      </c>
      <c r="AP9" s="11">
        <f t="shared" si="22"/>
        <v>2624.9</v>
      </c>
      <c r="AQ9" s="11">
        <f t="shared" si="0"/>
        <v>0</v>
      </c>
      <c r="AR9" s="11">
        <f t="shared" si="23"/>
        <v>2624.9</v>
      </c>
      <c r="AS9" s="11"/>
      <c r="AT9" s="11">
        <f t="shared" si="24"/>
        <v>0</v>
      </c>
      <c r="AU9" s="11">
        <f t="shared" si="25"/>
        <v>0</v>
      </c>
      <c r="AV9" s="11">
        <f t="shared" si="25"/>
        <v>0</v>
      </c>
      <c r="AW9" s="11">
        <f t="shared" si="26"/>
        <v>0</v>
      </c>
      <c r="AX9" s="11">
        <f t="shared" si="27"/>
        <v>0</v>
      </c>
      <c r="AY9" s="11">
        <f t="shared" si="1"/>
        <v>0</v>
      </c>
      <c r="AZ9" s="11">
        <f t="shared" si="28"/>
        <v>0</v>
      </c>
      <c r="BA9" s="36"/>
    </row>
    <row r="10" spans="1:53" x14ac:dyDescent="0.2">
      <c r="A10" s="37">
        <v>9</v>
      </c>
      <c r="B10" s="1" t="s">
        <v>44</v>
      </c>
      <c r="C10" s="11" t="s">
        <v>93</v>
      </c>
      <c r="D10" s="11" t="s">
        <v>2869</v>
      </c>
      <c r="E10" s="7" t="s">
        <v>29</v>
      </c>
      <c r="F10" s="11" t="s">
        <v>28</v>
      </c>
      <c r="G10" s="7" t="s">
        <v>97</v>
      </c>
      <c r="H10" s="11" t="s">
        <v>101</v>
      </c>
      <c r="I10" s="1">
        <v>67</v>
      </c>
      <c r="J10" s="12" t="s">
        <v>4</v>
      </c>
      <c r="K10" s="1">
        <v>167.53</v>
      </c>
      <c r="L10" s="1">
        <f t="shared" si="2"/>
        <v>11224.51</v>
      </c>
      <c r="M10" s="1">
        <v>0</v>
      </c>
      <c r="N10" s="1">
        <v>0</v>
      </c>
      <c r="O10" s="1">
        <f t="shared" si="3"/>
        <v>0</v>
      </c>
      <c r="P10" s="1">
        <f t="shared" si="4"/>
        <v>11224.51</v>
      </c>
      <c r="Q10" s="11" t="s">
        <v>10</v>
      </c>
      <c r="R10" s="11">
        <v>0</v>
      </c>
      <c r="S10" s="11">
        <f t="shared" si="5"/>
        <v>0</v>
      </c>
      <c r="T10" s="11">
        <f t="shared" si="6"/>
        <v>11224.51</v>
      </c>
      <c r="U10" s="11"/>
      <c r="V10" s="11">
        <f t="shared" si="7"/>
        <v>0</v>
      </c>
      <c r="W10" s="11">
        <f t="shared" si="8"/>
        <v>0</v>
      </c>
      <c r="X10" s="11">
        <f t="shared" si="8"/>
        <v>0</v>
      </c>
      <c r="Y10" s="11">
        <f t="shared" si="9"/>
        <v>0</v>
      </c>
      <c r="Z10" s="11">
        <f t="shared" si="10"/>
        <v>0</v>
      </c>
      <c r="AA10" s="11">
        <f t="shared" si="11"/>
        <v>0</v>
      </c>
      <c r="AB10" s="11">
        <f t="shared" si="12"/>
        <v>0</v>
      </c>
      <c r="AC10" s="11"/>
      <c r="AD10" s="11">
        <f t="shared" si="13"/>
        <v>0</v>
      </c>
      <c r="AE10" s="11">
        <f t="shared" si="14"/>
        <v>0</v>
      </c>
      <c r="AF10" s="11">
        <f t="shared" si="14"/>
        <v>0</v>
      </c>
      <c r="AG10" s="11">
        <f t="shared" si="15"/>
        <v>0</v>
      </c>
      <c r="AH10" s="11">
        <f t="shared" si="16"/>
        <v>0</v>
      </c>
      <c r="AI10" s="11">
        <f t="shared" si="17"/>
        <v>0</v>
      </c>
      <c r="AJ10" s="11">
        <f t="shared" si="18"/>
        <v>0</v>
      </c>
      <c r="AK10" s="11">
        <v>0</v>
      </c>
      <c r="AL10" s="11">
        <f t="shared" si="19"/>
        <v>0</v>
      </c>
      <c r="AM10" s="11">
        <f t="shared" si="20"/>
        <v>0</v>
      </c>
      <c r="AN10" s="11">
        <f t="shared" si="20"/>
        <v>0</v>
      </c>
      <c r="AO10" s="11">
        <f t="shared" si="21"/>
        <v>0</v>
      </c>
      <c r="AP10" s="11">
        <f t="shared" si="22"/>
        <v>0</v>
      </c>
      <c r="AQ10" s="11">
        <f t="shared" si="0"/>
        <v>0</v>
      </c>
      <c r="AR10" s="11">
        <f t="shared" si="23"/>
        <v>0</v>
      </c>
      <c r="AS10" s="1">
        <f>I10</f>
        <v>67</v>
      </c>
      <c r="AT10" s="11">
        <f t="shared" si="24"/>
        <v>11224.51</v>
      </c>
      <c r="AU10" s="11">
        <f t="shared" si="25"/>
        <v>0</v>
      </c>
      <c r="AV10" s="11">
        <f t="shared" si="25"/>
        <v>0</v>
      </c>
      <c r="AW10" s="11">
        <f t="shared" si="26"/>
        <v>0</v>
      </c>
      <c r="AX10" s="11">
        <f t="shared" si="27"/>
        <v>11224.51</v>
      </c>
      <c r="AY10" s="11">
        <f t="shared" si="1"/>
        <v>0</v>
      </c>
      <c r="AZ10" s="11">
        <f t="shared" si="28"/>
        <v>11224.51</v>
      </c>
      <c r="BA10" s="36"/>
    </row>
    <row r="11" spans="1:53" x14ac:dyDescent="0.2">
      <c r="A11" s="37">
        <v>10</v>
      </c>
      <c r="B11" s="1" t="s">
        <v>12</v>
      </c>
      <c r="C11" s="11" t="s">
        <v>93</v>
      </c>
      <c r="D11" s="11" t="s">
        <v>2869</v>
      </c>
      <c r="E11" s="7" t="s">
        <v>29</v>
      </c>
      <c r="F11" s="11" t="s">
        <v>28</v>
      </c>
      <c r="G11" s="7" t="s">
        <v>97</v>
      </c>
      <c r="H11" s="11" t="s">
        <v>101</v>
      </c>
      <c r="I11" s="1">
        <v>38</v>
      </c>
      <c r="J11" s="12" t="s">
        <v>4</v>
      </c>
      <c r="K11" s="1">
        <v>312.85000000000002</v>
      </c>
      <c r="L11" s="1">
        <f t="shared" si="2"/>
        <v>11888.300000000001</v>
      </c>
      <c r="M11" s="1">
        <v>0</v>
      </c>
      <c r="N11" s="1">
        <v>0</v>
      </c>
      <c r="O11" s="1">
        <f t="shared" si="3"/>
        <v>0</v>
      </c>
      <c r="P11" s="1">
        <f t="shared" si="4"/>
        <v>11888.300000000001</v>
      </c>
      <c r="Q11" s="11" t="s">
        <v>10</v>
      </c>
      <c r="R11" s="11">
        <v>0</v>
      </c>
      <c r="S11" s="11">
        <f t="shared" si="5"/>
        <v>0</v>
      </c>
      <c r="T11" s="11">
        <f t="shared" si="6"/>
        <v>11888.300000000001</v>
      </c>
      <c r="U11" s="11"/>
      <c r="V11" s="11">
        <f t="shared" si="7"/>
        <v>0</v>
      </c>
      <c r="W11" s="11">
        <f t="shared" si="8"/>
        <v>0</v>
      </c>
      <c r="X11" s="11">
        <f t="shared" si="8"/>
        <v>0</v>
      </c>
      <c r="Y11" s="11">
        <f t="shared" si="9"/>
        <v>0</v>
      </c>
      <c r="Z11" s="11">
        <f t="shared" si="10"/>
        <v>0</v>
      </c>
      <c r="AA11" s="11">
        <f t="shared" si="11"/>
        <v>0</v>
      </c>
      <c r="AB11" s="11">
        <f t="shared" si="12"/>
        <v>0</v>
      </c>
      <c r="AC11" s="11"/>
      <c r="AD11" s="11">
        <f t="shared" si="13"/>
        <v>0</v>
      </c>
      <c r="AE11" s="11">
        <f t="shared" si="14"/>
        <v>0</v>
      </c>
      <c r="AF11" s="11">
        <f t="shared" si="14"/>
        <v>0</v>
      </c>
      <c r="AG11" s="11">
        <f t="shared" si="15"/>
        <v>0</v>
      </c>
      <c r="AH11" s="11">
        <f t="shared" si="16"/>
        <v>0</v>
      </c>
      <c r="AI11" s="11">
        <f t="shared" si="17"/>
        <v>0</v>
      </c>
      <c r="AJ11" s="11">
        <f t="shared" si="18"/>
        <v>0</v>
      </c>
      <c r="AK11" s="11">
        <v>0</v>
      </c>
      <c r="AL11" s="11">
        <f t="shared" si="19"/>
        <v>0</v>
      </c>
      <c r="AM11" s="11">
        <f t="shared" si="20"/>
        <v>0</v>
      </c>
      <c r="AN11" s="11">
        <f t="shared" si="20"/>
        <v>0</v>
      </c>
      <c r="AO11" s="11">
        <f t="shared" si="21"/>
        <v>0</v>
      </c>
      <c r="AP11" s="11">
        <f t="shared" si="22"/>
        <v>0</v>
      </c>
      <c r="AQ11" s="11">
        <f t="shared" si="0"/>
        <v>0</v>
      </c>
      <c r="AR11" s="11">
        <f t="shared" si="23"/>
        <v>0</v>
      </c>
      <c r="AS11" s="1">
        <f>I11</f>
        <v>38</v>
      </c>
      <c r="AT11" s="11">
        <f t="shared" si="24"/>
        <v>11888.300000000001</v>
      </c>
      <c r="AU11" s="11">
        <f t="shared" si="25"/>
        <v>0</v>
      </c>
      <c r="AV11" s="11">
        <f t="shared" si="25"/>
        <v>0</v>
      </c>
      <c r="AW11" s="11">
        <f t="shared" si="26"/>
        <v>0</v>
      </c>
      <c r="AX11" s="11">
        <f t="shared" si="27"/>
        <v>11888.300000000001</v>
      </c>
      <c r="AY11" s="11">
        <f t="shared" si="1"/>
        <v>0</v>
      </c>
      <c r="AZ11" s="11">
        <f t="shared" si="28"/>
        <v>11888.300000000001</v>
      </c>
      <c r="BA11" s="36"/>
    </row>
    <row r="12" spans="1:53" x14ac:dyDescent="0.2">
      <c r="A12" s="25" t="s">
        <v>40</v>
      </c>
      <c r="B12" s="25">
        <f t="shared" ref="B12:AS12" si="29">SUM(B2:B11)</f>
        <v>0</v>
      </c>
      <c r="C12" s="25">
        <f t="shared" si="29"/>
        <v>0</v>
      </c>
      <c r="D12" s="25">
        <f t="shared" si="29"/>
        <v>0</v>
      </c>
      <c r="E12" s="25">
        <f t="shared" si="29"/>
        <v>0</v>
      </c>
      <c r="F12" s="25">
        <f t="shared" si="29"/>
        <v>0</v>
      </c>
      <c r="G12" s="25">
        <f t="shared" si="29"/>
        <v>0</v>
      </c>
      <c r="H12" s="25">
        <f t="shared" si="29"/>
        <v>0</v>
      </c>
      <c r="I12" s="25">
        <v>0</v>
      </c>
      <c r="J12" s="25">
        <f t="shared" si="29"/>
        <v>0</v>
      </c>
      <c r="K12" s="25">
        <v>0</v>
      </c>
      <c r="L12" s="25">
        <f>SUM(L2:L11)</f>
        <v>1348213.8144999999</v>
      </c>
      <c r="M12" s="25">
        <f>SUM(O12)</f>
        <v>0</v>
      </c>
      <c r="N12" s="25">
        <f>SUM(N2:N11)</f>
        <v>0</v>
      </c>
      <c r="O12" s="25">
        <f>SUM(O2:O11)</f>
        <v>0</v>
      </c>
      <c r="P12" s="25">
        <f>SUM(P2:P11)</f>
        <v>1348213.8144999999</v>
      </c>
      <c r="Q12" s="25">
        <f t="shared" si="29"/>
        <v>0</v>
      </c>
      <c r="R12" s="25"/>
      <c r="S12" s="25">
        <f>SUM(S2:S11)</f>
        <v>237958.25480999998</v>
      </c>
      <c r="T12" s="25">
        <f>SUM(T2:T11)</f>
        <v>1586172.0693099999</v>
      </c>
      <c r="U12" s="25">
        <f t="shared" si="29"/>
        <v>3280.5</v>
      </c>
      <c r="V12" s="25">
        <f>SUM(V2:V11)</f>
        <v>905566.04500000004</v>
      </c>
      <c r="W12" s="25"/>
      <c r="X12" s="25"/>
      <c r="Y12" s="25">
        <f>SUM(Y2:Y11)</f>
        <v>0</v>
      </c>
      <c r="Z12" s="25">
        <f>SUM(Z2:Z11)</f>
        <v>905566.04500000004</v>
      </c>
      <c r="AA12" s="25">
        <f>SUM(AA2:AA11)</f>
        <v>163001.88809999998</v>
      </c>
      <c r="AB12" s="25">
        <f>SUM(AB2:AB11)</f>
        <v>1068567.9331</v>
      </c>
      <c r="AC12" s="25">
        <f t="shared" si="29"/>
        <v>900</v>
      </c>
      <c r="AD12" s="25">
        <f>SUM(AD2:AD11)</f>
        <v>200133</v>
      </c>
      <c r="AE12" s="25"/>
      <c r="AF12" s="25"/>
      <c r="AG12" s="25">
        <f>SUM(AG2:AG11)</f>
        <v>0</v>
      </c>
      <c r="AH12" s="25">
        <f>SUM(AH2:AH11)</f>
        <v>200133</v>
      </c>
      <c r="AI12" s="25">
        <f>SUM(AI2:AI11)</f>
        <v>36023.939999999995</v>
      </c>
      <c r="AJ12" s="25">
        <f>SUM(AJ2:AJ11)</f>
        <v>236156.94</v>
      </c>
      <c r="AK12" s="25">
        <f t="shared" si="29"/>
        <v>882.67</v>
      </c>
      <c r="AL12" s="25">
        <f>SUM(AL2:AL11)</f>
        <v>219401.95949999997</v>
      </c>
      <c r="AM12" s="25"/>
      <c r="AN12" s="25"/>
      <c r="AO12" s="25">
        <f>SUM(AO2:AO11)</f>
        <v>0</v>
      </c>
      <c r="AP12" s="25">
        <f>SUM(AP2:AP11)</f>
        <v>219401.95949999997</v>
      </c>
      <c r="AQ12" s="25">
        <f>SUM(AQ2:AQ11)</f>
        <v>38932.426709999992</v>
      </c>
      <c r="AR12" s="25">
        <f>SUM(AR2:AR11)</f>
        <v>258334.38620999997</v>
      </c>
      <c r="AS12" s="25">
        <f t="shared" si="29"/>
        <v>105</v>
      </c>
      <c r="AT12" s="25">
        <f>SUM(AT2:AT11)</f>
        <v>23112.81</v>
      </c>
      <c r="AU12" s="25"/>
      <c r="AV12" s="25"/>
      <c r="AW12" s="25">
        <f>SUM(AW2:AW11)</f>
        <v>0</v>
      </c>
      <c r="AX12" s="25">
        <f>SUM(AX2:AX11)</f>
        <v>23112.81</v>
      </c>
      <c r="AY12" s="25">
        <f>SUM(AY2:AY11)</f>
        <v>0</v>
      </c>
      <c r="AZ12" s="25">
        <f>SUM(AZ2:AZ11)</f>
        <v>23112.81</v>
      </c>
      <c r="BA12" s="36"/>
    </row>
    <row r="13" spans="1:53" s="3" customFormat="1" x14ac:dyDescent="0.2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6"/>
    </row>
    <row r="14" spans="1:53" s="3" customFormat="1" x14ac:dyDescent="0.2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6"/>
    </row>
    <row r="15" spans="1:53" s="41" customFormat="1" ht="25.5" x14ac:dyDescent="0.25">
      <c r="A15" s="39" t="s">
        <v>46</v>
      </c>
      <c r="B15" s="39" t="s">
        <v>47</v>
      </c>
      <c r="C15" s="39" t="s">
        <v>48</v>
      </c>
      <c r="D15" s="39" t="s">
        <v>23</v>
      </c>
      <c r="E15" s="39" t="s">
        <v>30</v>
      </c>
      <c r="F15" s="39" t="s">
        <v>31</v>
      </c>
      <c r="G15" s="39" t="s">
        <v>20</v>
      </c>
      <c r="H15" s="39" t="s">
        <v>43</v>
      </c>
      <c r="I15" s="39" t="s">
        <v>105</v>
      </c>
      <c r="J15" s="35" t="s">
        <v>2830</v>
      </c>
      <c r="K15" s="35" t="s">
        <v>91</v>
      </c>
      <c r="L15" s="35" t="s">
        <v>2831</v>
      </c>
      <c r="M15" s="40"/>
      <c r="N15" s="40"/>
      <c r="O15" s="40"/>
      <c r="P15" s="40"/>
      <c r="BA15" s="36"/>
    </row>
    <row r="16" spans="1:53" ht="15" x14ac:dyDescent="0.25">
      <c r="A16"/>
      <c r="B16"/>
      <c r="D16" t="s">
        <v>2870</v>
      </c>
      <c r="E16" t="s">
        <v>2871</v>
      </c>
      <c r="F16" t="s">
        <v>2875</v>
      </c>
      <c r="G16" s="2">
        <f>ROUND(AB12,2)</f>
        <v>1068567.93</v>
      </c>
      <c r="H16" t="s">
        <v>2863</v>
      </c>
      <c r="I16" t="s">
        <v>2864</v>
      </c>
      <c r="J16" s="1">
        <v>0</v>
      </c>
      <c r="K16" s="1">
        <v>0</v>
      </c>
      <c r="L16" s="1">
        <v>0</v>
      </c>
      <c r="BA16" s="36"/>
    </row>
    <row r="17" spans="1:53" ht="15" x14ac:dyDescent="0.25">
      <c r="E17" t="s">
        <v>2872</v>
      </c>
      <c r="F17" t="s">
        <v>2876</v>
      </c>
      <c r="G17" s="2">
        <f>ROUND(AJ12,2)</f>
        <v>236156.94</v>
      </c>
      <c r="J17" s="1">
        <v>0</v>
      </c>
      <c r="K17" s="1">
        <v>0</v>
      </c>
      <c r="L17" s="1">
        <v>0</v>
      </c>
      <c r="BA17" s="36"/>
    </row>
    <row r="18" spans="1:53" ht="15" x14ac:dyDescent="0.25">
      <c r="E18" t="s">
        <v>2873</v>
      </c>
      <c r="F18" t="s">
        <v>2877</v>
      </c>
      <c r="G18" s="2">
        <f>ROUND(AR12,2)</f>
        <v>258334.39</v>
      </c>
      <c r="I18"/>
      <c r="J18" s="1">
        <v>0</v>
      </c>
      <c r="K18" s="1">
        <v>0</v>
      </c>
      <c r="L18" s="1">
        <v>0</v>
      </c>
      <c r="BA18" s="36"/>
    </row>
    <row r="19" spans="1:53" ht="15" x14ac:dyDescent="0.25">
      <c r="E19" t="s">
        <v>2874</v>
      </c>
      <c r="F19" t="s">
        <v>2878</v>
      </c>
      <c r="G19" s="2">
        <f>ROUND(AZ12,2)</f>
        <v>23112.81</v>
      </c>
      <c r="J19" s="1">
        <v>0</v>
      </c>
      <c r="K19" s="1">
        <v>0</v>
      </c>
      <c r="L19" s="1">
        <v>0</v>
      </c>
      <c r="BA19" s="36"/>
    </row>
    <row r="20" spans="1:53" x14ac:dyDescent="0.2">
      <c r="A20" s="25" t="s">
        <v>41</v>
      </c>
      <c r="B20" s="25"/>
      <c r="C20" s="25"/>
      <c r="D20" s="25"/>
      <c r="E20" s="25"/>
      <c r="F20" s="25"/>
      <c r="G20" s="42">
        <f>SUM(G16:G19)</f>
        <v>1586172.0699999998</v>
      </c>
      <c r="H20" s="43"/>
      <c r="I20" s="43"/>
      <c r="J20" s="25">
        <f>ROUND(P12,2)</f>
        <v>1348213.81</v>
      </c>
      <c r="K20" s="25">
        <f>ROUND(S12,2)</f>
        <v>237958.25</v>
      </c>
      <c r="L20" s="25">
        <f>ROUND(T12,2)</f>
        <v>1586172.07</v>
      </c>
      <c r="M20" s="44"/>
      <c r="N20" s="44"/>
      <c r="O20" s="44"/>
      <c r="P20" s="44"/>
      <c r="BA20" s="36"/>
    </row>
    <row r="21" spans="1:53" x14ac:dyDescent="0.2">
      <c r="K21" s="1" t="s">
        <v>2832</v>
      </c>
      <c r="L21" s="1">
        <v>0</v>
      </c>
      <c r="BA21" s="36"/>
    </row>
    <row r="22" spans="1:53" x14ac:dyDescent="0.2">
      <c r="K22" s="1" t="s">
        <v>2833</v>
      </c>
      <c r="L22" s="1">
        <v>0</v>
      </c>
      <c r="BA22" s="36"/>
    </row>
    <row r="23" spans="1:53" x14ac:dyDescent="0.2">
      <c r="K23" s="1" t="s">
        <v>2834</v>
      </c>
      <c r="L23" s="1">
        <v>0</v>
      </c>
      <c r="BA23" s="36"/>
    </row>
    <row r="24" spans="1:53" x14ac:dyDescent="0.2">
      <c r="K24" s="25" t="s">
        <v>2835</v>
      </c>
      <c r="L24" s="25">
        <f>L23+L22+L21+L20</f>
        <v>1586172.07</v>
      </c>
      <c r="BA24" s="36"/>
    </row>
    <row r="25" spans="1:53" x14ac:dyDescent="0.2">
      <c r="A25" s="23" t="s">
        <v>76</v>
      </c>
      <c r="L25" s="1" t="s">
        <v>2846</v>
      </c>
      <c r="BA25" s="36"/>
    </row>
    <row r="26" spans="1:53" s="36" customFormat="1" ht="25.5" x14ac:dyDescent="0.25">
      <c r="A26" s="35" t="s">
        <v>14</v>
      </c>
      <c r="B26" s="35" t="s">
        <v>15</v>
      </c>
      <c r="C26" s="35" t="s">
        <v>24</v>
      </c>
      <c r="D26" s="35" t="s">
        <v>25</v>
      </c>
      <c r="E26" s="35" t="s">
        <v>26</v>
      </c>
      <c r="F26" s="35" t="s">
        <v>27</v>
      </c>
      <c r="G26" s="35" t="s">
        <v>16</v>
      </c>
      <c r="H26" s="35" t="s">
        <v>17</v>
      </c>
      <c r="I26" s="35" t="s">
        <v>77</v>
      </c>
      <c r="J26" s="35" t="s">
        <v>0</v>
      </c>
      <c r="K26" s="35" t="s">
        <v>1</v>
      </c>
      <c r="L26" s="35" t="s">
        <v>78</v>
      </c>
      <c r="M26" s="35" t="s">
        <v>19</v>
      </c>
      <c r="N26" s="35" t="s">
        <v>58</v>
      </c>
      <c r="O26" s="35" t="s">
        <v>79</v>
      </c>
      <c r="P26" s="35" t="s">
        <v>2796</v>
      </c>
      <c r="Q26" s="35" t="s">
        <v>2797</v>
      </c>
      <c r="R26" s="35" t="s">
        <v>80</v>
      </c>
      <c r="S26" s="35" t="s">
        <v>81</v>
      </c>
      <c r="T26" s="35" t="s">
        <v>82</v>
      </c>
    </row>
    <row r="27" spans="1:53" x14ac:dyDescent="0.2">
      <c r="A27" s="1">
        <v>1</v>
      </c>
      <c r="B27" s="11" t="s">
        <v>3</v>
      </c>
      <c r="C27" s="11" t="s">
        <v>93</v>
      </c>
      <c r="D27" s="11" t="s">
        <v>94</v>
      </c>
      <c r="E27" s="7" t="s">
        <v>29</v>
      </c>
      <c r="F27" s="11" t="s">
        <v>28</v>
      </c>
      <c r="G27" s="7" t="s">
        <v>98</v>
      </c>
      <c r="H27" s="11" t="s">
        <v>101</v>
      </c>
      <c r="I27" s="38">
        <v>1800</v>
      </c>
      <c r="J27" s="12" t="s">
        <v>4</v>
      </c>
      <c r="K27" s="1">
        <v>222.37</v>
      </c>
      <c r="L27" s="11">
        <v>900</v>
      </c>
      <c r="M27" s="11" t="s">
        <v>5</v>
      </c>
      <c r="N27" s="11">
        <v>18</v>
      </c>
      <c r="O27" s="11">
        <f>L27*K27</f>
        <v>200133</v>
      </c>
      <c r="P27" s="11">
        <f>O27*N27%</f>
        <v>36023.939999999995</v>
      </c>
      <c r="Q27" s="11">
        <f>O27+P27</f>
        <v>236156.94</v>
      </c>
      <c r="R27" s="11" t="s">
        <v>83</v>
      </c>
      <c r="S27" s="11" t="s">
        <v>84</v>
      </c>
      <c r="T27" s="1" t="s">
        <v>85</v>
      </c>
      <c r="BA27" s="36"/>
    </row>
    <row r="28" spans="1:53" x14ac:dyDescent="0.2">
      <c r="BA28" s="36"/>
    </row>
    <row r="29" spans="1:53" x14ac:dyDescent="0.2">
      <c r="BA29" s="36"/>
    </row>
    <row r="30" spans="1:53" x14ac:dyDescent="0.2">
      <c r="BA30" s="36"/>
    </row>
    <row r="31" spans="1:53" x14ac:dyDescent="0.2">
      <c r="BA31" s="36"/>
    </row>
    <row r="32" spans="1:53" x14ac:dyDescent="0.2">
      <c r="BA32" s="36"/>
    </row>
    <row r="33" spans="53:53" x14ac:dyDescent="0.2">
      <c r="BA33" s="36"/>
    </row>
    <row r="34" spans="53:53" x14ac:dyDescent="0.2">
      <c r="BA34" s="36"/>
    </row>
    <row r="35" spans="53:53" x14ac:dyDescent="0.2">
      <c r="BA35" s="36"/>
    </row>
    <row r="36" spans="53:53" x14ac:dyDescent="0.2">
      <c r="BA36" s="36"/>
    </row>
    <row r="37" spans="53:53" x14ac:dyDescent="0.2">
      <c r="BA37" s="36"/>
    </row>
    <row r="38" spans="53:53" x14ac:dyDescent="0.2">
      <c r="BA38" s="36"/>
    </row>
    <row r="39" spans="53:53" x14ac:dyDescent="0.2">
      <c r="BA39" s="36"/>
    </row>
    <row r="40" spans="53:53" x14ac:dyDescent="0.2">
      <c r="BA40" s="36"/>
    </row>
    <row r="41" spans="53:53" x14ac:dyDescent="0.2">
      <c r="BA41" s="36"/>
    </row>
    <row r="42" spans="53:53" x14ac:dyDescent="0.2">
      <c r="BA42" s="36"/>
    </row>
    <row r="43" spans="53:53" x14ac:dyDescent="0.2">
      <c r="BA43" s="36"/>
    </row>
    <row r="44" spans="53:53" x14ac:dyDescent="0.2">
      <c r="BA44" s="36"/>
    </row>
    <row r="45" spans="53:53" x14ac:dyDescent="0.2">
      <c r="BA45" s="36"/>
    </row>
    <row r="46" spans="53:53" x14ac:dyDescent="0.2">
      <c r="BA46" s="36"/>
    </row>
    <row r="47" spans="53:53" x14ac:dyDescent="0.2">
      <c r="BA47" s="36"/>
    </row>
    <row r="48" spans="53:53" x14ac:dyDescent="0.2">
      <c r="BA48" s="36"/>
    </row>
    <row r="49" spans="53:53" x14ac:dyDescent="0.2">
      <c r="BA49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B5D6-DE3C-4888-9582-916EAAE70FAE}">
  <dimension ref="A1:BA49"/>
  <sheetViews>
    <sheetView workbookViewId="0">
      <selection activeCell="F15" sqref="F15"/>
    </sheetView>
  </sheetViews>
  <sheetFormatPr defaultRowHeight="12.75" x14ac:dyDescent="0.2"/>
  <cols>
    <col min="1" max="1" bestFit="true" customWidth="true" style="1" width="10.0" collapsed="true"/>
    <col min="2" max="2" bestFit="true" customWidth="true" style="1" width="12.140625" collapsed="true"/>
    <col min="3" max="3" customWidth="true" style="1" width="12.85546875" collapsed="true"/>
    <col min="4" max="4" bestFit="true" customWidth="true" style="1" width="19.5703125" collapsed="true"/>
    <col min="5" max="5" bestFit="true" customWidth="true" style="1" width="21.0" collapsed="true"/>
    <col min="6" max="6" bestFit="true" customWidth="true" style="1" width="12.0" collapsed="true"/>
    <col min="7" max="7" bestFit="true" customWidth="true" style="1" width="27.0" collapsed="true"/>
    <col min="8" max="8" bestFit="true" customWidth="true" style="1" width="20.28515625" collapsed="true"/>
    <col min="9" max="9" bestFit="true" style="1" width="9.140625" collapsed="true"/>
    <col min="10" max="10" bestFit="true" customWidth="true" style="1" width="11.42578125" collapsed="true"/>
    <col min="11" max="11" bestFit="true" customWidth="true" style="1" width="26.7109375" collapsed="true"/>
    <col min="12" max="12" bestFit="true" customWidth="true" style="1" width="12.85546875" collapsed="true"/>
    <col min="13" max="13" bestFit="true" customWidth="true" style="1" width="10.85546875" collapsed="true"/>
    <col min="14" max="14" bestFit="true" customWidth="true" style="1" width="11.42578125" collapsed="true"/>
    <col min="15" max="15" bestFit="true" customWidth="true" style="1" width="11.5703125" collapsed="true"/>
    <col min="16" max="16" customWidth="true" style="1" width="13.28515625" collapsed="true"/>
    <col min="17" max="17" bestFit="true" customWidth="true" style="1" width="13.5703125" collapsed="true"/>
    <col min="18" max="18" customWidth="true" style="1" width="9.85546875" collapsed="true"/>
    <col min="19" max="19" bestFit="true" customWidth="true" style="1" width="11.140625" collapsed="true"/>
    <col min="20" max="20" bestFit="true" customWidth="true" style="1" width="12.85546875" collapsed="true"/>
    <col min="21" max="21" customWidth="true" style="1" width="10.42578125" collapsed="true"/>
    <col min="22" max="22" bestFit="true" customWidth="true" style="1" width="11.28515625" collapsed="true"/>
    <col min="23" max="23" bestFit="true" customWidth="true" style="1" width="10.85546875" collapsed="true"/>
    <col min="24" max="24" bestFit="true" customWidth="true" style="1" width="11.42578125" collapsed="true"/>
    <col min="25" max="25" bestFit="true" customWidth="true" style="1" width="11.5703125" collapsed="true"/>
    <col min="26" max="26" bestFit="true" customWidth="true" style="1" width="12.85546875" collapsed="true"/>
    <col min="27" max="27" customWidth="true" style="1" width="11.5703125" collapsed="true"/>
    <col min="28" max="28" customWidth="true" style="1" width="13.85546875" collapsed="true"/>
    <col min="29" max="29" customWidth="true" style="1" width="10.5703125" collapsed="true"/>
    <col min="30" max="30" bestFit="true" customWidth="true" style="1" width="11.85546875" collapsed="true"/>
    <col min="31" max="31" bestFit="true" customWidth="true" style="1" width="10.85546875" collapsed="true"/>
    <col min="32" max="34" customWidth="true" style="1" width="11.85546875" collapsed="true"/>
    <col min="35" max="35" bestFit="true" customWidth="true" style="1" width="11.85546875" collapsed="true"/>
    <col min="36" max="36" customWidth="true" style="1" width="13.140625" collapsed="true"/>
    <col min="37" max="37" bestFit="true" customWidth="true" style="1" width="12.0" collapsed="true"/>
    <col min="38" max="38" bestFit="true" customWidth="true" style="1" width="11.5703125" collapsed="true"/>
    <col min="39" max="39" bestFit="true" customWidth="true" style="1" width="10.85546875" collapsed="true"/>
    <col min="40" max="40" bestFit="true" customWidth="true" style="1" width="11.42578125" collapsed="true"/>
    <col min="41" max="41" bestFit="true" customWidth="true" style="1" width="11.5703125" collapsed="true"/>
    <col min="42" max="42" customWidth="true" style="1" width="11.42578125" collapsed="true"/>
    <col min="43" max="43" bestFit="true" customWidth="true" style="1" width="11.0" collapsed="true"/>
    <col min="44" max="44" customWidth="true" style="1" width="12.5703125" collapsed="true"/>
    <col min="45" max="45" customWidth="true" style="1" width="10.5703125" collapsed="true"/>
    <col min="46" max="46" bestFit="true" customWidth="true" style="1" width="11.42578125" collapsed="true"/>
    <col min="47" max="47" bestFit="true" customWidth="true" style="1" width="10.85546875" collapsed="true"/>
    <col min="48" max="48" bestFit="true" customWidth="true" style="1" width="11.42578125" collapsed="true"/>
    <col min="49" max="49" bestFit="true" customWidth="true" style="1" width="11.5703125" collapsed="true"/>
    <col min="50" max="50" customWidth="true" style="1" width="12.85546875" collapsed="true"/>
    <col min="51" max="51" bestFit="true" customWidth="true" style="1" width="10.7109375" collapsed="true"/>
    <col min="52" max="52" customWidth="true" style="1" width="13.5703125" collapsed="true"/>
    <col min="53" max="16384" style="1" width="9.140625" collapsed="true"/>
  </cols>
  <sheetData>
    <row r="1" spans="1:53" s="36" customFormat="1" ht="51" x14ac:dyDescent="0.25">
      <c r="A1" s="35" t="s">
        <v>14</v>
      </c>
      <c r="B1" s="35" t="s">
        <v>15</v>
      </c>
      <c r="C1" s="35" t="s">
        <v>24</v>
      </c>
      <c r="D1" s="35" t="s">
        <v>25</v>
      </c>
      <c r="E1" s="35" t="s">
        <v>26</v>
      </c>
      <c r="F1" s="35" t="s">
        <v>27</v>
      </c>
      <c r="G1" s="35" t="s">
        <v>16</v>
      </c>
      <c r="H1" s="35" t="s">
        <v>17</v>
      </c>
      <c r="I1" s="35" t="s">
        <v>18</v>
      </c>
      <c r="J1" s="35" t="s">
        <v>0</v>
      </c>
      <c r="K1" s="35" t="s">
        <v>1</v>
      </c>
      <c r="L1" s="35" t="s">
        <v>2785</v>
      </c>
      <c r="M1" s="35" t="s">
        <v>2792</v>
      </c>
      <c r="N1" s="35" t="s">
        <v>2793</v>
      </c>
      <c r="O1" s="35" t="s">
        <v>2794</v>
      </c>
      <c r="P1" s="35" t="s">
        <v>2795</v>
      </c>
      <c r="Q1" s="35" t="s">
        <v>19</v>
      </c>
      <c r="R1" s="35" t="s">
        <v>58</v>
      </c>
      <c r="S1" s="35" t="s">
        <v>2796</v>
      </c>
      <c r="T1" s="35" t="s">
        <v>2797</v>
      </c>
      <c r="U1" s="35" t="s">
        <v>2798</v>
      </c>
      <c r="V1" s="35" t="s">
        <v>2799</v>
      </c>
      <c r="W1" s="35" t="s">
        <v>2800</v>
      </c>
      <c r="X1" s="35" t="s">
        <v>2801</v>
      </c>
      <c r="Y1" s="35" t="s">
        <v>2802</v>
      </c>
      <c r="Z1" s="35" t="s">
        <v>2803</v>
      </c>
      <c r="AA1" s="35" t="s">
        <v>2804</v>
      </c>
      <c r="AB1" s="35" t="s">
        <v>2805</v>
      </c>
      <c r="AC1" s="35" t="s">
        <v>2806</v>
      </c>
      <c r="AD1" s="35" t="s">
        <v>2807</v>
      </c>
      <c r="AE1" s="35" t="s">
        <v>2808</v>
      </c>
      <c r="AF1" s="35" t="s">
        <v>2809</v>
      </c>
      <c r="AG1" s="35" t="s">
        <v>2810</v>
      </c>
      <c r="AH1" s="35" t="s">
        <v>2811</v>
      </c>
      <c r="AI1" s="35" t="s">
        <v>2812</v>
      </c>
      <c r="AJ1" s="35" t="s">
        <v>2813</v>
      </c>
      <c r="AK1" s="35" t="s">
        <v>2814</v>
      </c>
      <c r="AL1" s="35" t="s">
        <v>2815</v>
      </c>
      <c r="AM1" s="35" t="s">
        <v>2816</v>
      </c>
      <c r="AN1" s="35" t="s">
        <v>2817</v>
      </c>
      <c r="AO1" s="35" t="s">
        <v>2818</v>
      </c>
      <c r="AP1" s="35" t="s">
        <v>2819</v>
      </c>
      <c r="AQ1" s="35" t="s">
        <v>2820</v>
      </c>
      <c r="AR1" s="35" t="s">
        <v>2821</v>
      </c>
      <c r="AS1" s="35" t="s">
        <v>2822</v>
      </c>
      <c r="AT1" s="35" t="s">
        <v>2823</v>
      </c>
      <c r="AU1" s="35" t="s">
        <v>2824</v>
      </c>
      <c r="AV1" s="35" t="s">
        <v>2825</v>
      </c>
      <c r="AW1" s="35" t="s">
        <v>2826</v>
      </c>
      <c r="AX1" s="35" t="s">
        <v>2827</v>
      </c>
      <c r="AY1" s="35" t="s">
        <v>2828</v>
      </c>
      <c r="AZ1" s="35" t="s">
        <v>2829</v>
      </c>
    </row>
    <row r="2" spans="1:53" x14ac:dyDescent="0.2">
      <c r="A2" s="37">
        <v>1</v>
      </c>
      <c r="B2" s="6" t="s">
        <v>3</v>
      </c>
      <c r="C2" s="11" t="s">
        <v>93</v>
      </c>
      <c r="D2" s="11" t="s">
        <v>94</v>
      </c>
      <c r="E2" s="7" t="s">
        <v>29</v>
      </c>
      <c r="F2" s="11" t="s">
        <v>28</v>
      </c>
      <c r="G2" s="7" t="s">
        <v>95</v>
      </c>
      <c r="H2" s="11" t="s">
        <v>101</v>
      </c>
      <c r="I2" s="8">
        <v>1800</v>
      </c>
      <c r="J2" s="12" t="s">
        <v>4</v>
      </c>
      <c r="K2" s="1">
        <v>222.37</v>
      </c>
      <c r="L2" s="1">
        <f>I2*K2</f>
        <v>400266</v>
      </c>
      <c r="M2" s="1">
        <v>0</v>
      </c>
      <c r="N2" s="1">
        <v>0</v>
      </c>
      <c r="O2" s="1">
        <f>L2*M2%</f>
        <v>0</v>
      </c>
      <c r="P2" s="1">
        <f>L2-O2</f>
        <v>400266</v>
      </c>
      <c r="Q2" s="6" t="s">
        <v>5</v>
      </c>
      <c r="R2" s="6">
        <v>18</v>
      </c>
      <c r="S2" s="11">
        <f>P2*R2%</f>
        <v>72047.87999999999</v>
      </c>
      <c r="T2" s="11">
        <f>P2+S2</f>
        <v>472313.88</v>
      </c>
      <c r="U2" s="11">
        <v>900</v>
      </c>
      <c r="V2" s="11">
        <f>U2*K2</f>
        <v>200133</v>
      </c>
      <c r="W2" s="11">
        <f>M2</f>
        <v>0</v>
      </c>
      <c r="X2" s="11">
        <f>N2</f>
        <v>0</v>
      </c>
      <c r="Y2" s="11">
        <f>V2*W2%</f>
        <v>0</v>
      </c>
      <c r="Z2" s="11">
        <f>V2-Y2</f>
        <v>200133</v>
      </c>
      <c r="AA2" s="11">
        <f>Z2*R2%</f>
        <v>36023.939999999995</v>
      </c>
      <c r="AB2" s="11">
        <f>Z2+AA2</f>
        <v>236156.94</v>
      </c>
      <c r="AC2" s="11">
        <v>900</v>
      </c>
      <c r="AD2" s="11">
        <f>AC2*K2</f>
        <v>200133</v>
      </c>
      <c r="AE2" s="11">
        <f>M2</f>
        <v>0</v>
      </c>
      <c r="AF2" s="11">
        <f>N2</f>
        <v>0</v>
      </c>
      <c r="AG2" s="11">
        <f>AD2*AE2%</f>
        <v>0</v>
      </c>
      <c r="AH2" s="11">
        <f>AD2-AG2</f>
        <v>200133</v>
      </c>
      <c r="AI2" s="11">
        <f>AD2*R2%</f>
        <v>36023.939999999995</v>
      </c>
      <c r="AJ2" s="11">
        <f>AD2+AI2</f>
        <v>236156.94</v>
      </c>
      <c r="AK2" s="11">
        <v>0</v>
      </c>
      <c r="AL2" s="11">
        <f>AK2*K2</f>
        <v>0</v>
      </c>
      <c r="AM2" s="11">
        <f>M2</f>
        <v>0</v>
      </c>
      <c r="AN2" s="11">
        <f>N2</f>
        <v>0</v>
      </c>
      <c r="AO2" s="11">
        <f>AL2*AM2%</f>
        <v>0</v>
      </c>
      <c r="AP2" s="11">
        <f>AL2-AO2</f>
        <v>0</v>
      </c>
      <c r="AQ2" s="11">
        <f t="shared" ref="AQ2:AQ11" si="0">AL2*R2%</f>
        <v>0</v>
      </c>
      <c r="AR2" s="11">
        <f>AP2+AQ2</f>
        <v>0</v>
      </c>
      <c r="AS2" s="11"/>
      <c r="AT2" s="11">
        <f>AS2*K2</f>
        <v>0</v>
      </c>
      <c r="AU2" s="11">
        <f>M2</f>
        <v>0</v>
      </c>
      <c r="AV2" s="11">
        <f>N2</f>
        <v>0</v>
      </c>
      <c r="AW2" s="11">
        <f>AT2*AU2%</f>
        <v>0</v>
      </c>
      <c r="AX2" s="11">
        <f>AT2-AW2</f>
        <v>0</v>
      </c>
      <c r="AY2" s="11">
        <f t="shared" ref="AY2:AY11" si="1">AT2*R2%</f>
        <v>0</v>
      </c>
      <c r="AZ2" s="11">
        <f>AX2+AY2</f>
        <v>0</v>
      </c>
      <c r="BA2" s="36"/>
    </row>
    <row r="3" spans="1:53" x14ac:dyDescent="0.2">
      <c r="A3" s="37">
        <v>2</v>
      </c>
      <c r="B3" s="10" t="s">
        <v>6</v>
      </c>
      <c r="C3" s="11" t="s">
        <v>93</v>
      </c>
      <c r="D3" s="11" t="s">
        <v>94</v>
      </c>
      <c r="E3" s="7" t="s">
        <v>29</v>
      </c>
      <c r="F3" s="11" t="s">
        <v>28</v>
      </c>
      <c r="G3" s="7" t="s">
        <v>95</v>
      </c>
      <c r="H3" s="11" t="s">
        <v>101</v>
      </c>
      <c r="I3" s="10">
        <v>625</v>
      </c>
      <c r="J3" s="12" t="s">
        <v>4</v>
      </c>
      <c r="K3" s="1">
        <v>302.35000000000002</v>
      </c>
      <c r="L3" s="1">
        <f t="shared" ref="L3:L11" si="2">I3*K3</f>
        <v>188968.75</v>
      </c>
      <c r="M3" s="1">
        <v>0</v>
      </c>
      <c r="N3" s="1">
        <v>0</v>
      </c>
      <c r="O3" s="1">
        <f t="shared" ref="O3:O11" si="3">L3*M3%</f>
        <v>0</v>
      </c>
      <c r="P3" s="1">
        <f t="shared" ref="P3:P11" si="4">L3-O3</f>
        <v>188968.75</v>
      </c>
      <c r="Q3" s="6" t="s">
        <v>5</v>
      </c>
      <c r="R3" s="6">
        <v>18</v>
      </c>
      <c r="S3" s="11">
        <f t="shared" ref="S3:S11" si="5">P3*R3%</f>
        <v>34014.375</v>
      </c>
      <c r="T3" s="11">
        <f t="shared" ref="T3:T11" si="6">P3+S3</f>
        <v>222983.125</v>
      </c>
      <c r="U3" s="1">
        <f>I3</f>
        <v>625</v>
      </c>
      <c r="V3" s="11">
        <f t="shared" ref="V3:V11" si="7">U3*K3</f>
        <v>188968.75</v>
      </c>
      <c r="W3" s="11">
        <f t="shared" ref="W3:X11" si="8">M3</f>
        <v>0</v>
      </c>
      <c r="X3" s="11">
        <f t="shared" si="8"/>
        <v>0</v>
      </c>
      <c r="Y3" s="11">
        <f t="shared" ref="Y3:Y11" si="9">V3*W3%</f>
        <v>0</v>
      </c>
      <c r="Z3" s="11">
        <f t="shared" ref="Z3:Z11" si="10">V3-Y3</f>
        <v>188968.75</v>
      </c>
      <c r="AA3" s="11">
        <f t="shared" ref="AA3:AA11" si="11">Z3*R3%</f>
        <v>34014.375</v>
      </c>
      <c r="AB3" s="11">
        <f t="shared" ref="AB3:AB11" si="12">Z3+AA3</f>
        <v>222983.125</v>
      </c>
      <c r="AC3" s="11"/>
      <c r="AD3" s="11">
        <f t="shared" ref="AD3:AD11" si="13">AC3*K3</f>
        <v>0</v>
      </c>
      <c r="AE3" s="11">
        <f t="shared" ref="AE3:AF11" si="14">M3</f>
        <v>0</v>
      </c>
      <c r="AF3" s="11">
        <f t="shared" si="14"/>
        <v>0</v>
      </c>
      <c r="AG3" s="11">
        <f t="shared" ref="AG3:AG11" si="15">AD3*AE3%</f>
        <v>0</v>
      </c>
      <c r="AH3" s="11">
        <f t="shared" ref="AH3:AH11" si="16">AD3-AG3</f>
        <v>0</v>
      </c>
      <c r="AI3" s="11">
        <f t="shared" ref="AI3:AI11" si="17">AD3*R3%</f>
        <v>0</v>
      </c>
      <c r="AJ3" s="11">
        <f t="shared" ref="AJ3:AJ11" si="18">AD3+AI3</f>
        <v>0</v>
      </c>
      <c r="AK3" s="11">
        <v>0</v>
      </c>
      <c r="AL3" s="11">
        <f t="shared" ref="AL3:AL11" si="19">AK3*K3</f>
        <v>0</v>
      </c>
      <c r="AM3" s="11">
        <f t="shared" ref="AM3:AN11" si="20">M3</f>
        <v>0</v>
      </c>
      <c r="AN3" s="11">
        <f t="shared" si="20"/>
        <v>0</v>
      </c>
      <c r="AO3" s="11">
        <f t="shared" ref="AO3:AO11" si="21">AL3*AM3%</f>
        <v>0</v>
      </c>
      <c r="AP3" s="11">
        <f t="shared" ref="AP3:AP11" si="22">AL3-AO3</f>
        <v>0</v>
      </c>
      <c r="AQ3" s="11">
        <f t="shared" si="0"/>
        <v>0</v>
      </c>
      <c r="AR3" s="11">
        <f t="shared" ref="AR3:AR11" si="23">AP3+AQ3</f>
        <v>0</v>
      </c>
      <c r="AS3" s="11"/>
      <c r="AT3" s="11">
        <f t="shared" ref="AT3:AT11" si="24">AS3*K3</f>
        <v>0</v>
      </c>
      <c r="AU3" s="11">
        <f t="shared" ref="AU3:AV11" si="25">M3</f>
        <v>0</v>
      </c>
      <c r="AV3" s="11">
        <f t="shared" si="25"/>
        <v>0</v>
      </c>
      <c r="AW3" s="11">
        <f t="shared" ref="AW3:AW11" si="26">AT3*AU3%</f>
        <v>0</v>
      </c>
      <c r="AX3" s="11">
        <f t="shared" ref="AX3:AX11" si="27">AT3-AW3</f>
        <v>0</v>
      </c>
      <c r="AY3" s="11">
        <f t="shared" si="1"/>
        <v>0</v>
      </c>
      <c r="AZ3" s="11">
        <f t="shared" ref="AZ3:AZ11" si="28">AX3+AY3</f>
        <v>0</v>
      </c>
      <c r="BA3" s="36"/>
    </row>
    <row r="4" spans="1:53" x14ac:dyDescent="0.2">
      <c r="A4" s="37">
        <v>3</v>
      </c>
      <c r="B4" s="10" t="s">
        <v>7</v>
      </c>
      <c r="C4" s="11" t="s">
        <v>93</v>
      </c>
      <c r="D4" s="11" t="s">
        <v>94</v>
      </c>
      <c r="E4" s="7" t="s">
        <v>29</v>
      </c>
      <c r="F4" s="11" t="s">
        <v>28</v>
      </c>
      <c r="G4" s="7" t="s">
        <v>95</v>
      </c>
      <c r="H4" s="11" t="s">
        <v>101</v>
      </c>
      <c r="I4" s="10">
        <v>780</v>
      </c>
      <c r="J4" s="12" t="s">
        <v>4</v>
      </c>
      <c r="K4" s="1">
        <v>288.13</v>
      </c>
      <c r="L4" s="1">
        <f t="shared" si="2"/>
        <v>224741.4</v>
      </c>
      <c r="M4" s="1">
        <v>0</v>
      </c>
      <c r="N4" s="1">
        <v>0</v>
      </c>
      <c r="O4" s="1">
        <f t="shared" si="3"/>
        <v>0</v>
      </c>
      <c r="P4" s="1">
        <f t="shared" si="4"/>
        <v>224741.4</v>
      </c>
      <c r="Q4" s="6" t="s">
        <v>5</v>
      </c>
      <c r="R4" s="6">
        <v>18</v>
      </c>
      <c r="S4" s="11">
        <f t="shared" si="5"/>
        <v>40453.451999999997</v>
      </c>
      <c r="T4" s="11">
        <f t="shared" si="6"/>
        <v>265194.85200000001</v>
      </c>
      <c r="U4" s="1">
        <f>I4</f>
        <v>780</v>
      </c>
      <c r="V4" s="11">
        <f t="shared" si="7"/>
        <v>224741.4</v>
      </c>
      <c r="W4" s="11">
        <f t="shared" si="8"/>
        <v>0</v>
      </c>
      <c r="X4" s="11">
        <f t="shared" si="8"/>
        <v>0</v>
      </c>
      <c r="Y4" s="11">
        <f t="shared" si="9"/>
        <v>0</v>
      </c>
      <c r="Z4" s="11">
        <f t="shared" si="10"/>
        <v>224741.4</v>
      </c>
      <c r="AA4" s="11">
        <f t="shared" si="11"/>
        <v>40453.451999999997</v>
      </c>
      <c r="AB4" s="11">
        <f t="shared" si="12"/>
        <v>265194.85200000001</v>
      </c>
      <c r="AC4" s="11"/>
      <c r="AD4" s="11">
        <f t="shared" si="13"/>
        <v>0</v>
      </c>
      <c r="AE4" s="11">
        <f t="shared" si="14"/>
        <v>0</v>
      </c>
      <c r="AF4" s="11">
        <f t="shared" si="14"/>
        <v>0</v>
      </c>
      <c r="AG4" s="11">
        <f t="shared" si="15"/>
        <v>0</v>
      </c>
      <c r="AH4" s="11">
        <f t="shared" si="16"/>
        <v>0</v>
      </c>
      <c r="AI4" s="11">
        <f t="shared" si="17"/>
        <v>0</v>
      </c>
      <c r="AJ4" s="11">
        <f t="shared" si="18"/>
        <v>0</v>
      </c>
      <c r="AK4" s="11">
        <v>0</v>
      </c>
      <c r="AL4" s="11">
        <f t="shared" si="19"/>
        <v>0</v>
      </c>
      <c r="AM4" s="11">
        <f t="shared" si="20"/>
        <v>0</v>
      </c>
      <c r="AN4" s="11">
        <f t="shared" si="20"/>
        <v>0</v>
      </c>
      <c r="AO4" s="11">
        <f t="shared" si="21"/>
        <v>0</v>
      </c>
      <c r="AP4" s="11">
        <f t="shared" si="22"/>
        <v>0</v>
      </c>
      <c r="AQ4" s="11">
        <f t="shared" si="0"/>
        <v>0</v>
      </c>
      <c r="AR4" s="11">
        <f t="shared" si="23"/>
        <v>0</v>
      </c>
      <c r="AS4" s="11"/>
      <c r="AT4" s="11">
        <f t="shared" si="24"/>
        <v>0</v>
      </c>
      <c r="AU4" s="11">
        <f t="shared" si="25"/>
        <v>0</v>
      </c>
      <c r="AV4" s="11">
        <f t="shared" si="25"/>
        <v>0</v>
      </c>
      <c r="AW4" s="11">
        <f t="shared" si="26"/>
        <v>0</v>
      </c>
      <c r="AX4" s="11">
        <f t="shared" si="27"/>
        <v>0</v>
      </c>
      <c r="AY4" s="11">
        <f t="shared" si="1"/>
        <v>0</v>
      </c>
      <c r="AZ4" s="11">
        <f t="shared" si="28"/>
        <v>0</v>
      </c>
      <c r="BA4" s="36"/>
    </row>
    <row r="5" spans="1:53" x14ac:dyDescent="0.2">
      <c r="A5" s="37">
        <v>4</v>
      </c>
      <c r="B5" s="10" t="s">
        <v>8</v>
      </c>
      <c r="C5" s="11" t="s">
        <v>93</v>
      </c>
      <c r="D5" s="11" t="s">
        <v>94</v>
      </c>
      <c r="E5" s="7" t="s">
        <v>29</v>
      </c>
      <c r="F5" s="11" t="s">
        <v>28</v>
      </c>
      <c r="G5" s="7" t="s">
        <v>95</v>
      </c>
      <c r="H5" s="11" t="s">
        <v>101</v>
      </c>
      <c r="I5" s="10">
        <v>320</v>
      </c>
      <c r="J5" s="12" t="s">
        <v>4</v>
      </c>
      <c r="K5" s="1">
        <v>465.3</v>
      </c>
      <c r="L5" s="1">
        <f t="shared" si="2"/>
        <v>148896</v>
      </c>
      <c r="M5" s="1">
        <v>0</v>
      </c>
      <c r="N5" s="1">
        <v>0</v>
      </c>
      <c r="O5" s="1">
        <f t="shared" si="3"/>
        <v>0</v>
      </c>
      <c r="P5" s="1">
        <f t="shared" si="4"/>
        <v>148896</v>
      </c>
      <c r="Q5" s="6" t="s">
        <v>5</v>
      </c>
      <c r="R5" s="6">
        <v>18</v>
      </c>
      <c r="S5" s="11">
        <f t="shared" si="5"/>
        <v>26801.279999999999</v>
      </c>
      <c r="T5" s="11">
        <f t="shared" si="6"/>
        <v>175697.28</v>
      </c>
      <c r="U5" s="1">
        <f>I5</f>
        <v>320</v>
      </c>
      <c r="V5" s="11">
        <f t="shared" si="7"/>
        <v>148896</v>
      </c>
      <c r="W5" s="11">
        <f t="shared" si="8"/>
        <v>0</v>
      </c>
      <c r="X5" s="11">
        <f t="shared" si="8"/>
        <v>0</v>
      </c>
      <c r="Y5" s="11">
        <f t="shared" si="9"/>
        <v>0</v>
      </c>
      <c r="Z5" s="11">
        <f t="shared" si="10"/>
        <v>148896</v>
      </c>
      <c r="AA5" s="11">
        <f t="shared" si="11"/>
        <v>26801.279999999999</v>
      </c>
      <c r="AB5" s="11">
        <f t="shared" si="12"/>
        <v>175697.28</v>
      </c>
      <c r="AC5" s="11"/>
      <c r="AD5" s="11">
        <f t="shared" si="13"/>
        <v>0</v>
      </c>
      <c r="AE5" s="11">
        <f t="shared" si="14"/>
        <v>0</v>
      </c>
      <c r="AF5" s="11">
        <f t="shared" si="14"/>
        <v>0</v>
      </c>
      <c r="AG5" s="11">
        <f t="shared" si="15"/>
        <v>0</v>
      </c>
      <c r="AH5" s="11">
        <f t="shared" si="16"/>
        <v>0</v>
      </c>
      <c r="AI5" s="11">
        <f t="shared" si="17"/>
        <v>0</v>
      </c>
      <c r="AJ5" s="11">
        <f t="shared" si="18"/>
        <v>0</v>
      </c>
      <c r="AK5" s="11">
        <v>0</v>
      </c>
      <c r="AL5" s="11">
        <f t="shared" si="19"/>
        <v>0</v>
      </c>
      <c r="AM5" s="11">
        <f t="shared" si="20"/>
        <v>0</v>
      </c>
      <c r="AN5" s="11">
        <f t="shared" si="20"/>
        <v>0</v>
      </c>
      <c r="AO5" s="11">
        <f t="shared" si="21"/>
        <v>0</v>
      </c>
      <c r="AP5" s="11">
        <f t="shared" si="22"/>
        <v>0</v>
      </c>
      <c r="AQ5" s="11">
        <f t="shared" si="0"/>
        <v>0</v>
      </c>
      <c r="AR5" s="11">
        <f t="shared" si="23"/>
        <v>0</v>
      </c>
      <c r="AS5" s="11"/>
      <c r="AT5" s="11">
        <f t="shared" si="24"/>
        <v>0</v>
      </c>
      <c r="AU5" s="11">
        <f t="shared" si="25"/>
        <v>0</v>
      </c>
      <c r="AV5" s="11">
        <f t="shared" si="25"/>
        <v>0</v>
      </c>
      <c r="AW5" s="11">
        <f t="shared" si="26"/>
        <v>0</v>
      </c>
      <c r="AX5" s="11">
        <f t="shared" si="27"/>
        <v>0</v>
      </c>
      <c r="AY5" s="11">
        <f t="shared" si="1"/>
        <v>0</v>
      </c>
      <c r="AZ5" s="11">
        <f t="shared" si="28"/>
        <v>0</v>
      </c>
      <c r="BA5" s="36"/>
    </row>
    <row r="6" spans="1:53" x14ac:dyDescent="0.2">
      <c r="A6" s="37">
        <v>5</v>
      </c>
      <c r="B6" s="10" t="s">
        <v>49</v>
      </c>
      <c r="C6" s="11" t="s">
        <v>93</v>
      </c>
      <c r="D6" s="11" t="s">
        <v>94</v>
      </c>
      <c r="E6" s="7" t="s">
        <v>29</v>
      </c>
      <c r="F6" s="11" t="s">
        <v>28</v>
      </c>
      <c r="G6" s="7" t="s">
        <v>95</v>
      </c>
      <c r="H6" s="11" t="s">
        <v>101</v>
      </c>
      <c r="I6" s="10">
        <v>655.5</v>
      </c>
      <c r="J6" s="12" t="s">
        <v>4</v>
      </c>
      <c r="K6" s="1">
        <v>217.89</v>
      </c>
      <c r="L6" s="1">
        <f t="shared" si="2"/>
        <v>142826.89499999999</v>
      </c>
      <c r="M6" s="1">
        <v>0</v>
      </c>
      <c r="N6" s="1">
        <v>0</v>
      </c>
      <c r="O6" s="1">
        <f t="shared" si="3"/>
        <v>0</v>
      </c>
      <c r="P6" s="1">
        <f t="shared" si="4"/>
        <v>142826.89499999999</v>
      </c>
      <c r="Q6" s="6" t="s">
        <v>5</v>
      </c>
      <c r="R6" s="6">
        <v>18</v>
      </c>
      <c r="S6" s="11">
        <f t="shared" si="5"/>
        <v>25708.841099999998</v>
      </c>
      <c r="T6" s="11">
        <f t="shared" si="6"/>
        <v>168535.73609999998</v>
      </c>
      <c r="U6" s="11">
        <f>I6</f>
        <v>655.5</v>
      </c>
      <c r="V6" s="11">
        <f t="shared" si="7"/>
        <v>142826.89499999999</v>
      </c>
      <c r="W6" s="11">
        <f t="shared" si="8"/>
        <v>0</v>
      </c>
      <c r="X6" s="11">
        <f t="shared" si="8"/>
        <v>0</v>
      </c>
      <c r="Y6" s="11">
        <f t="shared" si="9"/>
        <v>0</v>
      </c>
      <c r="Z6" s="11">
        <f t="shared" si="10"/>
        <v>142826.89499999999</v>
      </c>
      <c r="AA6" s="11">
        <f t="shared" si="11"/>
        <v>25708.841099999998</v>
      </c>
      <c r="AB6" s="11">
        <f t="shared" si="12"/>
        <v>168535.73609999998</v>
      </c>
      <c r="AD6" s="11">
        <f t="shared" si="13"/>
        <v>0</v>
      </c>
      <c r="AE6" s="11">
        <f t="shared" si="14"/>
        <v>0</v>
      </c>
      <c r="AF6" s="11">
        <f t="shared" si="14"/>
        <v>0</v>
      </c>
      <c r="AG6" s="11">
        <f t="shared" si="15"/>
        <v>0</v>
      </c>
      <c r="AH6" s="11">
        <f t="shared" si="16"/>
        <v>0</v>
      </c>
      <c r="AI6" s="11">
        <f t="shared" si="17"/>
        <v>0</v>
      </c>
      <c r="AJ6" s="11">
        <f t="shared" si="18"/>
        <v>0</v>
      </c>
      <c r="AK6" s="11">
        <v>0</v>
      </c>
      <c r="AL6" s="11">
        <f t="shared" si="19"/>
        <v>0</v>
      </c>
      <c r="AM6" s="11">
        <f t="shared" si="20"/>
        <v>0</v>
      </c>
      <c r="AN6" s="11">
        <f t="shared" si="20"/>
        <v>0</v>
      </c>
      <c r="AO6" s="11">
        <f t="shared" si="21"/>
        <v>0</v>
      </c>
      <c r="AP6" s="11">
        <f t="shared" si="22"/>
        <v>0</v>
      </c>
      <c r="AQ6" s="11">
        <f t="shared" si="0"/>
        <v>0</v>
      </c>
      <c r="AR6" s="11">
        <f t="shared" si="23"/>
        <v>0</v>
      </c>
      <c r="AS6" s="11"/>
      <c r="AT6" s="11">
        <f t="shared" si="24"/>
        <v>0</v>
      </c>
      <c r="AU6" s="11">
        <f t="shared" si="25"/>
        <v>0</v>
      </c>
      <c r="AV6" s="11">
        <f t="shared" si="25"/>
        <v>0</v>
      </c>
      <c r="AW6" s="11">
        <f t="shared" si="26"/>
        <v>0</v>
      </c>
      <c r="AX6" s="11">
        <f t="shared" si="27"/>
        <v>0</v>
      </c>
      <c r="AY6" s="11">
        <f t="shared" si="1"/>
        <v>0</v>
      </c>
      <c r="AZ6" s="11">
        <f t="shared" si="28"/>
        <v>0</v>
      </c>
      <c r="BA6" s="36"/>
    </row>
    <row r="7" spans="1:53" x14ac:dyDescent="0.2">
      <c r="A7" s="37">
        <v>6</v>
      </c>
      <c r="B7" s="10" t="s">
        <v>53</v>
      </c>
      <c r="C7" s="11" t="s">
        <v>93</v>
      </c>
      <c r="D7" s="11" t="s">
        <v>94</v>
      </c>
      <c r="E7" s="7" t="s">
        <v>50</v>
      </c>
      <c r="F7" s="11" t="s">
        <v>28</v>
      </c>
      <c r="G7" s="7" t="s">
        <v>96</v>
      </c>
      <c r="H7" s="11" t="s">
        <v>101</v>
      </c>
      <c r="I7" s="10">
        <v>1000</v>
      </c>
      <c r="J7" s="12" t="s">
        <v>4</v>
      </c>
      <c r="K7" s="1">
        <v>247.85</v>
      </c>
      <c r="L7" s="1">
        <f t="shared" si="2"/>
        <v>247850</v>
      </c>
      <c r="M7" s="1">
        <v>0</v>
      </c>
      <c r="N7" s="1">
        <v>0</v>
      </c>
      <c r="O7" s="1">
        <f t="shared" si="3"/>
        <v>0</v>
      </c>
      <c r="P7" s="1">
        <f t="shared" si="4"/>
        <v>247850</v>
      </c>
      <c r="Q7" s="6" t="s">
        <v>5</v>
      </c>
      <c r="R7" s="6">
        <v>5</v>
      </c>
      <c r="S7" s="11">
        <f t="shared" si="5"/>
        <v>12392.5</v>
      </c>
      <c r="T7" s="11">
        <f t="shared" si="6"/>
        <v>260242.5</v>
      </c>
      <c r="U7" s="11"/>
      <c r="V7" s="11">
        <f t="shared" si="7"/>
        <v>0</v>
      </c>
      <c r="W7" s="11">
        <f t="shared" si="8"/>
        <v>0</v>
      </c>
      <c r="X7" s="11">
        <f t="shared" si="8"/>
        <v>0</v>
      </c>
      <c r="Y7" s="11">
        <f t="shared" si="9"/>
        <v>0</v>
      </c>
      <c r="Z7" s="11">
        <f t="shared" si="10"/>
        <v>0</v>
      </c>
      <c r="AA7" s="11">
        <f t="shared" si="11"/>
        <v>0</v>
      </c>
      <c r="AB7" s="11">
        <f t="shared" si="12"/>
        <v>0</v>
      </c>
      <c r="AD7" s="11">
        <f t="shared" si="13"/>
        <v>0</v>
      </c>
      <c r="AE7" s="11">
        <f t="shared" si="14"/>
        <v>0</v>
      </c>
      <c r="AF7" s="11">
        <f t="shared" si="14"/>
        <v>0</v>
      </c>
      <c r="AG7" s="11">
        <f t="shared" si="15"/>
        <v>0</v>
      </c>
      <c r="AH7" s="11">
        <f t="shared" si="16"/>
        <v>0</v>
      </c>
      <c r="AI7" s="11">
        <f t="shared" si="17"/>
        <v>0</v>
      </c>
      <c r="AJ7" s="11">
        <f t="shared" si="18"/>
        <v>0</v>
      </c>
      <c r="AK7" s="1">
        <f>I7</f>
        <v>1000</v>
      </c>
      <c r="AL7" s="11">
        <f t="shared" si="19"/>
        <v>247850</v>
      </c>
      <c r="AM7" s="11">
        <f t="shared" si="20"/>
        <v>0</v>
      </c>
      <c r="AN7" s="11">
        <f t="shared" si="20"/>
        <v>0</v>
      </c>
      <c r="AO7" s="11">
        <f t="shared" si="21"/>
        <v>0</v>
      </c>
      <c r="AP7" s="11">
        <f t="shared" si="22"/>
        <v>247850</v>
      </c>
      <c r="AQ7" s="11">
        <f t="shared" si="0"/>
        <v>12392.5</v>
      </c>
      <c r="AR7" s="11">
        <f t="shared" si="23"/>
        <v>260242.5</v>
      </c>
      <c r="AS7" s="11"/>
      <c r="AT7" s="11">
        <f t="shared" si="24"/>
        <v>0</v>
      </c>
      <c r="AU7" s="11">
        <f t="shared" si="25"/>
        <v>0</v>
      </c>
      <c r="AV7" s="11">
        <f t="shared" si="25"/>
        <v>0</v>
      </c>
      <c r="AW7" s="11">
        <f t="shared" si="26"/>
        <v>0</v>
      </c>
      <c r="AX7" s="11">
        <f t="shared" si="27"/>
        <v>0</v>
      </c>
      <c r="AY7" s="11">
        <f t="shared" si="1"/>
        <v>0</v>
      </c>
      <c r="AZ7" s="11">
        <f t="shared" si="28"/>
        <v>0</v>
      </c>
      <c r="BA7" s="36"/>
    </row>
    <row r="8" spans="1:53" x14ac:dyDescent="0.2">
      <c r="A8" s="37">
        <v>7</v>
      </c>
      <c r="B8" s="10" t="s">
        <v>54</v>
      </c>
      <c r="C8" s="11" t="s">
        <v>93</v>
      </c>
      <c r="D8" s="11" t="s">
        <v>94</v>
      </c>
      <c r="E8" s="7" t="s">
        <v>50</v>
      </c>
      <c r="F8" s="11" t="s">
        <v>28</v>
      </c>
      <c r="G8" s="7" t="s">
        <v>96</v>
      </c>
      <c r="H8" s="11" t="s">
        <v>101</v>
      </c>
      <c r="I8" s="10">
        <v>5000</v>
      </c>
      <c r="J8" s="12" t="s">
        <v>4</v>
      </c>
      <c r="K8" s="1">
        <v>97.16</v>
      </c>
      <c r="L8" s="1">
        <f t="shared" si="2"/>
        <v>485800</v>
      </c>
      <c r="M8" s="1">
        <v>0</v>
      </c>
      <c r="N8" s="1">
        <v>0</v>
      </c>
      <c r="O8" s="1">
        <f t="shared" si="3"/>
        <v>0</v>
      </c>
      <c r="P8" s="1">
        <f t="shared" si="4"/>
        <v>485800</v>
      </c>
      <c r="Q8" s="6" t="s">
        <v>5</v>
      </c>
      <c r="R8" s="6">
        <v>5</v>
      </c>
      <c r="S8" s="11">
        <f t="shared" si="5"/>
        <v>24290</v>
      </c>
      <c r="T8" s="11">
        <f t="shared" si="6"/>
        <v>510090</v>
      </c>
      <c r="U8" s="11"/>
      <c r="V8" s="11">
        <f t="shared" si="7"/>
        <v>0</v>
      </c>
      <c r="W8" s="11">
        <f t="shared" si="8"/>
        <v>0</v>
      </c>
      <c r="X8" s="11">
        <f t="shared" si="8"/>
        <v>0</v>
      </c>
      <c r="Y8" s="11">
        <f t="shared" si="9"/>
        <v>0</v>
      </c>
      <c r="Z8" s="11">
        <f t="shared" si="10"/>
        <v>0</v>
      </c>
      <c r="AA8" s="11">
        <f t="shared" si="11"/>
        <v>0</v>
      </c>
      <c r="AB8" s="11">
        <f t="shared" si="12"/>
        <v>0</v>
      </c>
      <c r="AD8" s="11">
        <f t="shared" si="13"/>
        <v>0</v>
      </c>
      <c r="AE8" s="11">
        <f t="shared" si="14"/>
        <v>0</v>
      </c>
      <c r="AF8" s="11">
        <f t="shared" si="14"/>
        <v>0</v>
      </c>
      <c r="AG8" s="11">
        <f t="shared" si="15"/>
        <v>0</v>
      </c>
      <c r="AH8" s="11">
        <f t="shared" si="16"/>
        <v>0</v>
      </c>
      <c r="AI8" s="11">
        <f t="shared" si="17"/>
        <v>0</v>
      </c>
      <c r="AJ8" s="11">
        <f t="shared" si="18"/>
        <v>0</v>
      </c>
      <c r="AK8" s="1">
        <f>I8</f>
        <v>5000</v>
      </c>
      <c r="AL8" s="11">
        <f t="shared" si="19"/>
        <v>485800</v>
      </c>
      <c r="AM8" s="11">
        <f t="shared" si="20"/>
        <v>0</v>
      </c>
      <c r="AN8" s="11">
        <f t="shared" si="20"/>
        <v>0</v>
      </c>
      <c r="AO8" s="11">
        <f t="shared" si="21"/>
        <v>0</v>
      </c>
      <c r="AP8" s="11">
        <f t="shared" si="22"/>
        <v>485800</v>
      </c>
      <c r="AQ8" s="11">
        <f t="shared" si="0"/>
        <v>24290</v>
      </c>
      <c r="AR8" s="11">
        <f t="shared" si="23"/>
        <v>510090</v>
      </c>
      <c r="AS8" s="11"/>
      <c r="AT8" s="11">
        <f t="shared" si="24"/>
        <v>0</v>
      </c>
      <c r="AU8" s="11">
        <f t="shared" si="25"/>
        <v>0</v>
      </c>
      <c r="AV8" s="11">
        <f t="shared" si="25"/>
        <v>0</v>
      </c>
      <c r="AW8" s="11">
        <f t="shared" si="26"/>
        <v>0</v>
      </c>
      <c r="AX8" s="11">
        <f t="shared" si="27"/>
        <v>0</v>
      </c>
      <c r="AY8" s="11">
        <f t="shared" si="1"/>
        <v>0</v>
      </c>
      <c r="AZ8" s="11">
        <f t="shared" si="28"/>
        <v>0</v>
      </c>
      <c r="BA8" s="36"/>
    </row>
    <row r="9" spans="1:53" x14ac:dyDescent="0.2">
      <c r="A9" s="37">
        <v>8</v>
      </c>
      <c r="B9" s="10" t="s">
        <v>55</v>
      </c>
      <c r="C9" s="11" t="s">
        <v>93</v>
      </c>
      <c r="D9" s="11" t="s">
        <v>94</v>
      </c>
      <c r="E9" s="7" t="s">
        <v>50</v>
      </c>
      <c r="F9" s="11" t="s">
        <v>28</v>
      </c>
      <c r="G9" s="7" t="s">
        <v>96</v>
      </c>
      <c r="H9" s="11" t="s">
        <v>101</v>
      </c>
      <c r="I9" s="10">
        <v>2500</v>
      </c>
      <c r="J9" s="12" t="s">
        <v>4</v>
      </c>
      <c r="K9" s="1">
        <v>524.98</v>
      </c>
      <c r="L9" s="1">
        <f t="shared" si="2"/>
        <v>1312450</v>
      </c>
      <c r="M9" s="1">
        <v>0</v>
      </c>
      <c r="N9" s="1">
        <v>0</v>
      </c>
      <c r="O9" s="1">
        <f t="shared" si="3"/>
        <v>0</v>
      </c>
      <c r="P9" s="1">
        <f t="shared" si="4"/>
        <v>1312450</v>
      </c>
      <c r="Q9" s="6" t="s">
        <v>5</v>
      </c>
      <c r="R9" s="6">
        <v>5</v>
      </c>
      <c r="S9" s="11">
        <f t="shared" si="5"/>
        <v>65622.5</v>
      </c>
      <c r="T9" s="11">
        <f t="shared" si="6"/>
        <v>1378072.5</v>
      </c>
      <c r="U9" s="11"/>
      <c r="V9" s="11">
        <f t="shared" si="7"/>
        <v>0</v>
      </c>
      <c r="W9" s="11">
        <f t="shared" si="8"/>
        <v>0</v>
      </c>
      <c r="X9" s="11">
        <f t="shared" si="8"/>
        <v>0</v>
      </c>
      <c r="Y9" s="11">
        <f t="shared" si="9"/>
        <v>0</v>
      </c>
      <c r="Z9" s="11">
        <f t="shared" si="10"/>
        <v>0</v>
      </c>
      <c r="AA9" s="11">
        <f t="shared" si="11"/>
        <v>0</v>
      </c>
      <c r="AB9" s="11">
        <f t="shared" si="12"/>
        <v>0</v>
      </c>
      <c r="AD9" s="11">
        <f t="shared" si="13"/>
        <v>0</v>
      </c>
      <c r="AE9" s="11">
        <f t="shared" si="14"/>
        <v>0</v>
      </c>
      <c r="AF9" s="11">
        <f t="shared" si="14"/>
        <v>0</v>
      </c>
      <c r="AG9" s="11">
        <f t="shared" si="15"/>
        <v>0</v>
      </c>
      <c r="AH9" s="11">
        <f t="shared" si="16"/>
        <v>0</v>
      </c>
      <c r="AI9" s="11">
        <f t="shared" si="17"/>
        <v>0</v>
      </c>
      <c r="AJ9" s="11">
        <f t="shared" si="18"/>
        <v>0</v>
      </c>
      <c r="AK9" s="1">
        <f>I9</f>
        <v>2500</v>
      </c>
      <c r="AL9" s="11">
        <f t="shared" si="19"/>
        <v>1312450</v>
      </c>
      <c r="AM9" s="11">
        <f t="shared" si="20"/>
        <v>0</v>
      </c>
      <c r="AN9" s="11">
        <f t="shared" si="20"/>
        <v>0</v>
      </c>
      <c r="AO9" s="11">
        <f t="shared" si="21"/>
        <v>0</v>
      </c>
      <c r="AP9" s="11">
        <f t="shared" si="22"/>
        <v>1312450</v>
      </c>
      <c r="AQ9" s="11">
        <f t="shared" si="0"/>
        <v>65622.5</v>
      </c>
      <c r="AR9" s="11">
        <f t="shared" si="23"/>
        <v>1378072.5</v>
      </c>
      <c r="AS9" s="11"/>
      <c r="AT9" s="11">
        <f t="shared" si="24"/>
        <v>0</v>
      </c>
      <c r="AU9" s="11">
        <f t="shared" si="25"/>
        <v>0</v>
      </c>
      <c r="AV9" s="11">
        <f t="shared" si="25"/>
        <v>0</v>
      </c>
      <c r="AW9" s="11">
        <f t="shared" si="26"/>
        <v>0</v>
      </c>
      <c r="AX9" s="11">
        <f t="shared" si="27"/>
        <v>0</v>
      </c>
      <c r="AY9" s="11">
        <f t="shared" si="1"/>
        <v>0</v>
      </c>
      <c r="AZ9" s="11">
        <f t="shared" si="28"/>
        <v>0</v>
      </c>
      <c r="BA9" s="36"/>
    </row>
    <row r="10" spans="1:53" x14ac:dyDescent="0.2">
      <c r="A10" s="37">
        <v>9</v>
      </c>
      <c r="B10" s="1" t="s">
        <v>56</v>
      </c>
      <c r="C10" s="11" t="s">
        <v>93</v>
      </c>
      <c r="D10" s="11" t="s">
        <v>94</v>
      </c>
      <c r="E10" s="7" t="s">
        <v>51</v>
      </c>
      <c r="F10" s="11" t="s">
        <v>28</v>
      </c>
      <c r="G10" s="7" t="s">
        <v>97</v>
      </c>
      <c r="H10" s="11" t="s">
        <v>101</v>
      </c>
      <c r="I10" s="1">
        <v>15</v>
      </c>
      <c r="J10" s="12" t="s">
        <v>4</v>
      </c>
      <c r="K10" s="1">
        <v>167.53</v>
      </c>
      <c r="L10" s="1">
        <f t="shared" si="2"/>
        <v>2512.9499999999998</v>
      </c>
      <c r="M10" s="1">
        <v>0</v>
      </c>
      <c r="N10" s="1">
        <v>0</v>
      </c>
      <c r="O10" s="1">
        <f t="shared" si="3"/>
        <v>0</v>
      </c>
      <c r="P10" s="1">
        <f t="shared" si="4"/>
        <v>2512.9499999999998</v>
      </c>
      <c r="Q10" s="6" t="s">
        <v>5</v>
      </c>
      <c r="R10" s="6">
        <v>18</v>
      </c>
      <c r="S10" s="11">
        <f t="shared" si="5"/>
        <v>452.33099999999996</v>
      </c>
      <c r="T10" s="11">
        <f t="shared" si="6"/>
        <v>2965.2809999999999</v>
      </c>
      <c r="U10" s="11"/>
      <c r="V10" s="11">
        <f t="shared" si="7"/>
        <v>0</v>
      </c>
      <c r="W10" s="11">
        <f t="shared" si="8"/>
        <v>0</v>
      </c>
      <c r="X10" s="11">
        <f t="shared" si="8"/>
        <v>0</v>
      </c>
      <c r="Y10" s="11">
        <f t="shared" si="9"/>
        <v>0</v>
      </c>
      <c r="Z10" s="11">
        <f t="shared" si="10"/>
        <v>0</v>
      </c>
      <c r="AA10" s="11">
        <f t="shared" si="11"/>
        <v>0</v>
      </c>
      <c r="AB10" s="11">
        <f t="shared" si="12"/>
        <v>0</v>
      </c>
      <c r="AC10" s="11"/>
      <c r="AD10" s="11">
        <f t="shared" si="13"/>
        <v>0</v>
      </c>
      <c r="AE10" s="11">
        <f t="shared" si="14"/>
        <v>0</v>
      </c>
      <c r="AF10" s="11">
        <f t="shared" si="14"/>
        <v>0</v>
      </c>
      <c r="AG10" s="11">
        <f t="shared" si="15"/>
        <v>0</v>
      </c>
      <c r="AH10" s="11">
        <f t="shared" si="16"/>
        <v>0</v>
      </c>
      <c r="AI10" s="11">
        <f t="shared" si="17"/>
        <v>0</v>
      </c>
      <c r="AJ10" s="11">
        <f t="shared" si="18"/>
        <v>0</v>
      </c>
      <c r="AK10" s="11">
        <v>0</v>
      </c>
      <c r="AL10" s="11">
        <f t="shared" si="19"/>
        <v>0</v>
      </c>
      <c r="AM10" s="11">
        <f t="shared" si="20"/>
        <v>0</v>
      </c>
      <c r="AN10" s="11">
        <f t="shared" si="20"/>
        <v>0</v>
      </c>
      <c r="AO10" s="11">
        <f t="shared" si="21"/>
        <v>0</v>
      </c>
      <c r="AP10" s="11">
        <f t="shared" si="22"/>
        <v>0</v>
      </c>
      <c r="AQ10" s="11">
        <f t="shared" si="0"/>
        <v>0</v>
      </c>
      <c r="AR10" s="11">
        <f t="shared" si="23"/>
        <v>0</v>
      </c>
      <c r="AS10" s="1">
        <f>I10</f>
        <v>15</v>
      </c>
      <c r="AT10" s="11">
        <f t="shared" si="24"/>
        <v>2512.9499999999998</v>
      </c>
      <c r="AU10" s="11">
        <f t="shared" si="25"/>
        <v>0</v>
      </c>
      <c r="AV10" s="11">
        <f t="shared" si="25"/>
        <v>0</v>
      </c>
      <c r="AW10" s="11">
        <f t="shared" si="26"/>
        <v>0</v>
      </c>
      <c r="AX10" s="11">
        <f t="shared" si="27"/>
        <v>2512.9499999999998</v>
      </c>
      <c r="AY10" s="11">
        <f t="shared" si="1"/>
        <v>452.33099999999996</v>
      </c>
      <c r="AZ10" s="11">
        <f t="shared" si="28"/>
        <v>2965.2809999999999</v>
      </c>
      <c r="BA10" s="36"/>
    </row>
    <row r="11" spans="1:53" x14ac:dyDescent="0.2">
      <c r="A11" s="37">
        <v>10</v>
      </c>
      <c r="B11" s="10" t="s">
        <v>57</v>
      </c>
      <c r="C11" s="11" t="s">
        <v>93</v>
      </c>
      <c r="D11" s="11" t="s">
        <v>94</v>
      </c>
      <c r="E11" s="7" t="s">
        <v>51</v>
      </c>
      <c r="F11" s="11" t="s">
        <v>28</v>
      </c>
      <c r="G11" s="7" t="s">
        <v>97</v>
      </c>
      <c r="H11" s="11" t="s">
        <v>101</v>
      </c>
      <c r="I11" s="10">
        <v>20</v>
      </c>
      <c r="J11" s="12" t="s">
        <v>4</v>
      </c>
      <c r="K11" s="1">
        <v>312.85000000000002</v>
      </c>
      <c r="L11" s="1">
        <f t="shared" si="2"/>
        <v>6257</v>
      </c>
      <c r="M11" s="1">
        <v>0</v>
      </c>
      <c r="N11" s="1">
        <v>0</v>
      </c>
      <c r="O11" s="1">
        <f t="shared" si="3"/>
        <v>0</v>
      </c>
      <c r="P11" s="1">
        <f t="shared" si="4"/>
        <v>6257</v>
      </c>
      <c r="Q11" s="6" t="s">
        <v>5</v>
      </c>
      <c r="R11" s="6">
        <v>18</v>
      </c>
      <c r="S11" s="11">
        <f t="shared" si="5"/>
        <v>1126.26</v>
      </c>
      <c r="T11" s="11">
        <f t="shared" si="6"/>
        <v>7383.26</v>
      </c>
      <c r="U11" s="11"/>
      <c r="V11" s="11">
        <f t="shared" si="7"/>
        <v>0</v>
      </c>
      <c r="W11" s="11">
        <f t="shared" si="8"/>
        <v>0</v>
      </c>
      <c r="X11" s="11">
        <f t="shared" si="8"/>
        <v>0</v>
      </c>
      <c r="Y11" s="11">
        <f t="shared" si="9"/>
        <v>0</v>
      </c>
      <c r="Z11" s="11">
        <f t="shared" si="10"/>
        <v>0</v>
      </c>
      <c r="AA11" s="11">
        <f t="shared" si="11"/>
        <v>0</v>
      </c>
      <c r="AB11" s="11">
        <f t="shared" si="12"/>
        <v>0</v>
      </c>
      <c r="AC11" s="11"/>
      <c r="AD11" s="11">
        <f t="shared" si="13"/>
        <v>0</v>
      </c>
      <c r="AE11" s="11">
        <f t="shared" si="14"/>
        <v>0</v>
      </c>
      <c r="AF11" s="11">
        <f t="shared" si="14"/>
        <v>0</v>
      </c>
      <c r="AG11" s="11">
        <f t="shared" si="15"/>
        <v>0</v>
      </c>
      <c r="AH11" s="11">
        <f t="shared" si="16"/>
        <v>0</v>
      </c>
      <c r="AI11" s="11">
        <f t="shared" si="17"/>
        <v>0</v>
      </c>
      <c r="AJ11" s="11">
        <f t="shared" si="18"/>
        <v>0</v>
      </c>
      <c r="AK11" s="11">
        <v>0</v>
      </c>
      <c r="AL11" s="11">
        <f t="shared" si="19"/>
        <v>0</v>
      </c>
      <c r="AM11" s="11">
        <f t="shared" si="20"/>
        <v>0</v>
      </c>
      <c r="AN11" s="11">
        <f t="shared" si="20"/>
        <v>0</v>
      </c>
      <c r="AO11" s="11">
        <f t="shared" si="21"/>
        <v>0</v>
      </c>
      <c r="AP11" s="11">
        <f t="shared" si="22"/>
        <v>0</v>
      </c>
      <c r="AQ11" s="11">
        <f t="shared" si="0"/>
        <v>0</v>
      </c>
      <c r="AR11" s="11">
        <f t="shared" si="23"/>
        <v>0</v>
      </c>
      <c r="AS11" s="1">
        <f>I11</f>
        <v>20</v>
      </c>
      <c r="AT11" s="11">
        <f t="shared" si="24"/>
        <v>6257</v>
      </c>
      <c r="AU11" s="11">
        <f t="shared" si="25"/>
        <v>0</v>
      </c>
      <c r="AV11" s="11">
        <f t="shared" si="25"/>
        <v>0</v>
      </c>
      <c r="AW11" s="11">
        <f t="shared" si="26"/>
        <v>0</v>
      </c>
      <c r="AX11" s="11">
        <f t="shared" si="27"/>
        <v>6257</v>
      </c>
      <c r="AY11" s="11">
        <f t="shared" si="1"/>
        <v>1126.26</v>
      </c>
      <c r="AZ11" s="11">
        <f t="shared" si="28"/>
        <v>7383.26</v>
      </c>
      <c r="BA11" s="36"/>
    </row>
    <row r="12" spans="1:53" x14ac:dyDescent="0.2">
      <c r="A12" s="25" t="s">
        <v>40</v>
      </c>
      <c r="B12" s="25">
        <f t="shared" ref="B12:AS12" si="29">SUM(B2:B11)</f>
        <v>0</v>
      </c>
      <c r="C12" s="25">
        <f t="shared" si="29"/>
        <v>0</v>
      </c>
      <c r="D12" s="25">
        <f t="shared" si="29"/>
        <v>0</v>
      </c>
      <c r="E12" s="25">
        <f t="shared" si="29"/>
        <v>0</v>
      </c>
      <c r="F12" s="25">
        <f t="shared" si="29"/>
        <v>0</v>
      </c>
      <c r="G12" s="25">
        <f t="shared" si="29"/>
        <v>0</v>
      </c>
      <c r="H12" s="25">
        <f t="shared" si="29"/>
        <v>0</v>
      </c>
      <c r="I12" s="25">
        <v>0</v>
      </c>
      <c r="J12" s="25">
        <f t="shared" si="29"/>
        <v>0</v>
      </c>
      <c r="K12" s="25">
        <v>0</v>
      </c>
      <c r="L12" s="25">
        <f>SUM(L2:L11)</f>
        <v>3160568.9950000001</v>
      </c>
      <c r="M12" s="25">
        <f>SUM(O12)</f>
        <v>0</v>
      </c>
      <c r="N12" s="25">
        <f>SUM(N2:N11)</f>
        <v>0</v>
      </c>
      <c r="O12" s="25">
        <f>SUM(O2:O11)</f>
        <v>0</v>
      </c>
      <c r="P12" s="25">
        <f>SUM(P2:P11)</f>
        <v>3160568.9950000001</v>
      </c>
      <c r="Q12" s="25">
        <f t="shared" si="29"/>
        <v>0</v>
      </c>
      <c r="R12" s="25"/>
      <c r="S12" s="25">
        <f>SUM(S2:S11)</f>
        <v>302909.4191</v>
      </c>
      <c r="T12" s="25">
        <f>SUM(T2:T11)</f>
        <v>3463478.4140999997</v>
      </c>
      <c r="U12" s="25">
        <f t="shared" si="29"/>
        <v>3280.5</v>
      </c>
      <c r="V12" s="25">
        <f>SUM(V2:V11)</f>
        <v>905566.04500000004</v>
      </c>
      <c r="W12" s="25"/>
      <c r="X12" s="25"/>
      <c r="Y12" s="25">
        <f>SUM(Y2:Y11)</f>
        <v>0</v>
      </c>
      <c r="Z12" s="25">
        <f>SUM(Z2:Z11)</f>
        <v>905566.04500000004</v>
      </c>
      <c r="AA12" s="25">
        <f>SUM(AA2:AA11)</f>
        <v>163001.88809999998</v>
      </c>
      <c r="AB12" s="25">
        <f>SUM(AB2:AB11)</f>
        <v>1068567.9331</v>
      </c>
      <c r="AC12" s="25">
        <f t="shared" si="29"/>
        <v>900</v>
      </c>
      <c r="AD12" s="25">
        <f>SUM(AD2:AD11)</f>
        <v>200133</v>
      </c>
      <c r="AE12" s="25"/>
      <c r="AF12" s="25"/>
      <c r="AG12" s="25">
        <f>SUM(AG2:AG11)</f>
        <v>0</v>
      </c>
      <c r="AH12" s="25">
        <f>SUM(AH2:AH11)</f>
        <v>200133</v>
      </c>
      <c r="AI12" s="25">
        <f>SUM(AI2:AI11)</f>
        <v>36023.939999999995</v>
      </c>
      <c r="AJ12" s="25">
        <f>SUM(AJ2:AJ11)</f>
        <v>236156.94</v>
      </c>
      <c r="AK12" s="25">
        <f t="shared" si="29"/>
        <v>8500</v>
      </c>
      <c r="AL12" s="25">
        <f>SUM(AL2:AL11)</f>
        <v>2046100</v>
      </c>
      <c r="AM12" s="25"/>
      <c r="AN12" s="25"/>
      <c r="AO12" s="25">
        <f>SUM(AO2:AO11)</f>
        <v>0</v>
      </c>
      <c r="AP12" s="25">
        <f>SUM(AP2:AP11)</f>
        <v>2046100</v>
      </c>
      <c r="AQ12" s="25">
        <f>SUM(AQ2:AQ11)</f>
        <v>102305</v>
      </c>
      <c r="AR12" s="25">
        <f>SUM(AR2:AR11)</f>
        <v>2148405</v>
      </c>
      <c r="AS12" s="25">
        <f t="shared" si="29"/>
        <v>35</v>
      </c>
      <c r="AT12" s="25">
        <f>SUM(AT2:AT11)</f>
        <v>8769.9500000000007</v>
      </c>
      <c r="AU12" s="25"/>
      <c r="AV12" s="25"/>
      <c r="AW12" s="25">
        <f>SUM(AW2:AW11)</f>
        <v>0</v>
      </c>
      <c r="AX12" s="25">
        <f>SUM(AX2:AX11)</f>
        <v>8769.9500000000007</v>
      </c>
      <c r="AY12" s="25">
        <f>SUM(AY2:AY11)</f>
        <v>1578.5909999999999</v>
      </c>
      <c r="AZ12" s="25">
        <f>SUM(AZ2:AZ11)</f>
        <v>10348.541000000001</v>
      </c>
      <c r="BA12" s="36"/>
    </row>
    <row r="13" spans="1:53" s="3" customFormat="1" x14ac:dyDescent="0.2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6"/>
    </row>
    <row r="14" spans="1:53" s="3" customFormat="1" x14ac:dyDescent="0.2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6"/>
    </row>
    <row r="15" spans="1:53" s="41" customFormat="1" ht="25.5" x14ac:dyDescent="0.25">
      <c r="A15" s="39" t="s">
        <v>46</v>
      </c>
      <c r="B15" s="39" t="s">
        <v>47</v>
      </c>
      <c r="C15" s="39" t="s">
        <v>48</v>
      </c>
      <c r="D15" s="39" t="s">
        <v>23</v>
      </c>
      <c r="E15" s="39" t="s">
        <v>30</v>
      </c>
      <c r="F15" s="39" t="s">
        <v>31</v>
      </c>
      <c r="G15" s="39" t="s">
        <v>20</v>
      </c>
      <c r="H15" s="39" t="s">
        <v>43</v>
      </c>
      <c r="I15" s="39" t="s">
        <v>105</v>
      </c>
      <c r="J15" s="35" t="s">
        <v>2830</v>
      </c>
      <c r="K15" s="35" t="s">
        <v>91</v>
      </c>
      <c r="L15" s="35" t="s">
        <v>2831</v>
      </c>
      <c r="M15" s="40"/>
      <c r="N15" s="40"/>
      <c r="O15" s="40"/>
      <c r="P15" s="40"/>
      <c r="BA15" s="36"/>
    </row>
    <row r="16" spans="1:53" ht="15" x14ac:dyDescent="0.25">
      <c r="A16" t="s">
        <v>2851</v>
      </c>
      <c r="B16" t="s">
        <v>2852</v>
      </c>
      <c r="D16" t="s">
        <v>2853</v>
      </c>
      <c r="E16" t="s">
        <v>2854</v>
      </c>
      <c r="F16" t="s">
        <v>2848</v>
      </c>
      <c r="G16" s="2">
        <f>ROUND(AB12,2)</f>
        <v>1068567.93</v>
      </c>
      <c r="H16" t="s">
        <v>2845</v>
      </c>
      <c r="I16" t="s">
        <v>2847</v>
      </c>
      <c r="J16" s="1">
        <v>0</v>
      </c>
      <c r="K16" s="1">
        <v>0</v>
      </c>
      <c r="L16" s="1">
        <v>0</v>
      </c>
      <c r="BA16" s="36"/>
    </row>
    <row r="17" spans="1:53" ht="15" x14ac:dyDescent="0.25">
      <c r="E17" t="s">
        <v>2855</v>
      </c>
      <c r="F17" t="s">
        <v>2849</v>
      </c>
      <c r="G17" s="2">
        <f>ROUND(AJ12,2)</f>
        <v>236156.94</v>
      </c>
      <c r="J17" s="1">
        <v>0</v>
      </c>
      <c r="K17" s="1">
        <v>0</v>
      </c>
      <c r="L17" s="1">
        <v>0</v>
      </c>
      <c r="BA17" s="36"/>
    </row>
    <row r="18" spans="1:53" ht="15" x14ac:dyDescent="0.25">
      <c r="E18" t="s">
        <v>2839</v>
      </c>
      <c r="F18" t="s">
        <v>2843</v>
      </c>
      <c r="G18" s="2">
        <f>ROUND(AR12,2)</f>
        <v>2148405</v>
      </c>
      <c r="I18"/>
      <c r="J18" s="1">
        <v>0</v>
      </c>
      <c r="K18" s="1">
        <v>0</v>
      </c>
      <c r="L18" s="1">
        <v>0</v>
      </c>
      <c r="BA18" s="36"/>
    </row>
    <row r="19" spans="1:53" ht="15" x14ac:dyDescent="0.25">
      <c r="E19" t="s">
        <v>2840</v>
      </c>
      <c r="F19" t="s">
        <v>2844</v>
      </c>
      <c r="G19" s="2">
        <f>ROUND(AZ12,2)</f>
        <v>10348.540000000001</v>
      </c>
      <c r="J19" s="1">
        <v>0</v>
      </c>
      <c r="K19" s="1">
        <v>0</v>
      </c>
      <c r="L19" s="1">
        <v>0</v>
      </c>
      <c r="BA19" s="36"/>
    </row>
    <row r="20" spans="1:53" x14ac:dyDescent="0.2">
      <c r="A20" s="25" t="s">
        <v>41</v>
      </c>
      <c r="B20" s="25"/>
      <c r="C20" s="25"/>
      <c r="D20" s="25"/>
      <c r="E20" s="25"/>
      <c r="F20" s="25"/>
      <c r="G20" s="42">
        <f>SUM(G16:G19)</f>
        <v>3463478.41</v>
      </c>
      <c r="H20" s="43"/>
      <c r="I20" s="43"/>
      <c r="J20" s="25">
        <f>ROUND(P12,2)</f>
        <v>3160569</v>
      </c>
      <c r="K20" s="25">
        <f>ROUND(S12,2)</f>
        <v>302909.42</v>
      </c>
      <c r="L20" s="25">
        <f>ROUND(T12,2)</f>
        <v>3463478.41</v>
      </c>
      <c r="M20" s="44"/>
      <c r="N20" s="44"/>
      <c r="O20" s="44"/>
      <c r="P20" s="44"/>
      <c r="BA20" s="36"/>
    </row>
    <row r="21" spans="1:53" x14ac:dyDescent="0.2">
      <c r="K21" s="1" t="s">
        <v>2832</v>
      </c>
      <c r="L21" s="1">
        <v>0</v>
      </c>
      <c r="BA21" s="36"/>
    </row>
    <row r="22" spans="1:53" x14ac:dyDescent="0.2">
      <c r="K22" s="1" t="s">
        <v>2833</v>
      </c>
      <c r="L22" s="1">
        <v>0</v>
      </c>
      <c r="BA22" s="36"/>
    </row>
    <row r="23" spans="1:53" x14ac:dyDescent="0.2">
      <c r="K23" s="1" t="s">
        <v>2834</v>
      </c>
      <c r="L23" s="1">
        <v>0</v>
      </c>
      <c r="BA23" s="36"/>
    </row>
    <row r="24" spans="1:53" x14ac:dyDescent="0.2">
      <c r="K24" s="25" t="s">
        <v>2835</v>
      </c>
      <c r="L24" s="25">
        <f>L23+L22+L21+L20</f>
        <v>3463478.41</v>
      </c>
      <c r="BA24" s="36"/>
    </row>
    <row r="25" spans="1:53" x14ac:dyDescent="0.2">
      <c r="A25" s="23" t="s">
        <v>76</v>
      </c>
      <c r="L25" s="1" t="s">
        <v>2846</v>
      </c>
      <c r="BA25" s="36"/>
    </row>
    <row r="26" spans="1:53" s="36" customFormat="1" ht="25.5" x14ac:dyDescent="0.25">
      <c r="A26" s="35" t="s">
        <v>14</v>
      </c>
      <c r="B26" s="35" t="s">
        <v>15</v>
      </c>
      <c r="C26" s="35" t="s">
        <v>24</v>
      </c>
      <c r="D26" s="35" t="s">
        <v>25</v>
      </c>
      <c r="E26" s="35" t="s">
        <v>26</v>
      </c>
      <c r="F26" s="35" t="s">
        <v>27</v>
      </c>
      <c r="G26" s="35" t="s">
        <v>16</v>
      </c>
      <c r="H26" s="35" t="s">
        <v>17</v>
      </c>
      <c r="I26" s="35" t="s">
        <v>77</v>
      </c>
      <c r="J26" s="35" t="s">
        <v>0</v>
      </c>
      <c r="K26" s="35" t="s">
        <v>1</v>
      </c>
      <c r="L26" s="35" t="s">
        <v>78</v>
      </c>
      <c r="M26" s="35" t="s">
        <v>19</v>
      </c>
      <c r="N26" s="35" t="s">
        <v>58</v>
      </c>
      <c r="O26" s="35" t="s">
        <v>79</v>
      </c>
      <c r="P26" s="35" t="s">
        <v>2796</v>
      </c>
      <c r="Q26" s="35" t="s">
        <v>2797</v>
      </c>
      <c r="R26" s="35" t="s">
        <v>80</v>
      </c>
      <c r="S26" s="35" t="s">
        <v>81</v>
      </c>
      <c r="T26" s="35" t="s">
        <v>82</v>
      </c>
    </row>
    <row r="27" spans="1:53" x14ac:dyDescent="0.2">
      <c r="A27" s="1">
        <v>1</v>
      </c>
      <c r="B27" s="11" t="s">
        <v>3</v>
      </c>
      <c r="C27" s="11" t="s">
        <v>93</v>
      </c>
      <c r="D27" s="11" t="s">
        <v>94</v>
      </c>
      <c r="E27" s="7" t="s">
        <v>29</v>
      </c>
      <c r="F27" s="11" t="s">
        <v>28</v>
      </c>
      <c r="G27" s="7" t="s">
        <v>98</v>
      </c>
      <c r="H27" s="11" t="s">
        <v>101</v>
      </c>
      <c r="I27" s="38">
        <v>1800</v>
      </c>
      <c r="J27" s="12" t="s">
        <v>4</v>
      </c>
      <c r="K27" s="1">
        <v>222.37</v>
      </c>
      <c r="L27" s="11">
        <v>900</v>
      </c>
      <c r="M27" s="11" t="s">
        <v>5</v>
      </c>
      <c r="N27" s="11">
        <v>18</v>
      </c>
      <c r="O27" s="11">
        <f>L27*K27</f>
        <v>200133</v>
      </c>
      <c r="P27" s="11">
        <f>O27*N27%</f>
        <v>36023.939999999995</v>
      </c>
      <c r="Q27" s="11">
        <f>O27+P27</f>
        <v>236156.94</v>
      </c>
      <c r="R27" s="11" t="s">
        <v>83</v>
      </c>
      <c r="S27" s="11" t="s">
        <v>84</v>
      </c>
      <c r="T27" s="1" t="s">
        <v>85</v>
      </c>
      <c r="BA27" s="36"/>
    </row>
    <row r="28" spans="1:53" x14ac:dyDescent="0.2">
      <c r="BA28" s="36"/>
    </row>
    <row r="29" spans="1:53" x14ac:dyDescent="0.2">
      <c r="BA29" s="36"/>
    </row>
    <row r="30" spans="1:53" x14ac:dyDescent="0.2">
      <c r="BA30" s="36"/>
    </row>
    <row r="31" spans="1:53" x14ac:dyDescent="0.2">
      <c r="BA31" s="36"/>
    </row>
    <row r="32" spans="1:53" x14ac:dyDescent="0.2">
      <c r="BA32" s="36"/>
    </row>
    <row r="33" spans="53:53" x14ac:dyDescent="0.2">
      <c r="BA33" s="36"/>
    </row>
    <row r="34" spans="53:53" x14ac:dyDescent="0.2">
      <c r="BA34" s="36"/>
    </row>
    <row r="35" spans="53:53" x14ac:dyDescent="0.2">
      <c r="BA35" s="36"/>
    </row>
    <row r="36" spans="53:53" x14ac:dyDescent="0.2">
      <c r="BA36" s="36"/>
    </row>
    <row r="37" spans="53:53" x14ac:dyDescent="0.2">
      <c r="BA37" s="36"/>
    </row>
    <row r="38" spans="53:53" x14ac:dyDescent="0.2">
      <c r="BA38" s="36"/>
    </row>
    <row r="39" spans="53:53" x14ac:dyDescent="0.2">
      <c r="BA39" s="36"/>
    </row>
    <row r="40" spans="53:53" x14ac:dyDescent="0.2">
      <c r="BA40" s="36"/>
    </row>
    <row r="41" spans="53:53" x14ac:dyDescent="0.2">
      <c r="BA41" s="36"/>
    </row>
    <row r="42" spans="53:53" x14ac:dyDescent="0.2">
      <c r="BA42" s="36"/>
    </row>
    <row r="43" spans="53:53" x14ac:dyDescent="0.2">
      <c r="BA43" s="36"/>
    </row>
    <row r="44" spans="53:53" x14ac:dyDescent="0.2">
      <c r="BA44" s="36"/>
    </row>
    <row r="45" spans="53:53" x14ac:dyDescent="0.2">
      <c r="BA45" s="36"/>
    </row>
    <row r="46" spans="53:53" x14ac:dyDescent="0.2">
      <c r="BA46" s="36"/>
    </row>
    <row r="47" spans="53:53" x14ac:dyDescent="0.2">
      <c r="BA47" s="36"/>
    </row>
    <row r="48" spans="53:53" x14ac:dyDescent="0.2">
      <c r="BA48" s="36"/>
    </row>
    <row r="49" spans="53:53" x14ac:dyDescent="0.2">
      <c r="BA49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1914-FA97-4542-8348-083E69542F68}">
  <dimension ref="A1:AK35"/>
  <sheetViews>
    <sheetView workbookViewId="0">
      <selection activeCell="T37" sqref="T37"/>
    </sheetView>
  </sheetViews>
  <sheetFormatPr defaultRowHeight="12.75" x14ac:dyDescent="0.2"/>
  <cols>
    <col min="1" max="1" bestFit="true" customWidth="true" style="1" width="15.5703125" collapsed="true"/>
    <col min="2" max="2" bestFit="true" customWidth="true" style="1" width="10.28515625" collapsed="true"/>
    <col min="3" max="3" bestFit="true" customWidth="true" style="1" width="11.28515625" collapsed="true"/>
    <col min="4" max="4" bestFit="true" customWidth="true" style="1" width="17.85546875" collapsed="true"/>
    <col min="5" max="5" bestFit="true" customWidth="true" style="1" width="14.28515625" collapsed="true"/>
    <col min="6" max="6" bestFit="true" customWidth="true" style="1" width="12.0" collapsed="true"/>
    <col min="7" max="7" bestFit="true" customWidth="true" style="1" width="26.85546875" collapsed="true"/>
    <col min="8" max="8" bestFit="true" customWidth="true" style="1" width="18.5703125" collapsed="true"/>
    <col min="9" max="9" bestFit="true" customWidth="true" style="1" width="8.42578125" collapsed="true"/>
    <col min="10" max="10" customWidth="true" style="1" width="12.140625" collapsed="true"/>
    <col min="11" max="11" customWidth="true" style="1" width="13.28515625" collapsed="true"/>
    <col min="12" max="12" bestFit="true" customWidth="true" style="1" width="10.5703125" collapsed="true"/>
    <col min="13" max="13" bestFit="true" customWidth="true" style="1" width="8.0" collapsed="true"/>
    <col min="14" max="14" bestFit="true" customWidth="true" style="1" width="6.140625" collapsed="true"/>
    <col min="15" max="15" bestFit="true" customWidth="true" style="1" width="12.85546875" collapsed="true"/>
    <col min="16" max="16" bestFit="true" customWidth="true" style="1" width="12.0" collapsed="true"/>
    <col min="17" max="17" customWidth="true" style="1" width="12.0" collapsed="true"/>
    <col min="18" max="18" bestFit="true" customWidth="true" style="1" width="12.140625" collapsed="true"/>
    <col min="19" max="19" customWidth="true" style="1" width="9.140625" collapsed="true"/>
    <col min="20" max="20" bestFit="true" customWidth="true" style="1" width="10.7109375" collapsed="true"/>
    <col min="21" max="21" customWidth="true" style="1" width="11.5703125" collapsed="true"/>
    <col min="22" max="23" bestFit="true" customWidth="true" style="1" width="8.5703125" collapsed="true"/>
    <col min="24" max="24" bestFit="true" customWidth="true" style="1" width="12.0" collapsed="true"/>
    <col min="25" max="25" bestFit="true" customWidth="true" style="1" width="8.5703125" collapsed="true"/>
    <col min="26" max="26" bestFit="true" customWidth="true" style="1" width="10.7109375" collapsed="true"/>
    <col min="27" max="27" bestFit="true" customWidth="true" style="1" width="11.140625" collapsed="true"/>
    <col min="28" max="28" bestFit="true" customWidth="true" style="1" width="9.7109375" collapsed="true"/>
    <col min="29" max="29" bestFit="true" customWidth="true" style="1" width="9.42578125" collapsed="true"/>
    <col min="30" max="30" bestFit="true" customWidth="true" style="1" width="12.42578125" collapsed="true"/>
    <col min="31" max="31" bestFit="true" customWidth="true" style="1" width="11.42578125" collapsed="true"/>
    <col min="32" max="33" bestFit="true" customWidth="true" style="1" width="9.5703125" collapsed="true"/>
    <col min="34" max="35" style="1" width="9.140625" collapsed="true"/>
    <col min="36" max="36" bestFit="true" customWidth="true" style="1" width="10.5703125" collapsed="true"/>
    <col min="37" max="37" bestFit="true" customWidth="true" style="1" width="10.42578125" collapsed="true"/>
    <col min="38" max="16384" style="1" width="9.140625" collapsed="true"/>
  </cols>
  <sheetData>
    <row r="1" spans="1:37" s="5" customFormat="1" ht="25.5" x14ac:dyDescent="0.2">
      <c r="A1" s="16" t="s">
        <v>14</v>
      </c>
      <c r="B1" s="16" t="s">
        <v>15</v>
      </c>
      <c r="C1" s="16" t="s">
        <v>24</v>
      </c>
      <c r="D1" s="16" t="s">
        <v>25</v>
      </c>
      <c r="E1" s="16" t="s">
        <v>26</v>
      </c>
      <c r="F1" s="16" t="s">
        <v>27</v>
      </c>
      <c r="G1" s="16" t="s">
        <v>16</v>
      </c>
      <c r="H1" s="16" t="s">
        <v>17</v>
      </c>
      <c r="I1" s="16" t="s">
        <v>18</v>
      </c>
      <c r="J1" s="16" t="s">
        <v>0</v>
      </c>
      <c r="K1" s="16" t="s">
        <v>1</v>
      </c>
      <c r="L1" s="16" t="s">
        <v>2</v>
      </c>
      <c r="M1" s="16" t="s">
        <v>19</v>
      </c>
      <c r="N1" s="16" t="s">
        <v>58</v>
      </c>
      <c r="O1" s="16" t="s">
        <v>2785</v>
      </c>
      <c r="P1" s="33" t="s">
        <v>2781</v>
      </c>
      <c r="Q1" s="33" t="s">
        <v>2782</v>
      </c>
      <c r="R1" s="16" t="s">
        <v>2786</v>
      </c>
      <c r="S1" s="33" t="s">
        <v>2787</v>
      </c>
      <c r="T1" s="33" t="s">
        <v>2789</v>
      </c>
      <c r="U1" s="16" t="s">
        <v>2788</v>
      </c>
      <c r="V1" s="16" t="s">
        <v>32</v>
      </c>
      <c r="W1" s="16" t="s">
        <v>33</v>
      </c>
      <c r="X1" s="16" t="s">
        <v>34</v>
      </c>
      <c r="Y1" s="16" t="s">
        <v>35</v>
      </c>
      <c r="Z1" s="16" t="s">
        <v>36</v>
      </c>
      <c r="AA1" s="16" t="s">
        <v>59</v>
      </c>
      <c r="AB1" s="16" t="s">
        <v>37</v>
      </c>
      <c r="AC1" s="16" t="s">
        <v>60</v>
      </c>
      <c r="AD1" s="16" t="s">
        <v>38</v>
      </c>
      <c r="AE1" s="16" t="s">
        <v>61</v>
      </c>
      <c r="AF1" s="16" t="s">
        <v>39</v>
      </c>
      <c r="AG1" s="16" t="s">
        <v>62</v>
      </c>
      <c r="AH1" s="16" t="s">
        <v>21</v>
      </c>
      <c r="AI1" s="16" t="s">
        <v>22</v>
      </c>
      <c r="AJ1" s="16" t="s">
        <v>89</v>
      </c>
      <c r="AK1" s="16" t="s">
        <v>90</v>
      </c>
    </row>
    <row r="2" spans="1:37" x14ac:dyDescent="0.2">
      <c r="A2" s="27">
        <v>1</v>
      </c>
      <c r="B2" s="6" t="s">
        <v>3</v>
      </c>
      <c r="C2" s="6" t="s">
        <v>93</v>
      </c>
      <c r="D2" s="6" t="s">
        <v>94</v>
      </c>
      <c r="E2" s="7" t="s">
        <v>29</v>
      </c>
      <c r="F2" s="6" t="s">
        <v>28</v>
      </c>
      <c r="G2" s="7" t="s">
        <v>98</v>
      </c>
      <c r="H2" s="6" t="s">
        <v>101</v>
      </c>
      <c r="I2" s="8">
        <v>2</v>
      </c>
      <c r="J2" s="9" t="s">
        <v>4</v>
      </c>
      <c r="K2" s="10">
        <v>100</v>
      </c>
      <c r="L2" s="6">
        <v>150.63</v>
      </c>
      <c r="M2" s="6" t="s">
        <v>5</v>
      </c>
      <c r="N2" s="6">
        <v>18</v>
      </c>
      <c r="O2" s="6">
        <f>K2*I2</f>
        <v>200</v>
      </c>
      <c r="P2" s="6" t="s">
        <v>2783</v>
      </c>
      <c r="Q2" s="6">
        <v>20</v>
      </c>
      <c r="R2" s="6">
        <f>O2-Q2</f>
        <v>180</v>
      </c>
      <c r="S2" s="6">
        <f>R2*N2%</f>
        <v>32.4</v>
      </c>
      <c r="T2" s="6">
        <v>0</v>
      </c>
      <c r="U2" s="6">
        <f>R2+S2</f>
        <v>212.4</v>
      </c>
      <c r="V2" s="6">
        <v>1</v>
      </c>
      <c r="W2" s="6">
        <v>1</v>
      </c>
      <c r="X2" s="6"/>
      <c r="Y2" s="6"/>
      <c r="Z2" s="10">
        <f t="shared" ref="Z2:Z11" si="0">V2*K2</f>
        <v>100</v>
      </c>
      <c r="AA2" s="10">
        <f t="shared" ref="AA2:AA11" si="1">Z2*N2%</f>
        <v>18</v>
      </c>
      <c r="AB2" s="10">
        <f t="shared" ref="AB2:AB11" si="2">W2*K2</f>
        <v>100</v>
      </c>
      <c r="AC2" s="10">
        <f t="shared" ref="AC2:AC11" si="3">AB2*N2%</f>
        <v>18</v>
      </c>
      <c r="AD2" s="10">
        <f t="shared" ref="AD2:AD11" si="4">X2*K2</f>
        <v>0</v>
      </c>
      <c r="AE2" s="10">
        <f t="shared" ref="AE2:AE11" si="5">AD2*N2%</f>
        <v>0</v>
      </c>
      <c r="AF2" s="10">
        <f t="shared" ref="AF2:AF11" si="6">Y2*K2</f>
        <v>0</v>
      </c>
      <c r="AG2" s="10">
        <f t="shared" ref="AG2:AG11" si="7">AF2*N2%</f>
        <v>0</v>
      </c>
    </row>
    <row r="3" spans="1:37" x14ac:dyDescent="0.2">
      <c r="A3" s="27">
        <v>2</v>
      </c>
      <c r="B3" s="10" t="s">
        <v>6</v>
      </c>
      <c r="C3" s="6" t="s">
        <v>93</v>
      </c>
      <c r="D3" s="6" t="s">
        <v>94</v>
      </c>
      <c r="E3" s="7" t="s">
        <v>29</v>
      </c>
      <c r="F3" s="6" t="s">
        <v>28</v>
      </c>
      <c r="G3" s="7" t="s">
        <v>95</v>
      </c>
      <c r="H3" s="6" t="s">
        <v>101</v>
      </c>
      <c r="I3" s="10">
        <v>2</v>
      </c>
      <c r="J3" s="9" t="s">
        <v>4</v>
      </c>
      <c r="K3" s="10">
        <v>302.35399999999998</v>
      </c>
      <c r="L3" s="6">
        <v>1800.32</v>
      </c>
      <c r="M3" s="6" t="s">
        <v>5</v>
      </c>
      <c r="N3" s="6">
        <v>18</v>
      </c>
      <c r="O3" s="6">
        <f t="shared" ref="O3:O11" si="8">K3*I3</f>
        <v>604.70799999999997</v>
      </c>
      <c r="P3" s="6" t="s">
        <v>2784</v>
      </c>
      <c r="Q3" s="6">
        <v>20</v>
      </c>
      <c r="R3" s="6">
        <f>O3 - O3*Q3/100</f>
        <v>483.76639999999998</v>
      </c>
      <c r="S3" s="6">
        <f t="shared" ref="S3:S11" si="9">R3*N3%</f>
        <v>87.077951999999996</v>
      </c>
      <c r="T3" s="6"/>
      <c r="U3" s="6">
        <f t="shared" ref="U3:U11" si="10">R3+S3</f>
        <v>570.84435199999996</v>
      </c>
      <c r="V3" s="10">
        <f>I3</f>
        <v>2</v>
      </c>
      <c r="W3" s="6"/>
      <c r="X3" s="6"/>
      <c r="Y3" s="6"/>
      <c r="Z3" s="10">
        <f t="shared" si="0"/>
        <v>604.70799999999997</v>
      </c>
      <c r="AA3" s="10">
        <f t="shared" si="1"/>
        <v>108.84743999999999</v>
      </c>
      <c r="AB3" s="10">
        <f t="shared" si="2"/>
        <v>0</v>
      </c>
      <c r="AC3" s="10">
        <f t="shared" si="3"/>
        <v>0</v>
      </c>
      <c r="AD3" s="10">
        <f t="shared" si="4"/>
        <v>0</v>
      </c>
      <c r="AE3" s="10">
        <f t="shared" si="5"/>
        <v>0</v>
      </c>
      <c r="AF3" s="10">
        <f t="shared" si="6"/>
        <v>0</v>
      </c>
      <c r="AG3" s="10">
        <f t="shared" si="7"/>
        <v>0</v>
      </c>
    </row>
    <row r="4" spans="1:37" x14ac:dyDescent="0.2">
      <c r="A4" s="27">
        <v>3</v>
      </c>
      <c r="B4" s="10" t="s">
        <v>7</v>
      </c>
      <c r="C4" s="6" t="s">
        <v>93</v>
      </c>
      <c r="D4" s="6" t="s">
        <v>94</v>
      </c>
      <c r="E4" s="7" t="s">
        <v>29</v>
      </c>
      <c r="F4" s="6" t="s">
        <v>28</v>
      </c>
      <c r="G4" s="7" t="s">
        <v>95</v>
      </c>
      <c r="H4" s="6" t="s">
        <v>101</v>
      </c>
      <c r="I4" s="10">
        <v>2</v>
      </c>
      <c r="J4" s="9" t="s">
        <v>4</v>
      </c>
      <c r="K4" s="10">
        <v>288.13</v>
      </c>
      <c r="L4" s="6">
        <v>300.52</v>
      </c>
      <c r="M4" s="6" t="s">
        <v>5</v>
      </c>
      <c r="N4" s="6">
        <v>18</v>
      </c>
      <c r="O4" s="6">
        <f t="shared" si="8"/>
        <v>576.26</v>
      </c>
      <c r="P4" s="6" t="s">
        <v>2783</v>
      </c>
      <c r="Q4" s="6">
        <v>100</v>
      </c>
      <c r="R4" s="6">
        <f>O4-Q4</f>
        <v>476.26</v>
      </c>
      <c r="S4" s="6">
        <f t="shared" si="9"/>
        <v>85.726799999999997</v>
      </c>
      <c r="T4" s="6"/>
      <c r="U4" s="6">
        <f t="shared" si="10"/>
        <v>561.98680000000002</v>
      </c>
      <c r="V4" s="10">
        <f>I4</f>
        <v>2</v>
      </c>
      <c r="W4" s="6"/>
      <c r="X4" s="6"/>
      <c r="Y4" s="6"/>
      <c r="Z4" s="10">
        <f t="shared" si="0"/>
        <v>576.26</v>
      </c>
      <c r="AA4" s="10">
        <f t="shared" si="1"/>
        <v>103.7268</v>
      </c>
      <c r="AB4" s="10">
        <f t="shared" si="2"/>
        <v>0</v>
      </c>
      <c r="AC4" s="10">
        <f t="shared" si="3"/>
        <v>0</v>
      </c>
      <c r="AD4" s="10">
        <f t="shared" si="4"/>
        <v>0</v>
      </c>
      <c r="AE4" s="10">
        <f t="shared" si="5"/>
        <v>0</v>
      </c>
      <c r="AF4" s="10">
        <f t="shared" si="6"/>
        <v>0</v>
      </c>
      <c r="AG4" s="10">
        <f t="shared" si="7"/>
        <v>0</v>
      </c>
    </row>
    <row r="5" spans="1:37" x14ac:dyDescent="0.2">
      <c r="A5" s="27">
        <v>4</v>
      </c>
      <c r="B5" s="10" t="s">
        <v>8</v>
      </c>
      <c r="C5" s="6" t="s">
        <v>93</v>
      </c>
      <c r="D5" s="6" t="s">
        <v>94</v>
      </c>
      <c r="E5" s="7" t="s">
        <v>29</v>
      </c>
      <c r="F5" s="6" t="s">
        <v>28</v>
      </c>
      <c r="G5" s="7" t="s">
        <v>95</v>
      </c>
      <c r="H5" s="6" t="s">
        <v>101</v>
      </c>
      <c r="I5" s="10">
        <v>2</v>
      </c>
      <c r="J5" s="9" t="s">
        <v>4</v>
      </c>
      <c r="K5" s="10">
        <v>465.298</v>
      </c>
      <c r="L5" s="6">
        <v>453.8</v>
      </c>
      <c r="M5" s="6" t="s">
        <v>5</v>
      </c>
      <c r="N5" s="6">
        <v>18</v>
      </c>
      <c r="O5" s="6">
        <f t="shared" si="8"/>
        <v>930.596</v>
      </c>
      <c r="P5" s="6" t="s">
        <v>2784</v>
      </c>
      <c r="Q5" s="6">
        <v>30</v>
      </c>
      <c r="R5" s="6">
        <f>O5 - O5*Q5/100</f>
        <v>651.41719999999998</v>
      </c>
      <c r="S5" s="6">
        <f t="shared" si="9"/>
        <v>117.25509599999999</v>
      </c>
      <c r="T5" s="6"/>
      <c r="U5" s="6">
        <f t="shared" si="10"/>
        <v>768.67229599999996</v>
      </c>
      <c r="V5" s="10">
        <f>I5</f>
        <v>2</v>
      </c>
      <c r="W5" s="6"/>
      <c r="X5" s="6"/>
      <c r="Y5" s="6"/>
      <c r="Z5" s="10">
        <f t="shared" si="0"/>
        <v>930.596</v>
      </c>
      <c r="AA5" s="10">
        <f t="shared" si="1"/>
        <v>167.50728000000001</v>
      </c>
      <c r="AB5" s="10">
        <f t="shared" si="2"/>
        <v>0</v>
      </c>
      <c r="AC5" s="10">
        <f t="shared" si="3"/>
        <v>0</v>
      </c>
      <c r="AD5" s="10">
        <f t="shared" si="4"/>
        <v>0</v>
      </c>
      <c r="AE5" s="10">
        <f t="shared" si="5"/>
        <v>0</v>
      </c>
      <c r="AF5" s="10">
        <f t="shared" si="6"/>
        <v>0</v>
      </c>
      <c r="AG5" s="10">
        <f t="shared" si="7"/>
        <v>0</v>
      </c>
    </row>
    <row r="6" spans="1:37" x14ac:dyDescent="0.2">
      <c r="A6" s="27">
        <v>5</v>
      </c>
      <c r="B6" s="10" t="s">
        <v>49</v>
      </c>
      <c r="C6" s="6" t="s">
        <v>93</v>
      </c>
      <c r="D6" s="6" t="s">
        <v>94</v>
      </c>
      <c r="E6" s="7" t="s">
        <v>29</v>
      </c>
      <c r="F6" s="6" t="s">
        <v>28</v>
      </c>
      <c r="G6" s="7" t="s">
        <v>95</v>
      </c>
      <c r="H6" s="6" t="s">
        <v>101</v>
      </c>
      <c r="I6" s="10">
        <v>2</v>
      </c>
      <c r="J6" s="9" t="s">
        <v>4</v>
      </c>
      <c r="K6" s="10">
        <v>217.89</v>
      </c>
      <c r="L6" s="6">
        <v>200.91</v>
      </c>
      <c r="M6" s="6" t="s">
        <v>5</v>
      </c>
      <c r="N6" s="6">
        <v>18</v>
      </c>
      <c r="O6" s="6">
        <f t="shared" si="8"/>
        <v>435.78</v>
      </c>
      <c r="P6" s="6"/>
      <c r="Q6" s="6"/>
      <c r="R6" s="6">
        <f t="shared" ref="R6:R11" si="11">O6 - O6*Q6/100</f>
        <v>435.78</v>
      </c>
      <c r="S6" s="6">
        <f t="shared" si="9"/>
        <v>78.440399999999997</v>
      </c>
      <c r="T6" s="6"/>
      <c r="U6" s="6">
        <f t="shared" si="10"/>
        <v>514.22039999999993</v>
      </c>
      <c r="V6" s="6">
        <f>I6</f>
        <v>2</v>
      </c>
      <c r="W6" s="10"/>
      <c r="X6" s="10"/>
      <c r="Y6" s="6"/>
      <c r="Z6" s="10">
        <f t="shared" si="0"/>
        <v>435.78</v>
      </c>
      <c r="AA6" s="10">
        <f t="shared" si="1"/>
        <v>78.440399999999997</v>
      </c>
      <c r="AB6" s="10">
        <f t="shared" si="2"/>
        <v>0</v>
      </c>
      <c r="AC6" s="10">
        <f t="shared" si="3"/>
        <v>0</v>
      </c>
      <c r="AD6" s="10">
        <f t="shared" si="4"/>
        <v>0</v>
      </c>
      <c r="AE6" s="10">
        <f t="shared" si="5"/>
        <v>0</v>
      </c>
      <c r="AF6" s="10">
        <f t="shared" si="6"/>
        <v>0</v>
      </c>
      <c r="AG6" s="10">
        <f t="shared" si="7"/>
        <v>0</v>
      </c>
    </row>
    <row r="7" spans="1:37" x14ac:dyDescent="0.2">
      <c r="A7" s="27">
        <v>6</v>
      </c>
      <c r="B7" s="10" t="s">
        <v>9</v>
      </c>
      <c r="C7" s="6" t="s">
        <v>93</v>
      </c>
      <c r="D7" s="6" t="s">
        <v>94</v>
      </c>
      <c r="E7" s="7" t="s">
        <v>29</v>
      </c>
      <c r="F7" s="6" t="s">
        <v>28</v>
      </c>
      <c r="G7" s="7" t="s">
        <v>99</v>
      </c>
      <c r="H7" s="6" t="s">
        <v>101</v>
      </c>
      <c r="I7" s="10">
        <v>2</v>
      </c>
      <c r="J7" s="9" t="s">
        <v>4</v>
      </c>
      <c r="K7" s="10">
        <v>247.85</v>
      </c>
      <c r="L7" s="6">
        <v>313.75</v>
      </c>
      <c r="M7" s="6" t="s">
        <v>5</v>
      </c>
      <c r="N7" s="6">
        <v>18</v>
      </c>
      <c r="O7" s="6">
        <f t="shared" si="8"/>
        <v>495.7</v>
      </c>
      <c r="P7" s="6"/>
      <c r="Q7" s="6"/>
      <c r="R7" s="6">
        <f t="shared" si="11"/>
        <v>495.7</v>
      </c>
      <c r="S7" s="6">
        <f t="shared" si="9"/>
        <v>89.225999999999999</v>
      </c>
      <c r="T7" s="6"/>
      <c r="U7" s="6">
        <f t="shared" si="10"/>
        <v>584.92599999999993</v>
      </c>
      <c r="V7" s="6"/>
      <c r="W7" s="10"/>
      <c r="X7" s="10">
        <f>I7</f>
        <v>2</v>
      </c>
      <c r="Y7" s="6"/>
      <c r="Z7" s="10">
        <f t="shared" si="0"/>
        <v>0</v>
      </c>
      <c r="AA7" s="10">
        <f t="shared" si="1"/>
        <v>0</v>
      </c>
      <c r="AB7" s="10">
        <f t="shared" si="2"/>
        <v>0</v>
      </c>
      <c r="AC7" s="10">
        <f t="shared" si="3"/>
        <v>0</v>
      </c>
      <c r="AD7" s="10">
        <f t="shared" si="4"/>
        <v>495.7</v>
      </c>
      <c r="AE7" s="10">
        <f t="shared" si="5"/>
        <v>89.225999999999999</v>
      </c>
      <c r="AF7" s="10">
        <f t="shared" si="6"/>
        <v>0</v>
      </c>
      <c r="AG7" s="10">
        <f t="shared" si="7"/>
        <v>0</v>
      </c>
    </row>
    <row r="8" spans="1:37" x14ac:dyDescent="0.2">
      <c r="A8" s="27">
        <v>7</v>
      </c>
      <c r="B8" s="10" t="s">
        <v>86</v>
      </c>
      <c r="C8" s="6" t="s">
        <v>93</v>
      </c>
      <c r="D8" s="6" t="s">
        <v>94</v>
      </c>
      <c r="E8" s="7" t="s">
        <v>29</v>
      </c>
      <c r="F8" s="6" t="s">
        <v>28</v>
      </c>
      <c r="G8" s="7" t="s">
        <v>96</v>
      </c>
      <c r="H8" s="6" t="s">
        <v>101</v>
      </c>
      <c r="I8" s="10">
        <v>5</v>
      </c>
      <c r="J8" s="9" t="s">
        <v>4</v>
      </c>
      <c r="K8" s="10">
        <v>97.16</v>
      </c>
      <c r="L8" s="6">
        <v>152.44999999999999</v>
      </c>
      <c r="M8" s="6" t="s">
        <v>10</v>
      </c>
      <c r="N8" s="6">
        <v>0</v>
      </c>
      <c r="O8" s="6">
        <f t="shared" si="8"/>
        <v>485.79999999999995</v>
      </c>
      <c r="P8" s="6"/>
      <c r="Q8" s="6"/>
      <c r="R8" s="6">
        <f t="shared" si="11"/>
        <v>485.79999999999995</v>
      </c>
      <c r="S8" s="6">
        <f t="shared" si="9"/>
        <v>0</v>
      </c>
      <c r="T8" s="6"/>
      <c r="U8" s="6">
        <f t="shared" si="10"/>
        <v>485.79999999999995</v>
      </c>
      <c r="V8" s="6"/>
      <c r="W8" s="10"/>
      <c r="X8" s="10">
        <f>I8</f>
        <v>5</v>
      </c>
      <c r="Y8" s="6"/>
      <c r="Z8" s="10">
        <f t="shared" si="0"/>
        <v>0</v>
      </c>
      <c r="AA8" s="10">
        <f t="shared" si="1"/>
        <v>0</v>
      </c>
      <c r="AB8" s="10">
        <f t="shared" si="2"/>
        <v>0</v>
      </c>
      <c r="AC8" s="10">
        <f t="shared" si="3"/>
        <v>0</v>
      </c>
      <c r="AD8" s="10">
        <f t="shared" si="4"/>
        <v>485.79999999999995</v>
      </c>
      <c r="AE8" s="10">
        <f t="shared" si="5"/>
        <v>0</v>
      </c>
      <c r="AF8" s="10">
        <f t="shared" si="6"/>
        <v>0</v>
      </c>
      <c r="AG8" s="10">
        <f t="shared" si="7"/>
        <v>0</v>
      </c>
    </row>
    <row r="9" spans="1:37" x14ac:dyDescent="0.2">
      <c r="A9" s="27">
        <v>8</v>
      </c>
      <c r="B9" s="10" t="s">
        <v>87</v>
      </c>
      <c r="C9" s="6" t="s">
        <v>93</v>
      </c>
      <c r="D9" s="6" t="s">
        <v>94</v>
      </c>
      <c r="E9" s="7" t="s">
        <v>29</v>
      </c>
      <c r="F9" s="6" t="s">
        <v>28</v>
      </c>
      <c r="G9" s="7" t="s">
        <v>96</v>
      </c>
      <c r="H9" s="6" t="s">
        <v>101</v>
      </c>
      <c r="I9" s="10">
        <v>5</v>
      </c>
      <c r="J9" s="9" t="s">
        <v>4</v>
      </c>
      <c r="K9" s="10">
        <v>524.98</v>
      </c>
      <c r="L9" s="6">
        <v>652.13</v>
      </c>
      <c r="M9" s="6" t="s">
        <v>10</v>
      </c>
      <c r="N9" s="6">
        <v>0</v>
      </c>
      <c r="O9" s="6">
        <f t="shared" si="8"/>
        <v>2624.9</v>
      </c>
      <c r="P9" s="6"/>
      <c r="Q9" s="6"/>
      <c r="R9" s="6">
        <f t="shared" si="11"/>
        <v>2624.9</v>
      </c>
      <c r="S9" s="6">
        <f t="shared" si="9"/>
        <v>0</v>
      </c>
      <c r="T9" s="6"/>
      <c r="U9" s="6">
        <f t="shared" si="10"/>
        <v>2624.9</v>
      </c>
      <c r="V9" s="6"/>
      <c r="W9" s="10"/>
      <c r="X9" s="10">
        <f>I9</f>
        <v>5</v>
      </c>
      <c r="Y9" s="6"/>
      <c r="Z9" s="10">
        <f t="shared" si="0"/>
        <v>0</v>
      </c>
      <c r="AA9" s="10">
        <f t="shared" si="1"/>
        <v>0</v>
      </c>
      <c r="AB9" s="10">
        <f t="shared" si="2"/>
        <v>0</v>
      </c>
      <c r="AC9" s="10">
        <f t="shared" si="3"/>
        <v>0</v>
      </c>
      <c r="AD9" s="10">
        <f t="shared" si="4"/>
        <v>2624.9</v>
      </c>
      <c r="AE9" s="10">
        <f t="shared" si="5"/>
        <v>0</v>
      </c>
      <c r="AF9" s="10">
        <f t="shared" si="6"/>
        <v>0</v>
      </c>
      <c r="AG9" s="10">
        <f t="shared" si="7"/>
        <v>0</v>
      </c>
    </row>
    <row r="10" spans="1:37" x14ac:dyDescent="0.2">
      <c r="A10" s="27">
        <v>9</v>
      </c>
      <c r="B10" s="1" t="s">
        <v>44</v>
      </c>
      <c r="C10" s="6" t="s">
        <v>93</v>
      </c>
      <c r="D10" s="6" t="s">
        <v>94</v>
      </c>
      <c r="E10" s="7" t="s">
        <v>29</v>
      </c>
      <c r="F10" s="11" t="s">
        <v>28</v>
      </c>
      <c r="G10" s="7" t="s">
        <v>100</v>
      </c>
      <c r="H10" s="6" t="s">
        <v>101</v>
      </c>
      <c r="I10" s="1">
        <v>2</v>
      </c>
      <c r="J10" s="12" t="s">
        <v>4</v>
      </c>
      <c r="K10" s="1">
        <v>167.53</v>
      </c>
      <c r="L10" s="22" t="s">
        <v>45</v>
      </c>
      <c r="M10" s="11" t="s">
        <v>10</v>
      </c>
      <c r="N10" s="6">
        <v>0</v>
      </c>
      <c r="O10" s="6">
        <f t="shared" si="8"/>
        <v>335.06</v>
      </c>
      <c r="P10" s="6"/>
      <c r="Q10" s="6"/>
      <c r="R10" s="6">
        <f t="shared" si="11"/>
        <v>335.06</v>
      </c>
      <c r="S10" s="6">
        <f t="shared" si="9"/>
        <v>0</v>
      </c>
      <c r="T10" s="6"/>
      <c r="U10" s="6">
        <f t="shared" si="10"/>
        <v>335.06</v>
      </c>
      <c r="V10" s="11"/>
      <c r="W10" s="11"/>
      <c r="X10" s="11"/>
      <c r="Y10" s="1">
        <f>I10</f>
        <v>2</v>
      </c>
      <c r="Z10" s="1">
        <f t="shared" si="0"/>
        <v>0</v>
      </c>
      <c r="AA10" s="10">
        <f t="shared" si="1"/>
        <v>0</v>
      </c>
      <c r="AB10" s="1">
        <f t="shared" si="2"/>
        <v>0</v>
      </c>
      <c r="AC10" s="10">
        <f t="shared" si="3"/>
        <v>0</v>
      </c>
      <c r="AD10" s="1">
        <f t="shared" si="4"/>
        <v>0</v>
      </c>
      <c r="AE10" s="10">
        <f t="shared" si="5"/>
        <v>0</v>
      </c>
      <c r="AF10" s="1">
        <f t="shared" si="6"/>
        <v>335.06</v>
      </c>
      <c r="AG10" s="10">
        <f t="shared" si="7"/>
        <v>0</v>
      </c>
    </row>
    <row r="11" spans="1:37" x14ac:dyDescent="0.2">
      <c r="A11" s="27">
        <v>10</v>
      </c>
      <c r="B11" s="10" t="s">
        <v>12</v>
      </c>
      <c r="C11" s="6" t="s">
        <v>93</v>
      </c>
      <c r="D11" s="6" t="s">
        <v>94</v>
      </c>
      <c r="E11" s="7" t="s">
        <v>29</v>
      </c>
      <c r="F11" s="6" t="s">
        <v>28</v>
      </c>
      <c r="G11" s="7" t="s">
        <v>97</v>
      </c>
      <c r="H11" s="6" t="s">
        <v>101</v>
      </c>
      <c r="I11" s="10">
        <v>2</v>
      </c>
      <c r="J11" s="9" t="s">
        <v>13</v>
      </c>
      <c r="K11" s="10">
        <v>312.85000000000002</v>
      </c>
      <c r="L11" s="6">
        <v>355.97</v>
      </c>
      <c r="M11" s="6" t="s">
        <v>10</v>
      </c>
      <c r="N11" s="6">
        <v>0</v>
      </c>
      <c r="O11" s="6">
        <f t="shared" si="8"/>
        <v>625.70000000000005</v>
      </c>
      <c r="P11" s="6"/>
      <c r="Q11" s="6"/>
      <c r="R11" s="6">
        <f t="shared" si="11"/>
        <v>625.70000000000005</v>
      </c>
      <c r="S11" s="6">
        <f t="shared" si="9"/>
        <v>0</v>
      </c>
      <c r="T11" s="6"/>
      <c r="U11" s="6">
        <f t="shared" si="10"/>
        <v>625.70000000000005</v>
      </c>
      <c r="V11" s="6"/>
      <c r="W11" s="6"/>
      <c r="X11" s="6"/>
      <c r="Y11" s="10">
        <f>I11</f>
        <v>2</v>
      </c>
      <c r="Z11" s="10">
        <f t="shared" si="0"/>
        <v>0</v>
      </c>
      <c r="AA11" s="10">
        <f t="shared" si="1"/>
        <v>0</v>
      </c>
      <c r="AB11" s="10">
        <f t="shared" si="2"/>
        <v>0</v>
      </c>
      <c r="AC11" s="10">
        <f t="shared" si="3"/>
        <v>0</v>
      </c>
      <c r="AD11" s="10">
        <f t="shared" si="4"/>
        <v>0</v>
      </c>
      <c r="AE11" s="10">
        <f t="shared" si="5"/>
        <v>0</v>
      </c>
      <c r="AF11" s="10">
        <f t="shared" si="6"/>
        <v>625.70000000000005</v>
      </c>
      <c r="AG11" s="10">
        <f t="shared" si="7"/>
        <v>0</v>
      </c>
    </row>
    <row r="12" spans="1:37" x14ac:dyDescent="0.2">
      <c r="A12" s="1" t="s">
        <v>40</v>
      </c>
      <c r="B12" s="1">
        <f t="shared" ref="B12:AF12" si="12">SUM(B2:B11)</f>
        <v>0</v>
      </c>
      <c r="C12" s="1">
        <f t="shared" si="12"/>
        <v>0</v>
      </c>
      <c r="D12" s="1">
        <f t="shared" si="12"/>
        <v>0</v>
      </c>
      <c r="E12" s="1">
        <f t="shared" si="12"/>
        <v>0</v>
      </c>
      <c r="F12" s="1">
        <f t="shared" si="12"/>
        <v>0</v>
      </c>
      <c r="G12" s="1">
        <f t="shared" si="12"/>
        <v>0</v>
      </c>
      <c r="H12" s="1">
        <f t="shared" si="12"/>
        <v>0</v>
      </c>
      <c r="I12" s="1">
        <f t="shared" si="12"/>
        <v>26</v>
      </c>
      <c r="J12" s="1">
        <f t="shared" si="12"/>
        <v>0</v>
      </c>
      <c r="K12" s="1">
        <f t="shared" si="12"/>
        <v>2724.0420000000004</v>
      </c>
      <c r="L12" s="1">
        <f t="shared" si="12"/>
        <v>4380.4799999999996</v>
      </c>
      <c r="M12" s="1">
        <f t="shared" si="12"/>
        <v>0</v>
      </c>
      <c r="O12" s="1">
        <f>SUM(O2:O11)</f>
        <v>7314.5040000000008</v>
      </c>
      <c r="R12" s="1">
        <f>SUM(R2:R11)</f>
        <v>6794.383600000001</v>
      </c>
      <c r="S12" s="6">
        <f>SUM(S2:S11)</f>
        <v>490.12624799999998</v>
      </c>
      <c r="T12" s="6">
        <f>SUM(T2:T11)</f>
        <v>0</v>
      </c>
      <c r="U12" s="6">
        <f>SUM(U2:U11)+T12</f>
        <v>7284.5098479999997</v>
      </c>
      <c r="V12" s="1">
        <f t="shared" si="12"/>
        <v>9</v>
      </c>
      <c r="W12" s="1">
        <f t="shared" si="12"/>
        <v>1</v>
      </c>
      <c r="X12" s="1">
        <f t="shared" si="12"/>
        <v>12</v>
      </c>
      <c r="Y12" s="1">
        <f t="shared" si="12"/>
        <v>4</v>
      </c>
      <c r="Z12" s="1">
        <f t="shared" si="12"/>
        <v>2647.3440000000001</v>
      </c>
      <c r="AA12" s="1">
        <f>SUM(AA2:AA11)</f>
        <v>476.52191999999997</v>
      </c>
      <c r="AB12" s="1">
        <f t="shared" si="12"/>
        <v>100</v>
      </c>
      <c r="AC12" s="13">
        <f>SUM(AC2:AC11)</f>
        <v>18</v>
      </c>
      <c r="AD12" s="1">
        <f t="shared" si="12"/>
        <v>3606.4</v>
      </c>
      <c r="AE12" s="13">
        <f>SUM(AE2:AE11)</f>
        <v>89.225999999999999</v>
      </c>
      <c r="AF12" s="1">
        <f t="shared" si="12"/>
        <v>960.76</v>
      </c>
      <c r="AG12" s="1">
        <f>SUM(AG2:AG11)</f>
        <v>0</v>
      </c>
    </row>
    <row r="13" spans="1:37" x14ac:dyDescent="0.2">
      <c r="U13" s="1">
        <f>ROUND(U12,2)</f>
        <v>7284.51</v>
      </c>
      <c r="Y13" s="1" t="s">
        <v>41</v>
      </c>
      <c r="AA13" s="1">
        <f>Z12+AA12</f>
        <v>3123.8659200000002</v>
      </c>
      <c r="AC13" s="1">
        <f>AB12+AC12</f>
        <v>118</v>
      </c>
      <c r="AE13" s="1">
        <f>AD12+AE12</f>
        <v>3695.6260000000002</v>
      </c>
      <c r="AG13" s="1">
        <f>AF12+AG12</f>
        <v>960.76</v>
      </c>
      <c r="AJ13" s="1">
        <f>Z12+AB12+AD12+AF12</f>
        <v>7314.5040000000008</v>
      </c>
      <c r="AK13" s="1">
        <f>AA12+AC12+AE12+AG12</f>
        <v>583.74792000000002</v>
      </c>
    </row>
    <row r="14" spans="1:37" x14ac:dyDescent="0.2">
      <c r="AK14" s="1">
        <f>AJ13+AK13</f>
        <v>7898.2519200000006</v>
      </c>
    </row>
    <row r="15" spans="1:37" ht="25.5" x14ac:dyDescent="0.2">
      <c r="A15" s="17" t="s">
        <v>46</v>
      </c>
      <c r="B15" s="17" t="s">
        <v>47</v>
      </c>
      <c r="C15" s="17" t="s">
        <v>48</v>
      </c>
      <c r="D15" s="17" t="s">
        <v>23</v>
      </c>
      <c r="E15" s="17" t="s">
        <v>30</v>
      </c>
      <c r="F15" s="17" t="s">
        <v>31</v>
      </c>
      <c r="G15" s="17" t="s">
        <v>20</v>
      </c>
      <c r="H15" s="17" t="s">
        <v>43</v>
      </c>
      <c r="I15" s="29" t="s">
        <v>105</v>
      </c>
      <c r="J15" s="16" t="s">
        <v>89</v>
      </c>
      <c r="K15" s="16" t="s">
        <v>91</v>
      </c>
      <c r="L15" s="16" t="s">
        <v>92</v>
      </c>
    </row>
    <row r="16" spans="1:37" ht="15" x14ac:dyDescent="0.25">
      <c r="A16"/>
      <c r="B16"/>
      <c r="C16" s="10"/>
      <c r="D16" t="s">
        <v>2791</v>
      </c>
      <c r="E16"/>
      <c r="F16"/>
      <c r="G16" s="2">
        <f>AA13</f>
        <v>3123.8659200000002</v>
      </c>
      <c r="H16" t="s">
        <v>2779</v>
      </c>
      <c r="I16" s="32" t="s">
        <v>2780</v>
      </c>
      <c r="J16" s="14"/>
      <c r="K16" s="10"/>
      <c r="L16" s="15"/>
    </row>
    <row r="17" spans="1:36" ht="15" x14ac:dyDescent="0.25">
      <c r="A17" s="14"/>
      <c r="B17" s="10"/>
      <c r="C17" s="10"/>
      <c r="D17" s="10"/>
      <c r="E17"/>
      <c r="F17"/>
      <c r="G17" s="2">
        <f>AC13</f>
        <v>118</v>
      </c>
      <c r="H17" s="4"/>
      <c r="I17" s="10"/>
      <c r="J17" s="14"/>
      <c r="K17" s="10"/>
      <c r="L17" s="15"/>
    </row>
    <row r="18" spans="1:36" ht="15" x14ac:dyDescent="0.25">
      <c r="A18" s="14"/>
      <c r="B18" s="10"/>
      <c r="C18" s="10"/>
      <c r="D18" s="13"/>
      <c r="E18"/>
      <c r="F18"/>
      <c r="G18" s="2">
        <f>AE13</f>
        <v>3695.6260000000002</v>
      </c>
      <c r="H18" s="4"/>
      <c r="I18" s="10"/>
      <c r="J18" s="14"/>
      <c r="K18" s="10"/>
      <c r="L18" s="15"/>
    </row>
    <row r="19" spans="1:36" ht="15" x14ac:dyDescent="0.25">
      <c r="A19" s="14"/>
      <c r="B19" s="10"/>
      <c r="C19" s="10"/>
      <c r="D19" s="13"/>
      <c r="E19"/>
      <c r="F19"/>
      <c r="G19" s="2">
        <f>AG13</f>
        <v>960.76</v>
      </c>
      <c r="H19" s="4"/>
      <c r="I19" s="10"/>
      <c r="J19" s="14"/>
      <c r="K19" s="10"/>
      <c r="L19" s="15"/>
    </row>
    <row r="20" spans="1:36" x14ac:dyDescent="0.2">
      <c r="A20" s="18" t="s">
        <v>42</v>
      </c>
      <c r="B20" s="19"/>
      <c r="C20" s="19"/>
      <c r="D20" s="19"/>
      <c r="E20" s="19"/>
      <c r="F20" s="19"/>
      <c r="G20" s="20">
        <f>SUM(G16:G19)</f>
        <v>7898.2519200000006</v>
      </c>
      <c r="H20" s="28"/>
      <c r="I20" s="30"/>
      <c r="J20" s="17">
        <f>ROUND(AJ13,2)</f>
        <v>7314.5</v>
      </c>
      <c r="K20" s="17">
        <f>ROUND(AK13,2)</f>
        <v>583.75</v>
      </c>
      <c r="L20" s="17">
        <f>ROUND(G20,2)</f>
        <v>7898.25</v>
      </c>
    </row>
    <row r="21" spans="1:36" x14ac:dyDescent="0.2">
      <c r="A21" s="3"/>
      <c r="B21" s="3"/>
      <c r="C21" s="3"/>
      <c r="D21" s="3"/>
      <c r="E21" s="3"/>
      <c r="G21" s="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x14ac:dyDescent="0.2">
      <c r="A22" s="23" t="s">
        <v>2790</v>
      </c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s="5" customFormat="1" ht="25.5" x14ac:dyDescent="0.2">
      <c r="A23" s="16" t="s">
        <v>14</v>
      </c>
      <c r="B23" s="16" t="s">
        <v>15</v>
      </c>
      <c r="C23" s="16" t="s">
        <v>24</v>
      </c>
      <c r="D23" s="16" t="s">
        <v>25</v>
      </c>
      <c r="E23" s="16" t="s">
        <v>26</v>
      </c>
      <c r="F23" s="16" t="s">
        <v>27</v>
      </c>
      <c r="G23" s="16" t="s">
        <v>16</v>
      </c>
      <c r="H23" s="16" t="s">
        <v>17</v>
      </c>
      <c r="I23" s="16" t="s">
        <v>18</v>
      </c>
      <c r="J23" s="16" t="s">
        <v>0</v>
      </c>
      <c r="K23" s="16" t="s">
        <v>1</v>
      </c>
      <c r="L23" s="16" t="s">
        <v>2</v>
      </c>
      <c r="M23" s="16" t="s">
        <v>19</v>
      </c>
      <c r="N23" s="16" t="s">
        <v>58</v>
      </c>
      <c r="O23" s="16" t="s">
        <v>2785</v>
      </c>
      <c r="P23" s="33" t="s">
        <v>2781</v>
      </c>
      <c r="Q23" s="33" t="s">
        <v>2782</v>
      </c>
      <c r="R23" s="16" t="s">
        <v>2786</v>
      </c>
      <c r="S23" s="33" t="s">
        <v>2787</v>
      </c>
      <c r="T23" s="33" t="s">
        <v>2789</v>
      </c>
      <c r="U23" s="16" t="s">
        <v>2788</v>
      </c>
      <c r="V23" s="34"/>
      <c r="W23" s="34"/>
      <c r="X23" s="34"/>
      <c r="Y23" s="34"/>
      <c r="Z23" s="34"/>
      <c r="AA23" s="24"/>
      <c r="AB23" s="24"/>
      <c r="AC23" s="24"/>
      <c r="AD23" s="24"/>
      <c r="AE23" s="24"/>
      <c r="AF23" s="24"/>
      <c r="AG23" s="24"/>
      <c r="AH23" s="24"/>
      <c r="AI23" s="24"/>
      <c r="AJ23" s="24"/>
    </row>
    <row r="24" spans="1:36" x14ac:dyDescent="0.2">
      <c r="A24" s="27">
        <v>1</v>
      </c>
      <c r="B24" s="6" t="s">
        <v>3</v>
      </c>
      <c r="C24" s="6" t="s">
        <v>93</v>
      </c>
      <c r="D24" s="6" t="s">
        <v>94</v>
      </c>
      <c r="E24" s="7" t="s">
        <v>29</v>
      </c>
      <c r="F24" s="6" t="s">
        <v>28</v>
      </c>
      <c r="G24" s="7" t="s">
        <v>98</v>
      </c>
      <c r="H24" s="6" t="s">
        <v>101</v>
      </c>
      <c r="I24" s="8">
        <v>4</v>
      </c>
      <c r="J24" s="9" t="s">
        <v>4</v>
      </c>
      <c r="K24" s="10">
        <v>100</v>
      </c>
      <c r="L24" s="6">
        <v>150.63</v>
      </c>
      <c r="M24" s="6" t="s">
        <v>5</v>
      </c>
      <c r="N24" s="6">
        <v>18</v>
      </c>
      <c r="O24" s="6">
        <f>K24*I24</f>
        <v>400</v>
      </c>
      <c r="P24" s="6" t="s">
        <v>2783</v>
      </c>
      <c r="Q24" s="6">
        <v>20</v>
      </c>
      <c r="R24" s="6">
        <f>O24-Q24</f>
        <v>380</v>
      </c>
      <c r="S24" s="6">
        <f>R24*N24%</f>
        <v>68.399999999999991</v>
      </c>
      <c r="T24" s="6">
        <v>500</v>
      </c>
      <c r="U24" s="6">
        <f>R24+S24</f>
        <v>448.4</v>
      </c>
      <c r="V24" s="6"/>
      <c r="W24" s="6"/>
      <c r="X24" s="6"/>
      <c r="Y24" s="6"/>
      <c r="Z24" s="10"/>
      <c r="AA24" s="10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x14ac:dyDescent="0.2">
      <c r="A25" s="27">
        <v>2</v>
      </c>
      <c r="B25" s="10" t="s">
        <v>6</v>
      </c>
      <c r="C25" s="6" t="s">
        <v>93</v>
      </c>
      <c r="D25" s="6" t="s">
        <v>94</v>
      </c>
      <c r="E25" s="7" t="s">
        <v>29</v>
      </c>
      <c r="F25" s="6" t="s">
        <v>28</v>
      </c>
      <c r="G25" s="7" t="s">
        <v>95</v>
      </c>
      <c r="H25" s="6" t="s">
        <v>101</v>
      </c>
      <c r="I25" s="10">
        <v>4</v>
      </c>
      <c r="J25" s="9" t="s">
        <v>4</v>
      </c>
      <c r="K25" s="10">
        <v>302.35399999999998</v>
      </c>
      <c r="L25" s="6">
        <v>1800.32</v>
      </c>
      <c r="M25" s="6" t="s">
        <v>5</v>
      </c>
      <c r="N25" s="6">
        <v>18</v>
      </c>
      <c r="O25" s="6">
        <f t="shared" ref="O25:O33" si="13">K25*I25</f>
        <v>1209.4159999999999</v>
      </c>
      <c r="P25" s="6" t="s">
        <v>2784</v>
      </c>
      <c r="Q25" s="6">
        <v>20</v>
      </c>
      <c r="R25" s="6">
        <f>O25 - O25*Q25/100</f>
        <v>967.53279999999995</v>
      </c>
      <c r="S25" s="6">
        <f t="shared" ref="S25:S33" si="14">R25*N25%</f>
        <v>174.15590399999999</v>
      </c>
      <c r="T25" s="6"/>
      <c r="U25" s="6">
        <f t="shared" ref="U25:U33" si="15">R25+S25</f>
        <v>1141.6887039999999</v>
      </c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x14ac:dyDescent="0.2">
      <c r="A26" s="27">
        <v>3</v>
      </c>
      <c r="B26" s="10" t="s">
        <v>7</v>
      </c>
      <c r="C26" s="6" t="s">
        <v>93</v>
      </c>
      <c r="D26" s="6" t="s">
        <v>94</v>
      </c>
      <c r="E26" s="7" t="s">
        <v>29</v>
      </c>
      <c r="F26" s="6" t="s">
        <v>28</v>
      </c>
      <c r="G26" s="7" t="s">
        <v>95</v>
      </c>
      <c r="H26" s="6" t="s">
        <v>101</v>
      </c>
      <c r="I26" s="10">
        <v>4</v>
      </c>
      <c r="J26" s="9" t="s">
        <v>4</v>
      </c>
      <c r="K26" s="10">
        <v>288.13</v>
      </c>
      <c r="L26" s="6">
        <v>300.52</v>
      </c>
      <c r="M26" s="6" t="s">
        <v>5</v>
      </c>
      <c r="N26" s="6">
        <v>18</v>
      </c>
      <c r="O26" s="6">
        <f t="shared" si="13"/>
        <v>1152.52</v>
      </c>
      <c r="P26" s="6" t="s">
        <v>2783</v>
      </c>
      <c r="Q26" s="6">
        <v>100</v>
      </c>
      <c r="R26" s="6">
        <f>O26-Q26</f>
        <v>1052.52</v>
      </c>
      <c r="S26" s="6">
        <f t="shared" si="14"/>
        <v>189.45359999999999</v>
      </c>
      <c r="T26" s="6"/>
      <c r="U26" s="6">
        <f t="shared" si="15"/>
        <v>1241.9736</v>
      </c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 x14ac:dyDescent="0.2">
      <c r="A27" s="27">
        <v>4</v>
      </c>
      <c r="B27" s="10" t="s">
        <v>8</v>
      </c>
      <c r="C27" s="6" t="s">
        <v>93</v>
      </c>
      <c r="D27" s="6" t="s">
        <v>94</v>
      </c>
      <c r="E27" s="7" t="s">
        <v>29</v>
      </c>
      <c r="F27" s="6" t="s">
        <v>28</v>
      </c>
      <c r="G27" s="7" t="s">
        <v>95</v>
      </c>
      <c r="H27" s="6" t="s">
        <v>101</v>
      </c>
      <c r="I27" s="10">
        <v>2</v>
      </c>
      <c r="J27" s="9" t="s">
        <v>4</v>
      </c>
      <c r="K27" s="10">
        <v>465.298</v>
      </c>
      <c r="L27" s="6">
        <v>453.8</v>
      </c>
      <c r="M27" s="6" t="s">
        <v>5</v>
      </c>
      <c r="N27" s="6">
        <v>18</v>
      </c>
      <c r="O27" s="6">
        <f t="shared" si="13"/>
        <v>930.596</v>
      </c>
      <c r="P27" s="6" t="s">
        <v>2784</v>
      </c>
      <c r="Q27" s="6">
        <v>30</v>
      </c>
      <c r="R27" s="6">
        <f>O27 - O27*Q27/100</f>
        <v>651.41719999999998</v>
      </c>
      <c r="S27" s="6">
        <f t="shared" si="14"/>
        <v>117.25509599999999</v>
      </c>
      <c r="T27" s="6"/>
      <c r="U27" s="6">
        <f t="shared" si="15"/>
        <v>768.67229599999996</v>
      </c>
    </row>
    <row r="28" spans="1:36" x14ac:dyDescent="0.2">
      <c r="A28" s="27">
        <v>5</v>
      </c>
      <c r="B28" s="10" t="s">
        <v>49</v>
      </c>
      <c r="C28" s="6" t="s">
        <v>93</v>
      </c>
      <c r="D28" s="6" t="s">
        <v>94</v>
      </c>
      <c r="E28" s="7" t="s">
        <v>29</v>
      </c>
      <c r="F28" s="6" t="s">
        <v>28</v>
      </c>
      <c r="G28" s="7" t="s">
        <v>95</v>
      </c>
      <c r="H28" s="6" t="s">
        <v>101</v>
      </c>
      <c r="I28" s="10">
        <v>2</v>
      </c>
      <c r="J28" s="9" t="s">
        <v>4</v>
      </c>
      <c r="K28" s="10">
        <v>217.89</v>
      </c>
      <c r="L28" s="6">
        <v>200.91</v>
      </c>
      <c r="M28" s="6" t="s">
        <v>5</v>
      </c>
      <c r="N28" s="6">
        <v>18</v>
      </c>
      <c r="O28" s="6">
        <f t="shared" si="13"/>
        <v>435.78</v>
      </c>
      <c r="P28" s="6"/>
      <c r="Q28" s="6"/>
      <c r="R28" s="6">
        <f t="shared" ref="R28:R33" si="16">O28 - O28*Q28/100</f>
        <v>435.78</v>
      </c>
      <c r="S28" s="6">
        <f t="shared" si="14"/>
        <v>78.440399999999997</v>
      </c>
      <c r="T28" s="6"/>
      <c r="U28" s="6">
        <f t="shared" si="15"/>
        <v>514.22039999999993</v>
      </c>
    </row>
    <row r="29" spans="1:36" x14ac:dyDescent="0.2">
      <c r="A29" s="27">
        <v>6</v>
      </c>
      <c r="B29" s="10" t="s">
        <v>9</v>
      </c>
      <c r="C29" s="6" t="s">
        <v>93</v>
      </c>
      <c r="D29" s="6" t="s">
        <v>94</v>
      </c>
      <c r="E29" s="7" t="s">
        <v>29</v>
      </c>
      <c r="F29" s="6" t="s">
        <v>28</v>
      </c>
      <c r="G29" s="7" t="s">
        <v>99</v>
      </c>
      <c r="H29" s="6" t="s">
        <v>101</v>
      </c>
      <c r="I29" s="10">
        <v>4</v>
      </c>
      <c r="J29" s="9" t="s">
        <v>4</v>
      </c>
      <c r="K29" s="10">
        <v>247.85</v>
      </c>
      <c r="L29" s="6">
        <v>313.75</v>
      </c>
      <c r="M29" s="6" t="s">
        <v>5</v>
      </c>
      <c r="N29" s="6">
        <v>18</v>
      </c>
      <c r="O29" s="6">
        <f t="shared" si="13"/>
        <v>991.4</v>
      </c>
      <c r="P29" s="6"/>
      <c r="Q29" s="6"/>
      <c r="R29" s="6">
        <f t="shared" si="16"/>
        <v>991.4</v>
      </c>
      <c r="S29" s="6">
        <f t="shared" si="14"/>
        <v>178.452</v>
      </c>
      <c r="T29" s="6"/>
      <c r="U29" s="6">
        <f t="shared" si="15"/>
        <v>1169.8519999999999</v>
      </c>
    </row>
    <row r="30" spans="1:36" x14ac:dyDescent="0.2">
      <c r="A30" s="27">
        <v>7</v>
      </c>
      <c r="B30" s="10" t="s">
        <v>86</v>
      </c>
      <c r="C30" s="6" t="s">
        <v>93</v>
      </c>
      <c r="D30" s="6" t="s">
        <v>94</v>
      </c>
      <c r="E30" s="7" t="s">
        <v>29</v>
      </c>
      <c r="F30" s="6" t="s">
        <v>28</v>
      </c>
      <c r="G30" s="7" t="s">
        <v>96</v>
      </c>
      <c r="H30" s="6" t="s">
        <v>101</v>
      </c>
      <c r="I30" s="10">
        <v>5</v>
      </c>
      <c r="J30" s="9" t="s">
        <v>4</v>
      </c>
      <c r="K30" s="10">
        <v>97.16</v>
      </c>
      <c r="L30" s="6">
        <v>152.44999999999999</v>
      </c>
      <c r="M30" s="6" t="s">
        <v>10</v>
      </c>
      <c r="N30" s="6">
        <v>0</v>
      </c>
      <c r="O30" s="6">
        <f t="shared" si="13"/>
        <v>485.79999999999995</v>
      </c>
      <c r="P30" s="6"/>
      <c r="Q30" s="6"/>
      <c r="R30" s="6">
        <f t="shared" si="16"/>
        <v>485.79999999999995</v>
      </c>
      <c r="S30" s="6">
        <f t="shared" si="14"/>
        <v>0</v>
      </c>
      <c r="T30" s="6"/>
      <c r="U30" s="6">
        <f t="shared" si="15"/>
        <v>485.79999999999995</v>
      </c>
    </row>
    <row r="31" spans="1:36" x14ac:dyDescent="0.2">
      <c r="A31" s="27">
        <v>8</v>
      </c>
      <c r="B31" s="10" t="s">
        <v>87</v>
      </c>
      <c r="C31" s="6" t="s">
        <v>93</v>
      </c>
      <c r="D31" s="6" t="s">
        <v>94</v>
      </c>
      <c r="E31" s="7" t="s">
        <v>29</v>
      </c>
      <c r="F31" s="6" t="s">
        <v>28</v>
      </c>
      <c r="G31" s="7" t="s">
        <v>96</v>
      </c>
      <c r="H31" s="6" t="s">
        <v>101</v>
      </c>
      <c r="I31" s="10">
        <v>5</v>
      </c>
      <c r="J31" s="9" t="s">
        <v>4</v>
      </c>
      <c r="K31" s="10">
        <v>524.98</v>
      </c>
      <c r="L31" s="6">
        <v>652.13</v>
      </c>
      <c r="M31" s="6" t="s">
        <v>10</v>
      </c>
      <c r="N31" s="6">
        <v>0</v>
      </c>
      <c r="O31" s="6">
        <f t="shared" si="13"/>
        <v>2624.9</v>
      </c>
      <c r="P31" s="6"/>
      <c r="Q31" s="6"/>
      <c r="R31" s="6">
        <f t="shared" si="16"/>
        <v>2624.9</v>
      </c>
      <c r="S31" s="6">
        <f t="shared" si="14"/>
        <v>0</v>
      </c>
      <c r="T31" s="6"/>
      <c r="U31" s="6">
        <f t="shared" si="15"/>
        <v>2624.9</v>
      </c>
    </row>
    <row r="32" spans="1:36" x14ac:dyDescent="0.2">
      <c r="A32" s="27">
        <v>9</v>
      </c>
      <c r="B32" s="1" t="s">
        <v>44</v>
      </c>
      <c r="C32" s="6" t="s">
        <v>93</v>
      </c>
      <c r="D32" s="6" t="s">
        <v>94</v>
      </c>
      <c r="E32" s="7" t="s">
        <v>29</v>
      </c>
      <c r="F32" s="11" t="s">
        <v>28</v>
      </c>
      <c r="G32" s="7" t="s">
        <v>100</v>
      </c>
      <c r="H32" s="6" t="s">
        <v>101</v>
      </c>
      <c r="I32" s="1">
        <v>2</v>
      </c>
      <c r="J32" s="12" t="s">
        <v>4</v>
      </c>
      <c r="K32" s="1">
        <v>167.53</v>
      </c>
      <c r="L32" s="22" t="s">
        <v>45</v>
      </c>
      <c r="M32" s="11" t="s">
        <v>10</v>
      </c>
      <c r="N32" s="6">
        <v>0</v>
      </c>
      <c r="O32" s="6">
        <f t="shared" si="13"/>
        <v>335.06</v>
      </c>
      <c r="P32" s="6"/>
      <c r="Q32" s="6"/>
      <c r="R32" s="6">
        <f t="shared" si="16"/>
        <v>335.06</v>
      </c>
      <c r="S32" s="6">
        <f t="shared" si="14"/>
        <v>0</v>
      </c>
      <c r="T32" s="6"/>
      <c r="U32" s="6">
        <f t="shared" si="15"/>
        <v>335.06</v>
      </c>
    </row>
    <row r="33" spans="1:21" x14ac:dyDescent="0.2">
      <c r="A33" s="27">
        <v>10</v>
      </c>
      <c r="B33" s="10" t="s">
        <v>12</v>
      </c>
      <c r="C33" s="6" t="s">
        <v>93</v>
      </c>
      <c r="D33" s="6" t="s">
        <v>94</v>
      </c>
      <c r="E33" s="7" t="s">
        <v>29</v>
      </c>
      <c r="F33" s="6" t="s">
        <v>28</v>
      </c>
      <c r="G33" s="7" t="s">
        <v>97</v>
      </c>
      <c r="H33" s="6" t="s">
        <v>101</v>
      </c>
      <c r="I33" s="10">
        <v>2</v>
      </c>
      <c r="J33" s="9" t="s">
        <v>13</v>
      </c>
      <c r="K33" s="10">
        <v>312.85000000000002</v>
      </c>
      <c r="L33" s="6">
        <v>355.97</v>
      </c>
      <c r="M33" s="6" t="s">
        <v>10</v>
      </c>
      <c r="N33" s="6">
        <v>0</v>
      </c>
      <c r="O33" s="6">
        <f t="shared" si="13"/>
        <v>625.70000000000005</v>
      </c>
      <c r="P33" s="6"/>
      <c r="Q33" s="6"/>
      <c r="R33" s="6">
        <f t="shared" si="16"/>
        <v>625.70000000000005</v>
      </c>
      <c r="S33" s="6">
        <f t="shared" si="14"/>
        <v>0</v>
      </c>
      <c r="T33" s="6"/>
      <c r="U33" s="6">
        <f t="shared" si="15"/>
        <v>625.70000000000005</v>
      </c>
    </row>
    <row r="34" spans="1:21" x14ac:dyDescent="0.2">
      <c r="A34" s="1" t="s">
        <v>40</v>
      </c>
      <c r="B34" s="1">
        <f t="shared" ref="B34:M34" si="17">SUM(B24:B33)</f>
        <v>0</v>
      </c>
      <c r="C34" s="1">
        <f t="shared" si="17"/>
        <v>0</v>
      </c>
      <c r="D34" s="1">
        <f t="shared" si="17"/>
        <v>0</v>
      </c>
      <c r="E34" s="1">
        <f t="shared" si="17"/>
        <v>0</v>
      </c>
      <c r="F34" s="1">
        <f t="shared" si="17"/>
        <v>0</v>
      </c>
      <c r="G34" s="1">
        <f t="shared" si="17"/>
        <v>0</v>
      </c>
      <c r="H34" s="1">
        <f t="shared" si="17"/>
        <v>0</v>
      </c>
      <c r="I34" s="1">
        <f t="shared" si="17"/>
        <v>34</v>
      </c>
      <c r="J34" s="1">
        <f t="shared" si="17"/>
        <v>0</v>
      </c>
      <c r="K34" s="1">
        <f t="shared" si="17"/>
        <v>2724.0420000000004</v>
      </c>
      <c r="L34" s="1">
        <f t="shared" si="17"/>
        <v>4380.4799999999996</v>
      </c>
      <c r="M34" s="1">
        <f t="shared" si="17"/>
        <v>0</v>
      </c>
      <c r="O34" s="1">
        <f>SUM(O24:O33)</f>
        <v>9191.1720000000005</v>
      </c>
      <c r="R34" s="1">
        <f>SUM(R24:R33)</f>
        <v>8550.11</v>
      </c>
      <c r="S34" s="6">
        <f>SUM(S24:S33)</f>
        <v>806.15699999999993</v>
      </c>
      <c r="T34" s="6">
        <f>SUM(T24:T33)</f>
        <v>500</v>
      </c>
      <c r="U34" s="6">
        <f>SUM(U24:U33)+T34</f>
        <v>9856.2669999999998</v>
      </c>
    </row>
    <row r="35" spans="1:21" x14ac:dyDescent="0.2">
      <c r="U35" s="1">
        <f>ROUND(U34,2)</f>
        <v>9856.27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C1286-4A15-4EE3-9920-38645FDF2822}">
  <dimension ref="A1:B2508"/>
  <sheetViews>
    <sheetView workbookViewId="0">
      <selection activeCell="E9" sqref="E9"/>
    </sheetView>
  </sheetViews>
  <sheetFormatPr defaultRowHeight="15" x14ac:dyDescent="0.25"/>
  <cols>
    <col min="1" max="1" bestFit="true" customWidth="true" width="16.42578125" collapsed="true"/>
    <col min="2" max="2" bestFit="true" customWidth="true" width="9.0" collapsed="true"/>
  </cols>
  <sheetData>
    <row r="1" spans="1:2" x14ac:dyDescent="0.25">
      <c r="A1" s="31" t="s">
        <v>106</v>
      </c>
      <c r="B1" s="31" t="s">
        <v>107</v>
      </c>
    </row>
    <row r="2" spans="1:2" x14ac:dyDescent="0.25">
      <c r="A2" s="31" t="s">
        <v>108</v>
      </c>
      <c r="B2" s="31" t="s">
        <v>2615</v>
      </c>
    </row>
    <row r="3" spans="1:2" x14ac:dyDescent="0.25">
      <c r="A3" s="31" t="s">
        <v>109</v>
      </c>
      <c r="B3" s="31" t="s">
        <v>2616</v>
      </c>
    </row>
    <row r="4" spans="1:2" x14ac:dyDescent="0.25">
      <c r="A4" s="31" t="s">
        <v>110</v>
      </c>
      <c r="B4" s="31" t="s">
        <v>2617</v>
      </c>
    </row>
    <row r="5" spans="1:2" x14ac:dyDescent="0.25">
      <c r="A5" s="31" t="s">
        <v>111</v>
      </c>
      <c r="B5" s="31" t="s">
        <v>2618</v>
      </c>
    </row>
    <row r="6" spans="1:2" x14ac:dyDescent="0.25">
      <c r="A6" s="31" t="s">
        <v>112</v>
      </c>
      <c r="B6" s="31" t="s">
        <v>2619</v>
      </c>
    </row>
    <row r="7" spans="1:2" x14ac:dyDescent="0.25">
      <c r="A7" s="31" t="s">
        <v>113</v>
      </c>
      <c r="B7" s="31" t="s">
        <v>2618</v>
      </c>
    </row>
    <row r="8" spans="1:2" x14ac:dyDescent="0.25">
      <c r="A8" s="31" t="s">
        <v>114</v>
      </c>
      <c r="B8" s="31" t="s">
        <v>2620</v>
      </c>
    </row>
    <row r="9" spans="1:2" x14ac:dyDescent="0.25">
      <c r="A9" s="31" t="s">
        <v>115</v>
      </c>
      <c r="B9" s="31" t="s">
        <v>2618</v>
      </c>
    </row>
    <row r="10" spans="1:2" x14ac:dyDescent="0.25">
      <c r="A10" s="31" t="s">
        <v>116</v>
      </c>
      <c r="B10" s="31" t="s">
        <v>2621</v>
      </c>
    </row>
    <row r="11" spans="1:2" x14ac:dyDescent="0.25">
      <c r="A11" s="31" t="s">
        <v>117</v>
      </c>
      <c r="B11" s="31" t="s">
        <v>2618</v>
      </c>
    </row>
    <row r="12" spans="1:2" x14ac:dyDescent="0.25">
      <c r="A12" s="31" t="s">
        <v>118</v>
      </c>
      <c r="B12" s="31" t="s">
        <v>2622</v>
      </c>
    </row>
    <row r="13" spans="1:2" x14ac:dyDescent="0.25">
      <c r="A13" s="31" t="s">
        <v>119</v>
      </c>
      <c r="B13" s="31" t="s">
        <v>2623</v>
      </c>
    </row>
    <row r="14" spans="1:2" x14ac:dyDescent="0.25">
      <c r="A14" s="31" t="s">
        <v>120</v>
      </c>
      <c r="B14" s="31" t="s">
        <v>2624</v>
      </c>
    </row>
    <row r="15" spans="1:2" x14ac:dyDescent="0.25">
      <c r="A15" s="31" t="s">
        <v>121</v>
      </c>
      <c r="B15" s="31" t="s">
        <v>2623</v>
      </c>
    </row>
    <row r="16" spans="1:2" x14ac:dyDescent="0.25">
      <c r="A16" s="31" t="s">
        <v>122</v>
      </c>
      <c r="B16" s="31" t="s">
        <v>2623</v>
      </c>
    </row>
    <row r="17" spans="1:2" x14ac:dyDescent="0.25">
      <c r="A17" s="31" t="s">
        <v>123</v>
      </c>
      <c r="B17" s="31" t="s">
        <v>2625</v>
      </c>
    </row>
    <row r="18" spans="1:2" x14ac:dyDescent="0.25">
      <c r="A18" s="31" t="s">
        <v>124</v>
      </c>
      <c r="B18" s="31" t="s">
        <v>2626</v>
      </c>
    </row>
    <row r="19" spans="1:2" x14ac:dyDescent="0.25">
      <c r="A19" s="31" t="s">
        <v>125</v>
      </c>
      <c r="B19" s="31" t="s">
        <v>2627</v>
      </c>
    </row>
    <row r="20" spans="1:2" x14ac:dyDescent="0.25">
      <c r="A20" s="31" t="s">
        <v>126</v>
      </c>
      <c r="B20" s="31" t="s">
        <v>2628</v>
      </c>
    </row>
    <row r="21" spans="1:2" x14ac:dyDescent="0.25">
      <c r="A21" s="31" t="s">
        <v>127</v>
      </c>
      <c r="B21" s="31" t="s">
        <v>2629</v>
      </c>
    </row>
    <row r="22" spans="1:2" x14ac:dyDescent="0.25">
      <c r="A22" s="31" t="s">
        <v>128</v>
      </c>
      <c r="B22" s="31" t="s">
        <v>2630</v>
      </c>
    </row>
    <row r="23" spans="1:2" x14ac:dyDescent="0.25">
      <c r="A23" s="31" t="s">
        <v>129</v>
      </c>
      <c r="B23" s="31" t="s">
        <v>2631</v>
      </c>
    </row>
    <row r="24" spans="1:2" x14ac:dyDescent="0.25">
      <c r="A24" s="31" t="s">
        <v>130</v>
      </c>
      <c r="B24" s="31" t="s">
        <v>2625</v>
      </c>
    </row>
    <row r="25" spans="1:2" x14ac:dyDescent="0.25">
      <c r="A25" s="31" t="s">
        <v>131</v>
      </c>
      <c r="B25" s="31" t="s">
        <v>2632</v>
      </c>
    </row>
    <row r="26" spans="1:2" x14ac:dyDescent="0.25">
      <c r="A26" s="31" t="s">
        <v>132</v>
      </c>
      <c r="B26" s="31" t="s">
        <v>2633</v>
      </c>
    </row>
    <row r="27" spans="1:2" x14ac:dyDescent="0.25">
      <c r="A27" s="31" t="s">
        <v>133</v>
      </c>
      <c r="B27" s="31" t="s">
        <v>2634</v>
      </c>
    </row>
    <row r="28" spans="1:2" x14ac:dyDescent="0.25">
      <c r="A28" s="31" t="s">
        <v>134</v>
      </c>
      <c r="B28" s="31" t="s">
        <v>2635</v>
      </c>
    </row>
    <row r="29" spans="1:2" x14ac:dyDescent="0.25">
      <c r="A29" s="31" t="s">
        <v>135</v>
      </c>
      <c r="B29" s="31" t="s">
        <v>2636</v>
      </c>
    </row>
    <row r="30" spans="1:2" x14ac:dyDescent="0.25">
      <c r="A30" s="31" t="s">
        <v>136</v>
      </c>
      <c r="B30" s="31" t="s">
        <v>2637</v>
      </c>
    </row>
    <row r="31" spans="1:2" x14ac:dyDescent="0.25">
      <c r="A31" s="31" t="s">
        <v>137</v>
      </c>
      <c r="B31" s="31" t="s">
        <v>2638</v>
      </c>
    </row>
    <row r="32" spans="1:2" x14ac:dyDescent="0.25">
      <c r="A32" s="31" t="s">
        <v>138</v>
      </c>
      <c r="B32" s="31" t="s">
        <v>2639</v>
      </c>
    </row>
    <row r="33" spans="1:2" x14ac:dyDescent="0.25">
      <c r="A33" s="31" t="s">
        <v>139</v>
      </c>
      <c r="B33" s="31" t="s">
        <v>2640</v>
      </c>
    </row>
    <row r="34" spans="1:2" x14ac:dyDescent="0.25">
      <c r="A34" s="31" t="s">
        <v>140</v>
      </c>
      <c r="B34" s="31" t="s">
        <v>2641</v>
      </c>
    </row>
    <row r="35" spans="1:2" x14ac:dyDescent="0.25">
      <c r="A35" s="31" t="s">
        <v>141</v>
      </c>
      <c r="B35" s="31" t="s">
        <v>2642</v>
      </c>
    </row>
    <row r="36" spans="1:2" x14ac:dyDescent="0.25">
      <c r="A36" s="31" t="s">
        <v>142</v>
      </c>
      <c r="B36" s="31" t="s">
        <v>2643</v>
      </c>
    </row>
    <row r="37" spans="1:2" x14ac:dyDescent="0.25">
      <c r="A37" s="31" t="s">
        <v>143</v>
      </c>
      <c r="B37" s="31" t="s">
        <v>2644</v>
      </c>
    </row>
    <row r="38" spans="1:2" x14ac:dyDescent="0.25">
      <c r="A38" s="31" t="s">
        <v>144</v>
      </c>
      <c r="B38" s="31" t="s">
        <v>2645</v>
      </c>
    </row>
    <row r="39" spans="1:2" x14ac:dyDescent="0.25">
      <c r="A39" s="31" t="s">
        <v>145</v>
      </c>
      <c r="B39" s="31" t="s">
        <v>2646</v>
      </c>
    </row>
    <row r="40" spans="1:2" x14ac:dyDescent="0.25">
      <c r="A40" s="31" t="s">
        <v>146</v>
      </c>
      <c r="B40" s="31" t="s">
        <v>2647</v>
      </c>
    </row>
    <row r="41" spans="1:2" x14ac:dyDescent="0.25">
      <c r="A41" s="31" t="s">
        <v>147</v>
      </c>
      <c r="B41" s="31" t="s">
        <v>2648</v>
      </c>
    </row>
    <row r="42" spans="1:2" x14ac:dyDescent="0.25">
      <c r="A42" s="31" t="s">
        <v>148</v>
      </c>
      <c r="B42" s="31" t="s">
        <v>2649</v>
      </c>
    </row>
    <row r="43" spans="1:2" x14ac:dyDescent="0.25">
      <c r="A43" s="31" t="s">
        <v>149</v>
      </c>
      <c r="B43" s="31" t="s">
        <v>2650</v>
      </c>
    </row>
    <row r="44" spans="1:2" x14ac:dyDescent="0.25">
      <c r="A44" s="31" t="s">
        <v>150</v>
      </c>
      <c r="B44" s="31" t="s">
        <v>2651</v>
      </c>
    </row>
    <row r="45" spans="1:2" x14ac:dyDescent="0.25">
      <c r="A45" s="31" t="s">
        <v>151</v>
      </c>
      <c r="B45" s="31" t="s">
        <v>2652</v>
      </c>
    </row>
    <row r="46" spans="1:2" x14ac:dyDescent="0.25">
      <c r="A46" s="31" t="s">
        <v>152</v>
      </c>
      <c r="B46" s="31" t="s">
        <v>2653</v>
      </c>
    </row>
    <row r="47" spans="1:2" x14ac:dyDescent="0.25">
      <c r="A47" s="31" t="s">
        <v>153</v>
      </c>
      <c r="B47" s="31" t="s">
        <v>2654</v>
      </c>
    </row>
    <row r="48" spans="1:2" x14ac:dyDescent="0.25">
      <c r="A48" s="31" t="s">
        <v>154</v>
      </c>
      <c r="B48" s="31" t="s">
        <v>2655</v>
      </c>
    </row>
    <row r="49" spans="1:2" x14ac:dyDescent="0.25">
      <c r="A49" s="31" t="s">
        <v>155</v>
      </c>
      <c r="B49" s="31" t="s">
        <v>2656</v>
      </c>
    </row>
    <row r="50" spans="1:2" x14ac:dyDescent="0.25">
      <c r="A50" s="31" t="s">
        <v>156</v>
      </c>
      <c r="B50" s="31" t="s">
        <v>2657</v>
      </c>
    </row>
    <row r="51" spans="1:2" x14ac:dyDescent="0.25">
      <c r="A51" s="31" t="s">
        <v>157</v>
      </c>
      <c r="B51" s="31" t="s">
        <v>2658</v>
      </c>
    </row>
    <row r="52" spans="1:2" x14ac:dyDescent="0.25">
      <c r="A52" s="31" t="s">
        <v>158</v>
      </c>
      <c r="B52" s="31" t="s">
        <v>2659</v>
      </c>
    </row>
    <row r="53" spans="1:2" x14ac:dyDescent="0.25">
      <c r="A53" s="31" t="s">
        <v>159</v>
      </c>
      <c r="B53" s="31" t="s">
        <v>2660</v>
      </c>
    </row>
    <row r="54" spans="1:2" x14ac:dyDescent="0.25">
      <c r="A54" s="31" t="s">
        <v>160</v>
      </c>
      <c r="B54" s="31" t="s">
        <v>2661</v>
      </c>
    </row>
    <row r="55" spans="1:2" x14ac:dyDescent="0.25">
      <c r="A55" s="31" t="s">
        <v>161</v>
      </c>
      <c r="B55" s="31" t="s">
        <v>2662</v>
      </c>
    </row>
    <row r="56" spans="1:2" x14ac:dyDescent="0.25">
      <c r="A56" s="31" t="s">
        <v>162</v>
      </c>
      <c r="B56" s="31" t="s">
        <v>2662</v>
      </c>
    </row>
    <row r="57" spans="1:2" x14ac:dyDescent="0.25">
      <c r="A57" s="31" t="s">
        <v>163</v>
      </c>
      <c r="B57" s="31" t="s">
        <v>2662</v>
      </c>
    </row>
    <row r="58" spans="1:2" x14ac:dyDescent="0.25">
      <c r="A58" s="31" t="s">
        <v>164</v>
      </c>
      <c r="B58" s="31" t="s">
        <v>2662</v>
      </c>
    </row>
    <row r="59" spans="1:2" x14ac:dyDescent="0.25">
      <c r="A59" s="31" t="s">
        <v>165</v>
      </c>
      <c r="B59" s="31" t="s">
        <v>2662</v>
      </c>
    </row>
    <row r="60" spans="1:2" x14ac:dyDescent="0.25">
      <c r="A60" s="31" t="s">
        <v>166</v>
      </c>
      <c r="B60" s="31" t="s">
        <v>2662</v>
      </c>
    </row>
    <row r="61" spans="1:2" x14ac:dyDescent="0.25">
      <c r="A61" s="31" t="s">
        <v>167</v>
      </c>
      <c r="B61" s="31" t="s">
        <v>2662</v>
      </c>
    </row>
    <row r="62" spans="1:2" x14ac:dyDescent="0.25">
      <c r="A62" s="31" t="s">
        <v>168</v>
      </c>
      <c r="B62" s="31" t="s">
        <v>2662</v>
      </c>
    </row>
    <row r="63" spans="1:2" x14ac:dyDescent="0.25">
      <c r="A63" s="31" t="s">
        <v>169</v>
      </c>
      <c r="B63" s="31" t="s">
        <v>2662</v>
      </c>
    </row>
    <row r="64" spans="1:2" x14ac:dyDescent="0.25">
      <c r="A64" s="31" t="s">
        <v>170</v>
      </c>
      <c r="B64" s="31" t="s">
        <v>2662</v>
      </c>
    </row>
    <row r="65" spans="1:2" x14ac:dyDescent="0.25">
      <c r="A65" s="31" t="s">
        <v>171</v>
      </c>
      <c r="B65" s="31" t="s">
        <v>2662</v>
      </c>
    </row>
    <row r="66" spans="1:2" x14ac:dyDescent="0.25">
      <c r="A66" s="31" t="s">
        <v>172</v>
      </c>
      <c r="B66" s="31" t="s">
        <v>2662</v>
      </c>
    </row>
    <row r="67" spans="1:2" x14ac:dyDescent="0.25">
      <c r="A67" s="31" t="s">
        <v>173</v>
      </c>
      <c r="B67" s="31" t="s">
        <v>2662</v>
      </c>
    </row>
    <row r="68" spans="1:2" x14ac:dyDescent="0.25">
      <c r="A68" s="31" t="s">
        <v>174</v>
      </c>
      <c r="B68" s="31" t="s">
        <v>2662</v>
      </c>
    </row>
    <row r="69" spans="1:2" x14ac:dyDescent="0.25">
      <c r="A69" s="31" t="s">
        <v>175</v>
      </c>
      <c r="B69" s="31" t="s">
        <v>2662</v>
      </c>
    </row>
    <row r="70" spans="1:2" x14ac:dyDescent="0.25">
      <c r="A70" s="31" t="s">
        <v>176</v>
      </c>
      <c r="B70" s="31" t="s">
        <v>2662</v>
      </c>
    </row>
    <row r="71" spans="1:2" x14ac:dyDescent="0.25">
      <c r="A71" s="31" t="s">
        <v>177</v>
      </c>
      <c r="B71" s="31" t="s">
        <v>2662</v>
      </c>
    </row>
    <row r="72" spans="1:2" x14ac:dyDescent="0.25">
      <c r="A72" s="31" t="s">
        <v>178</v>
      </c>
      <c r="B72" s="31" t="s">
        <v>2662</v>
      </c>
    </row>
    <row r="73" spans="1:2" x14ac:dyDescent="0.25">
      <c r="A73" s="31" t="s">
        <v>179</v>
      </c>
      <c r="B73" s="31" t="s">
        <v>2662</v>
      </c>
    </row>
    <row r="74" spans="1:2" x14ac:dyDescent="0.25">
      <c r="A74" s="31" t="s">
        <v>180</v>
      </c>
      <c r="B74" s="31" t="s">
        <v>2662</v>
      </c>
    </row>
    <row r="75" spans="1:2" x14ac:dyDescent="0.25">
      <c r="A75" s="31" t="s">
        <v>181</v>
      </c>
      <c r="B75" s="31" t="s">
        <v>2662</v>
      </c>
    </row>
    <row r="76" spans="1:2" x14ac:dyDescent="0.25">
      <c r="A76" s="31" t="s">
        <v>182</v>
      </c>
      <c r="B76" s="31" t="s">
        <v>2662</v>
      </c>
    </row>
    <row r="77" spans="1:2" x14ac:dyDescent="0.25">
      <c r="A77" s="31" t="s">
        <v>183</v>
      </c>
      <c r="B77" s="31" t="s">
        <v>2662</v>
      </c>
    </row>
    <row r="78" spans="1:2" x14ac:dyDescent="0.25">
      <c r="A78" s="31" t="s">
        <v>184</v>
      </c>
      <c r="B78" s="31" t="s">
        <v>2662</v>
      </c>
    </row>
    <row r="79" spans="1:2" x14ac:dyDescent="0.25">
      <c r="A79" s="31" t="s">
        <v>185</v>
      </c>
      <c r="B79" s="31" t="s">
        <v>2662</v>
      </c>
    </row>
    <row r="80" spans="1:2" x14ac:dyDescent="0.25">
      <c r="A80" s="31" t="s">
        <v>186</v>
      </c>
      <c r="B80" s="31" t="s">
        <v>2662</v>
      </c>
    </row>
    <row r="81" spans="1:2" x14ac:dyDescent="0.25">
      <c r="A81" s="31" t="s">
        <v>187</v>
      </c>
      <c r="B81" s="31" t="s">
        <v>2662</v>
      </c>
    </row>
    <row r="82" spans="1:2" x14ac:dyDescent="0.25">
      <c r="A82" s="31" t="s">
        <v>188</v>
      </c>
      <c r="B82" s="31" t="s">
        <v>2662</v>
      </c>
    </row>
    <row r="83" spans="1:2" x14ac:dyDescent="0.25">
      <c r="A83" s="31" t="s">
        <v>189</v>
      </c>
      <c r="B83" s="31" t="s">
        <v>2662</v>
      </c>
    </row>
    <row r="84" spans="1:2" x14ac:dyDescent="0.25">
      <c r="A84" s="31" t="s">
        <v>190</v>
      </c>
      <c r="B84" s="31" t="s">
        <v>2662</v>
      </c>
    </row>
    <row r="85" spans="1:2" x14ac:dyDescent="0.25">
      <c r="A85" s="31" t="s">
        <v>191</v>
      </c>
      <c r="B85" s="31" t="s">
        <v>2662</v>
      </c>
    </row>
    <row r="86" spans="1:2" x14ac:dyDescent="0.25">
      <c r="A86" s="31" t="s">
        <v>192</v>
      </c>
      <c r="B86" s="31" t="s">
        <v>2662</v>
      </c>
    </row>
    <row r="87" spans="1:2" x14ac:dyDescent="0.25">
      <c r="A87" s="31" t="s">
        <v>193</v>
      </c>
      <c r="B87" s="31" t="s">
        <v>2662</v>
      </c>
    </row>
    <row r="88" spans="1:2" x14ac:dyDescent="0.25">
      <c r="A88" s="31" t="s">
        <v>194</v>
      </c>
      <c r="B88" s="31" t="s">
        <v>2662</v>
      </c>
    </row>
    <row r="89" spans="1:2" x14ac:dyDescent="0.25">
      <c r="A89" s="31" t="s">
        <v>195</v>
      </c>
      <c r="B89" s="31" t="s">
        <v>2662</v>
      </c>
    </row>
    <row r="90" spans="1:2" x14ac:dyDescent="0.25">
      <c r="A90" s="31" t="s">
        <v>196</v>
      </c>
      <c r="B90" s="31" t="s">
        <v>2662</v>
      </c>
    </row>
    <row r="91" spans="1:2" x14ac:dyDescent="0.25">
      <c r="A91" s="31" t="s">
        <v>197</v>
      </c>
      <c r="B91" s="31" t="s">
        <v>2662</v>
      </c>
    </row>
    <row r="92" spans="1:2" x14ac:dyDescent="0.25">
      <c r="A92" s="31" t="s">
        <v>198</v>
      </c>
      <c r="B92" s="31" t="s">
        <v>2662</v>
      </c>
    </row>
    <row r="93" spans="1:2" x14ac:dyDescent="0.25">
      <c r="A93" s="31" t="s">
        <v>199</v>
      </c>
      <c r="B93" s="31" t="s">
        <v>2662</v>
      </c>
    </row>
    <row r="94" spans="1:2" x14ac:dyDescent="0.25">
      <c r="A94" s="31" t="s">
        <v>200</v>
      </c>
      <c r="B94" s="31" t="s">
        <v>2662</v>
      </c>
    </row>
    <row r="95" spans="1:2" x14ac:dyDescent="0.25">
      <c r="A95" s="31" t="s">
        <v>201</v>
      </c>
      <c r="B95" s="31" t="s">
        <v>2662</v>
      </c>
    </row>
    <row r="96" spans="1:2" x14ac:dyDescent="0.25">
      <c r="A96" s="31" t="s">
        <v>202</v>
      </c>
      <c r="B96" s="31" t="s">
        <v>2663</v>
      </c>
    </row>
    <row r="97" spans="1:2" x14ac:dyDescent="0.25">
      <c r="A97" s="31" t="s">
        <v>203</v>
      </c>
      <c r="B97" s="31" t="s">
        <v>2663</v>
      </c>
    </row>
    <row r="98" spans="1:2" x14ac:dyDescent="0.25">
      <c r="A98" s="31" t="s">
        <v>204</v>
      </c>
      <c r="B98" s="31" t="s">
        <v>2663</v>
      </c>
    </row>
    <row r="99" spans="1:2" x14ac:dyDescent="0.25">
      <c r="A99" s="31" t="s">
        <v>205</v>
      </c>
      <c r="B99" s="31" t="s">
        <v>2663</v>
      </c>
    </row>
    <row r="100" spans="1:2" x14ac:dyDescent="0.25">
      <c r="A100" s="31" t="s">
        <v>206</v>
      </c>
      <c r="B100" s="31" t="s">
        <v>2663</v>
      </c>
    </row>
    <row r="101" spans="1:2" x14ac:dyDescent="0.25">
      <c r="A101" s="31" t="s">
        <v>207</v>
      </c>
      <c r="B101" s="31" t="s">
        <v>2663</v>
      </c>
    </row>
    <row r="102" spans="1:2" x14ac:dyDescent="0.25">
      <c r="A102" s="31" t="s">
        <v>208</v>
      </c>
      <c r="B102" s="31" t="s">
        <v>2663</v>
      </c>
    </row>
    <row r="103" spans="1:2" x14ac:dyDescent="0.25">
      <c r="A103" s="31" t="s">
        <v>209</v>
      </c>
      <c r="B103" s="31" t="s">
        <v>2663</v>
      </c>
    </row>
    <row r="104" spans="1:2" x14ac:dyDescent="0.25">
      <c r="A104" s="31" t="s">
        <v>210</v>
      </c>
      <c r="B104" s="31" t="s">
        <v>2663</v>
      </c>
    </row>
    <row r="105" spans="1:2" x14ac:dyDescent="0.25">
      <c r="A105" s="31" t="s">
        <v>211</v>
      </c>
      <c r="B105" s="31" t="s">
        <v>2663</v>
      </c>
    </row>
    <row r="106" spans="1:2" x14ac:dyDescent="0.25">
      <c r="A106" s="31" t="s">
        <v>212</v>
      </c>
      <c r="B106" s="31" t="s">
        <v>2663</v>
      </c>
    </row>
    <row r="107" spans="1:2" x14ac:dyDescent="0.25">
      <c r="A107" s="31" t="s">
        <v>213</v>
      </c>
      <c r="B107" s="31" t="s">
        <v>2663</v>
      </c>
    </row>
    <row r="108" spans="1:2" x14ac:dyDescent="0.25">
      <c r="A108" s="31" t="s">
        <v>214</v>
      </c>
      <c r="B108" s="31" t="s">
        <v>2663</v>
      </c>
    </row>
    <row r="109" spans="1:2" x14ac:dyDescent="0.25">
      <c r="A109" s="31" t="s">
        <v>215</v>
      </c>
      <c r="B109" s="31" t="s">
        <v>2663</v>
      </c>
    </row>
    <row r="110" spans="1:2" x14ac:dyDescent="0.25">
      <c r="A110" s="31" t="s">
        <v>216</v>
      </c>
      <c r="B110" s="31" t="s">
        <v>2663</v>
      </c>
    </row>
    <row r="111" spans="1:2" x14ac:dyDescent="0.25">
      <c r="A111" s="31" t="s">
        <v>217</v>
      </c>
      <c r="B111" s="31" t="s">
        <v>2663</v>
      </c>
    </row>
    <row r="112" spans="1:2" x14ac:dyDescent="0.25">
      <c r="A112" s="31" t="s">
        <v>218</v>
      </c>
      <c r="B112" s="31" t="s">
        <v>2663</v>
      </c>
    </row>
    <row r="113" spans="1:2" x14ac:dyDescent="0.25">
      <c r="A113" s="31" t="s">
        <v>219</v>
      </c>
      <c r="B113" s="31" t="s">
        <v>2663</v>
      </c>
    </row>
    <row r="114" spans="1:2" x14ac:dyDescent="0.25">
      <c r="A114" s="31" t="s">
        <v>220</v>
      </c>
      <c r="B114" s="31" t="s">
        <v>2663</v>
      </c>
    </row>
    <row r="115" spans="1:2" x14ac:dyDescent="0.25">
      <c r="A115" s="31" t="s">
        <v>221</v>
      </c>
      <c r="B115" s="31" t="s">
        <v>2663</v>
      </c>
    </row>
    <row r="116" spans="1:2" x14ac:dyDescent="0.25">
      <c r="A116" s="31" t="s">
        <v>222</v>
      </c>
      <c r="B116" s="31" t="s">
        <v>2663</v>
      </c>
    </row>
    <row r="117" spans="1:2" x14ac:dyDescent="0.25">
      <c r="A117" s="31" t="s">
        <v>223</v>
      </c>
      <c r="B117" s="31" t="s">
        <v>2663</v>
      </c>
    </row>
    <row r="118" spans="1:2" x14ac:dyDescent="0.25">
      <c r="A118" s="31" t="s">
        <v>224</v>
      </c>
      <c r="B118" s="31" t="s">
        <v>2663</v>
      </c>
    </row>
    <row r="119" spans="1:2" x14ac:dyDescent="0.25">
      <c r="A119" s="31" t="s">
        <v>225</v>
      </c>
      <c r="B119" s="31" t="s">
        <v>2663</v>
      </c>
    </row>
    <row r="120" spans="1:2" x14ac:dyDescent="0.25">
      <c r="A120" s="31" t="s">
        <v>226</v>
      </c>
      <c r="B120" s="31" t="s">
        <v>2663</v>
      </c>
    </row>
    <row r="121" spans="1:2" x14ac:dyDescent="0.25">
      <c r="A121" s="31" t="s">
        <v>227</v>
      </c>
      <c r="B121" s="31" t="s">
        <v>2663</v>
      </c>
    </row>
    <row r="122" spans="1:2" x14ac:dyDescent="0.25">
      <c r="A122" s="31" t="s">
        <v>228</v>
      </c>
      <c r="B122" s="31" t="s">
        <v>2663</v>
      </c>
    </row>
    <row r="123" spans="1:2" x14ac:dyDescent="0.25">
      <c r="A123" s="31" t="s">
        <v>229</v>
      </c>
      <c r="B123" s="31" t="s">
        <v>2663</v>
      </c>
    </row>
    <row r="124" spans="1:2" x14ac:dyDescent="0.25">
      <c r="A124" s="31" t="s">
        <v>230</v>
      </c>
      <c r="B124" s="31" t="s">
        <v>2663</v>
      </c>
    </row>
    <row r="125" spans="1:2" x14ac:dyDescent="0.25">
      <c r="A125" s="31" t="s">
        <v>231</v>
      </c>
      <c r="B125" s="31" t="s">
        <v>2663</v>
      </c>
    </row>
    <row r="126" spans="1:2" x14ac:dyDescent="0.25">
      <c r="A126" s="31" t="s">
        <v>232</v>
      </c>
      <c r="B126" s="31" t="s">
        <v>2663</v>
      </c>
    </row>
    <row r="127" spans="1:2" x14ac:dyDescent="0.25">
      <c r="A127" s="31" t="s">
        <v>233</v>
      </c>
      <c r="B127" s="31" t="s">
        <v>2663</v>
      </c>
    </row>
    <row r="128" spans="1:2" x14ac:dyDescent="0.25">
      <c r="A128" s="31" t="s">
        <v>234</v>
      </c>
      <c r="B128" s="31" t="s">
        <v>2663</v>
      </c>
    </row>
    <row r="129" spans="1:2" x14ac:dyDescent="0.25">
      <c r="A129" s="31" t="s">
        <v>235</v>
      </c>
      <c r="B129" s="31" t="s">
        <v>2663</v>
      </c>
    </row>
    <row r="130" spans="1:2" x14ac:dyDescent="0.25">
      <c r="A130" s="31" t="s">
        <v>236</v>
      </c>
      <c r="B130" s="31" t="s">
        <v>2663</v>
      </c>
    </row>
    <row r="131" spans="1:2" x14ac:dyDescent="0.25">
      <c r="A131" s="31" t="s">
        <v>237</v>
      </c>
      <c r="B131" s="31" t="s">
        <v>2663</v>
      </c>
    </row>
    <row r="132" spans="1:2" x14ac:dyDescent="0.25">
      <c r="A132" s="31" t="s">
        <v>238</v>
      </c>
      <c r="B132" s="31" t="s">
        <v>2663</v>
      </c>
    </row>
    <row r="133" spans="1:2" x14ac:dyDescent="0.25">
      <c r="A133" s="31" t="s">
        <v>239</v>
      </c>
      <c r="B133" s="31" t="s">
        <v>2663</v>
      </c>
    </row>
    <row r="134" spans="1:2" x14ac:dyDescent="0.25">
      <c r="A134" s="31" t="s">
        <v>240</v>
      </c>
      <c r="B134" s="31" t="s">
        <v>2663</v>
      </c>
    </row>
    <row r="135" spans="1:2" x14ac:dyDescent="0.25">
      <c r="A135" s="31" t="s">
        <v>241</v>
      </c>
      <c r="B135" s="31" t="s">
        <v>2663</v>
      </c>
    </row>
    <row r="136" spans="1:2" x14ac:dyDescent="0.25">
      <c r="A136" s="31" t="s">
        <v>242</v>
      </c>
      <c r="B136" s="31" t="s">
        <v>2663</v>
      </c>
    </row>
    <row r="137" spans="1:2" x14ac:dyDescent="0.25">
      <c r="A137" s="31" t="s">
        <v>243</v>
      </c>
      <c r="B137" s="31" t="s">
        <v>2663</v>
      </c>
    </row>
    <row r="138" spans="1:2" x14ac:dyDescent="0.25">
      <c r="A138" s="31" t="s">
        <v>244</v>
      </c>
      <c r="B138" s="31" t="s">
        <v>2663</v>
      </c>
    </row>
    <row r="139" spans="1:2" x14ac:dyDescent="0.25">
      <c r="A139" s="31" t="s">
        <v>245</v>
      </c>
      <c r="B139" s="31" t="s">
        <v>2663</v>
      </c>
    </row>
    <row r="140" spans="1:2" x14ac:dyDescent="0.25">
      <c r="A140" s="31" t="s">
        <v>246</v>
      </c>
      <c r="B140" s="31" t="s">
        <v>2663</v>
      </c>
    </row>
    <row r="141" spans="1:2" x14ac:dyDescent="0.25">
      <c r="A141" s="31" t="s">
        <v>247</v>
      </c>
      <c r="B141" s="31" t="s">
        <v>2663</v>
      </c>
    </row>
    <row r="142" spans="1:2" x14ac:dyDescent="0.25">
      <c r="A142" s="31" t="s">
        <v>248</v>
      </c>
      <c r="B142" s="31" t="s">
        <v>2663</v>
      </c>
    </row>
    <row r="143" spans="1:2" x14ac:dyDescent="0.25">
      <c r="A143" s="31" t="s">
        <v>249</v>
      </c>
      <c r="B143" s="31" t="s">
        <v>2663</v>
      </c>
    </row>
    <row r="144" spans="1:2" x14ac:dyDescent="0.25">
      <c r="A144" s="31" t="s">
        <v>250</v>
      </c>
      <c r="B144" s="31" t="s">
        <v>2663</v>
      </c>
    </row>
    <row r="145" spans="1:2" x14ac:dyDescent="0.25">
      <c r="A145" s="31" t="s">
        <v>251</v>
      </c>
      <c r="B145" s="31" t="s">
        <v>2663</v>
      </c>
    </row>
    <row r="146" spans="1:2" x14ac:dyDescent="0.25">
      <c r="A146" s="31" t="s">
        <v>252</v>
      </c>
      <c r="B146" s="31" t="s">
        <v>2663</v>
      </c>
    </row>
    <row r="147" spans="1:2" x14ac:dyDescent="0.25">
      <c r="A147" s="31" t="s">
        <v>253</v>
      </c>
      <c r="B147" s="31" t="s">
        <v>2663</v>
      </c>
    </row>
    <row r="148" spans="1:2" x14ac:dyDescent="0.25">
      <c r="A148" s="31" t="s">
        <v>254</v>
      </c>
      <c r="B148" s="31" t="s">
        <v>2663</v>
      </c>
    </row>
    <row r="149" spans="1:2" x14ac:dyDescent="0.25">
      <c r="A149" s="31" t="s">
        <v>255</v>
      </c>
      <c r="B149" s="31" t="s">
        <v>2663</v>
      </c>
    </row>
    <row r="150" spans="1:2" x14ac:dyDescent="0.25">
      <c r="A150" s="31" t="s">
        <v>256</v>
      </c>
      <c r="B150" s="31" t="s">
        <v>2663</v>
      </c>
    </row>
    <row r="151" spans="1:2" x14ac:dyDescent="0.25">
      <c r="A151" s="31" t="s">
        <v>257</v>
      </c>
      <c r="B151" s="31" t="s">
        <v>2663</v>
      </c>
    </row>
    <row r="152" spans="1:2" x14ac:dyDescent="0.25">
      <c r="A152" s="31" t="s">
        <v>258</v>
      </c>
      <c r="B152" s="31" t="s">
        <v>2663</v>
      </c>
    </row>
    <row r="153" spans="1:2" x14ac:dyDescent="0.25">
      <c r="A153" s="31" t="s">
        <v>259</v>
      </c>
      <c r="B153" s="31" t="s">
        <v>2663</v>
      </c>
    </row>
    <row r="154" spans="1:2" x14ac:dyDescent="0.25">
      <c r="A154" s="31" t="s">
        <v>260</v>
      </c>
      <c r="B154" s="31" t="s">
        <v>2663</v>
      </c>
    </row>
    <row r="155" spans="1:2" x14ac:dyDescent="0.25">
      <c r="A155" s="31" t="s">
        <v>261</v>
      </c>
      <c r="B155" s="31" t="s">
        <v>2663</v>
      </c>
    </row>
    <row r="156" spans="1:2" x14ac:dyDescent="0.25">
      <c r="A156" s="31" t="s">
        <v>262</v>
      </c>
      <c r="B156" s="31" t="s">
        <v>2664</v>
      </c>
    </row>
    <row r="157" spans="1:2" x14ac:dyDescent="0.25">
      <c r="A157" s="31" t="s">
        <v>263</v>
      </c>
      <c r="B157" s="31" t="s">
        <v>2664</v>
      </c>
    </row>
    <row r="158" spans="1:2" x14ac:dyDescent="0.25">
      <c r="A158" s="31" t="s">
        <v>264</v>
      </c>
      <c r="B158" s="31" t="s">
        <v>2664</v>
      </c>
    </row>
    <row r="159" spans="1:2" x14ac:dyDescent="0.25">
      <c r="A159" s="31" t="s">
        <v>265</v>
      </c>
      <c r="B159" s="31" t="s">
        <v>2664</v>
      </c>
    </row>
    <row r="160" spans="1:2" x14ac:dyDescent="0.25">
      <c r="A160" s="31" t="s">
        <v>266</v>
      </c>
      <c r="B160" s="31" t="s">
        <v>2664</v>
      </c>
    </row>
    <row r="161" spans="1:2" x14ac:dyDescent="0.25">
      <c r="A161" s="31" t="s">
        <v>267</v>
      </c>
      <c r="B161" s="31" t="s">
        <v>2664</v>
      </c>
    </row>
    <row r="162" spans="1:2" x14ac:dyDescent="0.25">
      <c r="A162" s="31" t="s">
        <v>268</v>
      </c>
      <c r="B162" s="31" t="s">
        <v>2664</v>
      </c>
    </row>
    <row r="163" spans="1:2" x14ac:dyDescent="0.25">
      <c r="A163" s="31" t="s">
        <v>269</v>
      </c>
      <c r="B163" s="31" t="s">
        <v>2664</v>
      </c>
    </row>
    <row r="164" spans="1:2" x14ac:dyDescent="0.25">
      <c r="A164" s="31" t="s">
        <v>270</v>
      </c>
      <c r="B164" s="31" t="s">
        <v>2664</v>
      </c>
    </row>
    <row r="165" spans="1:2" x14ac:dyDescent="0.25">
      <c r="A165" s="31" t="s">
        <v>271</v>
      </c>
      <c r="B165" s="31" t="s">
        <v>2664</v>
      </c>
    </row>
    <row r="166" spans="1:2" x14ac:dyDescent="0.25">
      <c r="A166" s="31" t="s">
        <v>272</v>
      </c>
      <c r="B166" s="31" t="s">
        <v>2665</v>
      </c>
    </row>
    <row r="167" spans="1:2" x14ac:dyDescent="0.25">
      <c r="A167" s="31" t="s">
        <v>273</v>
      </c>
      <c r="B167" s="31" t="s">
        <v>2665</v>
      </c>
    </row>
    <row r="168" spans="1:2" x14ac:dyDescent="0.25">
      <c r="A168" s="31" t="s">
        <v>274</v>
      </c>
      <c r="B168" s="31" t="s">
        <v>2665</v>
      </c>
    </row>
    <row r="169" spans="1:2" x14ac:dyDescent="0.25">
      <c r="A169" s="31" t="s">
        <v>275</v>
      </c>
      <c r="B169" s="31" t="s">
        <v>2665</v>
      </c>
    </row>
    <row r="170" spans="1:2" x14ac:dyDescent="0.25">
      <c r="A170" s="31" t="s">
        <v>276</v>
      </c>
      <c r="B170" s="31" t="s">
        <v>2665</v>
      </c>
    </row>
    <row r="171" spans="1:2" x14ac:dyDescent="0.25">
      <c r="A171" s="31" t="s">
        <v>277</v>
      </c>
      <c r="B171" s="31" t="s">
        <v>2665</v>
      </c>
    </row>
    <row r="172" spans="1:2" x14ac:dyDescent="0.25">
      <c r="A172" s="31" t="s">
        <v>278</v>
      </c>
      <c r="B172" s="31" t="s">
        <v>2665</v>
      </c>
    </row>
    <row r="173" spans="1:2" x14ac:dyDescent="0.25">
      <c r="A173" s="31" t="s">
        <v>279</v>
      </c>
      <c r="B173" s="31" t="s">
        <v>2665</v>
      </c>
    </row>
    <row r="174" spans="1:2" x14ac:dyDescent="0.25">
      <c r="A174" s="31" t="s">
        <v>280</v>
      </c>
      <c r="B174" s="31" t="s">
        <v>2665</v>
      </c>
    </row>
    <row r="175" spans="1:2" x14ac:dyDescent="0.25">
      <c r="A175" s="31" t="s">
        <v>281</v>
      </c>
      <c r="B175" s="31" t="s">
        <v>2665</v>
      </c>
    </row>
    <row r="176" spans="1:2" x14ac:dyDescent="0.25">
      <c r="A176" s="31" t="s">
        <v>282</v>
      </c>
      <c r="B176" s="31" t="s">
        <v>2665</v>
      </c>
    </row>
    <row r="177" spans="1:2" x14ac:dyDescent="0.25">
      <c r="A177" s="31" t="s">
        <v>283</v>
      </c>
      <c r="B177" s="31" t="s">
        <v>2665</v>
      </c>
    </row>
    <row r="178" spans="1:2" x14ac:dyDescent="0.25">
      <c r="A178" s="31" t="s">
        <v>284</v>
      </c>
      <c r="B178" s="31" t="s">
        <v>2666</v>
      </c>
    </row>
    <row r="179" spans="1:2" x14ac:dyDescent="0.25">
      <c r="A179" s="31" t="s">
        <v>285</v>
      </c>
      <c r="B179" s="31" t="s">
        <v>2666</v>
      </c>
    </row>
    <row r="180" spans="1:2" x14ac:dyDescent="0.25">
      <c r="A180" s="31" t="s">
        <v>286</v>
      </c>
      <c r="B180" s="31" t="s">
        <v>2666</v>
      </c>
    </row>
    <row r="181" spans="1:2" x14ac:dyDescent="0.25">
      <c r="A181" s="31" t="s">
        <v>287</v>
      </c>
      <c r="B181" s="31" t="s">
        <v>2666</v>
      </c>
    </row>
    <row r="182" spans="1:2" x14ac:dyDescent="0.25">
      <c r="A182" s="31" t="s">
        <v>288</v>
      </c>
      <c r="B182" s="31" t="s">
        <v>2666</v>
      </c>
    </row>
    <row r="183" spans="1:2" x14ac:dyDescent="0.25">
      <c r="A183" s="31" t="s">
        <v>289</v>
      </c>
      <c r="B183" s="31" t="s">
        <v>2666</v>
      </c>
    </row>
    <row r="184" spans="1:2" x14ac:dyDescent="0.25">
      <c r="A184" s="31" t="s">
        <v>290</v>
      </c>
      <c r="B184" s="31" t="s">
        <v>2666</v>
      </c>
    </row>
    <row r="185" spans="1:2" x14ac:dyDescent="0.25">
      <c r="A185" s="31" t="s">
        <v>291</v>
      </c>
      <c r="B185" s="31" t="s">
        <v>2666</v>
      </c>
    </row>
    <row r="186" spans="1:2" x14ac:dyDescent="0.25">
      <c r="A186" s="31" t="s">
        <v>292</v>
      </c>
      <c r="B186" s="31" t="s">
        <v>2666</v>
      </c>
    </row>
    <row r="187" spans="1:2" x14ac:dyDescent="0.25">
      <c r="A187" s="31" t="s">
        <v>293</v>
      </c>
      <c r="B187" s="31" t="s">
        <v>2666</v>
      </c>
    </row>
    <row r="188" spans="1:2" x14ac:dyDescent="0.25">
      <c r="A188" s="31" t="s">
        <v>294</v>
      </c>
      <c r="B188" s="31" t="s">
        <v>2666</v>
      </c>
    </row>
    <row r="189" spans="1:2" x14ac:dyDescent="0.25">
      <c r="A189" s="31" t="s">
        <v>295</v>
      </c>
      <c r="B189" s="31" t="s">
        <v>2666</v>
      </c>
    </row>
    <row r="190" spans="1:2" x14ac:dyDescent="0.25">
      <c r="A190" s="31" t="s">
        <v>296</v>
      </c>
      <c r="B190" s="31" t="s">
        <v>2666</v>
      </c>
    </row>
    <row r="191" spans="1:2" x14ac:dyDescent="0.25">
      <c r="A191" s="31" t="s">
        <v>297</v>
      </c>
      <c r="B191" s="31" t="s">
        <v>2666</v>
      </c>
    </row>
    <row r="192" spans="1:2" x14ac:dyDescent="0.25">
      <c r="A192" s="31" t="s">
        <v>298</v>
      </c>
      <c r="B192" s="31" t="s">
        <v>2666</v>
      </c>
    </row>
    <row r="193" spans="1:2" x14ac:dyDescent="0.25">
      <c r="A193" s="31" t="s">
        <v>299</v>
      </c>
      <c r="B193" s="31" t="s">
        <v>2666</v>
      </c>
    </row>
    <row r="194" spans="1:2" x14ac:dyDescent="0.25">
      <c r="A194" s="31" t="s">
        <v>300</v>
      </c>
      <c r="B194" s="31" t="s">
        <v>2666</v>
      </c>
    </row>
    <row r="195" spans="1:2" x14ac:dyDescent="0.25">
      <c r="A195" s="31" t="s">
        <v>301</v>
      </c>
      <c r="B195" s="31" t="s">
        <v>2666</v>
      </c>
    </row>
    <row r="196" spans="1:2" x14ac:dyDescent="0.25">
      <c r="A196" s="31" t="s">
        <v>302</v>
      </c>
      <c r="B196" s="31" t="s">
        <v>2666</v>
      </c>
    </row>
    <row r="197" spans="1:2" x14ac:dyDescent="0.25">
      <c r="A197" s="31" t="s">
        <v>303</v>
      </c>
      <c r="B197" s="31" t="s">
        <v>2666</v>
      </c>
    </row>
    <row r="198" spans="1:2" x14ac:dyDescent="0.25">
      <c r="A198" s="31" t="s">
        <v>304</v>
      </c>
      <c r="B198" s="31" t="s">
        <v>2666</v>
      </c>
    </row>
    <row r="199" spans="1:2" x14ac:dyDescent="0.25">
      <c r="A199" s="31" t="s">
        <v>305</v>
      </c>
      <c r="B199" s="31" t="s">
        <v>2666</v>
      </c>
    </row>
    <row r="200" spans="1:2" x14ac:dyDescent="0.25">
      <c r="A200" s="31" t="s">
        <v>306</v>
      </c>
      <c r="B200" s="31" t="s">
        <v>2666</v>
      </c>
    </row>
    <row r="201" spans="1:2" x14ac:dyDescent="0.25">
      <c r="A201" s="31" t="s">
        <v>307</v>
      </c>
      <c r="B201" s="31" t="s">
        <v>2666</v>
      </c>
    </row>
    <row r="202" spans="1:2" x14ac:dyDescent="0.25">
      <c r="A202" s="31" t="s">
        <v>308</v>
      </c>
      <c r="B202" s="31" t="s">
        <v>2666</v>
      </c>
    </row>
    <row r="203" spans="1:2" x14ac:dyDescent="0.25">
      <c r="A203" s="31" t="s">
        <v>309</v>
      </c>
      <c r="B203" s="31" t="s">
        <v>2666</v>
      </c>
    </row>
    <row r="204" spans="1:2" x14ac:dyDescent="0.25">
      <c r="A204" s="31" t="s">
        <v>310</v>
      </c>
      <c r="B204" s="31" t="s">
        <v>2666</v>
      </c>
    </row>
    <row r="205" spans="1:2" x14ac:dyDescent="0.25">
      <c r="A205" s="31" t="s">
        <v>311</v>
      </c>
      <c r="B205" s="31" t="s">
        <v>2666</v>
      </c>
    </row>
    <row r="206" spans="1:2" x14ac:dyDescent="0.25">
      <c r="A206" s="31" t="s">
        <v>312</v>
      </c>
      <c r="B206" s="31" t="s">
        <v>2666</v>
      </c>
    </row>
    <row r="207" spans="1:2" x14ac:dyDescent="0.25">
      <c r="A207" s="31" t="s">
        <v>313</v>
      </c>
      <c r="B207" s="31" t="s">
        <v>2666</v>
      </c>
    </row>
    <row r="208" spans="1:2" x14ac:dyDescent="0.25">
      <c r="A208" s="31" t="s">
        <v>314</v>
      </c>
      <c r="B208" s="31" t="s">
        <v>2666</v>
      </c>
    </row>
    <row r="209" spans="1:2" x14ac:dyDescent="0.25">
      <c r="A209" s="31" t="s">
        <v>315</v>
      </c>
      <c r="B209" s="31" t="s">
        <v>2666</v>
      </c>
    </row>
    <row r="210" spans="1:2" x14ac:dyDescent="0.25">
      <c r="A210" s="31" t="s">
        <v>316</v>
      </c>
      <c r="B210" s="31" t="s">
        <v>2666</v>
      </c>
    </row>
    <row r="211" spans="1:2" x14ac:dyDescent="0.25">
      <c r="A211" s="31" t="s">
        <v>317</v>
      </c>
      <c r="B211" s="31" t="s">
        <v>2666</v>
      </c>
    </row>
    <row r="212" spans="1:2" x14ac:dyDescent="0.25">
      <c r="A212" s="31" t="s">
        <v>318</v>
      </c>
      <c r="B212" s="31" t="s">
        <v>2666</v>
      </c>
    </row>
    <row r="213" spans="1:2" x14ac:dyDescent="0.25">
      <c r="A213" s="31" t="s">
        <v>319</v>
      </c>
      <c r="B213" s="31" t="s">
        <v>2666</v>
      </c>
    </row>
    <row r="214" spans="1:2" x14ac:dyDescent="0.25">
      <c r="A214" s="31" t="s">
        <v>320</v>
      </c>
      <c r="B214" s="31" t="s">
        <v>2666</v>
      </c>
    </row>
    <row r="215" spans="1:2" x14ac:dyDescent="0.25">
      <c r="A215" s="31" t="s">
        <v>321</v>
      </c>
      <c r="B215" s="31" t="s">
        <v>2666</v>
      </c>
    </row>
    <row r="216" spans="1:2" x14ac:dyDescent="0.25">
      <c r="A216" s="31" t="s">
        <v>322</v>
      </c>
      <c r="B216" s="31" t="s">
        <v>2666</v>
      </c>
    </row>
    <row r="217" spans="1:2" x14ac:dyDescent="0.25">
      <c r="A217" s="31" t="s">
        <v>323</v>
      </c>
      <c r="B217" s="31" t="s">
        <v>2666</v>
      </c>
    </row>
    <row r="218" spans="1:2" x14ac:dyDescent="0.25">
      <c r="A218" s="31" t="s">
        <v>324</v>
      </c>
      <c r="B218" s="31" t="s">
        <v>2666</v>
      </c>
    </row>
    <row r="219" spans="1:2" x14ac:dyDescent="0.25">
      <c r="A219" s="31" t="s">
        <v>325</v>
      </c>
      <c r="B219" s="31" t="s">
        <v>2666</v>
      </c>
    </row>
    <row r="220" spans="1:2" x14ac:dyDescent="0.25">
      <c r="A220" s="31" t="s">
        <v>326</v>
      </c>
      <c r="B220" s="31" t="s">
        <v>2666</v>
      </c>
    </row>
    <row r="221" spans="1:2" x14ac:dyDescent="0.25">
      <c r="A221" s="31" t="s">
        <v>327</v>
      </c>
      <c r="B221" s="31" t="s">
        <v>2666</v>
      </c>
    </row>
    <row r="222" spans="1:2" x14ac:dyDescent="0.25">
      <c r="A222" s="31" t="s">
        <v>328</v>
      </c>
      <c r="B222" s="31" t="s">
        <v>2666</v>
      </c>
    </row>
    <row r="223" spans="1:2" x14ac:dyDescent="0.25">
      <c r="A223" s="31" t="s">
        <v>329</v>
      </c>
      <c r="B223" s="31" t="s">
        <v>2666</v>
      </c>
    </row>
    <row r="224" spans="1:2" x14ac:dyDescent="0.25">
      <c r="A224" s="31" t="s">
        <v>330</v>
      </c>
      <c r="B224" s="31" t="s">
        <v>2666</v>
      </c>
    </row>
    <row r="225" spans="1:2" x14ac:dyDescent="0.25">
      <c r="A225" s="31" t="s">
        <v>331</v>
      </c>
      <c r="B225" s="31" t="s">
        <v>2666</v>
      </c>
    </row>
    <row r="226" spans="1:2" x14ac:dyDescent="0.25">
      <c r="A226" s="31" t="s">
        <v>332</v>
      </c>
      <c r="B226" s="31" t="s">
        <v>2666</v>
      </c>
    </row>
    <row r="227" spans="1:2" x14ac:dyDescent="0.25">
      <c r="A227" s="31" t="s">
        <v>333</v>
      </c>
      <c r="B227" s="31" t="s">
        <v>2666</v>
      </c>
    </row>
    <row r="228" spans="1:2" x14ac:dyDescent="0.25">
      <c r="A228" s="31" t="s">
        <v>334</v>
      </c>
      <c r="B228" s="31" t="s">
        <v>2666</v>
      </c>
    </row>
    <row r="229" spans="1:2" x14ac:dyDescent="0.25">
      <c r="A229" s="31" t="s">
        <v>335</v>
      </c>
      <c r="B229" s="31" t="s">
        <v>2666</v>
      </c>
    </row>
    <row r="230" spans="1:2" x14ac:dyDescent="0.25">
      <c r="A230" s="31" t="s">
        <v>336</v>
      </c>
      <c r="B230" s="31" t="s">
        <v>2666</v>
      </c>
    </row>
    <row r="231" spans="1:2" x14ac:dyDescent="0.25">
      <c r="A231" s="31" t="s">
        <v>337</v>
      </c>
      <c r="B231" s="31" t="s">
        <v>2666</v>
      </c>
    </row>
    <row r="232" spans="1:2" x14ac:dyDescent="0.25">
      <c r="A232" s="31" t="s">
        <v>338</v>
      </c>
      <c r="B232" s="31" t="s">
        <v>2666</v>
      </c>
    </row>
    <row r="233" spans="1:2" x14ac:dyDescent="0.25">
      <c r="A233" s="31" t="s">
        <v>339</v>
      </c>
      <c r="B233" s="31" t="s">
        <v>2666</v>
      </c>
    </row>
    <row r="234" spans="1:2" x14ac:dyDescent="0.25">
      <c r="A234" s="31" t="s">
        <v>340</v>
      </c>
      <c r="B234" s="31" t="s">
        <v>2666</v>
      </c>
    </row>
    <row r="235" spans="1:2" x14ac:dyDescent="0.25">
      <c r="A235" s="31" t="s">
        <v>341</v>
      </c>
      <c r="B235" s="31" t="s">
        <v>2666</v>
      </c>
    </row>
    <row r="236" spans="1:2" x14ac:dyDescent="0.25">
      <c r="A236" s="31" t="s">
        <v>342</v>
      </c>
      <c r="B236" s="31" t="s">
        <v>2666</v>
      </c>
    </row>
    <row r="237" spans="1:2" x14ac:dyDescent="0.25">
      <c r="A237" s="31" t="s">
        <v>343</v>
      </c>
      <c r="B237" s="31" t="s">
        <v>2666</v>
      </c>
    </row>
    <row r="238" spans="1:2" x14ac:dyDescent="0.25">
      <c r="A238" s="31" t="s">
        <v>344</v>
      </c>
      <c r="B238" s="31" t="s">
        <v>2666</v>
      </c>
    </row>
    <row r="239" spans="1:2" x14ac:dyDescent="0.25">
      <c r="A239" s="31" t="s">
        <v>345</v>
      </c>
      <c r="B239" s="31" t="s">
        <v>2666</v>
      </c>
    </row>
    <row r="240" spans="1:2" x14ac:dyDescent="0.25">
      <c r="A240" s="31" t="s">
        <v>346</v>
      </c>
      <c r="B240" s="31" t="s">
        <v>2666</v>
      </c>
    </row>
    <row r="241" spans="1:2" x14ac:dyDescent="0.25">
      <c r="A241" s="31" t="s">
        <v>347</v>
      </c>
      <c r="B241" s="31" t="s">
        <v>2666</v>
      </c>
    </row>
    <row r="242" spans="1:2" x14ac:dyDescent="0.25">
      <c r="A242" s="31" t="s">
        <v>348</v>
      </c>
      <c r="B242" s="31" t="s">
        <v>2666</v>
      </c>
    </row>
    <row r="243" spans="1:2" x14ac:dyDescent="0.25">
      <c r="A243" s="31" t="s">
        <v>349</v>
      </c>
      <c r="B243" s="31" t="s">
        <v>2666</v>
      </c>
    </row>
    <row r="244" spans="1:2" x14ac:dyDescent="0.25">
      <c r="A244" s="31" t="s">
        <v>350</v>
      </c>
      <c r="B244" s="31" t="s">
        <v>2666</v>
      </c>
    </row>
    <row r="245" spans="1:2" x14ac:dyDescent="0.25">
      <c r="A245" s="31" t="s">
        <v>351</v>
      </c>
      <c r="B245" s="31" t="s">
        <v>2666</v>
      </c>
    </row>
    <row r="246" spans="1:2" x14ac:dyDescent="0.25">
      <c r="A246" s="31" t="s">
        <v>352</v>
      </c>
      <c r="B246" s="31" t="s">
        <v>2666</v>
      </c>
    </row>
    <row r="247" spans="1:2" x14ac:dyDescent="0.25">
      <c r="A247" s="31" t="s">
        <v>353</v>
      </c>
      <c r="B247" s="31" t="s">
        <v>2666</v>
      </c>
    </row>
    <row r="248" spans="1:2" x14ac:dyDescent="0.25">
      <c r="A248" s="31" t="s">
        <v>354</v>
      </c>
      <c r="B248" s="31" t="s">
        <v>2666</v>
      </c>
    </row>
    <row r="249" spans="1:2" x14ac:dyDescent="0.25">
      <c r="A249" s="31" t="s">
        <v>355</v>
      </c>
      <c r="B249" s="31" t="s">
        <v>2666</v>
      </c>
    </row>
    <row r="250" spans="1:2" x14ac:dyDescent="0.25">
      <c r="A250" s="31" t="s">
        <v>356</v>
      </c>
      <c r="B250" s="31" t="s">
        <v>2666</v>
      </c>
    </row>
    <row r="251" spans="1:2" x14ac:dyDescent="0.25">
      <c r="A251" s="31" t="s">
        <v>357</v>
      </c>
      <c r="B251" s="31" t="s">
        <v>2666</v>
      </c>
    </row>
    <row r="252" spans="1:2" x14ac:dyDescent="0.25">
      <c r="A252" s="31" t="s">
        <v>358</v>
      </c>
      <c r="B252" s="31" t="s">
        <v>2666</v>
      </c>
    </row>
    <row r="253" spans="1:2" x14ac:dyDescent="0.25">
      <c r="A253" s="31" t="s">
        <v>359</v>
      </c>
      <c r="B253" s="31" t="s">
        <v>2666</v>
      </c>
    </row>
    <row r="254" spans="1:2" x14ac:dyDescent="0.25">
      <c r="A254" s="31" t="s">
        <v>360</v>
      </c>
      <c r="B254" s="31" t="s">
        <v>2666</v>
      </c>
    </row>
    <row r="255" spans="1:2" x14ac:dyDescent="0.25">
      <c r="A255" s="31" t="s">
        <v>361</v>
      </c>
      <c r="B255" s="31" t="s">
        <v>2666</v>
      </c>
    </row>
    <row r="256" spans="1:2" x14ac:dyDescent="0.25">
      <c r="A256" s="31" t="s">
        <v>362</v>
      </c>
      <c r="B256" s="31" t="s">
        <v>2666</v>
      </c>
    </row>
    <row r="257" spans="1:2" x14ac:dyDescent="0.25">
      <c r="A257" s="31" t="s">
        <v>363</v>
      </c>
      <c r="B257" s="31" t="s">
        <v>2666</v>
      </c>
    </row>
    <row r="258" spans="1:2" x14ac:dyDescent="0.25">
      <c r="A258" s="31" t="s">
        <v>364</v>
      </c>
      <c r="B258" s="31" t="s">
        <v>2666</v>
      </c>
    </row>
    <row r="259" spans="1:2" x14ac:dyDescent="0.25">
      <c r="A259" s="31" t="s">
        <v>365</v>
      </c>
      <c r="B259" s="31" t="s">
        <v>2666</v>
      </c>
    </row>
    <row r="260" spans="1:2" x14ac:dyDescent="0.25">
      <c r="A260" s="31" t="s">
        <v>366</v>
      </c>
      <c r="B260" s="31" t="s">
        <v>2666</v>
      </c>
    </row>
    <row r="261" spans="1:2" x14ac:dyDescent="0.25">
      <c r="A261" s="31" t="s">
        <v>367</v>
      </c>
      <c r="B261" s="31" t="s">
        <v>2666</v>
      </c>
    </row>
    <row r="262" spans="1:2" x14ac:dyDescent="0.25">
      <c r="A262" s="31" t="s">
        <v>368</v>
      </c>
      <c r="B262" s="31" t="s">
        <v>2666</v>
      </c>
    </row>
    <row r="263" spans="1:2" x14ac:dyDescent="0.25">
      <c r="A263" s="31" t="s">
        <v>369</v>
      </c>
      <c r="B263" s="31" t="s">
        <v>2666</v>
      </c>
    </row>
    <row r="264" spans="1:2" x14ac:dyDescent="0.25">
      <c r="A264" s="31" t="s">
        <v>370</v>
      </c>
      <c r="B264" s="31" t="s">
        <v>2666</v>
      </c>
    </row>
    <row r="265" spans="1:2" x14ac:dyDescent="0.25">
      <c r="A265" s="31" t="s">
        <v>371</v>
      </c>
      <c r="B265" s="31" t="s">
        <v>2666</v>
      </c>
    </row>
    <row r="266" spans="1:2" x14ac:dyDescent="0.25">
      <c r="A266" s="31" t="s">
        <v>372</v>
      </c>
      <c r="B266" s="31" t="s">
        <v>2666</v>
      </c>
    </row>
    <row r="267" spans="1:2" x14ac:dyDescent="0.25">
      <c r="A267" s="31" t="s">
        <v>373</v>
      </c>
      <c r="B267" s="31" t="s">
        <v>2666</v>
      </c>
    </row>
    <row r="268" spans="1:2" x14ac:dyDescent="0.25">
      <c r="A268" s="31" t="s">
        <v>374</v>
      </c>
      <c r="B268" s="31" t="s">
        <v>2666</v>
      </c>
    </row>
    <row r="269" spans="1:2" x14ac:dyDescent="0.25">
      <c r="A269" s="31" t="s">
        <v>375</v>
      </c>
      <c r="B269" s="31" t="s">
        <v>2666</v>
      </c>
    </row>
    <row r="270" spans="1:2" x14ac:dyDescent="0.25">
      <c r="A270" s="31" t="s">
        <v>376</v>
      </c>
      <c r="B270" s="31" t="s">
        <v>2666</v>
      </c>
    </row>
    <row r="271" spans="1:2" x14ac:dyDescent="0.25">
      <c r="A271" s="31" t="s">
        <v>377</v>
      </c>
      <c r="B271" s="31" t="s">
        <v>2666</v>
      </c>
    </row>
    <row r="272" spans="1:2" x14ac:dyDescent="0.25">
      <c r="A272" s="31" t="s">
        <v>378</v>
      </c>
      <c r="B272" s="31" t="s">
        <v>2666</v>
      </c>
    </row>
    <row r="273" spans="1:2" x14ac:dyDescent="0.25">
      <c r="A273" s="31" t="s">
        <v>379</v>
      </c>
      <c r="B273" s="31" t="s">
        <v>2666</v>
      </c>
    </row>
    <row r="274" spans="1:2" x14ac:dyDescent="0.25">
      <c r="A274" s="31" t="s">
        <v>380</v>
      </c>
      <c r="B274" s="31" t="s">
        <v>2666</v>
      </c>
    </row>
    <row r="275" spans="1:2" x14ac:dyDescent="0.25">
      <c r="A275" s="31" t="s">
        <v>381</v>
      </c>
      <c r="B275" s="31" t="s">
        <v>2666</v>
      </c>
    </row>
    <row r="276" spans="1:2" x14ac:dyDescent="0.25">
      <c r="A276" s="31" t="s">
        <v>382</v>
      </c>
      <c r="B276" s="31" t="s">
        <v>2666</v>
      </c>
    </row>
    <row r="277" spans="1:2" x14ac:dyDescent="0.25">
      <c r="A277" s="31" t="s">
        <v>383</v>
      </c>
      <c r="B277" s="31" t="s">
        <v>2666</v>
      </c>
    </row>
    <row r="278" spans="1:2" x14ac:dyDescent="0.25">
      <c r="A278" s="31" t="s">
        <v>384</v>
      </c>
      <c r="B278" s="31" t="s">
        <v>2666</v>
      </c>
    </row>
    <row r="279" spans="1:2" x14ac:dyDescent="0.25">
      <c r="A279" s="31" t="s">
        <v>385</v>
      </c>
      <c r="B279" s="31" t="s">
        <v>2666</v>
      </c>
    </row>
    <row r="280" spans="1:2" x14ac:dyDescent="0.25">
      <c r="A280" s="31" t="s">
        <v>386</v>
      </c>
      <c r="B280" s="31" t="s">
        <v>2666</v>
      </c>
    </row>
    <row r="281" spans="1:2" x14ac:dyDescent="0.25">
      <c r="A281" s="31" t="s">
        <v>387</v>
      </c>
      <c r="B281" s="31" t="s">
        <v>2666</v>
      </c>
    </row>
    <row r="282" spans="1:2" x14ac:dyDescent="0.25">
      <c r="A282" s="31" t="s">
        <v>388</v>
      </c>
      <c r="B282" s="31" t="s">
        <v>2666</v>
      </c>
    </row>
    <row r="283" spans="1:2" x14ac:dyDescent="0.25">
      <c r="A283" s="31" t="s">
        <v>389</v>
      </c>
      <c r="B283" s="31" t="s">
        <v>2666</v>
      </c>
    </row>
    <row r="284" spans="1:2" x14ac:dyDescent="0.25">
      <c r="A284" s="31" t="s">
        <v>390</v>
      </c>
      <c r="B284" s="31" t="s">
        <v>2666</v>
      </c>
    </row>
    <row r="285" spans="1:2" x14ac:dyDescent="0.25">
      <c r="A285" s="31" t="s">
        <v>391</v>
      </c>
      <c r="B285" s="31" t="s">
        <v>2666</v>
      </c>
    </row>
    <row r="286" spans="1:2" x14ac:dyDescent="0.25">
      <c r="A286" s="31" t="s">
        <v>392</v>
      </c>
      <c r="B286" s="31" t="s">
        <v>2667</v>
      </c>
    </row>
    <row r="287" spans="1:2" x14ac:dyDescent="0.25">
      <c r="A287" s="31" t="s">
        <v>393</v>
      </c>
      <c r="B287" s="31" t="s">
        <v>2668</v>
      </c>
    </row>
    <row r="288" spans="1:2" x14ac:dyDescent="0.25">
      <c r="A288" s="31" t="s">
        <v>394</v>
      </c>
      <c r="B288" s="31" t="s">
        <v>2669</v>
      </c>
    </row>
    <row r="289" spans="1:2" x14ac:dyDescent="0.25">
      <c r="A289" s="31" t="s">
        <v>395</v>
      </c>
      <c r="B289" s="31" t="s">
        <v>2670</v>
      </c>
    </row>
    <row r="290" spans="1:2" x14ac:dyDescent="0.25">
      <c r="A290" s="31" t="s">
        <v>396</v>
      </c>
      <c r="B290" s="31" t="s">
        <v>2671</v>
      </c>
    </row>
    <row r="291" spans="1:2" x14ac:dyDescent="0.25">
      <c r="A291" s="31" t="s">
        <v>397</v>
      </c>
      <c r="B291" s="31" t="s">
        <v>2672</v>
      </c>
    </row>
    <row r="292" spans="1:2" x14ac:dyDescent="0.25">
      <c r="A292" s="31" t="s">
        <v>398</v>
      </c>
      <c r="B292" s="31" t="s">
        <v>2673</v>
      </c>
    </row>
    <row r="293" spans="1:2" x14ac:dyDescent="0.25">
      <c r="A293" s="31" t="s">
        <v>399</v>
      </c>
      <c r="B293" s="31" t="s">
        <v>2674</v>
      </c>
    </row>
    <row r="294" spans="1:2" x14ac:dyDescent="0.25">
      <c r="A294" s="31" t="s">
        <v>400</v>
      </c>
      <c r="B294" s="31" t="s">
        <v>2675</v>
      </c>
    </row>
    <row r="295" spans="1:2" x14ac:dyDescent="0.25">
      <c r="A295" s="31" t="s">
        <v>401</v>
      </c>
      <c r="B295" s="31" t="s">
        <v>2676</v>
      </c>
    </row>
    <row r="296" spans="1:2" x14ac:dyDescent="0.25">
      <c r="A296" s="31" t="s">
        <v>402</v>
      </c>
      <c r="B296" s="31" t="s">
        <v>2677</v>
      </c>
    </row>
    <row r="297" spans="1:2" x14ac:dyDescent="0.25">
      <c r="A297" s="31" t="s">
        <v>403</v>
      </c>
      <c r="B297" s="31" t="s">
        <v>2678</v>
      </c>
    </row>
    <row r="298" spans="1:2" x14ac:dyDescent="0.25">
      <c r="A298" s="31" t="s">
        <v>404</v>
      </c>
      <c r="B298" s="31" t="s">
        <v>2679</v>
      </c>
    </row>
    <row r="299" spans="1:2" x14ac:dyDescent="0.25">
      <c r="A299" s="31" t="s">
        <v>405</v>
      </c>
      <c r="B299" s="31" t="s">
        <v>2680</v>
      </c>
    </row>
    <row r="300" spans="1:2" x14ac:dyDescent="0.25">
      <c r="A300" s="31" t="s">
        <v>406</v>
      </c>
      <c r="B300" s="31" t="s">
        <v>2681</v>
      </c>
    </row>
    <row r="301" spans="1:2" x14ac:dyDescent="0.25">
      <c r="A301" s="31" t="s">
        <v>407</v>
      </c>
      <c r="B301" s="31" t="s">
        <v>2682</v>
      </c>
    </row>
    <row r="302" spans="1:2" x14ac:dyDescent="0.25">
      <c r="A302" s="31" t="s">
        <v>408</v>
      </c>
      <c r="B302" s="31" t="s">
        <v>2683</v>
      </c>
    </row>
    <row r="303" spans="1:2" x14ac:dyDescent="0.25">
      <c r="A303" s="31" t="s">
        <v>409</v>
      </c>
      <c r="B303" s="31" t="s">
        <v>2684</v>
      </c>
    </row>
    <row r="304" spans="1:2" x14ac:dyDescent="0.25">
      <c r="A304" s="31" t="s">
        <v>410</v>
      </c>
      <c r="B304" s="31" t="s">
        <v>2685</v>
      </c>
    </row>
    <row r="305" spans="1:2" x14ac:dyDescent="0.25">
      <c r="A305" s="31" t="s">
        <v>411</v>
      </c>
      <c r="B305" s="31" t="s">
        <v>2686</v>
      </c>
    </row>
    <row r="306" spans="1:2" x14ac:dyDescent="0.25">
      <c r="A306" s="31" t="s">
        <v>412</v>
      </c>
      <c r="B306" s="31" t="s">
        <v>2687</v>
      </c>
    </row>
    <row r="307" spans="1:2" x14ac:dyDescent="0.25">
      <c r="A307" s="31" t="s">
        <v>413</v>
      </c>
      <c r="B307" s="31" t="s">
        <v>2688</v>
      </c>
    </row>
    <row r="308" spans="1:2" x14ac:dyDescent="0.25">
      <c r="A308" s="31" t="s">
        <v>414</v>
      </c>
      <c r="B308" s="31" t="s">
        <v>2689</v>
      </c>
    </row>
    <row r="309" spans="1:2" x14ac:dyDescent="0.25">
      <c r="A309" s="31" t="s">
        <v>415</v>
      </c>
      <c r="B309" s="31" t="s">
        <v>2690</v>
      </c>
    </row>
    <row r="310" spans="1:2" x14ac:dyDescent="0.25">
      <c r="A310" s="31" t="s">
        <v>416</v>
      </c>
      <c r="B310" s="31" t="s">
        <v>2691</v>
      </c>
    </row>
    <row r="311" spans="1:2" x14ac:dyDescent="0.25">
      <c r="A311" s="31" t="s">
        <v>417</v>
      </c>
      <c r="B311" s="31" t="s">
        <v>2692</v>
      </c>
    </row>
    <row r="312" spans="1:2" x14ac:dyDescent="0.25">
      <c r="A312" s="31" t="s">
        <v>418</v>
      </c>
      <c r="B312" s="31" t="s">
        <v>2692</v>
      </c>
    </row>
    <row r="313" spans="1:2" x14ac:dyDescent="0.25">
      <c r="A313" s="31" t="s">
        <v>419</v>
      </c>
      <c r="B313" s="31" t="s">
        <v>2692</v>
      </c>
    </row>
    <row r="314" spans="1:2" x14ac:dyDescent="0.25">
      <c r="A314" s="31" t="s">
        <v>420</v>
      </c>
      <c r="B314" s="31" t="s">
        <v>2692</v>
      </c>
    </row>
    <row r="315" spans="1:2" x14ac:dyDescent="0.25">
      <c r="A315" s="31" t="s">
        <v>421</v>
      </c>
      <c r="B315" s="31" t="s">
        <v>2692</v>
      </c>
    </row>
    <row r="316" spans="1:2" x14ac:dyDescent="0.25">
      <c r="A316" s="31" t="s">
        <v>422</v>
      </c>
      <c r="B316" s="31" t="s">
        <v>2692</v>
      </c>
    </row>
    <row r="317" spans="1:2" x14ac:dyDescent="0.25">
      <c r="A317" s="31" t="s">
        <v>423</v>
      </c>
      <c r="B317" s="31" t="s">
        <v>2692</v>
      </c>
    </row>
    <row r="318" spans="1:2" x14ac:dyDescent="0.25">
      <c r="A318" s="31" t="s">
        <v>424</v>
      </c>
      <c r="B318" s="31" t="s">
        <v>2692</v>
      </c>
    </row>
    <row r="319" spans="1:2" x14ac:dyDescent="0.25">
      <c r="A319" s="31" t="s">
        <v>425</v>
      </c>
      <c r="B319" s="31" t="s">
        <v>2692</v>
      </c>
    </row>
    <row r="320" spans="1:2" x14ac:dyDescent="0.25">
      <c r="A320" s="31" t="s">
        <v>426</v>
      </c>
      <c r="B320" s="31" t="s">
        <v>2692</v>
      </c>
    </row>
    <row r="321" spans="1:2" x14ac:dyDescent="0.25">
      <c r="A321" s="31" t="s">
        <v>427</v>
      </c>
      <c r="B321" s="31" t="s">
        <v>2692</v>
      </c>
    </row>
    <row r="322" spans="1:2" x14ac:dyDescent="0.25">
      <c r="A322" s="31" t="s">
        <v>428</v>
      </c>
      <c r="B322" s="31" t="s">
        <v>2692</v>
      </c>
    </row>
    <row r="323" spans="1:2" x14ac:dyDescent="0.25">
      <c r="A323" s="31" t="s">
        <v>429</v>
      </c>
      <c r="B323" s="31" t="s">
        <v>2692</v>
      </c>
    </row>
    <row r="324" spans="1:2" x14ac:dyDescent="0.25">
      <c r="A324" s="31" t="s">
        <v>430</v>
      </c>
      <c r="B324" s="31" t="s">
        <v>2692</v>
      </c>
    </row>
    <row r="325" spans="1:2" x14ac:dyDescent="0.25">
      <c r="A325" s="31" t="s">
        <v>431</v>
      </c>
      <c r="B325" s="31" t="s">
        <v>2692</v>
      </c>
    </row>
    <row r="326" spans="1:2" x14ac:dyDescent="0.25">
      <c r="A326" s="31" t="s">
        <v>432</v>
      </c>
      <c r="B326" s="31" t="s">
        <v>2692</v>
      </c>
    </row>
    <row r="327" spans="1:2" x14ac:dyDescent="0.25">
      <c r="A327" s="31" t="s">
        <v>433</v>
      </c>
      <c r="B327" s="31" t="s">
        <v>2692</v>
      </c>
    </row>
    <row r="328" spans="1:2" x14ac:dyDescent="0.25">
      <c r="A328" s="31" t="s">
        <v>434</v>
      </c>
      <c r="B328" s="31" t="s">
        <v>2692</v>
      </c>
    </row>
    <row r="329" spans="1:2" x14ac:dyDescent="0.25">
      <c r="A329" s="31" t="s">
        <v>435</v>
      </c>
      <c r="B329" s="31" t="s">
        <v>2692</v>
      </c>
    </row>
    <row r="330" spans="1:2" x14ac:dyDescent="0.25">
      <c r="A330" s="31" t="s">
        <v>436</v>
      </c>
      <c r="B330" s="31" t="s">
        <v>2692</v>
      </c>
    </row>
    <row r="331" spans="1:2" x14ac:dyDescent="0.25">
      <c r="A331" s="31" t="s">
        <v>437</v>
      </c>
      <c r="B331" s="31" t="s">
        <v>2692</v>
      </c>
    </row>
    <row r="332" spans="1:2" x14ac:dyDescent="0.25">
      <c r="A332" s="31" t="s">
        <v>438</v>
      </c>
      <c r="B332" s="31" t="s">
        <v>2692</v>
      </c>
    </row>
    <row r="333" spans="1:2" x14ac:dyDescent="0.25">
      <c r="A333" s="31" t="s">
        <v>439</v>
      </c>
      <c r="B333" s="31" t="s">
        <v>2692</v>
      </c>
    </row>
    <row r="334" spans="1:2" x14ac:dyDescent="0.25">
      <c r="A334" s="31" t="s">
        <v>440</v>
      </c>
      <c r="B334" s="31" t="s">
        <v>2692</v>
      </c>
    </row>
    <row r="335" spans="1:2" x14ac:dyDescent="0.25">
      <c r="A335" s="31" t="s">
        <v>441</v>
      </c>
      <c r="B335" s="31" t="s">
        <v>2692</v>
      </c>
    </row>
    <row r="336" spans="1:2" x14ac:dyDescent="0.25">
      <c r="A336" s="31" t="s">
        <v>442</v>
      </c>
      <c r="B336" s="31" t="s">
        <v>2692</v>
      </c>
    </row>
    <row r="337" spans="1:2" x14ac:dyDescent="0.25">
      <c r="A337" s="31" t="s">
        <v>443</v>
      </c>
      <c r="B337" s="31" t="s">
        <v>2692</v>
      </c>
    </row>
    <row r="338" spans="1:2" x14ac:dyDescent="0.25">
      <c r="A338" s="31" t="s">
        <v>444</v>
      </c>
      <c r="B338" s="31" t="s">
        <v>2692</v>
      </c>
    </row>
    <row r="339" spans="1:2" x14ac:dyDescent="0.25">
      <c r="A339" s="31" t="s">
        <v>445</v>
      </c>
      <c r="B339" s="31" t="s">
        <v>2692</v>
      </c>
    </row>
    <row r="340" spans="1:2" x14ac:dyDescent="0.25">
      <c r="A340" s="31" t="s">
        <v>446</v>
      </c>
      <c r="B340" s="31" t="s">
        <v>2692</v>
      </c>
    </row>
    <row r="341" spans="1:2" x14ac:dyDescent="0.25">
      <c r="A341" s="31" t="s">
        <v>447</v>
      </c>
      <c r="B341" s="31" t="s">
        <v>2692</v>
      </c>
    </row>
    <row r="342" spans="1:2" x14ac:dyDescent="0.25">
      <c r="A342" s="31" t="s">
        <v>448</v>
      </c>
      <c r="B342" s="31" t="s">
        <v>2692</v>
      </c>
    </row>
    <row r="343" spans="1:2" x14ac:dyDescent="0.25">
      <c r="A343" s="31" t="s">
        <v>449</v>
      </c>
      <c r="B343" s="31" t="s">
        <v>2692</v>
      </c>
    </row>
    <row r="344" spans="1:2" x14ac:dyDescent="0.25">
      <c r="A344" s="31" t="s">
        <v>450</v>
      </c>
      <c r="B344" s="31" t="s">
        <v>2692</v>
      </c>
    </row>
    <row r="345" spans="1:2" x14ac:dyDescent="0.25">
      <c r="A345" s="31" t="s">
        <v>451</v>
      </c>
      <c r="B345" s="31" t="s">
        <v>2692</v>
      </c>
    </row>
    <row r="346" spans="1:2" x14ac:dyDescent="0.25">
      <c r="A346" s="31" t="s">
        <v>452</v>
      </c>
      <c r="B346" s="31" t="s">
        <v>2692</v>
      </c>
    </row>
    <row r="347" spans="1:2" x14ac:dyDescent="0.25">
      <c r="A347" s="31" t="s">
        <v>453</v>
      </c>
      <c r="B347" s="31" t="s">
        <v>2692</v>
      </c>
    </row>
    <row r="348" spans="1:2" x14ac:dyDescent="0.25">
      <c r="A348" s="31" t="s">
        <v>454</v>
      </c>
      <c r="B348" s="31" t="s">
        <v>2692</v>
      </c>
    </row>
    <row r="349" spans="1:2" x14ac:dyDescent="0.25">
      <c r="A349" s="31" t="s">
        <v>455</v>
      </c>
      <c r="B349" s="31" t="s">
        <v>2692</v>
      </c>
    </row>
    <row r="350" spans="1:2" x14ac:dyDescent="0.25">
      <c r="A350" s="31" t="s">
        <v>456</v>
      </c>
      <c r="B350" s="31" t="s">
        <v>2692</v>
      </c>
    </row>
    <row r="351" spans="1:2" x14ac:dyDescent="0.25">
      <c r="A351" s="31" t="s">
        <v>457</v>
      </c>
      <c r="B351" s="31" t="s">
        <v>2692</v>
      </c>
    </row>
    <row r="352" spans="1:2" x14ac:dyDescent="0.25">
      <c r="A352" s="31" t="s">
        <v>458</v>
      </c>
      <c r="B352" s="31" t="s">
        <v>2692</v>
      </c>
    </row>
    <row r="353" spans="1:2" x14ac:dyDescent="0.25">
      <c r="A353" s="31" t="s">
        <v>459</v>
      </c>
      <c r="B353" s="31" t="s">
        <v>2692</v>
      </c>
    </row>
    <row r="354" spans="1:2" x14ac:dyDescent="0.25">
      <c r="A354" s="31" t="s">
        <v>460</v>
      </c>
      <c r="B354" s="31" t="s">
        <v>2692</v>
      </c>
    </row>
    <row r="355" spans="1:2" x14ac:dyDescent="0.25">
      <c r="A355" s="31" t="s">
        <v>461</v>
      </c>
      <c r="B355" s="31" t="s">
        <v>2692</v>
      </c>
    </row>
    <row r="356" spans="1:2" x14ac:dyDescent="0.25">
      <c r="A356" s="31" t="s">
        <v>462</v>
      </c>
      <c r="B356" s="31" t="s">
        <v>2692</v>
      </c>
    </row>
    <row r="357" spans="1:2" x14ac:dyDescent="0.25">
      <c r="A357" s="31" t="s">
        <v>463</v>
      </c>
      <c r="B357" s="31" t="s">
        <v>2692</v>
      </c>
    </row>
    <row r="358" spans="1:2" x14ac:dyDescent="0.25">
      <c r="A358" s="31" t="s">
        <v>464</v>
      </c>
      <c r="B358" s="31" t="s">
        <v>2692</v>
      </c>
    </row>
    <row r="359" spans="1:2" x14ac:dyDescent="0.25">
      <c r="A359" s="31" t="s">
        <v>465</v>
      </c>
      <c r="B359" s="31" t="s">
        <v>2692</v>
      </c>
    </row>
    <row r="360" spans="1:2" x14ac:dyDescent="0.25">
      <c r="A360" s="31" t="s">
        <v>466</v>
      </c>
      <c r="B360" s="31" t="s">
        <v>2692</v>
      </c>
    </row>
    <row r="361" spans="1:2" x14ac:dyDescent="0.25">
      <c r="A361" s="31" t="s">
        <v>467</v>
      </c>
      <c r="B361" s="31" t="s">
        <v>2692</v>
      </c>
    </row>
    <row r="362" spans="1:2" x14ac:dyDescent="0.25">
      <c r="A362" s="31" t="s">
        <v>468</v>
      </c>
      <c r="B362" s="31" t="s">
        <v>2692</v>
      </c>
    </row>
    <row r="363" spans="1:2" x14ac:dyDescent="0.25">
      <c r="A363" s="31" t="s">
        <v>469</v>
      </c>
      <c r="B363" s="31" t="s">
        <v>2692</v>
      </c>
    </row>
    <row r="364" spans="1:2" x14ac:dyDescent="0.25">
      <c r="A364" s="31" t="s">
        <v>470</v>
      </c>
      <c r="B364" s="31" t="s">
        <v>2692</v>
      </c>
    </row>
    <row r="365" spans="1:2" x14ac:dyDescent="0.25">
      <c r="A365" s="31" t="s">
        <v>471</v>
      </c>
      <c r="B365" s="31" t="s">
        <v>2692</v>
      </c>
    </row>
    <row r="366" spans="1:2" x14ac:dyDescent="0.25">
      <c r="A366" s="31" t="s">
        <v>472</v>
      </c>
      <c r="B366" s="31" t="s">
        <v>2692</v>
      </c>
    </row>
    <row r="367" spans="1:2" x14ac:dyDescent="0.25">
      <c r="A367" s="31" t="s">
        <v>473</v>
      </c>
      <c r="B367" s="31" t="s">
        <v>2692</v>
      </c>
    </row>
    <row r="368" spans="1:2" x14ac:dyDescent="0.25">
      <c r="A368" s="31" t="s">
        <v>474</v>
      </c>
      <c r="B368" s="31" t="s">
        <v>2692</v>
      </c>
    </row>
    <row r="369" spans="1:2" x14ac:dyDescent="0.25">
      <c r="A369" s="31" t="s">
        <v>475</v>
      </c>
      <c r="B369" s="31" t="s">
        <v>2692</v>
      </c>
    </row>
    <row r="370" spans="1:2" x14ac:dyDescent="0.25">
      <c r="A370" s="31" t="s">
        <v>476</v>
      </c>
      <c r="B370" s="31" t="s">
        <v>2692</v>
      </c>
    </row>
    <row r="371" spans="1:2" x14ac:dyDescent="0.25">
      <c r="A371" s="31" t="s">
        <v>477</v>
      </c>
      <c r="B371" s="31" t="s">
        <v>2692</v>
      </c>
    </row>
    <row r="372" spans="1:2" x14ac:dyDescent="0.25">
      <c r="A372" s="31" t="s">
        <v>478</v>
      </c>
      <c r="B372" s="31" t="s">
        <v>2692</v>
      </c>
    </row>
    <row r="373" spans="1:2" x14ac:dyDescent="0.25">
      <c r="A373" s="31" t="s">
        <v>479</v>
      </c>
      <c r="B373" s="31" t="s">
        <v>2692</v>
      </c>
    </row>
    <row r="374" spans="1:2" x14ac:dyDescent="0.25">
      <c r="A374" s="31" t="s">
        <v>480</v>
      </c>
      <c r="B374" s="31" t="s">
        <v>2692</v>
      </c>
    </row>
    <row r="375" spans="1:2" x14ac:dyDescent="0.25">
      <c r="A375" s="31" t="s">
        <v>481</v>
      </c>
      <c r="B375" s="31" t="s">
        <v>2692</v>
      </c>
    </row>
    <row r="376" spans="1:2" x14ac:dyDescent="0.25">
      <c r="A376" s="31" t="s">
        <v>482</v>
      </c>
      <c r="B376" s="31" t="s">
        <v>2692</v>
      </c>
    </row>
    <row r="377" spans="1:2" x14ac:dyDescent="0.25">
      <c r="A377" s="31" t="s">
        <v>483</v>
      </c>
      <c r="B377" s="31" t="s">
        <v>2692</v>
      </c>
    </row>
    <row r="378" spans="1:2" x14ac:dyDescent="0.25">
      <c r="A378" s="31" t="s">
        <v>484</v>
      </c>
      <c r="B378" s="31" t="s">
        <v>2692</v>
      </c>
    </row>
    <row r="379" spans="1:2" x14ac:dyDescent="0.25">
      <c r="A379" s="31" t="s">
        <v>485</v>
      </c>
      <c r="B379" s="31" t="s">
        <v>2692</v>
      </c>
    </row>
    <row r="380" spans="1:2" x14ac:dyDescent="0.25">
      <c r="A380" s="31" t="s">
        <v>486</v>
      </c>
      <c r="B380" s="31" t="s">
        <v>2692</v>
      </c>
    </row>
    <row r="381" spans="1:2" x14ac:dyDescent="0.25">
      <c r="A381" s="31" t="s">
        <v>487</v>
      </c>
      <c r="B381" s="31" t="s">
        <v>2692</v>
      </c>
    </row>
    <row r="382" spans="1:2" x14ac:dyDescent="0.25">
      <c r="A382" s="31" t="s">
        <v>488</v>
      </c>
      <c r="B382" s="31" t="s">
        <v>2692</v>
      </c>
    </row>
    <row r="383" spans="1:2" x14ac:dyDescent="0.25">
      <c r="A383" s="31" t="s">
        <v>489</v>
      </c>
      <c r="B383" s="31" t="s">
        <v>2692</v>
      </c>
    </row>
    <row r="384" spans="1:2" x14ac:dyDescent="0.25">
      <c r="A384" s="31" t="s">
        <v>490</v>
      </c>
      <c r="B384" s="31" t="s">
        <v>2692</v>
      </c>
    </row>
    <row r="385" spans="1:2" x14ac:dyDescent="0.25">
      <c r="A385" s="31" t="s">
        <v>491</v>
      </c>
      <c r="B385" s="31" t="s">
        <v>2692</v>
      </c>
    </row>
    <row r="386" spans="1:2" x14ac:dyDescent="0.25">
      <c r="A386" s="31" t="s">
        <v>492</v>
      </c>
      <c r="B386" s="31" t="s">
        <v>2692</v>
      </c>
    </row>
    <row r="387" spans="1:2" x14ac:dyDescent="0.25">
      <c r="A387" s="31" t="s">
        <v>493</v>
      </c>
      <c r="B387" s="31" t="s">
        <v>2692</v>
      </c>
    </row>
    <row r="388" spans="1:2" x14ac:dyDescent="0.25">
      <c r="A388" s="31" t="s">
        <v>494</v>
      </c>
      <c r="B388" s="31" t="s">
        <v>2692</v>
      </c>
    </row>
    <row r="389" spans="1:2" x14ac:dyDescent="0.25">
      <c r="A389" s="31" t="s">
        <v>495</v>
      </c>
      <c r="B389" s="31" t="s">
        <v>2692</v>
      </c>
    </row>
    <row r="390" spans="1:2" x14ac:dyDescent="0.25">
      <c r="A390" s="31" t="s">
        <v>496</v>
      </c>
      <c r="B390" s="31" t="s">
        <v>2692</v>
      </c>
    </row>
    <row r="391" spans="1:2" x14ac:dyDescent="0.25">
      <c r="A391" s="31" t="s">
        <v>497</v>
      </c>
      <c r="B391" s="31" t="s">
        <v>2692</v>
      </c>
    </row>
    <row r="392" spans="1:2" x14ac:dyDescent="0.25">
      <c r="A392" s="31" t="s">
        <v>498</v>
      </c>
      <c r="B392" s="31" t="s">
        <v>2692</v>
      </c>
    </row>
    <row r="393" spans="1:2" x14ac:dyDescent="0.25">
      <c r="A393" s="31" t="s">
        <v>499</v>
      </c>
      <c r="B393" s="31" t="s">
        <v>2692</v>
      </c>
    </row>
    <row r="394" spans="1:2" x14ac:dyDescent="0.25">
      <c r="A394" s="31" t="s">
        <v>500</v>
      </c>
      <c r="B394" s="31" t="s">
        <v>2692</v>
      </c>
    </row>
    <row r="395" spans="1:2" x14ac:dyDescent="0.25">
      <c r="A395" s="31" t="s">
        <v>501</v>
      </c>
      <c r="B395" s="31" t="s">
        <v>2692</v>
      </c>
    </row>
    <row r="396" spans="1:2" x14ac:dyDescent="0.25">
      <c r="A396" s="31" t="s">
        <v>502</v>
      </c>
      <c r="B396" s="31" t="s">
        <v>2692</v>
      </c>
    </row>
    <row r="397" spans="1:2" x14ac:dyDescent="0.25">
      <c r="A397" s="31" t="s">
        <v>503</v>
      </c>
      <c r="B397" s="31" t="s">
        <v>2692</v>
      </c>
    </row>
    <row r="398" spans="1:2" x14ac:dyDescent="0.25">
      <c r="A398" s="31" t="s">
        <v>504</v>
      </c>
      <c r="B398" s="31" t="s">
        <v>2692</v>
      </c>
    </row>
    <row r="399" spans="1:2" x14ac:dyDescent="0.25">
      <c r="A399" s="31" t="s">
        <v>505</v>
      </c>
      <c r="B399" s="31" t="s">
        <v>2692</v>
      </c>
    </row>
    <row r="400" spans="1:2" x14ac:dyDescent="0.25">
      <c r="A400" s="31" t="s">
        <v>506</v>
      </c>
      <c r="B400" s="31" t="s">
        <v>2692</v>
      </c>
    </row>
    <row r="401" spans="1:2" x14ac:dyDescent="0.25">
      <c r="A401" s="31" t="s">
        <v>507</v>
      </c>
      <c r="B401" s="31" t="s">
        <v>2692</v>
      </c>
    </row>
    <row r="402" spans="1:2" x14ac:dyDescent="0.25">
      <c r="A402" s="31" t="s">
        <v>508</v>
      </c>
      <c r="B402" s="31" t="s">
        <v>2692</v>
      </c>
    </row>
    <row r="403" spans="1:2" x14ac:dyDescent="0.25">
      <c r="A403" s="31" t="s">
        <v>509</v>
      </c>
      <c r="B403" s="31" t="s">
        <v>2692</v>
      </c>
    </row>
    <row r="404" spans="1:2" x14ac:dyDescent="0.25">
      <c r="A404" s="31" t="s">
        <v>510</v>
      </c>
      <c r="B404" s="31" t="s">
        <v>2692</v>
      </c>
    </row>
    <row r="405" spans="1:2" x14ac:dyDescent="0.25">
      <c r="A405" s="31" t="s">
        <v>511</v>
      </c>
      <c r="B405" s="31" t="s">
        <v>2692</v>
      </c>
    </row>
    <row r="406" spans="1:2" x14ac:dyDescent="0.25">
      <c r="A406" s="31" t="s">
        <v>512</v>
      </c>
      <c r="B406" s="31" t="s">
        <v>2692</v>
      </c>
    </row>
    <row r="407" spans="1:2" x14ac:dyDescent="0.25">
      <c r="A407" s="31" t="s">
        <v>513</v>
      </c>
      <c r="B407" s="31" t="s">
        <v>2692</v>
      </c>
    </row>
    <row r="408" spans="1:2" x14ac:dyDescent="0.25">
      <c r="A408" s="31" t="s">
        <v>514</v>
      </c>
      <c r="B408" s="31" t="s">
        <v>2692</v>
      </c>
    </row>
    <row r="409" spans="1:2" x14ac:dyDescent="0.25">
      <c r="A409" s="31" t="s">
        <v>515</v>
      </c>
      <c r="B409" s="31" t="s">
        <v>2692</v>
      </c>
    </row>
    <row r="410" spans="1:2" x14ac:dyDescent="0.25">
      <c r="A410" s="31" t="s">
        <v>516</v>
      </c>
      <c r="B410" s="31" t="s">
        <v>2692</v>
      </c>
    </row>
    <row r="411" spans="1:2" x14ac:dyDescent="0.25">
      <c r="A411" s="31" t="s">
        <v>517</v>
      </c>
      <c r="B411" s="31" t="s">
        <v>2692</v>
      </c>
    </row>
    <row r="412" spans="1:2" x14ac:dyDescent="0.25">
      <c r="A412" s="31" t="s">
        <v>518</v>
      </c>
      <c r="B412" s="31" t="s">
        <v>2692</v>
      </c>
    </row>
    <row r="413" spans="1:2" x14ac:dyDescent="0.25">
      <c r="A413" s="31" t="s">
        <v>519</v>
      </c>
      <c r="B413" s="31" t="s">
        <v>2692</v>
      </c>
    </row>
    <row r="414" spans="1:2" x14ac:dyDescent="0.25">
      <c r="A414" s="31" t="s">
        <v>520</v>
      </c>
      <c r="B414" s="31" t="s">
        <v>2692</v>
      </c>
    </row>
    <row r="415" spans="1:2" x14ac:dyDescent="0.25">
      <c r="A415" s="31" t="s">
        <v>521</v>
      </c>
      <c r="B415" s="31" t="s">
        <v>2692</v>
      </c>
    </row>
    <row r="416" spans="1:2" x14ac:dyDescent="0.25">
      <c r="A416" s="31" t="s">
        <v>522</v>
      </c>
      <c r="B416" s="31" t="s">
        <v>2692</v>
      </c>
    </row>
    <row r="417" spans="1:2" x14ac:dyDescent="0.25">
      <c r="A417" s="31" t="s">
        <v>523</v>
      </c>
      <c r="B417" s="31" t="s">
        <v>2692</v>
      </c>
    </row>
    <row r="418" spans="1:2" x14ac:dyDescent="0.25">
      <c r="A418" s="31" t="s">
        <v>524</v>
      </c>
      <c r="B418" s="31" t="s">
        <v>2692</v>
      </c>
    </row>
    <row r="419" spans="1:2" x14ac:dyDescent="0.25">
      <c r="A419" s="31" t="s">
        <v>525</v>
      </c>
      <c r="B419" s="31" t="s">
        <v>2693</v>
      </c>
    </row>
    <row r="420" spans="1:2" x14ac:dyDescent="0.25">
      <c r="A420" s="31" t="s">
        <v>526</v>
      </c>
      <c r="B420" s="31" t="s">
        <v>2693</v>
      </c>
    </row>
    <row r="421" spans="1:2" x14ac:dyDescent="0.25">
      <c r="A421" s="31" t="s">
        <v>527</v>
      </c>
      <c r="B421" s="31" t="s">
        <v>2693</v>
      </c>
    </row>
    <row r="422" spans="1:2" x14ac:dyDescent="0.25">
      <c r="A422" s="31" t="s">
        <v>528</v>
      </c>
      <c r="B422" s="31" t="s">
        <v>2694</v>
      </c>
    </row>
    <row r="423" spans="1:2" x14ac:dyDescent="0.25">
      <c r="A423" s="31" t="s">
        <v>529</v>
      </c>
      <c r="B423" s="31" t="s">
        <v>2695</v>
      </c>
    </row>
    <row r="424" spans="1:2" x14ac:dyDescent="0.25">
      <c r="A424" s="31" t="s">
        <v>530</v>
      </c>
      <c r="B424" s="31" t="s">
        <v>2696</v>
      </c>
    </row>
    <row r="425" spans="1:2" x14ac:dyDescent="0.25">
      <c r="A425" s="31" t="s">
        <v>531</v>
      </c>
      <c r="B425" s="31" t="s">
        <v>2696</v>
      </c>
    </row>
    <row r="426" spans="1:2" x14ac:dyDescent="0.25">
      <c r="A426" s="31" t="s">
        <v>532</v>
      </c>
      <c r="B426" s="31" t="s">
        <v>2696</v>
      </c>
    </row>
    <row r="427" spans="1:2" x14ac:dyDescent="0.25">
      <c r="A427" s="31" t="s">
        <v>533</v>
      </c>
      <c r="B427" s="31" t="s">
        <v>2696</v>
      </c>
    </row>
    <row r="428" spans="1:2" x14ac:dyDescent="0.25">
      <c r="A428" s="31" t="s">
        <v>534</v>
      </c>
      <c r="B428" s="31" t="s">
        <v>2696</v>
      </c>
    </row>
    <row r="429" spans="1:2" x14ac:dyDescent="0.25">
      <c r="A429" s="31" t="s">
        <v>535</v>
      </c>
      <c r="B429" s="31" t="s">
        <v>2696</v>
      </c>
    </row>
    <row r="430" spans="1:2" x14ac:dyDescent="0.25">
      <c r="A430" s="31" t="s">
        <v>536</v>
      </c>
      <c r="B430" s="31" t="s">
        <v>2697</v>
      </c>
    </row>
    <row r="431" spans="1:2" x14ac:dyDescent="0.25">
      <c r="A431" s="31" t="s">
        <v>537</v>
      </c>
      <c r="B431" s="31" t="s">
        <v>2698</v>
      </c>
    </row>
    <row r="432" spans="1:2" x14ac:dyDescent="0.25">
      <c r="A432" s="31" t="s">
        <v>538</v>
      </c>
      <c r="B432" s="31" t="s">
        <v>2699</v>
      </c>
    </row>
    <row r="433" spans="1:2" x14ac:dyDescent="0.25">
      <c r="A433" s="31" t="s">
        <v>539</v>
      </c>
      <c r="B433" s="31" t="s">
        <v>2700</v>
      </c>
    </row>
    <row r="434" spans="1:2" x14ac:dyDescent="0.25">
      <c r="A434" s="31" t="s">
        <v>540</v>
      </c>
      <c r="B434" s="31" t="s">
        <v>2701</v>
      </c>
    </row>
    <row r="435" spans="1:2" x14ac:dyDescent="0.25">
      <c r="A435" s="31" t="s">
        <v>541</v>
      </c>
      <c r="B435" s="31" t="s">
        <v>2702</v>
      </c>
    </row>
    <row r="436" spans="1:2" x14ac:dyDescent="0.25">
      <c r="A436" s="31" t="s">
        <v>542</v>
      </c>
      <c r="B436" s="31" t="s">
        <v>2703</v>
      </c>
    </row>
    <row r="437" spans="1:2" x14ac:dyDescent="0.25">
      <c r="A437" s="31" t="s">
        <v>543</v>
      </c>
      <c r="B437" s="31" t="s">
        <v>2704</v>
      </c>
    </row>
    <row r="438" spans="1:2" x14ac:dyDescent="0.25">
      <c r="A438" s="31" t="s">
        <v>544</v>
      </c>
      <c r="B438" s="31" t="s">
        <v>2705</v>
      </c>
    </row>
    <row r="439" spans="1:2" x14ac:dyDescent="0.25">
      <c r="A439" s="31" t="s">
        <v>545</v>
      </c>
      <c r="B439" s="31" t="s">
        <v>2706</v>
      </c>
    </row>
    <row r="440" spans="1:2" x14ac:dyDescent="0.25">
      <c r="A440" s="31" t="s">
        <v>546</v>
      </c>
      <c r="B440" s="31" t="s">
        <v>2707</v>
      </c>
    </row>
    <row r="441" spans="1:2" x14ac:dyDescent="0.25">
      <c r="A441" s="31" t="s">
        <v>547</v>
      </c>
      <c r="B441" s="31" t="s">
        <v>2708</v>
      </c>
    </row>
    <row r="442" spans="1:2" x14ac:dyDescent="0.25">
      <c r="A442" s="31" t="s">
        <v>548</v>
      </c>
      <c r="B442" s="31" t="s">
        <v>2709</v>
      </c>
    </row>
    <row r="443" spans="1:2" x14ac:dyDescent="0.25">
      <c r="A443" s="31" t="s">
        <v>549</v>
      </c>
      <c r="B443" s="31" t="s">
        <v>2710</v>
      </c>
    </row>
    <row r="444" spans="1:2" x14ac:dyDescent="0.25">
      <c r="A444" s="31" t="s">
        <v>550</v>
      </c>
      <c r="B444" s="31" t="s">
        <v>2710</v>
      </c>
    </row>
    <row r="445" spans="1:2" x14ac:dyDescent="0.25">
      <c r="A445" s="31" t="s">
        <v>551</v>
      </c>
      <c r="B445" s="31" t="s">
        <v>2710</v>
      </c>
    </row>
    <row r="446" spans="1:2" x14ac:dyDescent="0.25">
      <c r="A446" s="31" t="s">
        <v>552</v>
      </c>
      <c r="B446" s="31" t="s">
        <v>2710</v>
      </c>
    </row>
    <row r="447" spans="1:2" x14ac:dyDescent="0.25">
      <c r="A447" s="31" t="s">
        <v>553</v>
      </c>
      <c r="B447" s="31" t="s">
        <v>2710</v>
      </c>
    </row>
    <row r="448" spans="1:2" x14ac:dyDescent="0.25">
      <c r="A448" s="31" t="s">
        <v>554</v>
      </c>
      <c r="B448" s="31" t="s">
        <v>2710</v>
      </c>
    </row>
    <row r="449" spans="1:2" x14ac:dyDescent="0.25">
      <c r="A449" s="31" t="s">
        <v>555</v>
      </c>
      <c r="B449" s="31" t="s">
        <v>2710</v>
      </c>
    </row>
    <row r="450" spans="1:2" x14ac:dyDescent="0.25">
      <c r="A450" s="31" t="s">
        <v>556</v>
      </c>
      <c r="B450" s="31" t="s">
        <v>2710</v>
      </c>
    </row>
    <row r="451" spans="1:2" x14ac:dyDescent="0.25">
      <c r="A451" s="31" t="s">
        <v>557</v>
      </c>
      <c r="B451" s="31" t="s">
        <v>2710</v>
      </c>
    </row>
    <row r="452" spans="1:2" x14ac:dyDescent="0.25">
      <c r="A452" s="31" t="s">
        <v>558</v>
      </c>
      <c r="B452" s="31" t="s">
        <v>2710</v>
      </c>
    </row>
    <row r="453" spans="1:2" x14ac:dyDescent="0.25">
      <c r="A453" s="31" t="s">
        <v>559</v>
      </c>
      <c r="B453" s="31" t="s">
        <v>2710</v>
      </c>
    </row>
    <row r="454" spans="1:2" x14ac:dyDescent="0.25">
      <c r="A454" s="31" t="s">
        <v>560</v>
      </c>
      <c r="B454" s="31" t="s">
        <v>2710</v>
      </c>
    </row>
    <row r="455" spans="1:2" x14ac:dyDescent="0.25">
      <c r="A455" s="31" t="s">
        <v>561</v>
      </c>
      <c r="B455" s="31" t="s">
        <v>2710</v>
      </c>
    </row>
    <row r="456" spans="1:2" x14ac:dyDescent="0.25">
      <c r="A456" s="31" t="s">
        <v>562</v>
      </c>
      <c r="B456" s="31" t="s">
        <v>2710</v>
      </c>
    </row>
    <row r="457" spans="1:2" x14ac:dyDescent="0.25">
      <c r="A457" s="31" t="s">
        <v>563</v>
      </c>
      <c r="B457" s="31" t="s">
        <v>2710</v>
      </c>
    </row>
    <row r="458" spans="1:2" x14ac:dyDescent="0.25">
      <c r="A458" s="31" t="s">
        <v>564</v>
      </c>
      <c r="B458" s="31" t="s">
        <v>2710</v>
      </c>
    </row>
    <row r="459" spans="1:2" x14ac:dyDescent="0.25">
      <c r="A459" s="31" t="s">
        <v>565</v>
      </c>
      <c r="B459" s="31" t="s">
        <v>2710</v>
      </c>
    </row>
    <row r="460" spans="1:2" x14ac:dyDescent="0.25">
      <c r="A460" s="31" t="s">
        <v>566</v>
      </c>
      <c r="B460" s="31" t="s">
        <v>2710</v>
      </c>
    </row>
    <row r="461" spans="1:2" x14ac:dyDescent="0.25">
      <c r="A461" s="31" t="s">
        <v>567</v>
      </c>
      <c r="B461" s="31" t="s">
        <v>2710</v>
      </c>
    </row>
    <row r="462" spans="1:2" x14ac:dyDescent="0.25">
      <c r="A462" s="31" t="s">
        <v>568</v>
      </c>
      <c r="B462" s="31" t="s">
        <v>2710</v>
      </c>
    </row>
    <row r="463" spans="1:2" x14ac:dyDescent="0.25">
      <c r="A463" s="31" t="s">
        <v>569</v>
      </c>
      <c r="B463" s="31" t="s">
        <v>2710</v>
      </c>
    </row>
    <row r="464" spans="1:2" x14ac:dyDescent="0.25">
      <c r="A464" s="31" t="s">
        <v>570</v>
      </c>
      <c r="B464" s="31" t="s">
        <v>2710</v>
      </c>
    </row>
    <row r="465" spans="1:2" x14ac:dyDescent="0.25">
      <c r="A465" s="31" t="s">
        <v>571</v>
      </c>
      <c r="B465" s="31" t="s">
        <v>2710</v>
      </c>
    </row>
    <row r="466" spans="1:2" x14ac:dyDescent="0.25">
      <c r="A466" s="31" t="s">
        <v>572</v>
      </c>
      <c r="B466" s="31" t="s">
        <v>2710</v>
      </c>
    </row>
    <row r="467" spans="1:2" x14ac:dyDescent="0.25">
      <c r="A467" s="31" t="s">
        <v>573</v>
      </c>
      <c r="B467" s="31" t="s">
        <v>2710</v>
      </c>
    </row>
    <row r="468" spans="1:2" x14ac:dyDescent="0.25">
      <c r="A468" s="31" t="s">
        <v>574</v>
      </c>
      <c r="B468" s="31" t="s">
        <v>2711</v>
      </c>
    </row>
    <row r="469" spans="1:2" x14ac:dyDescent="0.25">
      <c r="A469" s="31" t="s">
        <v>575</v>
      </c>
      <c r="B469" s="31" t="s">
        <v>2711</v>
      </c>
    </row>
    <row r="470" spans="1:2" x14ac:dyDescent="0.25">
      <c r="A470" s="31" t="s">
        <v>576</v>
      </c>
      <c r="B470" s="31" t="s">
        <v>2711</v>
      </c>
    </row>
    <row r="471" spans="1:2" x14ac:dyDescent="0.25">
      <c r="A471" s="31" t="s">
        <v>577</v>
      </c>
      <c r="B471" s="31" t="s">
        <v>2711</v>
      </c>
    </row>
    <row r="472" spans="1:2" x14ac:dyDescent="0.25">
      <c r="A472" s="31" t="s">
        <v>578</v>
      </c>
      <c r="B472" s="31" t="s">
        <v>2711</v>
      </c>
    </row>
    <row r="473" spans="1:2" x14ac:dyDescent="0.25">
      <c r="A473" s="31" t="s">
        <v>579</v>
      </c>
      <c r="B473" s="31" t="s">
        <v>2711</v>
      </c>
    </row>
    <row r="474" spans="1:2" x14ac:dyDescent="0.25">
      <c r="A474" s="31" t="s">
        <v>580</v>
      </c>
      <c r="B474" s="31" t="s">
        <v>2711</v>
      </c>
    </row>
    <row r="475" spans="1:2" x14ac:dyDescent="0.25">
      <c r="A475" s="31" t="s">
        <v>581</v>
      </c>
      <c r="B475" s="31" t="s">
        <v>2711</v>
      </c>
    </row>
    <row r="476" spans="1:2" x14ac:dyDescent="0.25">
      <c r="A476" s="31" t="s">
        <v>582</v>
      </c>
      <c r="B476" s="31" t="s">
        <v>2711</v>
      </c>
    </row>
    <row r="477" spans="1:2" x14ac:dyDescent="0.25">
      <c r="A477" s="31" t="s">
        <v>583</v>
      </c>
      <c r="B477" s="31" t="s">
        <v>2711</v>
      </c>
    </row>
    <row r="478" spans="1:2" x14ac:dyDescent="0.25">
      <c r="A478" s="31" t="s">
        <v>584</v>
      </c>
      <c r="B478" s="31" t="s">
        <v>2711</v>
      </c>
    </row>
    <row r="479" spans="1:2" x14ac:dyDescent="0.25">
      <c r="A479" s="31" t="s">
        <v>585</v>
      </c>
      <c r="B479" s="31" t="s">
        <v>2712</v>
      </c>
    </row>
    <row r="480" spans="1:2" x14ac:dyDescent="0.25">
      <c r="A480" s="31" t="s">
        <v>586</v>
      </c>
      <c r="B480" s="31" t="s">
        <v>2712</v>
      </c>
    </row>
    <row r="481" spans="1:2" x14ac:dyDescent="0.25">
      <c r="A481" s="31" t="s">
        <v>587</v>
      </c>
      <c r="B481" s="31" t="s">
        <v>2712</v>
      </c>
    </row>
    <row r="482" spans="1:2" x14ac:dyDescent="0.25">
      <c r="A482" s="31" t="s">
        <v>588</v>
      </c>
      <c r="B482" s="31" t="s">
        <v>2712</v>
      </c>
    </row>
    <row r="483" spans="1:2" x14ac:dyDescent="0.25">
      <c r="A483" s="31" t="s">
        <v>589</v>
      </c>
      <c r="B483" s="31" t="s">
        <v>2712</v>
      </c>
    </row>
    <row r="484" spans="1:2" x14ac:dyDescent="0.25">
      <c r="A484" s="31" t="s">
        <v>590</v>
      </c>
      <c r="B484" s="31" t="s">
        <v>2712</v>
      </c>
    </row>
    <row r="485" spans="1:2" x14ac:dyDescent="0.25">
      <c r="A485" s="31" t="s">
        <v>591</v>
      </c>
      <c r="B485" s="31" t="s">
        <v>2712</v>
      </c>
    </row>
    <row r="486" spans="1:2" x14ac:dyDescent="0.25">
      <c r="A486" s="31" t="s">
        <v>592</v>
      </c>
      <c r="B486" s="31" t="s">
        <v>2712</v>
      </c>
    </row>
    <row r="487" spans="1:2" x14ac:dyDescent="0.25">
      <c r="A487" s="31" t="s">
        <v>593</v>
      </c>
      <c r="B487" s="31" t="s">
        <v>2712</v>
      </c>
    </row>
    <row r="488" spans="1:2" x14ac:dyDescent="0.25">
      <c r="A488" s="31" t="s">
        <v>594</v>
      </c>
      <c r="B488" s="31" t="s">
        <v>2712</v>
      </c>
    </row>
    <row r="489" spans="1:2" x14ac:dyDescent="0.25">
      <c r="A489" s="31" t="s">
        <v>595</v>
      </c>
      <c r="B489" s="31" t="s">
        <v>2712</v>
      </c>
    </row>
    <row r="490" spans="1:2" x14ac:dyDescent="0.25">
      <c r="A490" s="31" t="s">
        <v>596</v>
      </c>
      <c r="B490" s="31" t="s">
        <v>2712</v>
      </c>
    </row>
    <row r="491" spans="1:2" x14ac:dyDescent="0.25">
      <c r="A491" s="31" t="s">
        <v>597</v>
      </c>
      <c r="B491" s="31" t="s">
        <v>2712</v>
      </c>
    </row>
    <row r="492" spans="1:2" x14ac:dyDescent="0.25">
      <c r="A492" s="31" t="s">
        <v>598</v>
      </c>
      <c r="B492" s="31" t="s">
        <v>2712</v>
      </c>
    </row>
    <row r="493" spans="1:2" x14ac:dyDescent="0.25">
      <c r="A493" s="31" t="s">
        <v>599</v>
      </c>
      <c r="B493" s="31" t="s">
        <v>2712</v>
      </c>
    </row>
    <row r="494" spans="1:2" x14ac:dyDescent="0.25">
      <c r="A494" s="31" t="s">
        <v>600</v>
      </c>
      <c r="B494" s="31" t="s">
        <v>2712</v>
      </c>
    </row>
    <row r="495" spans="1:2" x14ac:dyDescent="0.25">
      <c r="A495" s="31" t="s">
        <v>601</v>
      </c>
      <c r="B495" s="31" t="s">
        <v>2712</v>
      </c>
    </row>
    <row r="496" spans="1:2" x14ac:dyDescent="0.25">
      <c r="A496" s="31" t="s">
        <v>602</v>
      </c>
      <c r="B496" s="31" t="s">
        <v>2712</v>
      </c>
    </row>
    <row r="497" spans="1:2" x14ac:dyDescent="0.25">
      <c r="A497" s="31" t="s">
        <v>603</v>
      </c>
      <c r="B497" s="31" t="s">
        <v>2712</v>
      </c>
    </row>
    <row r="498" spans="1:2" x14ac:dyDescent="0.25">
      <c r="A498" s="31" t="s">
        <v>604</v>
      </c>
      <c r="B498" s="31" t="s">
        <v>2712</v>
      </c>
    </row>
    <row r="499" spans="1:2" x14ac:dyDescent="0.25">
      <c r="A499" s="31" t="s">
        <v>605</v>
      </c>
      <c r="B499" s="31" t="s">
        <v>2712</v>
      </c>
    </row>
    <row r="500" spans="1:2" x14ac:dyDescent="0.25">
      <c r="A500" s="31" t="s">
        <v>606</v>
      </c>
      <c r="B500" s="31" t="s">
        <v>2712</v>
      </c>
    </row>
    <row r="501" spans="1:2" x14ac:dyDescent="0.25">
      <c r="A501" s="31" t="s">
        <v>607</v>
      </c>
      <c r="B501" s="31" t="s">
        <v>2712</v>
      </c>
    </row>
    <row r="502" spans="1:2" x14ac:dyDescent="0.25">
      <c r="A502" s="31" t="s">
        <v>608</v>
      </c>
      <c r="B502" s="31" t="s">
        <v>2712</v>
      </c>
    </row>
    <row r="503" spans="1:2" x14ac:dyDescent="0.25">
      <c r="A503" s="31" t="s">
        <v>609</v>
      </c>
      <c r="B503" s="31" t="s">
        <v>2712</v>
      </c>
    </row>
    <row r="504" spans="1:2" x14ac:dyDescent="0.25">
      <c r="A504" s="31" t="s">
        <v>610</v>
      </c>
      <c r="B504" s="31" t="s">
        <v>2712</v>
      </c>
    </row>
    <row r="505" spans="1:2" x14ac:dyDescent="0.25">
      <c r="A505" s="31" t="s">
        <v>611</v>
      </c>
      <c r="B505" s="31" t="s">
        <v>2712</v>
      </c>
    </row>
    <row r="506" spans="1:2" x14ac:dyDescent="0.25">
      <c r="A506" s="31" t="s">
        <v>612</v>
      </c>
      <c r="B506" s="31" t="s">
        <v>2712</v>
      </c>
    </row>
    <row r="507" spans="1:2" x14ac:dyDescent="0.25">
      <c r="A507" s="31" t="s">
        <v>613</v>
      </c>
      <c r="B507" s="31" t="s">
        <v>2712</v>
      </c>
    </row>
    <row r="508" spans="1:2" x14ac:dyDescent="0.25">
      <c r="A508" s="31" t="s">
        <v>614</v>
      </c>
      <c r="B508" s="31" t="s">
        <v>2712</v>
      </c>
    </row>
    <row r="509" spans="1:2" x14ac:dyDescent="0.25">
      <c r="A509" s="31" t="s">
        <v>615</v>
      </c>
      <c r="B509" s="31" t="s">
        <v>2712</v>
      </c>
    </row>
    <row r="510" spans="1:2" x14ac:dyDescent="0.25">
      <c r="A510" s="31" t="s">
        <v>616</v>
      </c>
      <c r="B510" s="31" t="s">
        <v>2712</v>
      </c>
    </row>
    <row r="511" spans="1:2" x14ac:dyDescent="0.25">
      <c r="A511" s="31" t="s">
        <v>617</v>
      </c>
      <c r="B511" s="31" t="s">
        <v>2712</v>
      </c>
    </row>
    <row r="512" spans="1:2" x14ac:dyDescent="0.25">
      <c r="A512" s="31" t="s">
        <v>618</v>
      </c>
      <c r="B512" s="31" t="s">
        <v>2712</v>
      </c>
    </row>
    <row r="513" spans="1:2" x14ac:dyDescent="0.25">
      <c r="A513" s="31" t="s">
        <v>619</v>
      </c>
      <c r="B513" s="31" t="s">
        <v>2712</v>
      </c>
    </row>
    <row r="514" spans="1:2" x14ac:dyDescent="0.25">
      <c r="A514" s="31" t="s">
        <v>620</v>
      </c>
      <c r="B514" s="31" t="s">
        <v>2712</v>
      </c>
    </row>
    <row r="515" spans="1:2" x14ac:dyDescent="0.25">
      <c r="A515" s="31" t="s">
        <v>621</v>
      </c>
      <c r="B515" s="31" t="s">
        <v>2712</v>
      </c>
    </row>
    <row r="516" spans="1:2" x14ac:dyDescent="0.25">
      <c r="A516" s="31" t="s">
        <v>622</v>
      </c>
      <c r="B516" s="31" t="s">
        <v>2712</v>
      </c>
    </row>
    <row r="517" spans="1:2" x14ac:dyDescent="0.25">
      <c r="A517" s="31" t="s">
        <v>623</v>
      </c>
      <c r="B517" s="31" t="s">
        <v>2712</v>
      </c>
    </row>
    <row r="518" spans="1:2" x14ac:dyDescent="0.25">
      <c r="A518" s="31" t="s">
        <v>624</v>
      </c>
      <c r="B518" s="31" t="s">
        <v>2712</v>
      </c>
    </row>
    <row r="519" spans="1:2" x14ac:dyDescent="0.25">
      <c r="A519" s="31" t="s">
        <v>625</v>
      </c>
      <c r="B519" s="31" t="s">
        <v>2712</v>
      </c>
    </row>
    <row r="520" spans="1:2" x14ac:dyDescent="0.25">
      <c r="A520" s="31" t="s">
        <v>626</v>
      </c>
      <c r="B520" s="31" t="s">
        <v>2712</v>
      </c>
    </row>
    <row r="521" spans="1:2" x14ac:dyDescent="0.25">
      <c r="A521" s="31" t="s">
        <v>627</v>
      </c>
      <c r="B521" s="31" t="s">
        <v>2712</v>
      </c>
    </row>
    <row r="522" spans="1:2" x14ac:dyDescent="0.25">
      <c r="A522" s="31" t="s">
        <v>628</v>
      </c>
      <c r="B522" s="31" t="s">
        <v>2712</v>
      </c>
    </row>
    <row r="523" spans="1:2" x14ac:dyDescent="0.25">
      <c r="A523" s="31" t="s">
        <v>629</v>
      </c>
      <c r="B523" s="31" t="s">
        <v>2713</v>
      </c>
    </row>
    <row r="524" spans="1:2" x14ac:dyDescent="0.25">
      <c r="A524" s="31" t="s">
        <v>630</v>
      </c>
      <c r="B524" s="31" t="s">
        <v>2713</v>
      </c>
    </row>
    <row r="525" spans="1:2" x14ac:dyDescent="0.25">
      <c r="A525" s="31" t="s">
        <v>631</v>
      </c>
      <c r="B525" s="31" t="s">
        <v>2713</v>
      </c>
    </row>
    <row r="526" spans="1:2" x14ac:dyDescent="0.25">
      <c r="A526" s="31" t="s">
        <v>632</v>
      </c>
      <c r="B526" s="31" t="s">
        <v>2713</v>
      </c>
    </row>
    <row r="527" spans="1:2" x14ac:dyDescent="0.25">
      <c r="A527" s="31" t="s">
        <v>633</v>
      </c>
      <c r="B527" s="31" t="s">
        <v>2713</v>
      </c>
    </row>
    <row r="528" spans="1:2" x14ac:dyDescent="0.25">
      <c r="A528" s="31" t="s">
        <v>634</v>
      </c>
      <c r="B528" s="31" t="s">
        <v>2713</v>
      </c>
    </row>
    <row r="529" spans="1:2" x14ac:dyDescent="0.25">
      <c r="A529" s="31" t="s">
        <v>635</v>
      </c>
      <c r="B529" s="31" t="s">
        <v>2713</v>
      </c>
    </row>
    <row r="530" spans="1:2" x14ac:dyDescent="0.25">
      <c r="A530" s="31" t="s">
        <v>636</v>
      </c>
      <c r="B530" s="31" t="s">
        <v>2713</v>
      </c>
    </row>
    <row r="531" spans="1:2" x14ac:dyDescent="0.25">
      <c r="A531" s="31" t="s">
        <v>637</v>
      </c>
      <c r="B531" s="31" t="s">
        <v>2713</v>
      </c>
    </row>
    <row r="532" spans="1:2" x14ac:dyDescent="0.25">
      <c r="A532" s="31" t="s">
        <v>638</v>
      </c>
      <c r="B532" s="31" t="s">
        <v>2713</v>
      </c>
    </row>
    <row r="533" spans="1:2" x14ac:dyDescent="0.25">
      <c r="A533" s="31" t="s">
        <v>639</v>
      </c>
      <c r="B533" s="31" t="s">
        <v>2713</v>
      </c>
    </row>
    <row r="534" spans="1:2" x14ac:dyDescent="0.25">
      <c r="A534" s="31" t="s">
        <v>640</v>
      </c>
      <c r="B534" s="31" t="s">
        <v>2713</v>
      </c>
    </row>
    <row r="535" spans="1:2" x14ac:dyDescent="0.25">
      <c r="A535" s="31" t="s">
        <v>641</v>
      </c>
      <c r="B535" s="31" t="s">
        <v>2713</v>
      </c>
    </row>
    <row r="536" spans="1:2" x14ac:dyDescent="0.25">
      <c r="A536" s="31" t="s">
        <v>642</v>
      </c>
      <c r="B536" s="31" t="s">
        <v>2713</v>
      </c>
    </row>
    <row r="537" spans="1:2" x14ac:dyDescent="0.25">
      <c r="A537" s="31" t="s">
        <v>643</v>
      </c>
      <c r="B537" s="31" t="s">
        <v>2713</v>
      </c>
    </row>
    <row r="538" spans="1:2" x14ac:dyDescent="0.25">
      <c r="A538" s="31" t="s">
        <v>644</v>
      </c>
      <c r="B538" s="31" t="s">
        <v>2713</v>
      </c>
    </row>
    <row r="539" spans="1:2" x14ac:dyDescent="0.25">
      <c r="A539" s="31" t="s">
        <v>645</v>
      </c>
      <c r="B539" s="31" t="s">
        <v>2713</v>
      </c>
    </row>
    <row r="540" spans="1:2" x14ac:dyDescent="0.25">
      <c r="A540" s="31" t="s">
        <v>646</v>
      </c>
      <c r="B540" s="31" t="s">
        <v>2713</v>
      </c>
    </row>
    <row r="541" spans="1:2" x14ac:dyDescent="0.25">
      <c r="A541" s="31" t="s">
        <v>647</v>
      </c>
      <c r="B541" s="31" t="s">
        <v>2713</v>
      </c>
    </row>
    <row r="542" spans="1:2" x14ac:dyDescent="0.25">
      <c r="A542" s="31" t="s">
        <v>648</v>
      </c>
      <c r="B542" s="31" t="s">
        <v>2713</v>
      </c>
    </row>
    <row r="543" spans="1:2" x14ac:dyDescent="0.25">
      <c r="A543" s="31" t="s">
        <v>649</v>
      </c>
      <c r="B543" s="31" t="s">
        <v>2714</v>
      </c>
    </row>
    <row r="544" spans="1:2" x14ac:dyDescent="0.25">
      <c r="A544" s="31" t="s">
        <v>650</v>
      </c>
      <c r="B544" s="31" t="s">
        <v>2714</v>
      </c>
    </row>
    <row r="545" spans="1:2" x14ac:dyDescent="0.25">
      <c r="A545" s="31" t="s">
        <v>651</v>
      </c>
      <c r="B545" s="31" t="s">
        <v>2714</v>
      </c>
    </row>
    <row r="546" spans="1:2" x14ac:dyDescent="0.25">
      <c r="A546" s="31" t="s">
        <v>652</v>
      </c>
      <c r="B546" s="31" t="s">
        <v>2714</v>
      </c>
    </row>
    <row r="547" spans="1:2" x14ac:dyDescent="0.25">
      <c r="A547" s="31" t="s">
        <v>653</v>
      </c>
      <c r="B547" s="31" t="s">
        <v>2714</v>
      </c>
    </row>
    <row r="548" spans="1:2" x14ac:dyDescent="0.25">
      <c r="A548" s="31" t="s">
        <v>654</v>
      </c>
      <c r="B548" s="31" t="s">
        <v>2714</v>
      </c>
    </row>
    <row r="549" spans="1:2" x14ac:dyDescent="0.25">
      <c r="A549" s="31" t="s">
        <v>655</v>
      </c>
      <c r="B549" s="31" t="s">
        <v>2714</v>
      </c>
    </row>
    <row r="550" spans="1:2" x14ac:dyDescent="0.25">
      <c r="A550" s="31" t="s">
        <v>656</v>
      </c>
      <c r="B550" s="31" t="s">
        <v>2714</v>
      </c>
    </row>
    <row r="551" spans="1:2" x14ac:dyDescent="0.25">
      <c r="A551" s="31" t="s">
        <v>657</v>
      </c>
      <c r="B551" s="31" t="s">
        <v>2714</v>
      </c>
    </row>
    <row r="552" spans="1:2" x14ac:dyDescent="0.25">
      <c r="A552" s="31" t="s">
        <v>658</v>
      </c>
      <c r="B552" s="31" t="s">
        <v>2714</v>
      </c>
    </row>
    <row r="553" spans="1:2" x14ac:dyDescent="0.25">
      <c r="A553" s="31" t="s">
        <v>659</v>
      </c>
      <c r="B553" s="31" t="s">
        <v>2714</v>
      </c>
    </row>
    <row r="554" spans="1:2" x14ac:dyDescent="0.25">
      <c r="A554" s="31" t="s">
        <v>660</v>
      </c>
      <c r="B554" s="31" t="s">
        <v>2714</v>
      </c>
    </row>
    <row r="555" spans="1:2" x14ac:dyDescent="0.25">
      <c r="A555" s="31" t="s">
        <v>661</v>
      </c>
      <c r="B555" s="31" t="s">
        <v>2714</v>
      </c>
    </row>
    <row r="556" spans="1:2" x14ac:dyDescent="0.25">
      <c r="A556" s="31" t="s">
        <v>662</v>
      </c>
      <c r="B556" s="31" t="s">
        <v>2714</v>
      </c>
    </row>
    <row r="557" spans="1:2" x14ac:dyDescent="0.25">
      <c r="A557" s="31" t="s">
        <v>663</v>
      </c>
      <c r="B557" s="31" t="s">
        <v>2714</v>
      </c>
    </row>
    <row r="558" spans="1:2" x14ac:dyDescent="0.25">
      <c r="A558" s="31" t="s">
        <v>664</v>
      </c>
      <c r="B558" s="31" t="s">
        <v>2714</v>
      </c>
    </row>
    <row r="559" spans="1:2" x14ac:dyDescent="0.25">
      <c r="A559" s="31" t="s">
        <v>665</v>
      </c>
      <c r="B559" s="31" t="s">
        <v>2714</v>
      </c>
    </row>
    <row r="560" spans="1:2" x14ac:dyDescent="0.25">
      <c r="A560" s="31" t="s">
        <v>666</v>
      </c>
      <c r="B560" s="31" t="s">
        <v>2714</v>
      </c>
    </row>
    <row r="561" spans="1:2" x14ac:dyDescent="0.25">
      <c r="A561" s="31" t="s">
        <v>667</v>
      </c>
      <c r="B561" s="31" t="s">
        <v>2715</v>
      </c>
    </row>
    <row r="562" spans="1:2" x14ac:dyDescent="0.25">
      <c r="A562" s="31" t="s">
        <v>668</v>
      </c>
      <c r="B562" s="31" t="s">
        <v>2715</v>
      </c>
    </row>
    <row r="563" spans="1:2" x14ac:dyDescent="0.25">
      <c r="A563" s="31" t="s">
        <v>669</v>
      </c>
      <c r="B563" s="31" t="s">
        <v>2715</v>
      </c>
    </row>
    <row r="564" spans="1:2" x14ac:dyDescent="0.25">
      <c r="A564" s="31" t="s">
        <v>670</v>
      </c>
      <c r="B564" s="31" t="s">
        <v>2715</v>
      </c>
    </row>
    <row r="565" spans="1:2" x14ac:dyDescent="0.25">
      <c r="A565" s="31" t="s">
        <v>671</v>
      </c>
      <c r="B565" s="31" t="s">
        <v>2715</v>
      </c>
    </row>
    <row r="566" spans="1:2" x14ac:dyDescent="0.25">
      <c r="A566" s="31" t="s">
        <v>672</v>
      </c>
      <c r="B566" s="31" t="s">
        <v>2715</v>
      </c>
    </row>
    <row r="567" spans="1:2" x14ac:dyDescent="0.25">
      <c r="A567" s="31" t="s">
        <v>673</v>
      </c>
      <c r="B567" s="31" t="s">
        <v>2715</v>
      </c>
    </row>
    <row r="568" spans="1:2" x14ac:dyDescent="0.25">
      <c r="A568" s="31" t="s">
        <v>674</v>
      </c>
      <c r="B568" s="31" t="s">
        <v>2715</v>
      </c>
    </row>
    <row r="569" spans="1:2" x14ac:dyDescent="0.25">
      <c r="A569" s="31" t="s">
        <v>675</v>
      </c>
      <c r="B569" s="31" t="s">
        <v>2715</v>
      </c>
    </row>
    <row r="570" spans="1:2" x14ac:dyDescent="0.25">
      <c r="A570" s="31" t="s">
        <v>676</v>
      </c>
      <c r="B570" s="31" t="s">
        <v>2715</v>
      </c>
    </row>
    <row r="571" spans="1:2" x14ac:dyDescent="0.25">
      <c r="A571" s="31" t="s">
        <v>677</v>
      </c>
      <c r="B571" s="31" t="s">
        <v>2715</v>
      </c>
    </row>
    <row r="572" spans="1:2" x14ac:dyDescent="0.25">
      <c r="A572" s="31" t="s">
        <v>678</v>
      </c>
      <c r="B572" s="31" t="s">
        <v>2715</v>
      </c>
    </row>
    <row r="573" spans="1:2" x14ac:dyDescent="0.25">
      <c r="A573" s="31" t="s">
        <v>679</v>
      </c>
      <c r="B573" s="31" t="s">
        <v>2715</v>
      </c>
    </row>
    <row r="574" spans="1:2" x14ac:dyDescent="0.25">
      <c r="A574" s="31" t="s">
        <v>680</v>
      </c>
      <c r="B574" s="31" t="s">
        <v>2715</v>
      </c>
    </row>
    <row r="575" spans="1:2" x14ac:dyDescent="0.25">
      <c r="A575" s="31" t="s">
        <v>681</v>
      </c>
      <c r="B575" s="31" t="s">
        <v>2715</v>
      </c>
    </row>
    <row r="576" spans="1:2" x14ac:dyDescent="0.25">
      <c r="A576" s="31" t="s">
        <v>682</v>
      </c>
      <c r="B576" s="31" t="s">
        <v>2715</v>
      </c>
    </row>
    <row r="577" spans="1:2" x14ac:dyDescent="0.25">
      <c r="A577" s="31" t="s">
        <v>683</v>
      </c>
      <c r="B577" s="31" t="s">
        <v>2715</v>
      </c>
    </row>
    <row r="578" spans="1:2" x14ac:dyDescent="0.25">
      <c r="A578" s="31" t="s">
        <v>684</v>
      </c>
      <c r="B578" s="31" t="s">
        <v>2715</v>
      </c>
    </row>
    <row r="579" spans="1:2" x14ac:dyDescent="0.25">
      <c r="A579" s="31" t="s">
        <v>685</v>
      </c>
      <c r="B579" s="31" t="s">
        <v>2715</v>
      </c>
    </row>
    <row r="580" spans="1:2" x14ac:dyDescent="0.25">
      <c r="A580" s="31" t="s">
        <v>686</v>
      </c>
      <c r="B580" s="31" t="s">
        <v>2715</v>
      </c>
    </row>
    <row r="581" spans="1:2" x14ac:dyDescent="0.25">
      <c r="A581" s="31" t="s">
        <v>687</v>
      </c>
      <c r="B581" s="31" t="s">
        <v>2715</v>
      </c>
    </row>
    <row r="582" spans="1:2" x14ac:dyDescent="0.25">
      <c r="A582" s="31" t="s">
        <v>688</v>
      </c>
      <c r="B582" s="31" t="s">
        <v>2715</v>
      </c>
    </row>
    <row r="583" spans="1:2" x14ac:dyDescent="0.25">
      <c r="A583" s="31" t="s">
        <v>689</v>
      </c>
      <c r="B583" s="31" t="s">
        <v>2715</v>
      </c>
    </row>
    <row r="584" spans="1:2" x14ac:dyDescent="0.25">
      <c r="A584" s="31" t="s">
        <v>690</v>
      </c>
      <c r="B584" s="31" t="s">
        <v>2715</v>
      </c>
    </row>
    <row r="585" spans="1:2" x14ac:dyDescent="0.25">
      <c r="A585" s="31" t="s">
        <v>691</v>
      </c>
      <c r="B585" s="31" t="s">
        <v>2715</v>
      </c>
    </row>
    <row r="586" spans="1:2" x14ac:dyDescent="0.25">
      <c r="A586" s="31" t="s">
        <v>692</v>
      </c>
      <c r="B586" s="31" t="s">
        <v>2715</v>
      </c>
    </row>
    <row r="587" spans="1:2" x14ac:dyDescent="0.25">
      <c r="A587" s="31" t="s">
        <v>693</v>
      </c>
      <c r="B587" s="31" t="s">
        <v>2715</v>
      </c>
    </row>
    <row r="588" spans="1:2" x14ac:dyDescent="0.25">
      <c r="A588" s="31" t="s">
        <v>694</v>
      </c>
      <c r="B588" s="31" t="s">
        <v>2715</v>
      </c>
    </row>
    <row r="589" spans="1:2" x14ac:dyDescent="0.25">
      <c r="A589" s="31" t="s">
        <v>695</v>
      </c>
      <c r="B589" s="31" t="s">
        <v>2715</v>
      </c>
    </row>
    <row r="590" spans="1:2" x14ac:dyDescent="0.25">
      <c r="A590" s="31" t="s">
        <v>696</v>
      </c>
      <c r="B590" s="31" t="s">
        <v>2715</v>
      </c>
    </row>
    <row r="591" spans="1:2" x14ac:dyDescent="0.25">
      <c r="A591" s="31" t="s">
        <v>697</v>
      </c>
      <c r="B591" s="31" t="s">
        <v>2715</v>
      </c>
    </row>
    <row r="592" spans="1:2" x14ac:dyDescent="0.25">
      <c r="A592" s="31" t="s">
        <v>698</v>
      </c>
      <c r="B592" s="31" t="s">
        <v>2715</v>
      </c>
    </row>
    <row r="593" spans="1:2" x14ac:dyDescent="0.25">
      <c r="A593" s="31" t="s">
        <v>699</v>
      </c>
      <c r="B593" s="31" t="s">
        <v>2715</v>
      </c>
    </row>
    <row r="594" spans="1:2" x14ac:dyDescent="0.25">
      <c r="A594" s="31" t="s">
        <v>700</v>
      </c>
      <c r="B594" s="31" t="s">
        <v>2715</v>
      </c>
    </row>
    <row r="595" spans="1:2" x14ac:dyDescent="0.25">
      <c r="A595" s="31" t="s">
        <v>701</v>
      </c>
      <c r="B595" s="31" t="s">
        <v>2715</v>
      </c>
    </row>
    <row r="596" spans="1:2" x14ac:dyDescent="0.25">
      <c r="A596" s="31" t="s">
        <v>702</v>
      </c>
      <c r="B596" s="31" t="s">
        <v>2715</v>
      </c>
    </row>
    <row r="597" spans="1:2" x14ac:dyDescent="0.25">
      <c r="A597" s="31" t="s">
        <v>703</v>
      </c>
      <c r="B597" s="31" t="s">
        <v>2715</v>
      </c>
    </row>
    <row r="598" spans="1:2" x14ac:dyDescent="0.25">
      <c r="A598" s="31" t="s">
        <v>704</v>
      </c>
      <c r="B598" s="31" t="s">
        <v>2715</v>
      </c>
    </row>
    <row r="599" spans="1:2" x14ac:dyDescent="0.25">
      <c r="A599" s="31" t="s">
        <v>705</v>
      </c>
      <c r="B599" s="31" t="s">
        <v>2715</v>
      </c>
    </row>
    <row r="600" spans="1:2" x14ac:dyDescent="0.25">
      <c r="A600" s="31" t="s">
        <v>706</v>
      </c>
      <c r="B600" s="31" t="s">
        <v>2715</v>
      </c>
    </row>
    <row r="601" spans="1:2" x14ac:dyDescent="0.25">
      <c r="A601" s="31" t="s">
        <v>707</v>
      </c>
      <c r="B601" s="31" t="s">
        <v>2715</v>
      </c>
    </row>
    <row r="602" spans="1:2" x14ac:dyDescent="0.25">
      <c r="A602" s="31" t="s">
        <v>708</v>
      </c>
      <c r="B602" s="31" t="s">
        <v>2715</v>
      </c>
    </row>
    <row r="603" spans="1:2" x14ac:dyDescent="0.25">
      <c r="A603" s="31" t="s">
        <v>709</v>
      </c>
      <c r="B603" s="31" t="s">
        <v>2715</v>
      </c>
    </row>
    <row r="604" spans="1:2" x14ac:dyDescent="0.25">
      <c r="A604" s="31" t="s">
        <v>710</v>
      </c>
      <c r="B604" s="31" t="s">
        <v>2715</v>
      </c>
    </row>
    <row r="605" spans="1:2" x14ac:dyDescent="0.25">
      <c r="A605" s="31" t="s">
        <v>711</v>
      </c>
      <c r="B605" s="31" t="s">
        <v>2715</v>
      </c>
    </row>
    <row r="606" spans="1:2" x14ac:dyDescent="0.25">
      <c r="A606" s="31" t="s">
        <v>712</v>
      </c>
      <c r="B606" s="31" t="s">
        <v>2715</v>
      </c>
    </row>
    <row r="607" spans="1:2" x14ac:dyDescent="0.25">
      <c r="A607" s="31" t="s">
        <v>713</v>
      </c>
      <c r="B607" s="31" t="s">
        <v>2715</v>
      </c>
    </row>
    <row r="608" spans="1:2" x14ac:dyDescent="0.25">
      <c r="A608" s="31" t="s">
        <v>714</v>
      </c>
      <c r="B608" s="31" t="s">
        <v>2715</v>
      </c>
    </row>
    <row r="609" spans="1:2" x14ac:dyDescent="0.25">
      <c r="A609" s="31" t="s">
        <v>715</v>
      </c>
      <c r="B609" s="31" t="s">
        <v>2715</v>
      </c>
    </row>
    <row r="610" spans="1:2" x14ac:dyDescent="0.25">
      <c r="A610" s="31" t="s">
        <v>716</v>
      </c>
      <c r="B610" s="31" t="s">
        <v>2715</v>
      </c>
    </row>
    <row r="611" spans="1:2" x14ac:dyDescent="0.25">
      <c r="A611" s="31" t="s">
        <v>717</v>
      </c>
      <c r="B611" s="31" t="s">
        <v>2715</v>
      </c>
    </row>
    <row r="612" spans="1:2" x14ac:dyDescent="0.25">
      <c r="A612" s="31" t="s">
        <v>718</v>
      </c>
      <c r="B612" s="31" t="s">
        <v>2715</v>
      </c>
    </row>
    <row r="613" spans="1:2" x14ac:dyDescent="0.25">
      <c r="A613" s="31" t="s">
        <v>719</v>
      </c>
      <c r="B613" s="31" t="s">
        <v>2715</v>
      </c>
    </row>
    <row r="614" spans="1:2" x14ac:dyDescent="0.25">
      <c r="A614" s="31" t="s">
        <v>720</v>
      </c>
      <c r="B614" s="31" t="s">
        <v>2715</v>
      </c>
    </row>
    <row r="615" spans="1:2" x14ac:dyDescent="0.25">
      <c r="A615" s="31" t="s">
        <v>721</v>
      </c>
      <c r="B615" s="31" t="s">
        <v>2715</v>
      </c>
    </row>
    <row r="616" spans="1:2" x14ac:dyDescent="0.25">
      <c r="A616" s="31" t="s">
        <v>722</v>
      </c>
      <c r="B616" s="31" t="s">
        <v>2715</v>
      </c>
    </row>
    <row r="617" spans="1:2" x14ac:dyDescent="0.25">
      <c r="A617" s="31" t="s">
        <v>723</v>
      </c>
      <c r="B617" s="31" t="s">
        <v>2715</v>
      </c>
    </row>
    <row r="618" spans="1:2" x14ac:dyDescent="0.25">
      <c r="A618" s="31" t="s">
        <v>724</v>
      </c>
      <c r="B618" s="31" t="s">
        <v>2715</v>
      </c>
    </row>
    <row r="619" spans="1:2" x14ac:dyDescent="0.25">
      <c r="A619" s="31" t="s">
        <v>725</v>
      </c>
      <c r="B619" s="31" t="s">
        <v>2715</v>
      </c>
    </row>
    <row r="620" spans="1:2" x14ac:dyDescent="0.25">
      <c r="A620" s="31" t="s">
        <v>726</v>
      </c>
      <c r="B620" s="31" t="s">
        <v>2715</v>
      </c>
    </row>
    <row r="621" spans="1:2" x14ac:dyDescent="0.25">
      <c r="A621" s="31" t="s">
        <v>727</v>
      </c>
      <c r="B621" s="31" t="s">
        <v>2715</v>
      </c>
    </row>
    <row r="622" spans="1:2" x14ac:dyDescent="0.25">
      <c r="A622" s="31" t="s">
        <v>728</v>
      </c>
      <c r="B622" s="31" t="s">
        <v>2715</v>
      </c>
    </row>
    <row r="623" spans="1:2" x14ac:dyDescent="0.25">
      <c r="A623" s="31" t="s">
        <v>729</v>
      </c>
      <c r="B623" s="31" t="s">
        <v>2715</v>
      </c>
    </row>
    <row r="624" spans="1:2" x14ac:dyDescent="0.25">
      <c r="A624" s="31" t="s">
        <v>730</v>
      </c>
      <c r="B624" s="31" t="s">
        <v>2715</v>
      </c>
    </row>
    <row r="625" spans="1:2" x14ac:dyDescent="0.25">
      <c r="A625" s="31" t="s">
        <v>731</v>
      </c>
      <c r="B625" s="31" t="s">
        <v>2715</v>
      </c>
    </row>
    <row r="626" spans="1:2" x14ac:dyDescent="0.25">
      <c r="A626" s="31" t="s">
        <v>732</v>
      </c>
      <c r="B626" s="31" t="s">
        <v>2715</v>
      </c>
    </row>
    <row r="627" spans="1:2" x14ac:dyDescent="0.25">
      <c r="A627" s="31" t="s">
        <v>733</v>
      </c>
      <c r="B627" s="31" t="s">
        <v>2715</v>
      </c>
    </row>
    <row r="628" spans="1:2" x14ac:dyDescent="0.25">
      <c r="A628" s="31" t="s">
        <v>734</v>
      </c>
      <c r="B628" s="31" t="s">
        <v>2715</v>
      </c>
    </row>
    <row r="629" spans="1:2" x14ac:dyDescent="0.25">
      <c r="A629" s="31" t="s">
        <v>735</v>
      </c>
      <c r="B629" s="31" t="s">
        <v>2715</v>
      </c>
    </row>
    <row r="630" spans="1:2" x14ac:dyDescent="0.25">
      <c r="A630" s="31" t="s">
        <v>736</v>
      </c>
      <c r="B630" s="31" t="s">
        <v>2715</v>
      </c>
    </row>
    <row r="631" spans="1:2" x14ac:dyDescent="0.25">
      <c r="A631" s="31" t="s">
        <v>737</v>
      </c>
      <c r="B631" s="31" t="s">
        <v>2715</v>
      </c>
    </row>
    <row r="632" spans="1:2" x14ac:dyDescent="0.25">
      <c r="A632" s="31" t="s">
        <v>738</v>
      </c>
      <c r="B632" s="31" t="s">
        <v>2715</v>
      </c>
    </row>
    <row r="633" spans="1:2" x14ac:dyDescent="0.25">
      <c r="A633" s="31" t="s">
        <v>739</v>
      </c>
      <c r="B633" s="31" t="s">
        <v>2715</v>
      </c>
    </row>
    <row r="634" spans="1:2" x14ac:dyDescent="0.25">
      <c r="A634" s="31" t="s">
        <v>740</v>
      </c>
      <c r="B634" s="31" t="s">
        <v>2715</v>
      </c>
    </row>
    <row r="635" spans="1:2" x14ac:dyDescent="0.25">
      <c r="A635" s="31" t="s">
        <v>741</v>
      </c>
      <c r="B635" s="31" t="s">
        <v>2716</v>
      </c>
    </row>
    <row r="636" spans="1:2" x14ac:dyDescent="0.25">
      <c r="A636" s="31" t="s">
        <v>742</v>
      </c>
      <c r="B636" s="31" t="s">
        <v>2716</v>
      </c>
    </row>
    <row r="637" spans="1:2" x14ac:dyDescent="0.25">
      <c r="A637" s="31" t="s">
        <v>743</v>
      </c>
      <c r="B637" s="31" t="s">
        <v>2716</v>
      </c>
    </row>
    <row r="638" spans="1:2" x14ac:dyDescent="0.25">
      <c r="A638" s="31" t="s">
        <v>744</v>
      </c>
      <c r="B638" s="31" t="s">
        <v>2716</v>
      </c>
    </row>
    <row r="639" spans="1:2" x14ac:dyDescent="0.25">
      <c r="A639" s="31" t="s">
        <v>745</v>
      </c>
      <c r="B639" s="31" t="s">
        <v>2716</v>
      </c>
    </row>
    <row r="640" spans="1:2" x14ac:dyDescent="0.25">
      <c r="A640" s="31" t="s">
        <v>746</v>
      </c>
      <c r="B640" s="31" t="s">
        <v>2716</v>
      </c>
    </row>
    <row r="641" spans="1:2" x14ac:dyDescent="0.25">
      <c r="A641" s="31" t="s">
        <v>747</v>
      </c>
      <c r="B641" s="31" t="s">
        <v>2716</v>
      </c>
    </row>
    <row r="642" spans="1:2" x14ac:dyDescent="0.25">
      <c r="A642" s="31" t="s">
        <v>748</v>
      </c>
      <c r="B642" s="31" t="s">
        <v>2716</v>
      </c>
    </row>
    <row r="643" spans="1:2" x14ac:dyDescent="0.25">
      <c r="A643" s="31" t="s">
        <v>749</v>
      </c>
      <c r="B643" s="31" t="s">
        <v>2716</v>
      </c>
    </row>
    <row r="644" spans="1:2" x14ac:dyDescent="0.25">
      <c r="A644" s="31" t="s">
        <v>750</v>
      </c>
      <c r="B644" s="31" t="s">
        <v>2716</v>
      </c>
    </row>
    <row r="645" spans="1:2" x14ac:dyDescent="0.25">
      <c r="A645" s="31" t="s">
        <v>751</v>
      </c>
      <c r="B645" s="31" t="s">
        <v>2716</v>
      </c>
    </row>
    <row r="646" spans="1:2" x14ac:dyDescent="0.25">
      <c r="A646" s="31" t="s">
        <v>752</v>
      </c>
      <c r="B646" s="31" t="s">
        <v>2716</v>
      </c>
    </row>
    <row r="647" spans="1:2" x14ac:dyDescent="0.25">
      <c r="A647" s="31" t="s">
        <v>753</v>
      </c>
      <c r="B647" s="31" t="s">
        <v>2716</v>
      </c>
    </row>
    <row r="648" spans="1:2" x14ac:dyDescent="0.25">
      <c r="A648" s="31" t="s">
        <v>754</v>
      </c>
      <c r="B648" s="31" t="s">
        <v>2716</v>
      </c>
    </row>
    <row r="649" spans="1:2" x14ac:dyDescent="0.25">
      <c r="A649" s="31" t="s">
        <v>755</v>
      </c>
      <c r="B649" s="31" t="s">
        <v>2716</v>
      </c>
    </row>
    <row r="650" spans="1:2" x14ac:dyDescent="0.25">
      <c r="A650" s="31" t="s">
        <v>756</v>
      </c>
      <c r="B650" s="31" t="s">
        <v>2716</v>
      </c>
    </row>
    <row r="651" spans="1:2" x14ac:dyDescent="0.25">
      <c r="A651" s="31" t="s">
        <v>757</v>
      </c>
      <c r="B651" s="31" t="s">
        <v>2716</v>
      </c>
    </row>
    <row r="652" spans="1:2" x14ac:dyDescent="0.25">
      <c r="A652" s="31" t="s">
        <v>758</v>
      </c>
      <c r="B652" s="31" t="s">
        <v>2716</v>
      </c>
    </row>
    <row r="653" spans="1:2" x14ac:dyDescent="0.25">
      <c r="A653" s="31" t="s">
        <v>759</v>
      </c>
      <c r="B653" s="31" t="s">
        <v>2716</v>
      </c>
    </row>
    <row r="654" spans="1:2" x14ac:dyDescent="0.25">
      <c r="A654" s="31" t="s">
        <v>760</v>
      </c>
      <c r="B654" s="31" t="s">
        <v>2715</v>
      </c>
    </row>
    <row r="655" spans="1:2" x14ac:dyDescent="0.25">
      <c r="A655" s="31" t="s">
        <v>761</v>
      </c>
      <c r="B655" s="31" t="s">
        <v>2715</v>
      </c>
    </row>
    <row r="656" spans="1:2" x14ac:dyDescent="0.25">
      <c r="A656" s="31" t="s">
        <v>762</v>
      </c>
      <c r="B656" s="31" t="s">
        <v>2715</v>
      </c>
    </row>
    <row r="657" spans="1:2" x14ac:dyDescent="0.25">
      <c r="A657" s="31" t="s">
        <v>763</v>
      </c>
      <c r="B657" s="31" t="s">
        <v>2715</v>
      </c>
    </row>
    <row r="658" spans="1:2" x14ac:dyDescent="0.25">
      <c r="A658" s="31" t="s">
        <v>764</v>
      </c>
      <c r="B658" s="31" t="s">
        <v>2715</v>
      </c>
    </row>
    <row r="659" spans="1:2" x14ac:dyDescent="0.25">
      <c r="A659" s="31" t="s">
        <v>765</v>
      </c>
      <c r="B659" s="31" t="s">
        <v>2715</v>
      </c>
    </row>
    <row r="660" spans="1:2" x14ac:dyDescent="0.25">
      <c r="A660" s="31" t="s">
        <v>766</v>
      </c>
      <c r="B660" s="31" t="s">
        <v>2717</v>
      </c>
    </row>
    <row r="661" spans="1:2" x14ac:dyDescent="0.25">
      <c r="A661" s="31" t="s">
        <v>767</v>
      </c>
      <c r="B661" s="31" t="s">
        <v>2717</v>
      </c>
    </row>
    <row r="662" spans="1:2" x14ac:dyDescent="0.25">
      <c r="A662" s="31" t="s">
        <v>768</v>
      </c>
      <c r="B662" s="31" t="s">
        <v>2717</v>
      </c>
    </row>
    <row r="663" spans="1:2" x14ac:dyDescent="0.25">
      <c r="A663" s="31" t="s">
        <v>769</v>
      </c>
      <c r="B663" s="31" t="s">
        <v>2717</v>
      </c>
    </row>
    <row r="664" spans="1:2" x14ac:dyDescent="0.25">
      <c r="A664" s="31" t="s">
        <v>770</v>
      </c>
      <c r="B664" s="31" t="s">
        <v>2717</v>
      </c>
    </row>
    <row r="665" spans="1:2" x14ac:dyDescent="0.25">
      <c r="A665" s="31" t="s">
        <v>771</v>
      </c>
      <c r="B665" s="31" t="s">
        <v>2717</v>
      </c>
    </row>
    <row r="666" spans="1:2" x14ac:dyDescent="0.25">
      <c r="A666" s="31" t="s">
        <v>772</v>
      </c>
      <c r="B666" s="31" t="s">
        <v>2717</v>
      </c>
    </row>
    <row r="667" spans="1:2" x14ac:dyDescent="0.25">
      <c r="A667" s="31" t="s">
        <v>773</v>
      </c>
      <c r="B667" s="31" t="s">
        <v>2717</v>
      </c>
    </row>
    <row r="668" spans="1:2" x14ac:dyDescent="0.25">
      <c r="A668" s="31" t="s">
        <v>774</v>
      </c>
      <c r="B668" s="31" t="s">
        <v>2717</v>
      </c>
    </row>
    <row r="669" spans="1:2" x14ac:dyDescent="0.25">
      <c r="A669" s="31" t="s">
        <v>775</v>
      </c>
      <c r="B669" s="31" t="s">
        <v>2717</v>
      </c>
    </row>
    <row r="670" spans="1:2" x14ac:dyDescent="0.25">
      <c r="A670" s="31" t="s">
        <v>776</v>
      </c>
      <c r="B670" s="31" t="s">
        <v>2717</v>
      </c>
    </row>
    <row r="671" spans="1:2" x14ac:dyDescent="0.25">
      <c r="A671" s="31" t="s">
        <v>777</v>
      </c>
      <c r="B671" s="31" t="s">
        <v>2717</v>
      </c>
    </row>
    <row r="672" spans="1:2" x14ac:dyDescent="0.25">
      <c r="A672" s="31" t="s">
        <v>778</v>
      </c>
      <c r="B672" s="31" t="s">
        <v>2717</v>
      </c>
    </row>
    <row r="673" spans="1:2" x14ac:dyDescent="0.25">
      <c r="A673" s="31" t="s">
        <v>779</v>
      </c>
      <c r="B673" s="31" t="s">
        <v>2717</v>
      </c>
    </row>
    <row r="674" spans="1:2" x14ac:dyDescent="0.25">
      <c r="A674" s="31" t="s">
        <v>780</v>
      </c>
      <c r="B674" s="31" t="s">
        <v>2717</v>
      </c>
    </row>
    <row r="675" spans="1:2" x14ac:dyDescent="0.25">
      <c r="A675" s="31" t="s">
        <v>781</v>
      </c>
      <c r="B675" s="31" t="s">
        <v>2717</v>
      </c>
    </row>
    <row r="676" spans="1:2" x14ac:dyDescent="0.25">
      <c r="A676" s="31" t="s">
        <v>782</v>
      </c>
      <c r="B676" s="31" t="s">
        <v>2717</v>
      </c>
    </row>
    <row r="677" spans="1:2" x14ac:dyDescent="0.25">
      <c r="A677" s="31" t="s">
        <v>783</v>
      </c>
      <c r="B677" s="31" t="s">
        <v>2717</v>
      </c>
    </row>
    <row r="678" spans="1:2" x14ac:dyDescent="0.25">
      <c r="A678" s="31" t="s">
        <v>784</v>
      </c>
      <c r="B678" s="31" t="s">
        <v>2717</v>
      </c>
    </row>
    <row r="679" spans="1:2" x14ac:dyDescent="0.25">
      <c r="A679" s="31" t="s">
        <v>785</v>
      </c>
      <c r="B679" s="31" t="s">
        <v>2718</v>
      </c>
    </row>
    <row r="680" spans="1:2" x14ac:dyDescent="0.25">
      <c r="A680" s="31" t="s">
        <v>786</v>
      </c>
      <c r="B680" s="31" t="s">
        <v>2718</v>
      </c>
    </row>
    <row r="681" spans="1:2" x14ac:dyDescent="0.25">
      <c r="A681" s="31" t="s">
        <v>787</v>
      </c>
      <c r="B681" s="31" t="s">
        <v>2718</v>
      </c>
    </row>
    <row r="682" spans="1:2" x14ac:dyDescent="0.25">
      <c r="A682" s="31" t="s">
        <v>788</v>
      </c>
      <c r="B682" s="31" t="s">
        <v>2718</v>
      </c>
    </row>
    <row r="683" spans="1:2" x14ac:dyDescent="0.25">
      <c r="A683" s="31" t="s">
        <v>789</v>
      </c>
      <c r="B683" s="31" t="s">
        <v>2718</v>
      </c>
    </row>
    <row r="684" spans="1:2" x14ac:dyDescent="0.25">
      <c r="A684" s="31" t="s">
        <v>790</v>
      </c>
      <c r="B684" s="31" t="s">
        <v>2718</v>
      </c>
    </row>
    <row r="685" spans="1:2" x14ac:dyDescent="0.25">
      <c r="A685" s="31" t="s">
        <v>791</v>
      </c>
      <c r="B685" s="31" t="s">
        <v>2718</v>
      </c>
    </row>
    <row r="686" spans="1:2" x14ac:dyDescent="0.25">
      <c r="A686" s="31" t="s">
        <v>792</v>
      </c>
      <c r="B686" s="31" t="s">
        <v>2718</v>
      </c>
    </row>
    <row r="687" spans="1:2" x14ac:dyDescent="0.25">
      <c r="A687" s="31" t="s">
        <v>793</v>
      </c>
      <c r="B687" s="31" t="s">
        <v>2718</v>
      </c>
    </row>
    <row r="688" spans="1:2" x14ac:dyDescent="0.25">
      <c r="A688" s="31" t="s">
        <v>794</v>
      </c>
      <c r="B688" s="31" t="s">
        <v>2718</v>
      </c>
    </row>
    <row r="689" spans="1:2" x14ac:dyDescent="0.25">
      <c r="A689" s="31" t="s">
        <v>795</v>
      </c>
      <c r="B689" s="31" t="s">
        <v>2718</v>
      </c>
    </row>
    <row r="690" spans="1:2" x14ac:dyDescent="0.25">
      <c r="A690" s="31" t="s">
        <v>796</v>
      </c>
      <c r="B690" s="31" t="s">
        <v>2718</v>
      </c>
    </row>
    <row r="691" spans="1:2" x14ac:dyDescent="0.25">
      <c r="A691" s="31" t="s">
        <v>797</v>
      </c>
      <c r="B691" s="31" t="s">
        <v>2719</v>
      </c>
    </row>
    <row r="692" spans="1:2" x14ac:dyDescent="0.25">
      <c r="A692" s="31" t="s">
        <v>798</v>
      </c>
      <c r="B692" s="31" t="s">
        <v>2719</v>
      </c>
    </row>
    <row r="693" spans="1:2" x14ac:dyDescent="0.25">
      <c r="A693" s="31" t="s">
        <v>799</v>
      </c>
      <c r="B693" s="31" t="s">
        <v>2719</v>
      </c>
    </row>
    <row r="694" spans="1:2" x14ac:dyDescent="0.25">
      <c r="A694" s="31" t="s">
        <v>800</v>
      </c>
      <c r="B694" s="31" t="s">
        <v>2719</v>
      </c>
    </row>
    <row r="695" spans="1:2" x14ac:dyDescent="0.25">
      <c r="A695" s="31" t="s">
        <v>801</v>
      </c>
      <c r="B695" s="31" t="s">
        <v>2719</v>
      </c>
    </row>
    <row r="696" spans="1:2" x14ac:dyDescent="0.25">
      <c r="A696" s="31" t="s">
        <v>802</v>
      </c>
      <c r="B696" s="31" t="s">
        <v>2719</v>
      </c>
    </row>
    <row r="697" spans="1:2" x14ac:dyDescent="0.25">
      <c r="A697" s="31" t="s">
        <v>803</v>
      </c>
      <c r="B697" s="31" t="s">
        <v>2719</v>
      </c>
    </row>
    <row r="698" spans="1:2" x14ac:dyDescent="0.25">
      <c r="A698" s="31" t="s">
        <v>804</v>
      </c>
      <c r="B698" s="31" t="s">
        <v>2719</v>
      </c>
    </row>
    <row r="699" spans="1:2" x14ac:dyDescent="0.25">
      <c r="A699" s="31" t="s">
        <v>805</v>
      </c>
      <c r="B699" s="31" t="s">
        <v>2719</v>
      </c>
    </row>
    <row r="700" spans="1:2" x14ac:dyDescent="0.25">
      <c r="A700" s="31" t="s">
        <v>806</v>
      </c>
      <c r="B700" s="31" t="s">
        <v>2719</v>
      </c>
    </row>
    <row r="701" spans="1:2" x14ac:dyDescent="0.25">
      <c r="A701" s="31" t="s">
        <v>807</v>
      </c>
      <c r="B701" s="31" t="s">
        <v>2719</v>
      </c>
    </row>
    <row r="702" spans="1:2" x14ac:dyDescent="0.25">
      <c r="A702" s="31" t="s">
        <v>808</v>
      </c>
      <c r="B702" s="31" t="s">
        <v>2719</v>
      </c>
    </row>
    <row r="703" spans="1:2" x14ac:dyDescent="0.25">
      <c r="A703" s="31" t="s">
        <v>809</v>
      </c>
      <c r="B703" s="31" t="s">
        <v>2719</v>
      </c>
    </row>
    <row r="704" spans="1:2" x14ac:dyDescent="0.25">
      <c r="A704" s="31" t="s">
        <v>810</v>
      </c>
      <c r="B704" s="31" t="s">
        <v>2719</v>
      </c>
    </row>
    <row r="705" spans="1:2" x14ac:dyDescent="0.25">
      <c r="A705" s="31" t="s">
        <v>811</v>
      </c>
      <c r="B705" s="31" t="s">
        <v>2719</v>
      </c>
    </row>
    <row r="706" spans="1:2" x14ac:dyDescent="0.25">
      <c r="A706" s="31" t="s">
        <v>812</v>
      </c>
      <c r="B706" s="31" t="s">
        <v>2719</v>
      </c>
    </row>
    <row r="707" spans="1:2" x14ac:dyDescent="0.25">
      <c r="A707" s="31" t="s">
        <v>813</v>
      </c>
      <c r="B707" s="31" t="s">
        <v>2719</v>
      </c>
    </row>
    <row r="708" spans="1:2" x14ac:dyDescent="0.25">
      <c r="A708" s="31" t="s">
        <v>814</v>
      </c>
      <c r="B708" s="31" t="s">
        <v>2719</v>
      </c>
    </row>
    <row r="709" spans="1:2" x14ac:dyDescent="0.25">
      <c r="A709" s="31" t="s">
        <v>815</v>
      </c>
      <c r="B709" s="31" t="s">
        <v>2719</v>
      </c>
    </row>
    <row r="710" spans="1:2" x14ac:dyDescent="0.25">
      <c r="A710" s="31" t="s">
        <v>816</v>
      </c>
      <c r="B710" s="31" t="s">
        <v>2719</v>
      </c>
    </row>
    <row r="711" spans="1:2" x14ac:dyDescent="0.25">
      <c r="A711" s="31" t="s">
        <v>817</v>
      </c>
      <c r="B711" s="31" t="s">
        <v>2719</v>
      </c>
    </row>
    <row r="712" spans="1:2" x14ac:dyDescent="0.25">
      <c r="A712" s="31" t="s">
        <v>818</v>
      </c>
      <c r="B712" s="31" t="s">
        <v>2719</v>
      </c>
    </row>
    <row r="713" spans="1:2" x14ac:dyDescent="0.25">
      <c r="A713" s="31" t="s">
        <v>819</v>
      </c>
      <c r="B713" s="31" t="s">
        <v>2719</v>
      </c>
    </row>
    <row r="714" spans="1:2" x14ac:dyDescent="0.25">
      <c r="A714" s="31" t="s">
        <v>820</v>
      </c>
      <c r="B714" s="31" t="s">
        <v>2719</v>
      </c>
    </row>
    <row r="715" spans="1:2" x14ac:dyDescent="0.25">
      <c r="A715" s="31" t="s">
        <v>821</v>
      </c>
      <c r="B715" s="31" t="s">
        <v>2719</v>
      </c>
    </row>
    <row r="716" spans="1:2" x14ac:dyDescent="0.25">
      <c r="A716" s="31" t="s">
        <v>822</v>
      </c>
      <c r="B716" s="31" t="s">
        <v>2719</v>
      </c>
    </row>
    <row r="717" spans="1:2" x14ac:dyDescent="0.25">
      <c r="A717" s="31" t="s">
        <v>823</v>
      </c>
      <c r="B717" s="31" t="s">
        <v>2719</v>
      </c>
    </row>
    <row r="718" spans="1:2" x14ac:dyDescent="0.25">
      <c r="A718" s="31" t="s">
        <v>824</v>
      </c>
      <c r="B718" s="31" t="s">
        <v>2719</v>
      </c>
    </row>
    <row r="719" spans="1:2" x14ac:dyDescent="0.25">
      <c r="A719" s="31" t="s">
        <v>825</v>
      </c>
      <c r="B719" s="31" t="s">
        <v>2719</v>
      </c>
    </row>
    <row r="720" spans="1:2" x14ac:dyDescent="0.25">
      <c r="A720" s="31" t="s">
        <v>826</v>
      </c>
      <c r="B720" s="31" t="s">
        <v>2719</v>
      </c>
    </row>
    <row r="721" spans="1:2" x14ac:dyDescent="0.25">
      <c r="A721" s="31" t="s">
        <v>827</v>
      </c>
      <c r="B721" s="31" t="s">
        <v>2719</v>
      </c>
    </row>
    <row r="722" spans="1:2" x14ac:dyDescent="0.25">
      <c r="A722" s="31" t="s">
        <v>828</v>
      </c>
      <c r="B722" s="31" t="s">
        <v>2719</v>
      </c>
    </row>
    <row r="723" spans="1:2" x14ac:dyDescent="0.25">
      <c r="A723" s="31" t="s">
        <v>829</v>
      </c>
      <c r="B723" s="31" t="s">
        <v>2719</v>
      </c>
    </row>
    <row r="724" spans="1:2" x14ac:dyDescent="0.25">
      <c r="A724" s="31" t="s">
        <v>830</v>
      </c>
      <c r="B724" s="31" t="s">
        <v>2719</v>
      </c>
    </row>
    <row r="725" spans="1:2" x14ac:dyDescent="0.25">
      <c r="A725" s="31" t="s">
        <v>831</v>
      </c>
      <c r="B725" s="31" t="s">
        <v>2719</v>
      </c>
    </row>
    <row r="726" spans="1:2" x14ac:dyDescent="0.25">
      <c r="A726" s="31" t="s">
        <v>832</v>
      </c>
      <c r="B726" s="31" t="s">
        <v>2719</v>
      </c>
    </row>
    <row r="727" spans="1:2" x14ac:dyDescent="0.25">
      <c r="A727" s="31" t="s">
        <v>833</v>
      </c>
      <c r="B727" s="31" t="s">
        <v>2719</v>
      </c>
    </row>
    <row r="728" spans="1:2" x14ac:dyDescent="0.25">
      <c r="A728" s="31" t="s">
        <v>834</v>
      </c>
      <c r="B728" s="31" t="s">
        <v>2719</v>
      </c>
    </row>
    <row r="729" spans="1:2" x14ac:dyDescent="0.25">
      <c r="A729" s="31" t="s">
        <v>835</v>
      </c>
      <c r="B729" s="31" t="s">
        <v>2719</v>
      </c>
    </row>
    <row r="730" spans="1:2" x14ac:dyDescent="0.25">
      <c r="A730" s="31" t="s">
        <v>836</v>
      </c>
      <c r="B730" s="31" t="s">
        <v>2719</v>
      </c>
    </row>
    <row r="731" spans="1:2" x14ac:dyDescent="0.25">
      <c r="A731" s="31" t="s">
        <v>837</v>
      </c>
      <c r="B731" s="31" t="s">
        <v>2719</v>
      </c>
    </row>
    <row r="732" spans="1:2" x14ac:dyDescent="0.25">
      <c r="A732" s="31" t="s">
        <v>838</v>
      </c>
      <c r="B732" s="31" t="s">
        <v>2719</v>
      </c>
    </row>
    <row r="733" spans="1:2" x14ac:dyDescent="0.25">
      <c r="A733" s="31" t="s">
        <v>839</v>
      </c>
      <c r="B733" s="31" t="s">
        <v>2719</v>
      </c>
    </row>
    <row r="734" spans="1:2" x14ac:dyDescent="0.25">
      <c r="A734" s="31" t="s">
        <v>840</v>
      </c>
      <c r="B734" s="31" t="s">
        <v>2719</v>
      </c>
    </row>
    <row r="735" spans="1:2" x14ac:dyDescent="0.25">
      <c r="A735" s="31" t="s">
        <v>841</v>
      </c>
      <c r="B735" s="31" t="s">
        <v>2719</v>
      </c>
    </row>
    <row r="736" spans="1:2" x14ac:dyDescent="0.25">
      <c r="A736" s="31" t="s">
        <v>842</v>
      </c>
      <c r="B736" s="31" t="s">
        <v>2719</v>
      </c>
    </row>
    <row r="737" spans="1:2" x14ac:dyDescent="0.25">
      <c r="A737" s="31" t="s">
        <v>843</v>
      </c>
      <c r="B737" s="31" t="s">
        <v>2719</v>
      </c>
    </row>
    <row r="738" spans="1:2" x14ac:dyDescent="0.25">
      <c r="A738" s="31" t="s">
        <v>844</v>
      </c>
      <c r="B738" s="31" t="s">
        <v>2719</v>
      </c>
    </row>
    <row r="739" spans="1:2" x14ac:dyDescent="0.25">
      <c r="A739" s="31" t="s">
        <v>845</v>
      </c>
      <c r="B739" s="31" t="s">
        <v>2719</v>
      </c>
    </row>
    <row r="740" spans="1:2" x14ac:dyDescent="0.25">
      <c r="A740" s="31" t="s">
        <v>846</v>
      </c>
      <c r="B740" s="31" t="s">
        <v>2719</v>
      </c>
    </row>
    <row r="741" spans="1:2" x14ac:dyDescent="0.25">
      <c r="A741" s="31" t="s">
        <v>847</v>
      </c>
      <c r="B741" s="31" t="s">
        <v>2719</v>
      </c>
    </row>
    <row r="742" spans="1:2" x14ac:dyDescent="0.25">
      <c r="A742" s="31" t="s">
        <v>848</v>
      </c>
      <c r="B742" s="31" t="s">
        <v>2719</v>
      </c>
    </row>
    <row r="743" spans="1:2" x14ac:dyDescent="0.25">
      <c r="A743" s="31" t="s">
        <v>849</v>
      </c>
      <c r="B743" s="31" t="s">
        <v>2719</v>
      </c>
    </row>
    <row r="744" spans="1:2" x14ac:dyDescent="0.25">
      <c r="A744" s="31" t="s">
        <v>850</v>
      </c>
      <c r="B744" s="31" t="s">
        <v>2719</v>
      </c>
    </row>
    <row r="745" spans="1:2" x14ac:dyDescent="0.25">
      <c r="A745" s="31" t="s">
        <v>851</v>
      </c>
      <c r="B745" s="31" t="s">
        <v>2719</v>
      </c>
    </row>
    <row r="746" spans="1:2" x14ac:dyDescent="0.25">
      <c r="A746" s="31" t="s">
        <v>852</v>
      </c>
      <c r="B746" s="31" t="s">
        <v>2719</v>
      </c>
    </row>
    <row r="747" spans="1:2" x14ac:dyDescent="0.25">
      <c r="A747" s="31" t="s">
        <v>853</v>
      </c>
      <c r="B747" s="31" t="s">
        <v>2719</v>
      </c>
    </row>
    <row r="748" spans="1:2" x14ac:dyDescent="0.25">
      <c r="A748" s="31" t="s">
        <v>854</v>
      </c>
      <c r="B748" s="31" t="s">
        <v>2719</v>
      </c>
    </row>
    <row r="749" spans="1:2" x14ac:dyDescent="0.25">
      <c r="A749" s="31" t="s">
        <v>855</v>
      </c>
      <c r="B749" s="31" t="s">
        <v>2719</v>
      </c>
    </row>
    <row r="750" spans="1:2" x14ac:dyDescent="0.25">
      <c r="A750" s="31" t="s">
        <v>856</v>
      </c>
      <c r="B750" s="31" t="s">
        <v>2719</v>
      </c>
    </row>
    <row r="751" spans="1:2" x14ac:dyDescent="0.25">
      <c r="A751" s="31" t="s">
        <v>857</v>
      </c>
      <c r="B751" s="31" t="s">
        <v>2719</v>
      </c>
    </row>
    <row r="752" spans="1:2" x14ac:dyDescent="0.25">
      <c r="A752" s="31" t="s">
        <v>858</v>
      </c>
      <c r="B752" s="31" t="s">
        <v>2720</v>
      </c>
    </row>
    <row r="753" spans="1:2" x14ac:dyDescent="0.25">
      <c r="A753" s="31" t="s">
        <v>859</v>
      </c>
      <c r="B753" s="31" t="s">
        <v>2720</v>
      </c>
    </row>
    <row r="754" spans="1:2" x14ac:dyDescent="0.25">
      <c r="A754" s="31" t="s">
        <v>860</v>
      </c>
      <c r="B754" s="31" t="s">
        <v>2720</v>
      </c>
    </row>
    <row r="755" spans="1:2" x14ac:dyDescent="0.25">
      <c r="A755" s="31" t="s">
        <v>861</v>
      </c>
      <c r="B755" s="31" t="s">
        <v>2720</v>
      </c>
    </row>
    <row r="756" spans="1:2" x14ac:dyDescent="0.25">
      <c r="A756" s="31" t="s">
        <v>862</v>
      </c>
      <c r="B756" s="31" t="s">
        <v>2720</v>
      </c>
    </row>
    <row r="757" spans="1:2" x14ac:dyDescent="0.25">
      <c r="A757" s="31" t="s">
        <v>863</v>
      </c>
      <c r="B757" s="31" t="s">
        <v>2720</v>
      </c>
    </row>
    <row r="758" spans="1:2" x14ac:dyDescent="0.25">
      <c r="A758" s="31" t="s">
        <v>864</v>
      </c>
      <c r="B758" s="31" t="s">
        <v>2720</v>
      </c>
    </row>
    <row r="759" spans="1:2" x14ac:dyDescent="0.25">
      <c r="A759" s="31" t="s">
        <v>865</v>
      </c>
      <c r="B759" s="31" t="s">
        <v>2720</v>
      </c>
    </row>
    <row r="760" spans="1:2" x14ac:dyDescent="0.25">
      <c r="A760" s="31" t="s">
        <v>866</v>
      </c>
      <c r="B760" s="31" t="s">
        <v>2720</v>
      </c>
    </row>
    <row r="761" spans="1:2" x14ac:dyDescent="0.25">
      <c r="A761" s="31" t="s">
        <v>867</v>
      </c>
      <c r="B761" s="31" t="s">
        <v>2720</v>
      </c>
    </row>
    <row r="762" spans="1:2" x14ac:dyDescent="0.25">
      <c r="A762" s="31" t="s">
        <v>868</v>
      </c>
      <c r="B762" s="31" t="s">
        <v>2720</v>
      </c>
    </row>
    <row r="763" spans="1:2" x14ac:dyDescent="0.25">
      <c r="A763" s="31" t="s">
        <v>869</v>
      </c>
      <c r="B763" s="31" t="s">
        <v>2720</v>
      </c>
    </row>
    <row r="764" spans="1:2" x14ac:dyDescent="0.25">
      <c r="A764" s="31" t="s">
        <v>870</v>
      </c>
      <c r="B764" s="31" t="s">
        <v>2665</v>
      </c>
    </row>
    <row r="765" spans="1:2" x14ac:dyDescent="0.25">
      <c r="A765" s="31" t="s">
        <v>871</v>
      </c>
      <c r="B765" s="31" t="s">
        <v>2665</v>
      </c>
    </row>
    <row r="766" spans="1:2" x14ac:dyDescent="0.25">
      <c r="A766" s="31" t="s">
        <v>872</v>
      </c>
      <c r="B766" s="31" t="s">
        <v>2665</v>
      </c>
    </row>
    <row r="767" spans="1:2" x14ac:dyDescent="0.25">
      <c r="A767" s="31" t="s">
        <v>873</v>
      </c>
      <c r="B767" s="31" t="s">
        <v>2721</v>
      </c>
    </row>
    <row r="768" spans="1:2" x14ac:dyDescent="0.25">
      <c r="A768" s="31" t="s">
        <v>874</v>
      </c>
      <c r="B768" s="31" t="s">
        <v>2722</v>
      </c>
    </row>
    <row r="769" spans="1:2" x14ac:dyDescent="0.25">
      <c r="A769" s="31" t="s">
        <v>875</v>
      </c>
      <c r="B769" s="31" t="s">
        <v>2723</v>
      </c>
    </row>
    <row r="770" spans="1:2" x14ac:dyDescent="0.25">
      <c r="A770" s="31" t="s">
        <v>876</v>
      </c>
      <c r="B770" s="31" t="s">
        <v>2724</v>
      </c>
    </row>
    <row r="771" spans="1:2" x14ac:dyDescent="0.25">
      <c r="A771" s="31" t="s">
        <v>877</v>
      </c>
      <c r="B771" s="31" t="s">
        <v>2725</v>
      </c>
    </row>
    <row r="772" spans="1:2" x14ac:dyDescent="0.25">
      <c r="A772" s="31" t="s">
        <v>878</v>
      </c>
      <c r="B772" s="31" t="s">
        <v>2726</v>
      </c>
    </row>
    <row r="773" spans="1:2" x14ac:dyDescent="0.25">
      <c r="A773" s="31" t="s">
        <v>879</v>
      </c>
      <c r="B773" s="31" t="s">
        <v>2727</v>
      </c>
    </row>
    <row r="774" spans="1:2" x14ac:dyDescent="0.25">
      <c r="A774" s="31" t="s">
        <v>880</v>
      </c>
      <c r="B774" s="31" t="s">
        <v>2728</v>
      </c>
    </row>
    <row r="775" spans="1:2" x14ac:dyDescent="0.25">
      <c r="A775" s="31" t="s">
        <v>881</v>
      </c>
      <c r="B775" s="31" t="s">
        <v>2729</v>
      </c>
    </row>
    <row r="776" spans="1:2" x14ac:dyDescent="0.25">
      <c r="A776" s="31" t="s">
        <v>882</v>
      </c>
      <c r="B776" s="31" t="s">
        <v>2730</v>
      </c>
    </row>
    <row r="777" spans="1:2" x14ac:dyDescent="0.25">
      <c r="A777" s="31" t="s">
        <v>883</v>
      </c>
      <c r="B777" s="31" t="s">
        <v>2731</v>
      </c>
    </row>
    <row r="778" spans="1:2" x14ac:dyDescent="0.25">
      <c r="A778" s="31" t="s">
        <v>884</v>
      </c>
      <c r="B778" s="31" t="s">
        <v>2732</v>
      </c>
    </row>
    <row r="779" spans="1:2" x14ac:dyDescent="0.25">
      <c r="A779" s="31" t="s">
        <v>885</v>
      </c>
      <c r="B779" s="31" t="s">
        <v>2733</v>
      </c>
    </row>
    <row r="780" spans="1:2" x14ac:dyDescent="0.25">
      <c r="A780" s="31" t="s">
        <v>886</v>
      </c>
      <c r="B780" s="31" t="s">
        <v>2734</v>
      </c>
    </row>
    <row r="781" spans="1:2" x14ac:dyDescent="0.25">
      <c r="A781" s="31" t="s">
        <v>887</v>
      </c>
      <c r="B781" s="31" t="s">
        <v>2735</v>
      </c>
    </row>
    <row r="782" spans="1:2" x14ac:dyDescent="0.25">
      <c r="A782" s="31" t="s">
        <v>888</v>
      </c>
      <c r="B782" s="31" t="s">
        <v>2735</v>
      </c>
    </row>
    <row r="783" spans="1:2" x14ac:dyDescent="0.25">
      <c r="A783" s="31" t="s">
        <v>889</v>
      </c>
      <c r="B783" s="31" t="s">
        <v>2735</v>
      </c>
    </row>
    <row r="784" spans="1:2" x14ac:dyDescent="0.25">
      <c r="A784" s="31" t="s">
        <v>890</v>
      </c>
      <c r="B784" s="31" t="s">
        <v>2735</v>
      </c>
    </row>
    <row r="785" spans="1:2" x14ac:dyDescent="0.25">
      <c r="A785" s="31" t="s">
        <v>891</v>
      </c>
      <c r="B785" s="31" t="s">
        <v>2735</v>
      </c>
    </row>
    <row r="786" spans="1:2" x14ac:dyDescent="0.25">
      <c r="A786" s="31" t="s">
        <v>892</v>
      </c>
      <c r="B786" s="31" t="s">
        <v>2735</v>
      </c>
    </row>
    <row r="787" spans="1:2" x14ac:dyDescent="0.25">
      <c r="A787" s="31" t="s">
        <v>893</v>
      </c>
      <c r="B787" s="31" t="s">
        <v>2735</v>
      </c>
    </row>
    <row r="788" spans="1:2" x14ac:dyDescent="0.25">
      <c r="A788" s="31" t="s">
        <v>894</v>
      </c>
      <c r="B788" s="31" t="s">
        <v>2735</v>
      </c>
    </row>
    <row r="789" spans="1:2" x14ac:dyDescent="0.25">
      <c r="A789" s="31" t="s">
        <v>895</v>
      </c>
      <c r="B789" s="31" t="s">
        <v>2735</v>
      </c>
    </row>
    <row r="790" spans="1:2" x14ac:dyDescent="0.25">
      <c r="A790" s="31" t="s">
        <v>896</v>
      </c>
      <c r="B790" s="31" t="s">
        <v>2735</v>
      </c>
    </row>
    <row r="791" spans="1:2" x14ac:dyDescent="0.25">
      <c r="A791" s="31" t="s">
        <v>897</v>
      </c>
      <c r="B791" s="31" t="s">
        <v>2735</v>
      </c>
    </row>
    <row r="792" spans="1:2" x14ac:dyDescent="0.25">
      <c r="A792" s="31" t="s">
        <v>898</v>
      </c>
      <c r="B792" s="31" t="s">
        <v>2735</v>
      </c>
    </row>
    <row r="793" spans="1:2" x14ac:dyDescent="0.25">
      <c r="A793" s="31" t="s">
        <v>899</v>
      </c>
      <c r="B793" s="31" t="s">
        <v>2735</v>
      </c>
    </row>
    <row r="794" spans="1:2" x14ac:dyDescent="0.25">
      <c r="A794" s="31" t="s">
        <v>900</v>
      </c>
      <c r="B794" s="31" t="s">
        <v>2735</v>
      </c>
    </row>
    <row r="795" spans="1:2" x14ac:dyDescent="0.25">
      <c r="A795" s="31" t="s">
        <v>901</v>
      </c>
      <c r="B795" s="31" t="s">
        <v>2735</v>
      </c>
    </row>
    <row r="796" spans="1:2" x14ac:dyDescent="0.25">
      <c r="A796" s="31" t="s">
        <v>902</v>
      </c>
      <c r="B796" s="31" t="s">
        <v>2735</v>
      </c>
    </row>
    <row r="797" spans="1:2" x14ac:dyDescent="0.25">
      <c r="A797" s="31" t="s">
        <v>903</v>
      </c>
      <c r="B797" s="31" t="s">
        <v>2735</v>
      </c>
    </row>
    <row r="798" spans="1:2" x14ac:dyDescent="0.25">
      <c r="A798" s="31" t="s">
        <v>904</v>
      </c>
      <c r="B798" s="31" t="s">
        <v>2735</v>
      </c>
    </row>
    <row r="799" spans="1:2" x14ac:dyDescent="0.25">
      <c r="A799" s="31" t="s">
        <v>905</v>
      </c>
      <c r="B799" s="31" t="s">
        <v>2735</v>
      </c>
    </row>
    <row r="800" spans="1:2" x14ac:dyDescent="0.25">
      <c r="A800" s="31" t="s">
        <v>906</v>
      </c>
      <c r="B800" s="31" t="s">
        <v>2735</v>
      </c>
    </row>
    <row r="801" spans="1:2" x14ac:dyDescent="0.25">
      <c r="A801" s="31" t="s">
        <v>907</v>
      </c>
      <c r="B801" s="31" t="s">
        <v>2735</v>
      </c>
    </row>
    <row r="802" spans="1:2" x14ac:dyDescent="0.25">
      <c r="A802" s="31" t="s">
        <v>908</v>
      </c>
      <c r="B802" s="31" t="s">
        <v>2735</v>
      </c>
    </row>
    <row r="803" spans="1:2" x14ac:dyDescent="0.25">
      <c r="A803" s="31" t="s">
        <v>909</v>
      </c>
      <c r="B803" s="31" t="s">
        <v>2735</v>
      </c>
    </row>
    <row r="804" spans="1:2" x14ac:dyDescent="0.25">
      <c r="A804" s="31" t="s">
        <v>910</v>
      </c>
      <c r="B804" s="31" t="s">
        <v>2735</v>
      </c>
    </row>
    <row r="805" spans="1:2" x14ac:dyDescent="0.25">
      <c r="A805" s="31" t="s">
        <v>911</v>
      </c>
      <c r="B805" s="31" t="s">
        <v>2735</v>
      </c>
    </row>
    <row r="806" spans="1:2" x14ac:dyDescent="0.25">
      <c r="A806" s="31" t="s">
        <v>912</v>
      </c>
      <c r="B806" s="31" t="s">
        <v>2735</v>
      </c>
    </row>
    <row r="807" spans="1:2" x14ac:dyDescent="0.25">
      <c r="A807" s="31" t="s">
        <v>913</v>
      </c>
      <c r="B807" s="31" t="s">
        <v>2735</v>
      </c>
    </row>
    <row r="808" spans="1:2" x14ac:dyDescent="0.25">
      <c r="A808" s="31" t="s">
        <v>914</v>
      </c>
      <c r="B808" s="31" t="s">
        <v>2735</v>
      </c>
    </row>
    <row r="809" spans="1:2" x14ac:dyDescent="0.25">
      <c r="A809" s="31" t="s">
        <v>915</v>
      </c>
      <c r="B809" s="31" t="s">
        <v>2735</v>
      </c>
    </row>
    <row r="810" spans="1:2" x14ac:dyDescent="0.25">
      <c r="A810" s="31" t="s">
        <v>916</v>
      </c>
      <c r="B810" s="31" t="s">
        <v>2735</v>
      </c>
    </row>
    <row r="811" spans="1:2" x14ac:dyDescent="0.25">
      <c r="A811" s="31" t="s">
        <v>917</v>
      </c>
      <c r="B811" s="31" t="s">
        <v>2735</v>
      </c>
    </row>
    <row r="812" spans="1:2" x14ac:dyDescent="0.25">
      <c r="A812" s="31" t="s">
        <v>918</v>
      </c>
      <c r="B812" s="31" t="s">
        <v>2735</v>
      </c>
    </row>
    <row r="813" spans="1:2" x14ac:dyDescent="0.25">
      <c r="A813" s="31" t="s">
        <v>919</v>
      </c>
      <c r="B813" s="31" t="s">
        <v>2735</v>
      </c>
    </row>
    <row r="814" spans="1:2" x14ac:dyDescent="0.25">
      <c r="A814" s="31" t="s">
        <v>920</v>
      </c>
      <c r="B814" s="31" t="s">
        <v>2735</v>
      </c>
    </row>
    <row r="815" spans="1:2" x14ac:dyDescent="0.25">
      <c r="A815" s="31" t="s">
        <v>921</v>
      </c>
      <c r="B815" s="31" t="s">
        <v>2735</v>
      </c>
    </row>
    <row r="816" spans="1:2" x14ac:dyDescent="0.25">
      <c r="A816" s="31" t="s">
        <v>922</v>
      </c>
      <c r="B816" s="31" t="s">
        <v>2735</v>
      </c>
    </row>
    <row r="817" spans="1:2" x14ac:dyDescent="0.25">
      <c r="A817" s="31" t="s">
        <v>923</v>
      </c>
      <c r="B817" s="31" t="s">
        <v>2735</v>
      </c>
    </row>
    <row r="818" spans="1:2" x14ac:dyDescent="0.25">
      <c r="A818" s="31" t="s">
        <v>924</v>
      </c>
      <c r="B818" s="31" t="s">
        <v>2735</v>
      </c>
    </row>
    <row r="819" spans="1:2" x14ac:dyDescent="0.25">
      <c r="A819" s="31" t="s">
        <v>925</v>
      </c>
      <c r="B819" s="31" t="s">
        <v>2735</v>
      </c>
    </row>
    <row r="820" spans="1:2" x14ac:dyDescent="0.25">
      <c r="A820" s="31" t="s">
        <v>926</v>
      </c>
      <c r="B820" s="31" t="s">
        <v>2735</v>
      </c>
    </row>
    <row r="821" spans="1:2" x14ac:dyDescent="0.25">
      <c r="A821" s="31" t="s">
        <v>927</v>
      </c>
      <c r="B821" s="31" t="s">
        <v>2735</v>
      </c>
    </row>
    <row r="822" spans="1:2" x14ac:dyDescent="0.25">
      <c r="A822" s="31" t="s">
        <v>928</v>
      </c>
      <c r="B822" s="31" t="s">
        <v>2735</v>
      </c>
    </row>
    <row r="823" spans="1:2" x14ac:dyDescent="0.25">
      <c r="A823" s="31" t="s">
        <v>929</v>
      </c>
      <c r="B823" s="31" t="s">
        <v>2735</v>
      </c>
    </row>
    <row r="824" spans="1:2" x14ac:dyDescent="0.25">
      <c r="A824" s="31" t="s">
        <v>930</v>
      </c>
      <c r="B824" s="31" t="s">
        <v>2735</v>
      </c>
    </row>
    <row r="825" spans="1:2" x14ac:dyDescent="0.25">
      <c r="A825" s="31" t="s">
        <v>931</v>
      </c>
      <c r="B825" s="31" t="s">
        <v>2735</v>
      </c>
    </row>
    <row r="826" spans="1:2" x14ac:dyDescent="0.25">
      <c r="A826" s="31" t="s">
        <v>932</v>
      </c>
      <c r="B826" s="31" t="s">
        <v>2735</v>
      </c>
    </row>
    <row r="827" spans="1:2" x14ac:dyDescent="0.25">
      <c r="A827" s="31" t="s">
        <v>933</v>
      </c>
      <c r="B827" s="31" t="s">
        <v>2735</v>
      </c>
    </row>
    <row r="828" spans="1:2" x14ac:dyDescent="0.25">
      <c r="A828" s="31" t="s">
        <v>934</v>
      </c>
      <c r="B828" s="31" t="s">
        <v>2735</v>
      </c>
    </row>
    <row r="829" spans="1:2" x14ac:dyDescent="0.25">
      <c r="A829" s="31" t="s">
        <v>935</v>
      </c>
      <c r="B829" s="31" t="s">
        <v>2735</v>
      </c>
    </row>
    <row r="830" spans="1:2" x14ac:dyDescent="0.25">
      <c r="A830" s="31" t="s">
        <v>936</v>
      </c>
      <c r="B830" s="31" t="s">
        <v>2735</v>
      </c>
    </row>
    <row r="831" spans="1:2" x14ac:dyDescent="0.25">
      <c r="A831" s="31" t="s">
        <v>937</v>
      </c>
      <c r="B831" s="31" t="s">
        <v>2735</v>
      </c>
    </row>
    <row r="832" spans="1:2" x14ac:dyDescent="0.25">
      <c r="A832" s="31" t="s">
        <v>938</v>
      </c>
      <c r="B832" s="31" t="s">
        <v>2735</v>
      </c>
    </row>
    <row r="833" spans="1:2" x14ac:dyDescent="0.25">
      <c r="A833" s="31" t="s">
        <v>939</v>
      </c>
      <c r="B833" s="31" t="s">
        <v>2735</v>
      </c>
    </row>
    <row r="834" spans="1:2" x14ac:dyDescent="0.25">
      <c r="A834" s="31" t="s">
        <v>940</v>
      </c>
      <c r="B834" s="31" t="s">
        <v>2735</v>
      </c>
    </row>
    <row r="835" spans="1:2" x14ac:dyDescent="0.25">
      <c r="A835" s="31" t="s">
        <v>941</v>
      </c>
      <c r="B835" s="31" t="s">
        <v>2735</v>
      </c>
    </row>
    <row r="836" spans="1:2" x14ac:dyDescent="0.25">
      <c r="A836" s="31" t="s">
        <v>942</v>
      </c>
      <c r="B836" s="31" t="s">
        <v>2735</v>
      </c>
    </row>
    <row r="837" spans="1:2" x14ac:dyDescent="0.25">
      <c r="A837" s="31" t="s">
        <v>943</v>
      </c>
      <c r="B837" s="31" t="s">
        <v>2735</v>
      </c>
    </row>
    <row r="838" spans="1:2" x14ac:dyDescent="0.25">
      <c r="A838" s="31" t="s">
        <v>944</v>
      </c>
      <c r="B838" s="31" t="s">
        <v>2735</v>
      </c>
    </row>
    <row r="839" spans="1:2" x14ac:dyDescent="0.25">
      <c r="A839" s="31" t="s">
        <v>945</v>
      </c>
      <c r="B839" s="31" t="s">
        <v>2735</v>
      </c>
    </row>
    <row r="840" spans="1:2" x14ac:dyDescent="0.25">
      <c r="A840" s="31" t="s">
        <v>946</v>
      </c>
      <c r="B840" s="31" t="s">
        <v>2735</v>
      </c>
    </row>
    <row r="841" spans="1:2" x14ac:dyDescent="0.25">
      <c r="A841" s="31" t="s">
        <v>947</v>
      </c>
      <c r="B841" s="31" t="s">
        <v>2735</v>
      </c>
    </row>
    <row r="842" spans="1:2" x14ac:dyDescent="0.25">
      <c r="A842" s="31" t="s">
        <v>948</v>
      </c>
      <c r="B842" s="31" t="s">
        <v>2735</v>
      </c>
    </row>
    <row r="843" spans="1:2" x14ac:dyDescent="0.25">
      <c r="A843" s="31" t="s">
        <v>949</v>
      </c>
      <c r="B843" s="31" t="s">
        <v>2735</v>
      </c>
    </row>
    <row r="844" spans="1:2" x14ac:dyDescent="0.25">
      <c r="A844" s="31" t="s">
        <v>950</v>
      </c>
      <c r="B844" s="31" t="s">
        <v>2735</v>
      </c>
    </row>
    <row r="845" spans="1:2" x14ac:dyDescent="0.25">
      <c r="A845" s="31" t="s">
        <v>951</v>
      </c>
      <c r="B845" s="31" t="s">
        <v>2735</v>
      </c>
    </row>
    <row r="846" spans="1:2" x14ac:dyDescent="0.25">
      <c r="A846" s="31" t="s">
        <v>952</v>
      </c>
      <c r="B846" s="31" t="s">
        <v>2735</v>
      </c>
    </row>
    <row r="847" spans="1:2" x14ac:dyDescent="0.25">
      <c r="A847" s="31" t="s">
        <v>953</v>
      </c>
      <c r="B847" s="31" t="s">
        <v>2735</v>
      </c>
    </row>
    <row r="848" spans="1:2" x14ac:dyDescent="0.25">
      <c r="A848" s="31" t="s">
        <v>954</v>
      </c>
      <c r="B848" s="31" t="s">
        <v>2735</v>
      </c>
    </row>
    <row r="849" spans="1:2" x14ac:dyDescent="0.25">
      <c r="A849" s="31" t="s">
        <v>955</v>
      </c>
      <c r="B849" s="31" t="s">
        <v>2735</v>
      </c>
    </row>
    <row r="850" spans="1:2" x14ac:dyDescent="0.25">
      <c r="A850" s="31" t="s">
        <v>956</v>
      </c>
      <c r="B850" s="31" t="s">
        <v>2735</v>
      </c>
    </row>
    <row r="851" spans="1:2" x14ac:dyDescent="0.25">
      <c r="A851" s="31" t="s">
        <v>957</v>
      </c>
      <c r="B851" s="31" t="s">
        <v>2735</v>
      </c>
    </row>
    <row r="852" spans="1:2" x14ac:dyDescent="0.25">
      <c r="A852" s="31" t="s">
        <v>958</v>
      </c>
      <c r="B852" s="31" t="s">
        <v>2735</v>
      </c>
    </row>
    <row r="853" spans="1:2" x14ac:dyDescent="0.25">
      <c r="A853" s="31" t="s">
        <v>959</v>
      </c>
      <c r="B853" s="31" t="s">
        <v>2735</v>
      </c>
    </row>
    <row r="854" spans="1:2" x14ac:dyDescent="0.25">
      <c r="A854" s="31" t="s">
        <v>960</v>
      </c>
      <c r="B854" s="31" t="s">
        <v>2735</v>
      </c>
    </row>
    <row r="855" spans="1:2" x14ac:dyDescent="0.25">
      <c r="A855" s="31" t="s">
        <v>961</v>
      </c>
      <c r="B855" s="31" t="s">
        <v>2735</v>
      </c>
    </row>
    <row r="856" spans="1:2" x14ac:dyDescent="0.25">
      <c r="A856" s="31" t="s">
        <v>962</v>
      </c>
      <c r="B856" s="31" t="s">
        <v>2735</v>
      </c>
    </row>
    <row r="857" spans="1:2" x14ac:dyDescent="0.25">
      <c r="A857" s="31" t="s">
        <v>963</v>
      </c>
      <c r="B857" s="31" t="s">
        <v>2735</v>
      </c>
    </row>
    <row r="858" spans="1:2" x14ac:dyDescent="0.25">
      <c r="A858" s="31" t="s">
        <v>964</v>
      </c>
      <c r="B858" s="31" t="s">
        <v>2735</v>
      </c>
    </row>
    <row r="859" spans="1:2" x14ac:dyDescent="0.25">
      <c r="A859" s="31" t="s">
        <v>965</v>
      </c>
      <c r="B859" s="31" t="s">
        <v>2735</v>
      </c>
    </row>
    <row r="860" spans="1:2" x14ac:dyDescent="0.25">
      <c r="A860" s="31" t="s">
        <v>966</v>
      </c>
      <c r="B860" s="31" t="s">
        <v>2735</v>
      </c>
    </row>
    <row r="861" spans="1:2" x14ac:dyDescent="0.25">
      <c r="A861" s="31" t="s">
        <v>967</v>
      </c>
      <c r="B861" s="31" t="s">
        <v>2735</v>
      </c>
    </row>
    <row r="862" spans="1:2" x14ac:dyDescent="0.25">
      <c r="A862" s="31" t="s">
        <v>968</v>
      </c>
      <c r="B862" s="31" t="s">
        <v>2735</v>
      </c>
    </row>
    <row r="863" spans="1:2" x14ac:dyDescent="0.25">
      <c r="A863" s="31" t="s">
        <v>969</v>
      </c>
      <c r="B863" s="31" t="s">
        <v>2735</v>
      </c>
    </row>
    <row r="864" spans="1:2" x14ac:dyDescent="0.25">
      <c r="A864" s="31" t="s">
        <v>970</v>
      </c>
      <c r="B864" s="31" t="s">
        <v>2735</v>
      </c>
    </row>
    <row r="865" spans="1:2" x14ac:dyDescent="0.25">
      <c r="A865" s="31" t="s">
        <v>971</v>
      </c>
      <c r="B865" s="31" t="s">
        <v>2735</v>
      </c>
    </row>
    <row r="866" spans="1:2" x14ac:dyDescent="0.25">
      <c r="A866" s="31" t="s">
        <v>972</v>
      </c>
      <c r="B866" s="31" t="s">
        <v>2735</v>
      </c>
    </row>
    <row r="867" spans="1:2" x14ac:dyDescent="0.25">
      <c r="A867" s="31" t="s">
        <v>973</v>
      </c>
      <c r="B867" s="31" t="s">
        <v>2735</v>
      </c>
    </row>
    <row r="868" spans="1:2" x14ac:dyDescent="0.25">
      <c r="A868" s="31" t="s">
        <v>974</v>
      </c>
      <c r="B868" s="31" t="s">
        <v>2735</v>
      </c>
    </row>
    <row r="869" spans="1:2" x14ac:dyDescent="0.25">
      <c r="A869" s="31" t="s">
        <v>975</v>
      </c>
      <c r="B869" s="31" t="s">
        <v>2735</v>
      </c>
    </row>
    <row r="870" spans="1:2" x14ac:dyDescent="0.25">
      <c r="A870" s="31" t="s">
        <v>976</v>
      </c>
      <c r="B870" s="31" t="s">
        <v>2735</v>
      </c>
    </row>
    <row r="871" spans="1:2" x14ac:dyDescent="0.25">
      <c r="A871" s="31" t="s">
        <v>977</v>
      </c>
      <c r="B871" s="31" t="s">
        <v>2735</v>
      </c>
    </row>
    <row r="872" spans="1:2" x14ac:dyDescent="0.25">
      <c r="A872" s="31" t="s">
        <v>978</v>
      </c>
      <c r="B872" s="31" t="s">
        <v>2735</v>
      </c>
    </row>
    <row r="873" spans="1:2" x14ac:dyDescent="0.25">
      <c r="A873" s="31" t="s">
        <v>979</v>
      </c>
      <c r="B873" s="31" t="s">
        <v>2735</v>
      </c>
    </row>
    <row r="874" spans="1:2" x14ac:dyDescent="0.25">
      <c r="A874" s="31" t="s">
        <v>980</v>
      </c>
      <c r="B874" s="31" t="s">
        <v>2735</v>
      </c>
    </row>
    <row r="875" spans="1:2" x14ac:dyDescent="0.25">
      <c r="A875" s="31" t="s">
        <v>981</v>
      </c>
      <c r="B875" s="31" t="s">
        <v>2735</v>
      </c>
    </row>
    <row r="876" spans="1:2" x14ac:dyDescent="0.25">
      <c r="A876" s="31" t="s">
        <v>982</v>
      </c>
      <c r="B876" s="31" t="s">
        <v>2735</v>
      </c>
    </row>
    <row r="877" spans="1:2" x14ac:dyDescent="0.25">
      <c r="A877" s="31" t="s">
        <v>983</v>
      </c>
      <c r="B877" s="31" t="s">
        <v>2735</v>
      </c>
    </row>
    <row r="878" spans="1:2" x14ac:dyDescent="0.25">
      <c r="A878" s="31" t="s">
        <v>984</v>
      </c>
      <c r="B878" s="31" t="s">
        <v>2735</v>
      </c>
    </row>
    <row r="879" spans="1:2" x14ac:dyDescent="0.25">
      <c r="A879" s="31" t="s">
        <v>985</v>
      </c>
      <c r="B879" s="31" t="s">
        <v>2735</v>
      </c>
    </row>
    <row r="880" spans="1:2" x14ac:dyDescent="0.25">
      <c r="A880" s="31" t="s">
        <v>986</v>
      </c>
      <c r="B880" s="31" t="s">
        <v>2735</v>
      </c>
    </row>
    <row r="881" spans="1:2" x14ac:dyDescent="0.25">
      <c r="A881" s="31" t="s">
        <v>987</v>
      </c>
      <c r="B881" s="31" t="s">
        <v>2735</v>
      </c>
    </row>
    <row r="882" spans="1:2" x14ac:dyDescent="0.25">
      <c r="A882" s="31" t="s">
        <v>988</v>
      </c>
      <c r="B882" s="31" t="s">
        <v>2735</v>
      </c>
    </row>
    <row r="883" spans="1:2" x14ac:dyDescent="0.25">
      <c r="A883" s="31" t="s">
        <v>989</v>
      </c>
      <c r="B883" s="31" t="s">
        <v>2735</v>
      </c>
    </row>
    <row r="884" spans="1:2" x14ac:dyDescent="0.25">
      <c r="A884" s="31" t="s">
        <v>990</v>
      </c>
      <c r="B884" s="31" t="s">
        <v>2735</v>
      </c>
    </row>
    <row r="885" spans="1:2" x14ac:dyDescent="0.25">
      <c r="A885" s="31" t="s">
        <v>991</v>
      </c>
      <c r="B885" s="31" t="s">
        <v>2735</v>
      </c>
    </row>
    <row r="886" spans="1:2" x14ac:dyDescent="0.25">
      <c r="A886" s="31" t="s">
        <v>992</v>
      </c>
      <c r="B886" s="31" t="s">
        <v>2735</v>
      </c>
    </row>
    <row r="887" spans="1:2" x14ac:dyDescent="0.25">
      <c r="A887" s="31" t="s">
        <v>993</v>
      </c>
      <c r="B887" s="31" t="s">
        <v>2735</v>
      </c>
    </row>
    <row r="888" spans="1:2" x14ac:dyDescent="0.25">
      <c r="A888" s="31" t="s">
        <v>994</v>
      </c>
      <c r="B888" s="31" t="s">
        <v>2735</v>
      </c>
    </row>
    <row r="889" spans="1:2" x14ac:dyDescent="0.25">
      <c r="A889" s="31" t="s">
        <v>995</v>
      </c>
      <c r="B889" s="31" t="s">
        <v>2736</v>
      </c>
    </row>
    <row r="890" spans="1:2" x14ac:dyDescent="0.25">
      <c r="A890" s="31" t="s">
        <v>996</v>
      </c>
      <c r="B890" s="31" t="s">
        <v>2736</v>
      </c>
    </row>
    <row r="891" spans="1:2" x14ac:dyDescent="0.25">
      <c r="A891" s="31" t="s">
        <v>997</v>
      </c>
      <c r="B891" s="31" t="s">
        <v>2736</v>
      </c>
    </row>
    <row r="892" spans="1:2" x14ac:dyDescent="0.25">
      <c r="A892" s="31" t="s">
        <v>998</v>
      </c>
      <c r="B892" s="31" t="s">
        <v>2736</v>
      </c>
    </row>
    <row r="893" spans="1:2" x14ac:dyDescent="0.25">
      <c r="A893" s="31" t="s">
        <v>999</v>
      </c>
      <c r="B893" s="31" t="s">
        <v>2736</v>
      </c>
    </row>
    <row r="894" spans="1:2" x14ac:dyDescent="0.25">
      <c r="A894" s="31" t="s">
        <v>1000</v>
      </c>
      <c r="B894" s="31" t="s">
        <v>2736</v>
      </c>
    </row>
    <row r="895" spans="1:2" x14ac:dyDescent="0.25">
      <c r="A895" s="31" t="s">
        <v>1001</v>
      </c>
      <c r="B895" s="31" t="s">
        <v>2736</v>
      </c>
    </row>
    <row r="896" spans="1:2" x14ac:dyDescent="0.25">
      <c r="A896" s="31" t="s">
        <v>1002</v>
      </c>
      <c r="B896" s="31" t="s">
        <v>2736</v>
      </c>
    </row>
    <row r="897" spans="1:2" x14ac:dyDescent="0.25">
      <c r="A897" s="31" t="s">
        <v>1003</v>
      </c>
      <c r="B897" s="31" t="s">
        <v>2736</v>
      </c>
    </row>
    <row r="898" spans="1:2" x14ac:dyDescent="0.25">
      <c r="A898" s="31" t="s">
        <v>1004</v>
      </c>
      <c r="B898" s="31" t="s">
        <v>2736</v>
      </c>
    </row>
    <row r="899" spans="1:2" x14ac:dyDescent="0.25">
      <c r="A899" s="31" t="s">
        <v>1005</v>
      </c>
      <c r="B899" s="31" t="s">
        <v>2736</v>
      </c>
    </row>
    <row r="900" spans="1:2" x14ac:dyDescent="0.25">
      <c r="A900" s="31" t="s">
        <v>1006</v>
      </c>
      <c r="B900" s="31" t="s">
        <v>2736</v>
      </c>
    </row>
    <row r="901" spans="1:2" x14ac:dyDescent="0.25">
      <c r="A901" s="31" t="s">
        <v>1007</v>
      </c>
      <c r="B901" s="31" t="s">
        <v>2736</v>
      </c>
    </row>
    <row r="902" spans="1:2" x14ac:dyDescent="0.25">
      <c r="A902" s="31" t="s">
        <v>1008</v>
      </c>
      <c r="B902" s="31" t="s">
        <v>2736</v>
      </c>
    </row>
    <row r="903" spans="1:2" x14ac:dyDescent="0.25">
      <c r="A903" s="31" t="s">
        <v>1009</v>
      </c>
      <c r="B903" s="31" t="s">
        <v>2736</v>
      </c>
    </row>
    <row r="904" spans="1:2" x14ac:dyDescent="0.25">
      <c r="A904" s="31" t="s">
        <v>1010</v>
      </c>
      <c r="B904" s="31" t="s">
        <v>2736</v>
      </c>
    </row>
    <row r="905" spans="1:2" x14ac:dyDescent="0.25">
      <c r="A905" s="31" t="s">
        <v>1011</v>
      </c>
      <c r="B905" s="31" t="s">
        <v>2736</v>
      </c>
    </row>
    <row r="906" spans="1:2" x14ac:dyDescent="0.25">
      <c r="A906" s="31" t="s">
        <v>1012</v>
      </c>
      <c r="B906" s="31" t="s">
        <v>2736</v>
      </c>
    </row>
    <row r="907" spans="1:2" x14ac:dyDescent="0.25">
      <c r="A907" s="31" t="s">
        <v>1013</v>
      </c>
      <c r="B907" s="31" t="s">
        <v>2736</v>
      </c>
    </row>
    <row r="908" spans="1:2" x14ac:dyDescent="0.25">
      <c r="A908" s="31" t="s">
        <v>1014</v>
      </c>
      <c r="B908" s="31" t="s">
        <v>2736</v>
      </c>
    </row>
    <row r="909" spans="1:2" x14ac:dyDescent="0.25">
      <c r="A909" s="31" t="s">
        <v>1015</v>
      </c>
      <c r="B909" s="31" t="s">
        <v>2736</v>
      </c>
    </row>
    <row r="910" spans="1:2" x14ac:dyDescent="0.25">
      <c r="A910" s="31" t="s">
        <v>1016</v>
      </c>
      <c r="B910" s="31" t="s">
        <v>2736</v>
      </c>
    </row>
    <row r="911" spans="1:2" x14ac:dyDescent="0.25">
      <c r="A911" s="31" t="s">
        <v>1017</v>
      </c>
      <c r="B911" s="31" t="s">
        <v>2736</v>
      </c>
    </row>
    <row r="912" spans="1:2" x14ac:dyDescent="0.25">
      <c r="A912" s="31" t="s">
        <v>1018</v>
      </c>
      <c r="B912" s="31" t="s">
        <v>2736</v>
      </c>
    </row>
    <row r="913" spans="1:2" x14ac:dyDescent="0.25">
      <c r="A913" s="31" t="s">
        <v>1019</v>
      </c>
      <c r="B913" s="31" t="s">
        <v>2737</v>
      </c>
    </row>
    <row r="914" spans="1:2" x14ac:dyDescent="0.25">
      <c r="A914" s="31" t="s">
        <v>1020</v>
      </c>
      <c r="B914" s="31" t="s">
        <v>2738</v>
      </c>
    </row>
    <row r="915" spans="1:2" x14ac:dyDescent="0.25">
      <c r="A915" s="31" t="s">
        <v>1021</v>
      </c>
      <c r="B915" s="31" t="s">
        <v>2739</v>
      </c>
    </row>
    <row r="916" spans="1:2" x14ac:dyDescent="0.25">
      <c r="A916" s="31" t="s">
        <v>1022</v>
      </c>
      <c r="B916" s="31" t="s">
        <v>2740</v>
      </c>
    </row>
    <row r="917" spans="1:2" x14ac:dyDescent="0.25">
      <c r="A917" s="31" t="s">
        <v>1023</v>
      </c>
      <c r="B917" s="31" t="s">
        <v>2741</v>
      </c>
    </row>
    <row r="918" spans="1:2" x14ac:dyDescent="0.25">
      <c r="A918" s="31" t="s">
        <v>1024</v>
      </c>
      <c r="B918" s="31" t="s">
        <v>2742</v>
      </c>
    </row>
    <row r="919" spans="1:2" x14ac:dyDescent="0.25">
      <c r="A919" s="31" t="s">
        <v>1025</v>
      </c>
      <c r="B919" s="31" t="s">
        <v>2743</v>
      </c>
    </row>
    <row r="920" spans="1:2" x14ac:dyDescent="0.25">
      <c r="A920" s="31" t="s">
        <v>1026</v>
      </c>
      <c r="B920" s="31" t="s">
        <v>2744</v>
      </c>
    </row>
    <row r="921" spans="1:2" x14ac:dyDescent="0.25">
      <c r="A921" s="31" t="s">
        <v>1027</v>
      </c>
      <c r="B921" s="31" t="s">
        <v>2745</v>
      </c>
    </row>
    <row r="922" spans="1:2" x14ac:dyDescent="0.25">
      <c r="A922" s="31" t="s">
        <v>1028</v>
      </c>
      <c r="B922" s="31" t="s">
        <v>2745</v>
      </c>
    </row>
    <row r="923" spans="1:2" x14ac:dyDescent="0.25">
      <c r="A923" s="31" t="s">
        <v>1029</v>
      </c>
      <c r="B923" s="31" t="s">
        <v>2745</v>
      </c>
    </row>
    <row r="924" spans="1:2" x14ac:dyDescent="0.25">
      <c r="A924" s="31" t="s">
        <v>1030</v>
      </c>
      <c r="B924" s="31" t="s">
        <v>2745</v>
      </c>
    </row>
    <row r="925" spans="1:2" x14ac:dyDescent="0.25">
      <c r="A925" s="31" t="s">
        <v>1031</v>
      </c>
      <c r="B925" s="31" t="s">
        <v>2745</v>
      </c>
    </row>
    <row r="926" spans="1:2" x14ac:dyDescent="0.25">
      <c r="A926" s="31" t="s">
        <v>1032</v>
      </c>
      <c r="B926" s="31" t="s">
        <v>2745</v>
      </c>
    </row>
    <row r="927" spans="1:2" x14ac:dyDescent="0.25">
      <c r="A927" s="31" t="s">
        <v>1033</v>
      </c>
      <c r="B927" s="31" t="s">
        <v>2745</v>
      </c>
    </row>
    <row r="928" spans="1:2" x14ac:dyDescent="0.25">
      <c r="A928" s="31" t="s">
        <v>1034</v>
      </c>
      <c r="B928" s="31" t="s">
        <v>2745</v>
      </c>
    </row>
    <row r="929" spans="1:2" x14ac:dyDescent="0.25">
      <c r="A929" s="31" t="s">
        <v>1035</v>
      </c>
      <c r="B929" s="31" t="s">
        <v>2745</v>
      </c>
    </row>
    <row r="930" spans="1:2" x14ac:dyDescent="0.25">
      <c r="A930" s="31" t="s">
        <v>1036</v>
      </c>
      <c r="B930" s="31" t="s">
        <v>2745</v>
      </c>
    </row>
    <row r="931" spans="1:2" x14ac:dyDescent="0.25">
      <c r="A931" s="31" t="s">
        <v>1037</v>
      </c>
      <c r="B931" s="31" t="s">
        <v>2745</v>
      </c>
    </row>
    <row r="932" spans="1:2" x14ac:dyDescent="0.25">
      <c r="A932" s="31" t="s">
        <v>1038</v>
      </c>
      <c r="B932" s="31" t="s">
        <v>2745</v>
      </c>
    </row>
    <row r="933" spans="1:2" x14ac:dyDescent="0.25">
      <c r="A933" s="31" t="s">
        <v>1039</v>
      </c>
      <c r="B933" s="31" t="s">
        <v>2745</v>
      </c>
    </row>
    <row r="934" spans="1:2" x14ac:dyDescent="0.25">
      <c r="A934" s="31" t="s">
        <v>1040</v>
      </c>
      <c r="B934" s="31" t="s">
        <v>2745</v>
      </c>
    </row>
    <row r="935" spans="1:2" x14ac:dyDescent="0.25">
      <c r="A935" s="31" t="s">
        <v>1041</v>
      </c>
      <c r="B935" s="31" t="s">
        <v>2745</v>
      </c>
    </row>
    <row r="936" spans="1:2" x14ac:dyDescent="0.25">
      <c r="A936" s="31" t="s">
        <v>1042</v>
      </c>
      <c r="B936" s="31" t="s">
        <v>2745</v>
      </c>
    </row>
    <row r="937" spans="1:2" x14ac:dyDescent="0.25">
      <c r="A937" s="31" t="s">
        <v>1043</v>
      </c>
      <c r="B937" s="31" t="s">
        <v>2745</v>
      </c>
    </row>
    <row r="938" spans="1:2" x14ac:dyDescent="0.25">
      <c r="A938" s="31" t="s">
        <v>1044</v>
      </c>
      <c r="B938" s="31" t="s">
        <v>2745</v>
      </c>
    </row>
    <row r="939" spans="1:2" x14ac:dyDescent="0.25">
      <c r="A939" s="31" t="s">
        <v>1045</v>
      </c>
      <c r="B939" s="31" t="s">
        <v>2745</v>
      </c>
    </row>
    <row r="940" spans="1:2" x14ac:dyDescent="0.25">
      <c r="A940" s="31" t="s">
        <v>1046</v>
      </c>
      <c r="B940" s="31" t="s">
        <v>2745</v>
      </c>
    </row>
    <row r="941" spans="1:2" x14ac:dyDescent="0.25">
      <c r="A941" s="31" t="s">
        <v>1047</v>
      </c>
      <c r="B941" s="31" t="s">
        <v>2745</v>
      </c>
    </row>
    <row r="942" spans="1:2" x14ac:dyDescent="0.25">
      <c r="A942" s="31" t="s">
        <v>1048</v>
      </c>
      <c r="B942" s="31" t="s">
        <v>2745</v>
      </c>
    </row>
    <row r="943" spans="1:2" x14ac:dyDescent="0.25">
      <c r="A943" s="31" t="s">
        <v>1049</v>
      </c>
      <c r="B943" s="31" t="s">
        <v>2745</v>
      </c>
    </row>
    <row r="944" spans="1:2" x14ac:dyDescent="0.25">
      <c r="A944" s="31" t="s">
        <v>1050</v>
      </c>
      <c r="B944" s="31" t="s">
        <v>2745</v>
      </c>
    </row>
    <row r="945" spans="1:2" x14ac:dyDescent="0.25">
      <c r="A945" s="31" t="s">
        <v>1051</v>
      </c>
      <c r="B945" s="31" t="s">
        <v>2746</v>
      </c>
    </row>
    <row r="946" spans="1:2" x14ac:dyDescent="0.25">
      <c r="A946" s="31" t="s">
        <v>1052</v>
      </c>
      <c r="B946" s="31" t="s">
        <v>2746</v>
      </c>
    </row>
    <row r="947" spans="1:2" x14ac:dyDescent="0.25">
      <c r="A947" s="31" t="s">
        <v>1053</v>
      </c>
      <c r="B947" s="31" t="s">
        <v>2746</v>
      </c>
    </row>
    <row r="948" spans="1:2" x14ac:dyDescent="0.25">
      <c r="A948" s="31" t="s">
        <v>1054</v>
      </c>
      <c r="B948" s="31" t="s">
        <v>2746</v>
      </c>
    </row>
    <row r="949" spans="1:2" x14ac:dyDescent="0.25">
      <c r="A949" s="31" t="s">
        <v>1055</v>
      </c>
      <c r="B949" s="31" t="s">
        <v>2746</v>
      </c>
    </row>
    <row r="950" spans="1:2" x14ac:dyDescent="0.25">
      <c r="A950" s="31" t="s">
        <v>1056</v>
      </c>
      <c r="B950" s="31" t="s">
        <v>2746</v>
      </c>
    </row>
    <row r="951" spans="1:2" x14ac:dyDescent="0.25">
      <c r="A951" s="31" t="s">
        <v>1057</v>
      </c>
      <c r="B951" s="31" t="s">
        <v>2746</v>
      </c>
    </row>
    <row r="952" spans="1:2" x14ac:dyDescent="0.25">
      <c r="A952" s="31" t="s">
        <v>1058</v>
      </c>
      <c r="B952" s="31" t="s">
        <v>2746</v>
      </c>
    </row>
    <row r="953" spans="1:2" x14ac:dyDescent="0.25">
      <c r="A953" s="31" t="s">
        <v>1059</v>
      </c>
      <c r="B953" s="31" t="s">
        <v>2746</v>
      </c>
    </row>
    <row r="954" spans="1:2" x14ac:dyDescent="0.25">
      <c r="A954" s="31" t="s">
        <v>1060</v>
      </c>
      <c r="B954" s="31" t="s">
        <v>2746</v>
      </c>
    </row>
    <row r="955" spans="1:2" x14ac:dyDescent="0.25">
      <c r="A955" s="31" t="s">
        <v>1061</v>
      </c>
      <c r="B955" s="31" t="s">
        <v>2746</v>
      </c>
    </row>
    <row r="956" spans="1:2" x14ac:dyDescent="0.25">
      <c r="A956" s="31" t="s">
        <v>1062</v>
      </c>
      <c r="B956" s="31" t="s">
        <v>2746</v>
      </c>
    </row>
    <row r="957" spans="1:2" x14ac:dyDescent="0.25">
      <c r="A957" s="31" t="s">
        <v>1063</v>
      </c>
      <c r="B957" s="31" t="s">
        <v>2746</v>
      </c>
    </row>
    <row r="958" spans="1:2" x14ac:dyDescent="0.25">
      <c r="A958" s="31" t="s">
        <v>1064</v>
      </c>
      <c r="B958" s="31" t="s">
        <v>2746</v>
      </c>
    </row>
    <row r="959" spans="1:2" x14ac:dyDescent="0.25">
      <c r="A959" s="31" t="s">
        <v>1065</v>
      </c>
      <c r="B959" s="31" t="s">
        <v>2746</v>
      </c>
    </row>
    <row r="960" spans="1:2" x14ac:dyDescent="0.25">
      <c r="A960" s="31" t="s">
        <v>1066</v>
      </c>
      <c r="B960" s="31" t="s">
        <v>2746</v>
      </c>
    </row>
    <row r="961" spans="1:2" x14ac:dyDescent="0.25">
      <c r="A961" s="31" t="s">
        <v>1067</v>
      </c>
      <c r="B961" s="31" t="s">
        <v>2746</v>
      </c>
    </row>
    <row r="962" spans="1:2" x14ac:dyDescent="0.25">
      <c r="A962" s="31" t="s">
        <v>1068</v>
      </c>
      <c r="B962" s="31" t="s">
        <v>2746</v>
      </c>
    </row>
    <row r="963" spans="1:2" x14ac:dyDescent="0.25">
      <c r="A963" s="31" t="s">
        <v>1069</v>
      </c>
      <c r="B963" s="31" t="s">
        <v>2746</v>
      </c>
    </row>
    <row r="964" spans="1:2" x14ac:dyDescent="0.25">
      <c r="A964" s="31" t="s">
        <v>1070</v>
      </c>
      <c r="B964" s="31" t="s">
        <v>2746</v>
      </c>
    </row>
    <row r="965" spans="1:2" x14ac:dyDescent="0.25">
      <c r="A965" s="31" t="s">
        <v>1071</v>
      </c>
      <c r="B965" s="31" t="s">
        <v>2746</v>
      </c>
    </row>
    <row r="966" spans="1:2" x14ac:dyDescent="0.25">
      <c r="A966" s="31" t="s">
        <v>1072</v>
      </c>
      <c r="B966" s="31" t="s">
        <v>2746</v>
      </c>
    </row>
    <row r="967" spans="1:2" x14ac:dyDescent="0.25">
      <c r="A967" s="31" t="s">
        <v>1073</v>
      </c>
      <c r="B967" s="31" t="s">
        <v>2746</v>
      </c>
    </row>
    <row r="968" spans="1:2" x14ac:dyDescent="0.25">
      <c r="A968" s="31" t="s">
        <v>1074</v>
      </c>
      <c r="B968" s="31" t="s">
        <v>2746</v>
      </c>
    </row>
    <row r="969" spans="1:2" x14ac:dyDescent="0.25">
      <c r="A969" s="31" t="s">
        <v>1075</v>
      </c>
      <c r="B969" s="31" t="s">
        <v>2746</v>
      </c>
    </row>
    <row r="970" spans="1:2" x14ac:dyDescent="0.25">
      <c r="A970" s="31" t="s">
        <v>1076</v>
      </c>
      <c r="B970" s="31" t="s">
        <v>2746</v>
      </c>
    </row>
    <row r="971" spans="1:2" x14ac:dyDescent="0.25">
      <c r="A971" s="31" t="s">
        <v>1077</v>
      </c>
      <c r="B971" s="31" t="s">
        <v>2746</v>
      </c>
    </row>
    <row r="972" spans="1:2" x14ac:dyDescent="0.25">
      <c r="A972" s="31" t="s">
        <v>1078</v>
      </c>
      <c r="B972" s="31" t="s">
        <v>2746</v>
      </c>
    </row>
    <row r="973" spans="1:2" x14ac:dyDescent="0.25">
      <c r="A973" s="31" t="s">
        <v>1079</v>
      </c>
      <c r="B973" s="31" t="s">
        <v>2746</v>
      </c>
    </row>
    <row r="974" spans="1:2" x14ac:dyDescent="0.25">
      <c r="A974" s="31" t="s">
        <v>1080</v>
      </c>
      <c r="B974" s="31" t="s">
        <v>2746</v>
      </c>
    </row>
    <row r="975" spans="1:2" x14ac:dyDescent="0.25">
      <c r="A975" s="31" t="s">
        <v>1081</v>
      </c>
      <c r="B975" s="31" t="s">
        <v>2746</v>
      </c>
    </row>
    <row r="976" spans="1:2" x14ac:dyDescent="0.25">
      <c r="A976" s="31" t="s">
        <v>1082</v>
      </c>
      <c r="B976" s="31" t="s">
        <v>2746</v>
      </c>
    </row>
    <row r="977" spans="1:2" x14ac:dyDescent="0.25">
      <c r="A977" s="31" t="s">
        <v>1083</v>
      </c>
      <c r="B977" s="31" t="s">
        <v>2746</v>
      </c>
    </row>
    <row r="978" spans="1:2" x14ac:dyDescent="0.25">
      <c r="A978" s="31" t="s">
        <v>1084</v>
      </c>
      <c r="B978" s="31" t="s">
        <v>2746</v>
      </c>
    </row>
    <row r="979" spans="1:2" x14ac:dyDescent="0.25">
      <c r="A979" s="31" t="s">
        <v>1085</v>
      </c>
      <c r="B979" s="31" t="s">
        <v>2746</v>
      </c>
    </row>
    <row r="980" spans="1:2" x14ac:dyDescent="0.25">
      <c r="A980" s="31" t="s">
        <v>1086</v>
      </c>
      <c r="B980" s="31" t="s">
        <v>2746</v>
      </c>
    </row>
    <row r="981" spans="1:2" x14ac:dyDescent="0.25">
      <c r="A981" s="31" t="s">
        <v>1087</v>
      </c>
      <c r="B981" s="31" t="s">
        <v>2747</v>
      </c>
    </row>
    <row r="982" spans="1:2" x14ac:dyDescent="0.25">
      <c r="A982" s="31" t="s">
        <v>1088</v>
      </c>
      <c r="B982" s="31" t="s">
        <v>2748</v>
      </c>
    </row>
    <row r="983" spans="1:2" x14ac:dyDescent="0.25">
      <c r="A983" s="31" t="s">
        <v>1089</v>
      </c>
      <c r="B983" s="31" t="s">
        <v>2749</v>
      </c>
    </row>
    <row r="984" spans="1:2" x14ac:dyDescent="0.25">
      <c r="A984" s="31" t="s">
        <v>1090</v>
      </c>
      <c r="B984" s="31" t="s">
        <v>2750</v>
      </c>
    </row>
    <row r="985" spans="1:2" x14ac:dyDescent="0.25">
      <c r="A985" s="31" t="s">
        <v>1091</v>
      </c>
      <c r="B985" s="31" t="s">
        <v>2751</v>
      </c>
    </row>
    <row r="986" spans="1:2" x14ac:dyDescent="0.25">
      <c r="A986" s="31" t="s">
        <v>1092</v>
      </c>
      <c r="B986" s="31" t="s">
        <v>2752</v>
      </c>
    </row>
    <row r="987" spans="1:2" x14ac:dyDescent="0.25">
      <c r="A987" s="31" t="s">
        <v>1093</v>
      </c>
      <c r="B987" s="31" t="s">
        <v>2753</v>
      </c>
    </row>
    <row r="988" spans="1:2" x14ac:dyDescent="0.25">
      <c r="A988" s="31" t="s">
        <v>1094</v>
      </c>
      <c r="B988" s="31" t="s">
        <v>2754</v>
      </c>
    </row>
    <row r="989" spans="1:2" x14ac:dyDescent="0.25">
      <c r="A989" s="31" t="s">
        <v>1095</v>
      </c>
      <c r="B989" s="31" t="s">
        <v>2755</v>
      </c>
    </row>
    <row r="990" spans="1:2" x14ac:dyDescent="0.25">
      <c r="A990" s="31" t="s">
        <v>1096</v>
      </c>
      <c r="B990" s="31" t="s">
        <v>2756</v>
      </c>
    </row>
    <row r="991" spans="1:2" x14ac:dyDescent="0.25">
      <c r="A991" s="31" t="s">
        <v>1097</v>
      </c>
      <c r="B991" s="31" t="s">
        <v>2757</v>
      </c>
    </row>
    <row r="992" spans="1:2" x14ac:dyDescent="0.25">
      <c r="A992" s="31" t="s">
        <v>1098</v>
      </c>
      <c r="B992" s="31" t="s">
        <v>2758</v>
      </c>
    </row>
    <row r="993" spans="1:2" x14ac:dyDescent="0.25">
      <c r="A993" s="31" t="s">
        <v>1099</v>
      </c>
      <c r="B993" s="31" t="s">
        <v>2758</v>
      </c>
    </row>
    <row r="994" spans="1:2" x14ac:dyDescent="0.25">
      <c r="A994" s="31" t="s">
        <v>1100</v>
      </c>
      <c r="B994" s="31" t="s">
        <v>2758</v>
      </c>
    </row>
    <row r="995" spans="1:2" x14ac:dyDescent="0.25">
      <c r="A995" s="31" t="s">
        <v>1101</v>
      </c>
      <c r="B995" s="31" t="s">
        <v>2758</v>
      </c>
    </row>
    <row r="996" spans="1:2" x14ac:dyDescent="0.25">
      <c r="A996" s="31" t="s">
        <v>1102</v>
      </c>
      <c r="B996" s="31" t="s">
        <v>2758</v>
      </c>
    </row>
    <row r="997" spans="1:2" x14ac:dyDescent="0.25">
      <c r="A997" s="31" t="s">
        <v>1103</v>
      </c>
      <c r="B997" s="31" t="s">
        <v>2758</v>
      </c>
    </row>
    <row r="998" spans="1:2" x14ac:dyDescent="0.25">
      <c r="A998" s="31" t="s">
        <v>1104</v>
      </c>
      <c r="B998" s="31" t="s">
        <v>2758</v>
      </c>
    </row>
    <row r="999" spans="1:2" x14ac:dyDescent="0.25">
      <c r="A999" s="31" t="s">
        <v>1105</v>
      </c>
      <c r="B999" s="31" t="s">
        <v>2758</v>
      </c>
    </row>
    <row r="1000" spans="1:2" x14ac:dyDescent="0.25">
      <c r="A1000" s="31" t="s">
        <v>1106</v>
      </c>
      <c r="B1000" s="31" t="s">
        <v>2758</v>
      </c>
    </row>
    <row r="1001" spans="1:2" x14ac:dyDescent="0.25">
      <c r="A1001" s="31" t="s">
        <v>1107</v>
      </c>
      <c r="B1001" s="31" t="s">
        <v>2758</v>
      </c>
    </row>
    <row r="1002" spans="1:2" x14ac:dyDescent="0.25">
      <c r="A1002" s="31" t="s">
        <v>1108</v>
      </c>
      <c r="B1002" s="31" t="s">
        <v>2758</v>
      </c>
    </row>
    <row r="1003" spans="1:2" x14ac:dyDescent="0.25">
      <c r="A1003" s="31" t="s">
        <v>1109</v>
      </c>
      <c r="B1003" s="31" t="s">
        <v>2758</v>
      </c>
    </row>
    <row r="1004" spans="1:2" x14ac:dyDescent="0.25">
      <c r="A1004" s="31" t="s">
        <v>1110</v>
      </c>
      <c r="B1004" s="31" t="s">
        <v>2758</v>
      </c>
    </row>
    <row r="1005" spans="1:2" x14ac:dyDescent="0.25">
      <c r="A1005" s="31" t="s">
        <v>1111</v>
      </c>
      <c r="B1005" s="31" t="s">
        <v>2758</v>
      </c>
    </row>
    <row r="1006" spans="1:2" x14ac:dyDescent="0.25">
      <c r="A1006" s="31" t="s">
        <v>1112</v>
      </c>
      <c r="B1006" s="31" t="s">
        <v>2758</v>
      </c>
    </row>
    <row r="1007" spans="1:2" x14ac:dyDescent="0.25">
      <c r="A1007" s="31" t="s">
        <v>1113</v>
      </c>
      <c r="B1007" s="31" t="s">
        <v>2758</v>
      </c>
    </row>
    <row r="1008" spans="1:2" x14ac:dyDescent="0.25">
      <c r="A1008" s="31" t="s">
        <v>1114</v>
      </c>
      <c r="B1008" s="31" t="s">
        <v>2758</v>
      </c>
    </row>
    <row r="1009" spans="1:2" x14ac:dyDescent="0.25">
      <c r="A1009" s="31" t="s">
        <v>1115</v>
      </c>
      <c r="B1009" s="31" t="s">
        <v>2758</v>
      </c>
    </row>
    <row r="1010" spans="1:2" x14ac:dyDescent="0.25">
      <c r="A1010" s="31" t="s">
        <v>1116</v>
      </c>
      <c r="B1010" s="31" t="s">
        <v>2758</v>
      </c>
    </row>
    <row r="1011" spans="1:2" x14ac:dyDescent="0.25">
      <c r="A1011" s="31" t="s">
        <v>1117</v>
      </c>
      <c r="B1011" s="31" t="s">
        <v>2758</v>
      </c>
    </row>
    <row r="1012" spans="1:2" x14ac:dyDescent="0.25">
      <c r="A1012" s="31" t="s">
        <v>1118</v>
      </c>
      <c r="B1012" s="31" t="s">
        <v>2758</v>
      </c>
    </row>
    <row r="1013" spans="1:2" x14ac:dyDescent="0.25">
      <c r="A1013" s="31" t="s">
        <v>1119</v>
      </c>
      <c r="B1013" s="31" t="s">
        <v>2758</v>
      </c>
    </row>
    <row r="1014" spans="1:2" x14ac:dyDescent="0.25">
      <c r="A1014" s="31" t="s">
        <v>1120</v>
      </c>
      <c r="B1014" s="31" t="s">
        <v>2758</v>
      </c>
    </row>
    <row r="1015" spans="1:2" x14ac:dyDescent="0.25">
      <c r="A1015" s="31" t="s">
        <v>1121</v>
      </c>
      <c r="B1015" s="31" t="s">
        <v>2758</v>
      </c>
    </row>
    <row r="1016" spans="1:2" x14ac:dyDescent="0.25">
      <c r="A1016" s="31" t="s">
        <v>1122</v>
      </c>
      <c r="B1016" s="31" t="s">
        <v>2758</v>
      </c>
    </row>
    <row r="1017" spans="1:2" x14ac:dyDescent="0.25">
      <c r="A1017" s="31" t="s">
        <v>1123</v>
      </c>
      <c r="B1017" s="31" t="s">
        <v>2758</v>
      </c>
    </row>
    <row r="1018" spans="1:2" x14ac:dyDescent="0.25">
      <c r="A1018" s="31" t="s">
        <v>1124</v>
      </c>
      <c r="B1018" s="31" t="s">
        <v>2758</v>
      </c>
    </row>
    <row r="1019" spans="1:2" x14ac:dyDescent="0.25">
      <c r="A1019" s="31" t="s">
        <v>1125</v>
      </c>
      <c r="B1019" s="31" t="s">
        <v>2758</v>
      </c>
    </row>
    <row r="1020" spans="1:2" x14ac:dyDescent="0.25">
      <c r="A1020" s="31" t="s">
        <v>1126</v>
      </c>
      <c r="B1020" s="31" t="s">
        <v>2758</v>
      </c>
    </row>
    <row r="1021" spans="1:2" x14ac:dyDescent="0.25">
      <c r="A1021" s="31" t="s">
        <v>1127</v>
      </c>
      <c r="B1021" s="31" t="s">
        <v>2758</v>
      </c>
    </row>
    <row r="1022" spans="1:2" x14ac:dyDescent="0.25">
      <c r="A1022" s="31" t="s">
        <v>1128</v>
      </c>
      <c r="B1022" s="31" t="s">
        <v>2758</v>
      </c>
    </row>
    <row r="1023" spans="1:2" x14ac:dyDescent="0.25">
      <c r="A1023" s="31" t="s">
        <v>1129</v>
      </c>
      <c r="B1023" s="31" t="s">
        <v>2758</v>
      </c>
    </row>
    <row r="1024" spans="1:2" x14ac:dyDescent="0.25">
      <c r="A1024" s="31" t="s">
        <v>1130</v>
      </c>
      <c r="B1024" s="31" t="s">
        <v>2758</v>
      </c>
    </row>
    <row r="1025" spans="1:2" x14ac:dyDescent="0.25">
      <c r="A1025" s="31" t="s">
        <v>1131</v>
      </c>
      <c r="B1025" s="31" t="s">
        <v>2758</v>
      </c>
    </row>
    <row r="1026" spans="1:2" x14ac:dyDescent="0.25">
      <c r="A1026" s="31" t="s">
        <v>1132</v>
      </c>
      <c r="B1026" s="31" t="s">
        <v>2758</v>
      </c>
    </row>
    <row r="1027" spans="1:2" x14ac:dyDescent="0.25">
      <c r="A1027" s="31" t="s">
        <v>1133</v>
      </c>
      <c r="B1027" s="31" t="s">
        <v>2758</v>
      </c>
    </row>
    <row r="1028" spans="1:2" x14ac:dyDescent="0.25">
      <c r="A1028" s="31" t="s">
        <v>1134</v>
      </c>
      <c r="B1028" s="31" t="s">
        <v>2758</v>
      </c>
    </row>
    <row r="1029" spans="1:2" x14ac:dyDescent="0.25">
      <c r="A1029" s="31" t="s">
        <v>1135</v>
      </c>
      <c r="B1029" s="31" t="s">
        <v>2758</v>
      </c>
    </row>
    <row r="1030" spans="1:2" x14ac:dyDescent="0.25">
      <c r="A1030" s="31" t="s">
        <v>1136</v>
      </c>
      <c r="B1030" s="31" t="s">
        <v>2758</v>
      </c>
    </row>
    <row r="1031" spans="1:2" x14ac:dyDescent="0.25">
      <c r="A1031" s="31" t="s">
        <v>1137</v>
      </c>
      <c r="B1031" s="31" t="s">
        <v>2758</v>
      </c>
    </row>
    <row r="1032" spans="1:2" x14ac:dyDescent="0.25">
      <c r="A1032" s="31" t="s">
        <v>1138</v>
      </c>
      <c r="B1032" s="31" t="s">
        <v>2758</v>
      </c>
    </row>
    <row r="1033" spans="1:2" x14ac:dyDescent="0.25">
      <c r="A1033" s="31" t="s">
        <v>1139</v>
      </c>
      <c r="B1033" s="31" t="s">
        <v>2758</v>
      </c>
    </row>
    <row r="1034" spans="1:2" x14ac:dyDescent="0.25">
      <c r="A1034" s="31" t="s">
        <v>1140</v>
      </c>
      <c r="B1034" s="31" t="s">
        <v>2758</v>
      </c>
    </row>
    <row r="1035" spans="1:2" x14ac:dyDescent="0.25">
      <c r="A1035" s="31" t="s">
        <v>1141</v>
      </c>
      <c r="B1035" s="31" t="s">
        <v>2758</v>
      </c>
    </row>
    <row r="1036" spans="1:2" x14ac:dyDescent="0.25">
      <c r="A1036" s="31" t="s">
        <v>1142</v>
      </c>
      <c r="B1036" s="31" t="s">
        <v>2758</v>
      </c>
    </row>
    <row r="1037" spans="1:2" x14ac:dyDescent="0.25">
      <c r="A1037" s="31" t="s">
        <v>1143</v>
      </c>
      <c r="B1037" s="31" t="s">
        <v>2758</v>
      </c>
    </row>
    <row r="1038" spans="1:2" x14ac:dyDescent="0.25">
      <c r="A1038" s="31" t="s">
        <v>1144</v>
      </c>
      <c r="B1038" s="31" t="s">
        <v>2758</v>
      </c>
    </row>
    <row r="1039" spans="1:2" x14ac:dyDescent="0.25">
      <c r="A1039" s="31" t="s">
        <v>1145</v>
      </c>
      <c r="B1039" s="31" t="s">
        <v>2758</v>
      </c>
    </row>
    <row r="1040" spans="1:2" x14ac:dyDescent="0.25">
      <c r="A1040" s="31" t="s">
        <v>1146</v>
      </c>
      <c r="B1040" s="31" t="s">
        <v>2758</v>
      </c>
    </row>
    <row r="1041" spans="1:2" x14ac:dyDescent="0.25">
      <c r="A1041" s="31" t="s">
        <v>1147</v>
      </c>
      <c r="B1041" s="31" t="s">
        <v>2758</v>
      </c>
    </row>
    <row r="1042" spans="1:2" x14ac:dyDescent="0.25">
      <c r="A1042" s="31" t="s">
        <v>1148</v>
      </c>
      <c r="B1042" s="31" t="s">
        <v>2758</v>
      </c>
    </row>
    <row r="1043" spans="1:2" x14ac:dyDescent="0.25">
      <c r="A1043" s="31" t="s">
        <v>1149</v>
      </c>
      <c r="B1043" s="31" t="s">
        <v>2758</v>
      </c>
    </row>
    <row r="1044" spans="1:2" x14ac:dyDescent="0.25">
      <c r="A1044" s="31" t="s">
        <v>1150</v>
      </c>
      <c r="B1044" s="31" t="s">
        <v>2758</v>
      </c>
    </row>
    <row r="1045" spans="1:2" x14ac:dyDescent="0.25">
      <c r="A1045" s="31" t="s">
        <v>1151</v>
      </c>
      <c r="B1045" s="31" t="s">
        <v>2758</v>
      </c>
    </row>
    <row r="1046" spans="1:2" x14ac:dyDescent="0.25">
      <c r="A1046" s="31" t="s">
        <v>1152</v>
      </c>
      <c r="B1046" s="31" t="s">
        <v>2758</v>
      </c>
    </row>
    <row r="1047" spans="1:2" x14ac:dyDescent="0.25">
      <c r="A1047" s="31" t="s">
        <v>1153</v>
      </c>
      <c r="B1047" s="31" t="s">
        <v>2758</v>
      </c>
    </row>
    <row r="1048" spans="1:2" x14ac:dyDescent="0.25">
      <c r="A1048" s="31" t="s">
        <v>1154</v>
      </c>
      <c r="B1048" s="31" t="s">
        <v>2758</v>
      </c>
    </row>
    <row r="1049" spans="1:2" x14ac:dyDescent="0.25">
      <c r="A1049" s="31" t="s">
        <v>1155</v>
      </c>
      <c r="B1049" s="31" t="s">
        <v>2758</v>
      </c>
    </row>
    <row r="1050" spans="1:2" x14ac:dyDescent="0.25">
      <c r="A1050" s="31" t="s">
        <v>1156</v>
      </c>
      <c r="B1050" s="31" t="s">
        <v>2758</v>
      </c>
    </row>
    <row r="1051" spans="1:2" x14ac:dyDescent="0.25">
      <c r="A1051" s="31" t="s">
        <v>1157</v>
      </c>
      <c r="B1051" s="31" t="s">
        <v>2758</v>
      </c>
    </row>
    <row r="1052" spans="1:2" x14ac:dyDescent="0.25">
      <c r="A1052" s="31" t="s">
        <v>1158</v>
      </c>
      <c r="B1052" s="31" t="s">
        <v>2758</v>
      </c>
    </row>
    <row r="1053" spans="1:2" x14ac:dyDescent="0.25">
      <c r="A1053" s="31" t="s">
        <v>1159</v>
      </c>
      <c r="B1053" s="31" t="s">
        <v>2758</v>
      </c>
    </row>
    <row r="1054" spans="1:2" x14ac:dyDescent="0.25">
      <c r="A1054" s="31" t="s">
        <v>1160</v>
      </c>
      <c r="B1054" s="31" t="s">
        <v>2758</v>
      </c>
    </row>
    <row r="1055" spans="1:2" x14ac:dyDescent="0.25">
      <c r="A1055" s="31" t="s">
        <v>1161</v>
      </c>
      <c r="B1055" s="31" t="s">
        <v>2758</v>
      </c>
    </row>
    <row r="1056" spans="1:2" x14ac:dyDescent="0.25">
      <c r="A1056" s="31" t="s">
        <v>1162</v>
      </c>
      <c r="B1056" s="31" t="s">
        <v>2758</v>
      </c>
    </row>
    <row r="1057" spans="1:2" x14ac:dyDescent="0.25">
      <c r="A1057" s="31" t="s">
        <v>1163</v>
      </c>
      <c r="B1057" s="31" t="s">
        <v>2758</v>
      </c>
    </row>
    <row r="1058" spans="1:2" x14ac:dyDescent="0.25">
      <c r="A1058" s="31" t="s">
        <v>1164</v>
      </c>
      <c r="B1058" s="31" t="s">
        <v>2758</v>
      </c>
    </row>
    <row r="1059" spans="1:2" x14ac:dyDescent="0.25">
      <c r="A1059" s="31" t="s">
        <v>1165</v>
      </c>
      <c r="B1059" s="31" t="s">
        <v>2758</v>
      </c>
    </row>
    <row r="1060" spans="1:2" x14ac:dyDescent="0.25">
      <c r="A1060" s="31" t="s">
        <v>1166</v>
      </c>
      <c r="B1060" s="31" t="s">
        <v>2758</v>
      </c>
    </row>
    <row r="1061" spans="1:2" x14ac:dyDescent="0.25">
      <c r="A1061" s="31" t="s">
        <v>1167</v>
      </c>
      <c r="B1061" s="31" t="s">
        <v>2758</v>
      </c>
    </row>
    <row r="1062" spans="1:2" x14ac:dyDescent="0.25">
      <c r="A1062" s="31" t="s">
        <v>1168</v>
      </c>
      <c r="B1062" s="31" t="s">
        <v>2758</v>
      </c>
    </row>
    <row r="1063" spans="1:2" x14ac:dyDescent="0.25">
      <c r="A1063" s="31" t="s">
        <v>1169</v>
      </c>
      <c r="B1063" s="31" t="s">
        <v>2758</v>
      </c>
    </row>
    <row r="1064" spans="1:2" x14ac:dyDescent="0.25">
      <c r="A1064" s="31" t="s">
        <v>1170</v>
      </c>
      <c r="B1064" s="31" t="s">
        <v>2758</v>
      </c>
    </row>
    <row r="1065" spans="1:2" x14ac:dyDescent="0.25">
      <c r="A1065" s="31" t="s">
        <v>1171</v>
      </c>
      <c r="B1065" s="31" t="s">
        <v>2758</v>
      </c>
    </row>
    <row r="1066" spans="1:2" x14ac:dyDescent="0.25">
      <c r="A1066" s="31" t="s">
        <v>1172</v>
      </c>
      <c r="B1066" s="31" t="s">
        <v>2758</v>
      </c>
    </row>
    <row r="1067" spans="1:2" x14ac:dyDescent="0.25">
      <c r="A1067" s="31" t="s">
        <v>1173</v>
      </c>
      <c r="B1067" s="31" t="s">
        <v>2758</v>
      </c>
    </row>
    <row r="1068" spans="1:2" x14ac:dyDescent="0.25">
      <c r="A1068" s="31" t="s">
        <v>1174</v>
      </c>
      <c r="B1068" s="31" t="s">
        <v>2758</v>
      </c>
    </row>
    <row r="1069" spans="1:2" x14ac:dyDescent="0.25">
      <c r="A1069" s="31" t="s">
        <v>1175</v>
      </c>
      <c r="B1069" s="31" t="s">
        <v>2758</v>
      </c>
    </row>
    <row r="1070" spans="1:2" x14ac:dyDescent="0.25">
      <c r="A1070" s="31" t="s">
        <v>1176</v>
      </c>
      <c r="B1070" s="31" t="s">
        <v>2758</v>
      </c>
    </row>
    <row r="1071" spans="1:2" x14ac:dyDescent="0.25">
      <c r="A1071" s="31" t="s">
        <v>1177</v>
      </c>
      <c r="B1071" s="31" t="s">
        <v>2758</v>
      </c>
    </row>
    <row r="1072" spans="1:2" x14ac:dyDescent="0.25">
      <c r="A1072" s="31" t="s">
        <v>1178</v>
      </c>
      <c r="B1072" s="31" t="s">
        <v>2758</v>
      </c>
    </row>
    <row r="1073" spans="1:2" x14ac:dyDescent="0.25">
      <c r="A1073" s="31" t="s">
        <v>1179</v>
      </c>
      <c r="B1073" s="31" t="s">
        <v>2758</v>
      </c>
    </row>
    <row r="1074" spans="1:2" x14ac:dyDescent="0.25">
      <c r="A1074" s="31" t="s">
        <v>1180</v>
      </c>
      <c r="B1074" s="31" t="s">
        <v>2758</v>
      </c>
    </row>
    <row r="1075" spans="1:2" x14ac:dyDescent="0.25">
      <c r="A1075" s="31" t="s">
        <v>1181</v>
      </c>
      <c r="B1075" s="31" t="s">
        <v>2758</v>
      </c>
    </row>
    <row r="1076" spans="1:2" x14ac:dyDescent="0.25">
      <c r="A1076" s="31" t="s">
        <v>1182</v>
      </c>
      <c r="B1076" s="31" t="s">
        <v>2758</v>
      </c>
    </row>
    <row r="1077" spans="1:2" x14ac:dyDescent="0.25">
      <c r="A1077" s="31" t="s">
        <v>1183</v>
      </c>
      <c r="B1077" s="31" t="s">
        <v>2758</v>
      </c>
    </row>
    <row r="1078" spans="1:2" x14ac:dyDescent="0.25">
      <c r="A1078" s="31" t="s">
        <v>1184</v>
      </c>
      <c r="B1078" s="31" t="s">
        <v>2758</v>
      </c>
    </row>
    <row r="1079" spans="1:2" x14ac:dyDescent="0.25">
      <c r="A1079" s="31" t="s">
        <v>1185</v>
      </c>
      <c r="B1079" s="31" t="s">
        <v>2758</v>
      </c>
    </row>
    <row r="1080" spans="1:2" x14ac:dyDescent="0.25">
      <c r="A1080" s="31" t="s">
        <v>1186</v>
      </c>
      <c r="B1080" s="31" t="s">
        <v>2758</v>
      </c>
    </row>
    <row r="1081" spans="1:2" x14ac:dyDescent="0.25">
      <c r="A1081" s="31" t="s">
        <v>1187</v>
      </c>
      <c r="B1081" s="31" t="s">
        <v>2758</v>
      </c>
    </row>
    <row r="1082" spans="1:2" x14ac:dyDescent="0.25">
      <c r="A1082" s="31" t="s">
        <v>1188</v>
      </c>
      <c r="B1082" s="31" t="s">
        <v>2758</v>
      </c>
    </row>
    <row r="1083" spans="1:2" x14ac:dyDescent="0.25">
      <c r="A1083" s="31" t="s">
        <v>1189</v>
      </c>
      <c r="B1083" s="31" t="s">
        <v>2758</v>
      </c>
    </row>
    <row r="1084" spans="1:2" x14ac:dyDescent="0.25">
      <c r="A1084" s="31" t="s">
        <v>1190</v>
      </c>
      <c r="B1084" s="31" t="s">
        <v>2758</v>
      </c>
    </row>
    <row r="1085" spans="1:2" x14ac:dyDescent="0.25">
      <c r="A1085" s="31" t="s">
        <v>1191</v>
      </c>
      <c r="B1085" s="31" t="s">
        <v>2758</v>
      </c>
    </row>
    <row r="1086" spans="1:2" x14ac:dyDescent="0.25">
      <c r="A1086" s="31" t="s">
        <v>1192</v>
      </c>
      <c r="B1086" s="31" t="s">
        <v>2758</v>
      </c>
    </row>
    <row r="1087" spans="1:2" x14ac:dyDescent="0.25">
      <c r="A1087" s="31" t="s">
        <v>1193</v>
      </c>
      <c r="B1087" s="31" t="s">
        <v>2758</v>
      </c>
    </row>
    <row r="1088" spans="1:2" x14ac:dyDescent="0.25">
      <c r="A1088" s="31" t="s">
        <v>1194</v>
      </c>
      <c r="B1088" s="31" t="s">
        <v>2758</v>
      </c>
    </row>
    <row r="1089" spans="1:2" x14ac:dyDescent="0.25">
      <c r="A1089" s="31" t="s">
        <v>1195</v>
      </c>
      <c r="B1089" s="31" t="s">
        <v>2758</v>
      </c>
    </row>
    <row r="1090" spans="1:2" x14ac:dyDescent="0.25">
      <c r="A1090" s="31" t="s">
        <v>1196</v>
      </c>
      <c r="B1090" s="31" t="s">
        <v>2758</v>
      </c>
    </row>
    <row r="1091" spans="1:2" x14ac:dyDescent="0.25">
      <c r="A1091" s="31" t="s">
        <v>1197</v>
      </c>
      <c r="B1091" s="31" t="s">
        <v>2758</v>
      </c>
    </row>
    <row r="1092" spans="1:2" x14ac:dyDescent="0.25">
      <c r="A1092" s="31" t="s">
        <v>1198</v>
      </c>
      <c r="B1092" s="31" t="s">
        <v>2758</v>
      </c>
    </row>
    <row r="1093" spans="1:2" x14ac:dyDescent="0.25">
      <c r="A1093" s="31" t="s">
        <v>1199</v>
      </c>
      <c r="B1093" s="31" t="s">
        <v>2758</v>
      </c>
    </row>
    <row r="1094" spans="1:2" x14ac:dyDescent="0.25">
      <c r="A1094" s="31" t="s">
        <v>1200</v>
      </c>
      <c r="B1094" s="31" t="s">
        <v>2758</v>
      </c>
    </row>
    <row r="1095" spans="1:2" x14ac:dyDescent="0.25">
      <c r="A1095" s="31" t="s">
        <v>1201</v>
      </c>
      <c r="B1095" s="31" t="s">
        <v>2758</v>
      </c>
    </row>
    <row r="1096" spans="1:2" x14ac:dyDescent="0.25">
      <c r="A1096" s="31" t="s">
        <v>1202</v>
      </c>
      <c r="B1096" s="31" t="s">
        <v>2758</v>
      </c>
    </row>
    <row r="1097" spans="1:2" x14ac:dyDescent="0.25">
      <c r="A1097" s="31" t="s">
        <v>1203</v>
      </c>
      <c r="B1097" s="31" t="s">
        <v>2758</v>
      </c>
    </row>
    <row r="1098" spans="1:2" x14ac:dyDescent="0.25">
      <c r="A1098" s="31" t="s">
        <v>1204</v>
      </c>
      <c r="B1098" s="31" t="s">
        <v>2758</v>
      </c>
    </row>
    <row r="1099" spans="1:2" x14ac:dyDescent="0.25">
      <c r="A1099" s="31" t="s">
        <v>1205</v>
      </c>
      <c r="B1099" s="31" t="s">
        <v>2758</v>
      </c>
    </row>
    <row r="1100" spans="1:2" x14ac:dyDescent="0.25">
      <c r="A1100" s="31" t="s">
        <v>1206</v>
      </c>
      <c r="B1100" s="31" t="s">
        <v>2758</v>
      </c>
    </row>
    <row r="1101" spans="1:2" x14ac:dyDescent="0.25">
      <c r="A1101" s="31" t="s">
        <v>1207</v>
      </c>
      <c r="B1101" s="31" t="s">
        <v>2758</v>
      </c>
    </row>
    <row r="1102" spans="1:2" x14ac:dyDescent="0.25">
      <c r="A1102" s="31" t="s">
        <v>1208</v>
      </c>
      <c r="B1102" s="31" t="s">
        <v>2758</v>
      </c>
    </row>
    <row r="1103" spans="1:2" x14ac:dyDescent="0.25">
      <c r="A1103" s="31" t="s">
        <v>1209</v>
      </c>
      <c r="B1103" s="31" t="s">
        <v>2758</v>
      </c>
    </row>
    <row r="1104" spans="1:2" x14ac:dyDescent="0.25">
      <c r="A1104" s="31" t="s">
        <v>1210</v>
      </c>
      <c r="B1104" s="31" t="s">
        <v>2758</v>
      </c>
    </row>
    <row r="1105" spans="1:2" x14ac:dyDescent="0.25">
      <c r="A1105" s="31" t="s">
        <v>1211</v>
      </c>
      <c r="B1105" s="31" t="s">
        <v>2758</v>
      </c>
    </row>
    <row r="1106" spans="1:2" x14ac:dyDescent="0.25">
      <c r="A1106" s="31" t="s">
        <v>1212</v>
      </c>
      <c r="B1106" s="31" t="s">
        <v>2758</v>
      </c>
    </row>
    <row r="1107" spans="1:2" x14ac:dyDescent="0.25">
      <c r="A1107" s="31" t="s">
        <v>1213</v>
      </c>
      <c r="B1107" s="31" t="s">
        <v>2758</v>
      </c>
    </row>
    <row r="1108" spans="1:2" x14ac:dyDescent="0.25">
      <c r="A1108" s="31" t="s">
        <v>1214</v>
      </c>
      <c r="B1108" s="31" t="s">
        <v>2758</v>
      </c>
    </row>
    <row r="1109" spans="1:2" x14ac:dyDescent="0.25">
      <c r="A1109" s="31" t="s">
        <v>1215</v>
      </c>
      <c r="B1109" s="31" t="s">
        <v>2758</v>
      </c>
    </row>
    <row r="1110" spans="1:2" x14ac:dyDescent="0.25">
      <c r="A1110" s="31" t="s">
        <v>1216</v>
      </c>
      <c r="B1110" s="31" t="s">
        <v>2758</v>
      </c>
    </row>
    <row r="1111" spans="1:2" x14ac:dyDescent="0.25">
      <c r="A1111" s="31" t="s">
        <v>1217</v>
      </c>
      <c r="B1111" s="31" t="s">
        <v>2758</v>
      </c>
    </row>
    <row r="1112" spans="1:2" x14ac:dyDescent="0.25">
      <c r="A1112" s="31" t="s">
        <v>1218</v>
      </c>
      <c r="B1112" s="31" t="s">
        <v>2758</v>
      </c>
    </row>
    <row r="1113" spans="1:2" x14ac:dyDescent="0.25">
      <c r="A1113" s="31" t="s">
        <v>1219</v>
      </c>
      <c r="B1113" s="31" t="s">
        <v>2758</v>
      </c>
    </row>
    <row r="1114" spans="1:2" x14ac:dyDescent="0.25">
      <c r="A1114" s="31" t="s">
        <v>1220</v>
      </c>
      <c r="B1114" s="31" t="s">
        <v>2758</v>
      </c>
    </row>
    <row r="1115" spans="1:2" x14ac:dyDescent="0.25">
      <c r="A1115" s="31" t="s">
        <v>1221</v>
      </c>
      <c r="B1115" s="31" t="s">
        <v>2758</v>
      </c>
    </row>
    <row r="1116" spans="1:2" x14ac:dyDescent="0.25">
      <c r="A1116" s="31" t="s">
        <v>1222</v>
      </c>
      <c r="B1116" s="31" t="s">
        <v>2758</v>
      </c>
    </row>
    <row r="1117" spans="1:2" x14ac:dyDescent="0.25">
      <c r="A1117" s="31" t="s">
        <v>1223</v>
      </c>
      <c r="B1117" s="31" t="s">
        <v>2758</v>
      </c>
    </row>
    <row r="1118" spans="1:2" x14ac:dyDescent="0.25">
      <c r="A1118" s="31" t="s">
        <v>1224</v>
      </c>
      <c r="B1118" s="31" t="s">
        <v>2758</v>
      </c>
    </row>
    <row r="1119" spans="1:2" x14ac:dyDescent="0.25">
      <c r="A1119" s="31" t="s">
        <v>1225</v>
      </c>
      <c r="B1119" s="31" t="s">
        <v>2758</v>
      </c>
    </row>
    <row r="1120" spans="1:2" x14ac:dyDescent="0.25">
      <c r="A1120" s="31" t="s">
        <v>1226</v>
      </c>
      <c r="B1120" s="31" t="s">
        <v>2758</v>
      </c>
    </row>
    <row r="1121" spans="1:2" x14ac:dyDescent="0.25">
      <c r="A1121" s="31" t="s">
        <v>1227</v>
      </c>
      <c r="B1121" s="31" t="s">
        <v>2758</v>
      </c>
    </row>
    <row r="1122" spans="1:2" x14ac:dyDescent="0.25">
      <c r="A1122" s="31" t="s">
        <v>1228</v>
      </c>
      <c r="B1122" s="31" t="s">
        <v>2758</v>
      </c>
    </row>
    <row r="1123" spans="1:2" x14ac:dyDescent="0.25">
      <c r="A1123" s="31" t="s">
        <v>1229</v>
      </c>
      <c r="B1123" s="31" t="s">
        <v>2758</v>
      </c>
    </row>
    <row r="1124" spans="1:2" x14ac:dyDescent="0.25">
      <c r="A1124" s="31" t="s">
        <v>1230</v>
      </c>
      <c r="B1124" s="31" t="s">
        <v>2758</v>
      </c>
    </row>
    <row r="1125" spans="1:2" x14ac:dyDescent="0.25">
      <c r="A1125" s="31" t="s">
        <v>1231</v>
      </c>
      <c r="B1125" s="31" t="s">
        <v>2758</v>
      </c>
    </row>
    <row r="1126" spans="1:2" x14ac:dyDescent="0.25">
      <c r="A1126" s="31" t="s">
        <v>1232</v>
      </c>
      <c r="B1126" s="31" t="s">
        <v>2758</v>
      </c>
    </row>
    <row r="1127" spans="1:2" x14ac:dyDescent="0.25">
      <c r="A1127" s="31" t="s">
        <v>1233</v>
      </c>
      <c r="B1127" s="31" t="s">
        <v>2758</v>
      </c>
    </row>
    <row r="1128" spans="1:2" x14ac:dyDescent="0.25">
      <c r="A1128" s="31" t="s">
        <v>1234</v>
      </c>
      <c r="B1128" s="31" t="s">
        <v>2758</v>
      </c>
    </row>
    <row r="1129" spans="1:2" x14ac:dyDescent="0.25">
      <c r="A1129" s="31" t="s">
        <v>1235</v>
      </c>
      <c r="B1129" s="31" t="s">
        <v>2758</v>
      </c>
    </row>
    <row r="1130" spans="1:2" x14ac:dyDescent="0.25">
      <c r="A1130" s="31" t="s">
        <v>1236</v>
      </c>
      <c r="B1130" s="31" t="s">
        <v>2758</v>
      </c>
    </row>
    <row r="1131" spans="1:2" x14ac:dyDescent="0.25">
      <c r="A1131" s="31" t="s">
        <v>1237</v>
      </c>
      <c r="B1131" s="31" t="s">
        <v>2758</v>
      </c>
    </row>
    <row r="1132" spans="1:2" x14ac:dyDescent="0.25">
      <c r="A1132" s="31" t="s">
        <v>1238</v>
      </c>
      <c r="B1132" s="31" t="s">
        <v>2758</v>
      </c>
    </row>
    <row r="1133" spans="1:2" x14ac:dyDescent="0.25">
      <c r="A1133" s="31" t="s">
        <v>1239</v>
      </c>
      <c r="B1133" s="31" t="s">
        <v>2758</v>
      </c>
    </row>
    <row r="1134" spans="1:2" x14ac:dyDescent="0.25">
      <c r="A1134" s="31" t="s">
        <v>1240</v>
      </c>
      <c r="B1134" s="31" t="s">
        <v>2758</v>
      </c>
    </row>
    <row r="1135" spans="1:2" x14ac:dyDescent="0.25">
      <c r="A1135" s="31" t="s">
        <v>1241</v>
      </c>
      <c r="B1135" s="31" t="s">
        <v>2758</v>
      </c>
    </row>
    <row r="1136" spans="1:2" x14ac:dyDescent="0.25">
      <c r="A1136" s="31" t="s">
        <v>1242</v>
      </c>
      <c r="B1136" s="31" t="s">
        <v>2758</v>
      </c>
    </row>
    <row r="1137" spans="1:2" x14ac:dyDescent="0.25">
      <c r="A1137" s="31" t="s">
        <v>1243</v>
      </c>
      <c r="B1137" s="31" t="s">
        <v>2758</v>
      </c>
    </row>
    <row r="1138" spans="1:2" x14ac:dyDescent="0.25">
      <c r="A1138" s="31" t="s">
        <v>1244</v>
      </c>
      <c r="B1138" s="31" t="s">
        <v>2758</v>
      </c>
    </row>
    <row r="1139" spans="1:2" x14ac:dyDescent="0.25">
      <c r="A1139" s="31" t="s">
        <v>1245</v>
      </c>
      <c r="B1139" s="31" t="s">
        <v>2758</v>
      </c>
    </row>
    <row r="1140" spans="1:2" x14ac:dyDescent="0.25">
      <c r="A1140" s="31" t="s">
        <v>1246</v>
      </c>
      <c r="B1140" s="31" t="s">
        <v>2758</v>
      </c>
    </row>
    <row r="1141" spans="1:2" x14ac:dyDescent="0.25">
      <c r="A1141" s="31" t="s">
        <v>1247</v>
      </c>
      <c r="B1141" s="31" t="s">
        <v>2758</v>
      </c>
    </row>
    <row r="1142" spans="1:2" x14ac:dyDescent="0.25">
      <c r="A1142" s="31" t="s">
        <v>1248</v>
      </c>
      <c r="B1142" s="31" t="s">
        <v>2758</v>
      </c>
    </row>
    <row r="1143" spans="1:2" x14ac:dyDescent="0.25">
      <c r="A1143" s="31" t="s">
        <v>1249</v>
      </c>
      <c r="B1143" s="31" t="s">
        <v>2758</v>
      </c>
    </row>
    <row r="1144" spans="1:2" x14ac:dyDescent="0.25">
      <c r="A1144" s="31" t="s">
        <v>1250</v>
      </c>
      <c r="B1144" s="31" t="s">
        <v>2758</v>
      </c>
    </row>
    <row r="1145" spans="1:2" x14ac:dyDescent="0.25">
      <c r="A1145" s="31" t="s">
        <v>1251</v>
      </c>
      <c r="B1145" s="31" t="s">
        <v>2758</v>
      </c>
    </row>
    <row r="1146" spans="1:2" x14ac:dyDescent="0.25">
      <c r="A1146" s="31" t="s">
        <v>1252</v>
      </c>
      <c r="B1146" s="31" t="s">
        <v>2759</v>
      </c>
    </row>
    <row r="1147" spans="1:2" x14ac:dyDescent="0.25">
      <c r="A1147" s="31" t="s">
        <v>1253</v>
      </c>
      <c r="B1147" s="31" t="s">
        <v>2759</v>
      </c>
    </row>
    <row r="1148" spans="1:2" x14ac:dyDescent="0.25">
      <c r="A1148" s="31" t="s">
        <v>1254</v>
      </c>
      <c r="B1148" s="31" t="s">
        <v>2759</v>
      </c>
    </row>
    <row r="1149" spans="1:2" x14ac:dyDescent="0.25">
      <c r="A1149" s="31" t="s">
        <v>1255</v>
      </c>
      <c r="B1149" s="31" t="s">
        <v>2759</v>
      </c>
    </row>
    <row r="1150" spans="1:2" x14ac:dyDescent="0.25">
      <c r="A1150" s="31" t="s">
        <v>1256</v>
      </c>
      <c r="B1150" s="31" t="s">
        <v>2759</v>
      </c>
    </row>
    <row r="1151" spans="1:2" x14ac:dyDescent="0.25">
      <c r="A1151" s="31" t="s">
        <v>1257</v>
      </c>
      <c r="B1151" s="31" t="s">
        <v>2759</v>
      </c>
    </row>
    <row r="1152" spans="1:2" x14ac:dyDescent="0.25">
      <c r="A1152" s="31" t="s">
        <v>1258</v>
      </c>
      <c r="B1152" s="31" t="s">
        <v>2759</v>
      </c>
    </row>
    <row r="1153" spans="1:2" x14ac:dyDescent="0.25">
      <c r="A1153" s="31" t="s">
        <v>1259</v>
      </c>
      <c r="B1153" s="31" t="s">
        <v>2759</v>
      </c>
    </row>
    <row r="1154" spans="1:2" x14ac:dyDescent="0.25">
      <c r="A1154" s="31" t="s">
        <v>1260</v>
      </c>
      <c r="B1154" s="31" t="s">
        <v>2759</v>
      </c>
    </row>
    <row r="1155" spans="1:2" x14ac:dyDescent="0.25">
      <c r="A1155" s="31" t="s">
        <v>1261</v>
      </c>
      <c r="B1155" s="31" t="s">
        <v>2759</v>
      </c>
    </row>
    <row r="1156" spans="1:2" x14ac:dyDescent="0.25">
      <c r="A1156" s="31" t="s">
        <v>1262</v>
      </c>
      <c r="B1156" s="31" t="s">
        <v>2759</v>
      </c>
    </row>
    <row r="1157" spans="1:2" x14ac:dyDescent="0.25">
      <c r="A1157" s="31" t="s">
        <v>1263</v>
      </c>
      <c r="B1157" s="31" t="s">
        <v>2760</v>
      </c>
    </row>
    <row r="1158" spans="1:2" x14ac:dyDescent="0.25">
      <c r="A1158" s="31" t="s">
        <v>1264</v>
      </c>
      <c r="B1158" s="31" t="s">
        <v>2760</v>
      </c>
    </row>
    <row r="1159" spans="1:2" x14ac:dyDescent="0.25">
      <c r="A1159" s="31" t="s">
        <v>1265</v>
      </c>
      <c r="B1159" s="31" t="s">
        <v>2760</v>
      </c>
    </row>
    <row r="1160" spans="1:2" x14ac:dyDescent="0.25">
      <c r="A1160" s="31" t="s">
        <v>1266</v>
      </c>
      <c r="B1160" s="31" t="s">
        <v>2760</v>
      </c>
    </row>
    <row r="1161" spans="1:2" x14ac:dyDescent="0.25">
      <c r="A1161" s="31" t="s">
        <v>1267</v>
      </c>
      <c r="B1161" s="31" t="s">
        <v>2760</v>
      </c>
    </row>
    <row r="1162" spans="1:2" x14ac:dyDescent="0.25">
      <c r="A1162" s="31" t="s">
        <v>1268</v>
      </c>
      <c r="B1162" s="31" t="s">
        <v>2760</v>
      </c>
    </row>
    <row r="1163" spans="1:2" x14ac:dyDescent="0.25">
      <c r="A1163" s="31" t="s">
        <v>1269</v>
      </c>
      <c r="B1163" s="31" t="s">
        <v>2760</v>
      </c>
    </row>
    <row r="1164" spans="1:2" x14ac:dyDescent="0.25">
      <c r="A1164" s="31" t="s">
        <v>1270</v>
      </c>
      <c r="B1164" s="31" t="s">
        <v>2760</v>
      </c>
    </row>
    <row r="1165" spans="1:2" x14ac:dyDescent="0.25">
      <c r="A1165" s="31" t="s">
        <v>1271</v>
      </c>
      <c r="B1165" s="31" t="s">
        <v>2760</v>
      </c>
    </row>
    <row r="1166" spans="1:2" x14ac:dyDescent="0.25">
      <c r="A1166" s="31" t="s">
        <v>1272</v>
      </c>
      <c r="B1166" s="31" t="s">
        <v>2760</v>
      </c>
    </row>
    <row r="1167" spans="1:2" x14ac:dyDescent="0.25">
      <c r="A1167" s="31" t="s">
        <v>1273</v>
      </c>
      <c r="B1167" s="31" t="s">
        <v>2760</v>
      </c>
    </row>
    <row r="1168" spans="1:2" x14ac:dyDescent="0.25">
      <c r="A1168" s="31" t="s">
        <v>1274</v>
      </c>
      <c r="B1168" s="31" t="s">
        <v>2760</v>
      </c>
    </row>
    <row r="1169" spans="1:2" x14ac:dyDescent="0.25">
      <c r="A1169" s="31" t="s">
        <v>1275</v>
      </c>
      <c r="B1169" s="31" t="s">
        <v>2760</v>
      </c>
    </row>
    <row r="1170" spans="1:2" x14ac:dyDescent="0.25">
      <c r="A1170" s="31" t="s">
        <v>1276</v>
      </c>
      <c r="B1170" s="31" t="s">
        <v>2760</v>
      </c>
    </row>
    <row r="1171" spans="1:2" x14ac:dyDescent="0.25">
      <c r="A1171" s="31" t="s">
        <v>1277</v>
      </c>
      <c r="B1171" s="31" t="s">
        <v>2760</v>
      </c>
    </row>
    <row r="1172" spans="1:2" x14ac:dyDescent="0.25">
      <c r="A1172" s="31" t="s">
        <v>1278</v>
      </c>
      <c r="B1172" s="31" t="s">
        <v>2760</v>
      </c>
    </row>
    <row r="1173" spans="1:2" x14ac:dyDescent="0.25">
      <c r="A1173" s="31" t="s">
        <v>1279</v>
      </c>
      <c r="B1173" s="31" t="s">
        <v>2760</v>
      </c>
    </row>
    <row r="1174" spans="1:2" x14ac:dyDescent="0.25">
      <c r="A1174" s="31" t="s">
        <v>1280</v>
      </c>
      <c r="B1174" s="31" t="s">
        <v>2760</v>
      </c>
    </row>
    <row r="1175" spans="1:2" x14ac:dyDescent="0.25">
      <c r="A1175" s="31" t="s">
        <v>1281</v>
      </c>
      <c r="B1175" s="31" t="s">
        <v>2760</v>
      </c>
    </row>
    <row r="1176" spans="1:2" x14ac:dyDescent="0.25">
      <c r="A1176" s="31" t="s">
        <v>1282</v>
      </c>
      <c r="B1176" s="31" t="s">
        <v>2760</v>
      </c>
    </row>
    <row r="1177" spans="1:2" x14ac:dyDescent="0.25">
      <c r="A1177" s="31" t="s">
        <v>1283</v>
      </c>
      <c r="B1177" s="31" t="s">
        <v>2760</v>
      </c>
    </row>
    <row r="1178" spans="1:2" x14ac:dyDescent="0.25">
      <c r="A1178" s="31" t="s">
        <v>1284</v>
      </c>
      <c r="B1178" s="31" t="s">
        <v>2760</v>
      </c>
    </row>
    <row r="1179" spans="1:2" x14ac:dyDescent="0.25">
      <c r="A1179" s="31" t="s">
        <v>1285</v>
      </c>
      <c r="B1179" s="31" t="s">
        <v>2760</v>
      </c>
    </row>
    <row r="1180" spans="1:2" x14ac:dyDescent="0.25">
      <c r="A1180" s="31" t="s">
        <v>1286</v>
      </c>
      <c r="B1180" s="31" t="s">
        <v>2760</v>
      </c>
    </row>
    <row r="1181" spans="1:2" x14ac:dyDescent="0.25">
      <c r="A1181" s="31" t="s">
        <v>1287</v>
      </c>
      <c r="B1181" s="31" t="s">
        <v>2760</v>
      </c>
    </row>
    <row r="1182" spans="1:2" x14ac:dyDescent="0.25">
      <c r="A1182" s="31" t="s">
        <v>1288</v>
      </c>
      <c r="B1182" s="31" t="s">
        <v>2760</v>
      </c>
    </row>
    <row r="1183" spans="1:2" x14ac:dyDescent="0.25">
      <c r="A1183" s="31" t="s">
        <v>1289</v>
      </c>
      <c r="B1183" s="31" t="s">
        <v>2760</v>
      </c>
    </row>
    <row r="1184" spans="1:2" x14ac:dyDescent="0.25">
      <c r="A1184" s="31" t="s">
        <v>1290</v>
      </c>
      <c r="B1184" s="31" t="s">
        <v>2760</v>
      </c>
    </row>
    <row r="1185" spans="1:2" x14ac:dyDescent="0.25">
      <c r="A1185" s="31" t="s">
        <v>1291</v>
      </c>
      <c r="B1185" s="31" t="s">
        <v>2760</v>
      </c>
    </row>
    <row r="1186" spans="1:2" x14ac:dyDescent="0.25">
      <c r="A1186" s="31" t="s">
        <v>1292</v>
      </c>
      <c r="B1186" s="31" t="s">
        <v>2760</v>
      </c>
    </row>
    <row r="1187" spans="1:2" x14ac:dyDescent="0.25">
      <c r="A1187" s="31" t="s">
        <v>1293</v>
      </c>
      <c r="B1187" s="31" t="s">
        <v>2760</v>
      </c>
    </row>
    <row r="1188" spans="1:2" x14ac:dyDescent="0.25">
      <c r="A1188" s="31" t="s">
        <v>1294</v>
      </c>
      <c r="B1188" s="31" t="s">
        <v>2760</v>
      </c>
    </row>
    <row r="1189" spans="1:2" x14ac:dyDescent="0.25">
      <c r="A1189" s="31" t="s">
        <v>1295</v>
      </c>
      <c r="B1189" s="31" t="s">
        <v>2760</v>
      </c>
    </row>
    <row r="1190" spans="1:2" x14ac:dyDescent="0.25">
      <c r="A1190" s="31" t="s">
        <v>1296</v>
      </c>
      <c r="B1190" s="31" t="s">
        <v>2760</v>
      </c>
    </row>
    <row r="1191" spans="1:2" x14ac:dyDescent="0.25">
      <c r="A1191" s="31" t="s">
        <v>1297</v>
      </c>
      <c r="B1191" s="31" t="s">
        <v>2760</v>
      </c>
    </row>
    <row r="1192" spans="1:2" x14ac:dyDescent="0.25">
      <c r="A1192" s="31" t="s">
        <v>1298</v>
      </c>
      <c r="B1192" s="31" t="s">
        <v>2760</v>
      </c>
    </row>
    <row r="1193" spans="1:2" x14ac:dyDescent="0.25">
      <c r="A1193" s="31" t="s">
        <v>1299</v>
      </c>
      <c r="B1193" s="31" t="s">
        <v>2760</v>
      </c>
    </row>
    <row r="1194" spans="1:2" x14ac:dyDescent="0.25">
      <c r="A1194" s="31" t="s">
        <v>1300</v>
      </c>
      <c r="B1194" s="31" t="s">
        <v>2760</v>
      </c>
    </row>
    <row r="1195" spans="1:2" x14ac:dyDescent="0.25">
      <c r="A1195" s="31" t="s">
        <v>1301</v>
      </c>
      <c r="B1195" s="31" t="s">
        <v>2760</v>
      </c>
    </row>
    <row r="1196" spans="1:2" x14ac:dyDescent="0.25">
      <c r="A1196" s="31" t="s">
        <v>1302</v>
      </c>
      <c r="B1196" s="31" t="s">
        <v>2760</v>
      </c>
    </row>
    <row r="1197" spans="1:2" x14ac:dyDescent="0.25">
      <c r="A1197" s="31" t="s">
        <v>1303</v>
      </c>
      <c r="B1197" s="31" t="s">
        <v>2760</v>
      </c>
    </row>
    <row r="1198" spans="1:2" x14ac:dyDescent="0.25">
      <c r="A1198" s="31" t="s">
        <v>1304</v>
      </c>
      <c r="B1198" s="31" t="s">
        <v>2760</v>
      </c>
    </row>
    <row r="1199" spans="1:2" x14ac:dyDescent="0.25">
      <c r="A1199" s="31" t="s">
        <v>1305</v>
      </c>
      <c r="B1199" s="31" t="s">
        <v>2760</v>
      </c>
    </row>
    <row r="1200" spans="1:2" x14ac:dyDescent="0.25">
      <c r="A1200" s="31" t="s">
        <v>1306</v>
      </c>
      <c r="B1200" s="31" t="s">
        <v>2760</v>
      </c>
    </row>
    <row r="1201" spans="1:2" x14ac:dyDescent="0.25">
      <c r="A1201" s="31" t="s">
        <v>1307</v>
      </c>
      <c r="B1201" s="31" t="s">
        <v>2760</v>
      </c>
    </row>
    <row r="1202" spans="1:2" x14ac:dyDescent="0.25">
      <c r="A1202" s="31" t="s">
        <v>1308</v>
      </c>
      <c r="B1202" s="31" t="s">
        <v>2760</v>
      </c>
    </row>
    <row r="1203" spans="1:2" x14ac:dyDescent="0.25">
      <c r="A1203" s="31" t="s">
        <v>1309</v>
      </c>
      <c r="B1203" s="31" t="s">
        <v>2760</v>
      </c>
    </row>
    <row r="1204" spans="1:2" x14ac:dyDescent="0.25">
      <c r="A1204" s="31" t="s">
        <v>1310</v>
      </c>
      <c r="B1204" s="31" t="s">
        <v>2760</v>
      </c>
    </row>
    <row r="1205" spans="1:2" x14ac:dyDescent="0.25">
      <c r="A1205" s="31" t="s">
        <v>1311</v>
      </c>
      <c r="B1205" s="31" t="s">
        <v>2760</v>
      </c>
    </row>
    <row r="1206" spans="1:2" x14ac:dyDescent="0.25">
      <c r="A1206" s="31" t="s">
        <v>1312</v>
      </c>
      <c r="B1206" s="31" t="s">
        <v>2761</v>
      </c>
    </row>
    <row r="1207" spans="1:2" x14ac:dyDescent="0.25">
      <c r="A1207" s="31" t="s">
        <v>1313</v>
      </c>
      <c r="B1207" s="31" t="s">
        <v>2761</v>
      </c>
    </row>
    <row r="1208" spans="1:2" x14ac:dyDescent="0.25">
      <c r="A1208" s="31" t="s">
        <v>1314</v>
      </c>
      <c r="B1208" s="31" t="s">
        <v>2761</v>
      </c>
    </row>
    <row r="1209" spans="1:2" x14ac:dyDescent="0.25">
      <c r="A1209" s="31" t="s">
        <v>1315</v>
      </c>
      <c r="B1209" s="31" t="s">
        <v>2761</v>
      </c>
    </row>
    <row r="1210" spans="1:2" x14ac:dyDescent="0.25">
      <c r="A1210" s="31" t="s">
        <v>1316</v>
      </c>
      <c r="B1210" s="31" t="s">
        <v>2762</v>
      </c>
    </row>
    <row r="1211" spans="1:2" x14ac:dyDescent="0.25">
      <c r="A1211" s="31" t="s">
        <v>1317</v>
      </c>
      <c r="B1211" s="31" t="s">
        <v>2762</v>
      </c>
    </row>
    <row r="1212" spans="1:2" x14ac:dyDescent="0.25">
      <c r="A1212" s="31" t="s">
        <v>1318</v>
      </c>
      <c r="B1212" s="31" t="s">
        <v>2762</v>
      </c>
    </row>
    <row r="1213" spans="1:2" x14ac:dyDescent="0.25">
      <c r="A1213" s="31" t="s">
        <v>1319</v>
      </c>
      <c r="B1213" s="31" t="s">
        <v>2762</v>
      </c>
    </row>
    <row r="1214" spans="1:2" x14ac:dyDescent="0.25">
      <c r="A1214" s="31" t="s">
        <v>1320</v>
      </c>
      <c r="B1214" s="31" t="s">
        <v>2762</v>
      </c>
    </row>
    <row r="1215" spans="1:2" x14ac:dyDescent="0.25">
      <c r="A1215" s="31" t="s">
        <v>1321</v>
      </c>
      <c r="B1215" s="31" t="s">
        <v>2762</v>
      </c>
    </row>
    <row r="1216" spans="1:2" x14ac:dyDescent="0.25">
      <c r="A1216" s="31" t="s">
        <v>1322</v>
      </c>
      <c r="B1216" s="31" t="s">
        <v>2762</v>
      </c>
    </row>
    <row r="1217" spans="1:2" x14ac:dyDescent="0.25">
      <c r="A1217" s="31" t="s">
        <v>1323</v>
      </c>
      <c r="B1217" s="31" t="s">
        <v>2762</v>
      </c>
    </row>
    <row r="1218" spans="1:2" x14ac:dyDescent="0.25">
      <c r="A1218" s="31" t="s">
        <v>1324</v>
      </c>
      <c r="B1218" s="31" t="s">
        <v>2762</v>
      </c>
    </row>
    <row r="1219" spans="1:2" x14ac:dyDescent="0.25">
      <c r="A1219" s="31" t="s">
        <v>1325</v>
      </c>
      <c r="B1219" s="31" t="s">
        <v>2762</v>
      </c>
    </row>
    <row r="1220" spans="1:2" x14ac:dyDescent="0.25">
      <c r="A1220" s="31" t="s">
        <v>1326</v>
      </c>
      <c r="B1220" s="31" t="s">
        <v>2762</v>
      </c>
    </row>
    <row r="1221" spans="1:2" x14ac:dyDescent="0.25">
      <c r="A1221" s="31" t="s">
        <v>1327</v>
      </c>
      <c r="B1221" s="31" t="s">
        <v>2762</v>
      </c>
    </row>
    <row r="1222" spans="1:2" x14ac:dyDescent="0.25">
      <c r="A1222" s="31" t="s">
        <v>1328</v>
      </c>
      <c r="B1222" s="31" t="s">
        <v>2762</v>
      </c>
    </row>
    <row r="1223" spans="1:2" x14ac:dyDescent="0.25">
      <c r="A1223" s="31" t="s">
        <v>1329</v>
      </c>
      <c r="B1223" s="31" t="s">
        <v>2762</v>
      </c>
    </row>
    <row r="1224" spans="1:2" x14ac:dyDescent="0.25">
      <c r="A1224" s="31" t="s">
        <v>1330</v>
      </c>
      <c r="B1224" s="31" t="s">
        <v>2762</v>
      </c>
    </row>
    <row r="1225" spans="1:2" x14ac:dyDescent="0.25">
      <c r="A1225" s="31" t="s">
        <v>1331</v>
      </c>
      <c r="B1225" s="31" t="s">
        <v>2762</v>
      </c>
    </row>
    <row r="1226" spans="1:2" x14ac:dyDescent="0.25">
      <c r="A1226" s="31" t="s">
        <v>1332</v>
      </c>
      <c r="B1226" s="31" t="s">
        <v>2762</v>
      </c>
    </row>
    <row r="1227" spans="1:2" x14ac:dyDescent="0.25">
      <c r="A1227" s="31" t="s">
        <v>1333</v>
      </c>
      <c r="B1227" s="31" t="s">
        <v>2762</v>
      </c>
    </row>
    <row r="1228" spans="1:2" x14ac:dyDescent="0.25">
      <c r="A1228" s="31" t="s">
        <v>1334</v>
      </c>
      <c r="B1228" s="31" t="s">
        <v>2762</v>
      </c>
    </row>
    <row r="1229" spans="1:2" x14ac:dyDescent="0.25">
      <c r="A1229" s="31" t="s">
        <v>1335</v>
      </c>
      <c r="B1229" s="31" t="s">
        <v>2762</v>
      </c>
    </row>
    <row r="1230" spans="1:2" x14ac:dyDescent="0.25">
      <c r="A1230" s="31" t="s">
        <v>1336</v>
      </c>
      <c r="B1230" s="31" t="s">
        <v>2762</v>
      </c>
    </row>
    <row r="1231" spans="1:2" x14ac:dyDescent="0.25">
      <c r="A1231" s="31" t="s">
        <v>1337</v>
      </c>
      <c r="B1231" s="31" t="s">
        <v>2762</v>
      </c>
    </row>
    <row r="1232" spans="1:2" x14ac:dyDescent="0.25">
      <c r="A1232" s="31" t="s">
        <v>1338</v>
      </c>
      <c r="B1232" s="31" t="s">
        <v>2762</v>
      </c>
    </row>
    <row r="1233" spans="1:2" x14ac:dyDescent="0.25">
      <c r="A1233" s="31" t="s">
        <v>1339</v>
      </c>
      <c r="B1233" s="31" t="s">
        <v>2762</v>
      </c>
    </row>
    <row r="1234" spans="1:2" x14ac:dyDescent="0.25">
      <c r="A1234" s="31" t="s">
        <v>1340</v>
      </c>
      <c r="B1234" s="31" t="s">
        <v>2762</v>
      </c>
    </row>
    <row r="1235" spans="1:2" x14ac:dyDescent="0.25">
      <c r="A1235" s="31" t="s">
        <v>1341</v>
      </c>
      <c r="B1235" s="31" t="s">
        <v>2762</v>
      </c>
    </row>
    <row r="1236" spans="1:2" x14ac:dyDescent="0.25">
      <c r="A1236" s="31" t="s">
        <v>1342</v>
      </c>
      <c r="B1236" s="31" t="s">
        <v>2762</v>
      </c>
    </row>
    <row r="1237" spans="1:2" x14ac:dyDescent="0.25">
      <c r="A1237" s="31" t="s">
        <v>1343</v>
      </c>
      <c r="B1237" s="31" t="s">
        <v>2762</v>
      </c>
    </row>
    <row r="1238" spans="1:2" x14ac:dyDescent="0.25">
      <c r="A1238" s="31" t="s">
        <v>1344</v>
      </c>
      <c r="B1238" s="31" t="s">
        <v>2762</v>
      </c>
    </row>
    <row r="1239" spans="1:2" x14ac:dyDescent="0.25">
      <c r="A1239" s="31" t="s">
        <v>1345</v>
      </c>
      <c r="B1239" s="31" t="s">
        <v>2762</v>
      </c>
    </row>
    <row r="1240" spans="1:2" x14ac:dyDescent="0.25">
      <c r="A1240" s="31" t="s">
        <v>1346</v>
      </c>
      <c r="B1240" s="31" t="s">
        <v>2762</v>
      </c>
    </row>
    <row r="1241" spans="1:2" x14ac:dyDescent="0.25">
      <c r="A1241" s="31" t="s">
        <v>1347</v>
      </c>
      <c r="B1241" s="31" t="s">
        <v>2762</v>
      </c>
    </row>
    <row r="1242" spans="1:2" x14ac:dyDescent="0.25">
      <c r="A1242" s="31" t="s">
        <v>1348</v>
      </c>
      <c r="B1242" s="31" t="s">
        <v>2762</v>
      </c>
    </row>
    <row r="1243" spans="1:2" x14ac:dyDescent="0.25">
      <c r="A1243" s="31" t="s">
        <v>1349</v>
      </c>
      <c r="B1243" s="31" t="s">
        <v>2762</v>
      </c>
    </row>
    <row r="1244" spans="1:2" x14ac:dyDescent="0.25">
      <c r="A1244" s="31" t="s">
        <v>1350</v>
      </c>
      <c r="B1244" s="31" t="s">
        <v>2762</v>
      </c>
    </row>
    <row r="1245" spans="1:2" x14ac:dyDescent="0.25">
      <c r="A1245" s="31" t="s">
        <v>1351</v>
      </c>
      <c r="B1245" s="31" t="s">
        <v>2762</v>
      </c>
    </row>
    <row r="1246" spans="1:2" x14ac:dyDescent="0.25">
      <c r="A1246" s="31" t="s">
        <v>1352</v>
      </c>
      <c r="B1246" s="31" t="s">
        <v>2762</v>
      </c>
    </row>
    <row r="1247" spans="1:2" x14ac:dyDescent="0.25">
      <c r="A1247" s="31" t="s">
        <v>1353</v>
      </c>
      <c r="B1247" s="31" t="s">
        <v>2762</v>
      </c>
    </row>
    <row r="1248" spans="1:2" x14ac:dyDescent="0.25">
      <c r="A1248" s="31" t="s">
        <v>1354</v>
      </c>
      <c r="B1248" s="31" t="s">
        <v>2762</v>
      </c>
    </row>
    <row r="1249" spans="1:2" x14ac:dyDescent="0.25">
      <c r="A1249" s="31" t="s">
        <v>1355</v>
      </c>
      <c r="B1249" s="31" t="s">
        <v>2762</v>
      </c>
    </row>
    <row r="1250" spans="1:2" x14ac:dyDescent="0.25">
      <c r="A1250" s="31" t="s">
        <v>1356</v>
      </c>
      <c r="B1250" s="31" t="s">
        <v>2762</v>
      </c>
    </row>
    <row r="1251" spans="1:2" x14ac:dyDescent="0.25">
      <c r="A1251" s="31" t="s">
        <v>1357</v>
      </c>
      <c r="B1251" s="31" t="s">
        <v>2762</v>
      </c>
    </row>
    <row r="1252" spans="1:2" x14ac:dyDescent="0.25">
      <c r="A1252" s="31" t="s">
        <v>1358</v>
      </c>
      <c r="B1252" s="31" t="s">
        <v>2762</v>
      </c>
    </row>
    <row r="1253" spans="1:2" x14ac:dyDescent="0.25">
      <c r="A1253" s="31" t="s">
        <v>1359</v>
      </c>
      <c r="B1253" s="31" t="s">
        <v>2762</v>
      </c>
    </row>
    <row r="1254" spans="1:2" x14ac:dyDescent="0.25">
      <c r="A1254" s="31" t="s">
        <v>1360</v>
      </c>
      <c r="B1254" s="31" t="s">
        <v>2762</v>
      </c>
    </row>
    <row r="1255" spans="1:2" x14ac:dyDescent="0.25">
      <c r="A1255" s="31" t="s">
        <v>1361</v>
      </c>
      <c r="B1255" s="31" t="s">
        <v>2762</v>
      </c>
    </row>
    <row r="1256" spans="1:2" x14ac:dyDescent="0.25">
      <c r="A1256" s="31" t="s">
        <v>1362</v>
      </c>
      <c r="B1256" s="31" t="s">
        <v>2762</v>
      </c>
    </row>
    <row r="1257" spans="1:2" x14ac:dyDescent="0.25">
      <c r="A1257" s="31" t="s">
        <v>1363</v>
      </c>
      <c r="B1257" s="31" t="s">
        <v>2762</v>
      </c>
    </row>
    <row r="1258" spans="1:2" x14ac:dyDescent="0.25">
      <c r="A1258" s="31" t="s">
        <v>1364</v>
      </c>
      <c r="B1258" s="31" t="s">
        <v>2762</v>
      </c>
    </row>
    <row r="1259" spans="1:2" x14ac:dyDescent="0.25">
      <c r="A1259" s="31" t="s">
        <v>1365</v>
      </c>
      <c r="B1259" s="31" t="s">
        <v>2762</v>
      </c>
    </row>
    <row r="1260" spans="1:2" x14ac:dyDescent="0.25">
      <c r="A1260" s="31" t="s">
        <v>1366</v>
      </c>
      <c r="B1260" s="31" t="s">
        <v>2762</v>
      </c>
    </row>
    <row r="1261" spans="1:2" x14ac:dyDescent="0.25">
      <c r="A1261" s="31" t="s">
        <v>1367</v>
      </c>
      <c r="B1261" s="31" t="s">
        <v>2762</v>
      </c>
    </row>
    <row r="1262" spans="1:2" x14ac:dyDescent="0.25">
      <c r="A1262" s="31" t="s">
        <v>1368</v>
      </c>
      <c r="B1262" s="31" t="s">
        <v>2762</v>
      </c>
    </row>
    <row r="1263" spans="1:2" x14ac:dyDescent="0.25">
      <c r="A1263" s="31" t="s">
        <v>1369</v>
      </c>
      <c r="B1263" s="31" t="s">
        <v>2762</v>
      </c>
    </row>
    <row r="1264" spans="1:2" x14ac:dyDescent="0.25">
      <c r="A1264" s="31" t="s">
        <v>1370</v>
      </c>
      <c r="B1264" s="31" t="s">
        <v>2762</v>
      </c>
    </row>
    <row r="1265" spans="1:2" x14ac:dyDescent="0.25">
      <c r="A1265" s="31" t="s">
        <v>1371</v>
      </c>
      <c r="B1265" s="31" t="s">
        <v>2762</v>
      </c>
    </row>
    <row r="1266" spans="1:2" x14ac:dyDescent="0.25">
      <c r="A1266" s="31" t="s">
        <v>1372</v>
      </c>
      <c r="B1266" s="31" t="s">
        <v>2762</v>
      </c>
    </row>
    <row r="1267" spans="1:2" x14ac:dyDescent="0.25">
      <c r="A1267" s="31" t="s">
        <v>1373</v>
      </c>
      <c r="B1267" s="31" t="s">
        <v>2762</v>
      </c>
    </row>
    <row r="1268" spans="1:2" x14ac:dyDescent="0.25">
      <c r="A1268" s="31" t="s">
        <v>1374</v>
      </c>
      <c r="B1268" s="31" t="s">
        <v>2762</v>
      </c>
    </row>
    <row r="1269" spans="1:2" x14ac:dyDescent="0.25">
      <c r="A1269" s="31" t="s">
        <v>1375</v>
      </c>
      <c r="B1269" s="31" t="s">
        <v>2762</v>
      </c>
    </row>
    <row r="1270" spans="1:2" x14ac:dyDescent="0.25">
      <c r="A1270" s="31" t="s">
        <v>1376</v>
      </c>
      <c r="B1270" s="31" t="s">
        <v>2762</v>
      </c>
    </row>
    <row r="1271" spans="1:2" x14ac:dyDescent="0.25">
      <c r="A1271" s="31" t="s">
        <v>1377</v>
      </c>
      <c r="B1271" s="31" t="s">
        <v>2762</v>
      </c>
    </row>
    <row r="1272" spans="1:2" x14ac:dyDescent="0.25">
      <c r="A1272" s="31" t="s">
        <v>1378</v>
      </c>
      <c r="B1272" s="31" t="s">
        <v>2762</v>
      </c>
    </row>
    <row r="1273" spans="1:2" x14ac:dyDescent="0.25">
      <c r="A1273" s="31" t="s">
        <v>1379</v>
      </c>
      <c r="B1273" s="31" t="s">
        <v>2762</v>
      </c>
    </row>
    <row r="1274" spans="1:2" x14ac:dyDescent="0.25">
      <c r="A1274" s="31" t="s">
        <v>1380</v>
      </c>
      <c r="B1274" s="31" t="s">
        <v>2762</v>
      </c>
    </row>
    <row r="1275" spans="1:2" x14ac:dyDescent="0.25">
      <c r="A1275" s="31" t="s">
        <v>1381</v>
      </c>
      <c r="B1275" s="31" t="s">
        <v>2762</v>
      </c>
    </row>
    <row r="1276" spans="1:2" x14ac:dyDescent="0.25">
      <c r="A1276" s="31" t="s">
        <v>1382</v>
      </c>
      <c r="B1276" s="31" t="s">
        <v>2762</v>
      </c>
    </row>
    <row r="1277" spans="1:2" x14ac:dyDescent="0.25">
      <c r="A1277" s="31" t="s">
        <v>1383</v>
      </c>
      <c r="B1277" s="31" t="s">
        <v>2762</v>
      </c>
    </row>
    <row r="1278" spans="1:2" x14ac:dyDescent="0.25">
      <c r="A1278" s="31" t="s">
        <v>1384</v>
      </c>
      <c r="B1278" s="31" t="s">
        <v>2762</v>
      </c>
    </row>
    <row r="1279" spans="1:2" x14ac:dyDescent="0.25">
      <c r="A1279" s="31" t="s">
        <v>1385</v>
      </c>
      <c r="B1279" s="31" t="s">
        <v>2762</v>
      </c>
    </row>
    <row r="1280" spans="1:2" x14ac:dyDescent="0.25">
      <c r="A1280" s="31" t="s">
        <v>1386</v>
      </c>
      <c r="B1280" s="31" t="s">
        <v>2762</v>
      </c>
    </row>
    <row r="1281" spans="1:2" x14ac:dyDescent="0.25">
      <c r="A1281" s="31" t="s">
        <v>1387</v>
      </c>
      <c r="B1281" s="31" t="s">
        <v>2762</v>
      </c>
    </row>
    <row r="1282" spans="1:2" x14ac:dyDescent="0.25">
      <c r="A1282" s="31" t="s">
        <v>1388</v>
      </c>
      <c r="B1282" s="31" t="s">
        <v>2762</v>
      </c>
    </row>
    <row r="1283" spans="1:2" x14ac:dyDescent="0.25">
      <c r="A1283" s="31" t="s">
        <v>1389</v>
      </c>
      <c r="B1283" s="31" t="s">
        <v>2762</v>
      </c>
    </row>
    <row r="1284" spans="1:2" x14ac:dyDescent="0.25">
      <c r="A1284" s="31" t="s">
        <v>1390</v>
      </c>
      <c r="B1284" s="31" t="s">
        <v>2762</v>
      </c>
    </row>
    <row r="1285" spans="1:2" x14ac:dyDescent="0.25">
      <c r="A1285" s="31" t="s">
        <v>1391</v>
      </c>
      <c r="B1285" s="31" t="s">
        <v>2762</v>
      </c>
    </row>
    <row r="1286" spans="1:2" x14ac:dyDescent="0.25">
      <c r="A1286" s="31" t="s">
        <v>1392</v>
      </c>
      <c r="B1286" s="31" t="s">
        <v>2762</v>
      </c>
    </row>
    <row r="1287" spans="1:2" x14ac:dyDescent="0.25">
      <c r="A1287" s="31" t="s">
        <v>1393</v>
      </c>
      <c r="B1287" s="31" t="s">
        <v>2762</v>
      </c>
    </row>
    <row r="1288" spans="1:2" x14ac:dyDescent="0.25">
      <c r="A1288" s="31" t="s">
        <v>1394</v>
      </c>
      <c r="B1288" s="31" t="s">
        <v>2762</v>
      </c>
    </row>
    <row r="1289" spans="1:2" x14ac:dyDescent="0.25">
      <c r="A1289" s="31" t="s">
        <v>1395</v>
      </c>
      <c r="B1289" s="31" t="s">
        <v>2762</v>
      </c>
    </row>
    <row r="1290" spans="1:2" x14ac:dyDescent="0.25">
      <c r="A1290" s="31" t="s">
        <v>1396</v>
      </c>
      <c r="B1290" s="31" t="s">
        <v>2762</v>
      </c>
    </row>
    <row r="1291" spans="1:2" x14ac:dyDescent="0.25">
      <c r="A1291" s="31" t="s">
        <v>1397</v>
      </c>
      <c r="B1291" s="31" t="s">
        <v>2762</v>
      </c>
    </row>
    <row r="1292" spans="1:2" x14ac:dyDescent="0.25">
      <c r="A1292" s="31" t="s">
        <v>1398</v>
      </c>
      <c r="B1292" s="31" t="s">
        <v>2762</v>
      </c>
    </row>
    <row r="1293" spans="1:2" x14ac:dyDescent="0.25">
      <c r="A1293" s="31" t="s">
        <v>1399</v>
      </c>
      <c r="B1293" s="31" t="s">
        <v>2762</v>
      </c>
    </row>
    <row r="1294" spans="1:2" x14ac:dyDescent="0.25">
      <c r="A1294" s="31" t="s">
        <v>1400</v>
      </c>
      <c r="B1294" s="31" t="s">
        <v>2762</v>
      </c>
    </row>
    <row r="1295" spans="1:2" x14ac:dyDescent="0.25">
      <c r="A1295" s="31" t="s">
        <v>1401</v>
      </c>
      <c r="B1295" s="31" t="s">
        <v>2762</v>
      </c>
    </row>
    <row r="1296" spans="1:2" x14ac:dyDescent="0.25">
      <c r="A1296" s="31" t="s">
        <v>1402</v>
      </c>
      <c r="B1296" s="31" t="s">
        <v>2762</v>
      </c>
    </row>
    <row r="1297" spans="1:2" x14ac:dyDescent="0.25">
      <c r="A1297" s="31" t="s">
        <v>1403</v>
      </c>
      <c r="B1297" s="31" t="s">
        <v>2762</v>
      </c>
    </row>
    <row r="1298" spans="1:2" x14ac:dyDescent="0.25">
      <c r="A1298" s="31" t="s">
        <v>1404</v>
      </c>
      <c r="B1298" s="31" t="s">
        <v>2762</v>
      </c>
    </row>
    <row r="1299" spans="1:2" x14ac:dyDescent="0.25">
      <c r="A1299" s="31" t="s">
        <v>1405</v>
      </c>
      <c r="B1299" s="31" t="s">
        <v>2762</v>
      </c>
    </row>
    <row r="1300" spans="1:2" x14ac:dyDescent="0.25">
      <c r="A1300" s="31" t="s">
        <v>1406</v>
      </c>
      <c r="B1300" s="31" t="s">
        <v>2762</v>
      </c>
    </row>
    <row r="1301" spans="1:2" x14ac:dyDescent="0.25">
      <c r="A1301" s="31" t="s">
        <v>1407</v>
      </c>
      <c r="B1301" s="31" t="s">
        <v>2762</v>
      </c>
    </row>
    <row r="1302" spans="1:2" x14ac:dyDescent="0.25">
      <c r="A1302" s="31" t="s">
        <v>1408</v>
      </c>
      <c r="B1302" s="31" t="s">
        <v>2762</v>
      </c>
    </row>
    <row r="1303" spans="1:2" x14ac:dyDescent="0.25">
      <c r="A1303" s="31" t="s">
        <v>1409</v>
      </c>
      <c r="B1303" s="31" t="s">
        <v>2762</v>
      </c>
    </row>
    <row r="1304" spans="1:2" x14ac:dyDescent="0.25">
      <c r="A1304" s="31" t="s">
        <v>1410</v>
      </c>
      <c r="B1304" s="31" t="s">
        <v>2762</v>
      </c>
    </row>
    <row r="1305" spans="1:2" x14ac:dyDescent="0.25">
      <c r="A1305" s="31" t="s">
        <v>1411</v>
      </c>
      <c r="B1305" s="31" t="s">
        <v>2762</v>
      </c>
    </row>
    <row r="1306" spans="1:2" x14ac:dyDescent="0.25">
      <c r="A1306" s="31" t="s">
        <v>1412</v>
      </c>
      <c r="B1306" s="31" t="s">
        <v>2762</v>
      </c>
    </row>
    <row r="1307" spans="1:2" x14ac:dyDescent="0.25">
      <c r="A1307" s="31" t="s">
        <v>1413</v>
      </c>
      <c r="B1307" s="31" t="s">
        <v>2762</v>
      </c>
    </row>
    <row r="1308" spans="1:2" x14ac:dyDescent="0.25">
      <c r="A1308" s="31" t="s">
        <v>1414</v>
      </c>
      <c r="B1308" s="31" t="s">
        <v>2762</v>
      </c>
    </row>
    <row r="1309" spans="1:2" x14ac:dyDescent="0.25">
      <c r="A1309" s="31" t="s">
        <v>1415</v>
      </c>
      <c r="B1309" s="31" t="s">
        <v>2762</v>
      </c>
    </row>
    <row r="1310" spans="1:2" x14ac:dyDescent="0.25">
      <c r="A1310" s="31" t="s">
        <v>1416</v>
      </c>
      <c r="B1310" s="31" t="s">
        <v>2762</v>
      </c>
    </row>
    <row r="1311" spans="1:2" x14ac:dyDescent="0.25">
      <c r="A1311" s="31" t="s">
        <v>1417</v>
      </c>
      <c r="B1311" s="31" t="s">
        <v>2762</v>
      </c>
    </row>
    <row r="1312" spans="1:2" x14ac:dyDescent="0.25">
      <c r="A1312" s="31" t="s">
        <v>1418</v>
      </c>
      <c r="B1312" s="31" t="s">
        <v>2762</v>
      </c>
    </row>
    <row r="1313" spans="1:2" x14ac:dyDescent="0.25">
      <c r="A1313" s="31" t="s">
        <v>1419</v>
      </c>
      <c r="B1313" s="31" t="s">
        <v>2762</v>
      </c>
    </row>
    <row r="1314" spans="1:2" x14ac:dyDescent="0.25">
      <c r="A1314" s="31" t="s">
        <v>1420</v>
      </c>
      <c r="B1314" s="31" t="s">
        <v>2762</v>
      </c>
    </row>
    <row r="1315" spans="1:2" x14ac:dyDescent="0.25">
      <c r="A1315" s="31" t="s">
        <v>1421</v>
      </c>
      <c r="B1315" s="31" t="s">
        <v>2762</v>
      </c>
    </row>
    <row r="1316" spans="1:2" x14ac:dyDescent="0.25">
      <c r="A1316" s="31" t="s">
        <v>1422</v>
      </c>
      <c r="B1316" s="31" t="s">
        <v>2762</v>
      </c>
    </row>
    <row r="1317" spans="1:2" x14ac:dyDescent="0.25">
      <c r="A1317" s="31" t="s">
        <v>1423</v>
      </c>
      <c r="B1317" s="31" t="s">
        <v>2762</v>
      </c>
    </row>
    <row r="1318" spans="1:2" x14ac:dyDescent="0.25">
      <c r="A1318" s="31" t="s">
        <v>1424</v>
      </c>
      <c r="B1318" s="31" t="s">
        <v>2763</v>
      </c>
    </row>
    <row r="1319" spans="1:2" x14ac:dyDescent="0.25">
      <c r="A1319" s="31" t="s">
        <v>1425</v>
      </c>
      <c r="B1319" s="31" t="s">
        <v>2763</v>
      </c>
    </row>
    <row r="1320" spans="1:2" x14ac:dyDescent="0.25">
      <c r="A1320" s="31" t="s">
        <v>1426</v>
      </c>
      <c r="B1320" s="31" t="s">
        <v>2763</v>
      </c>
    </row>
    <row r="1321" spans="1:2" x14ac:dyDescent="0.25">
      <c r="A1321" s="31" t="s">
        <v>1427</v>
      </c>
      <c r="B1321" s="31" t="s">
        <v>2763</v>
      </c>
    </row>
    <row r="1322" spans="1:2" x14ac:dyDescent="0.25">
      <c r="A1322" s="31" t="s">
        <v>1428</v>
      </c>
      <c r="B1322" s="31" t="s">
        <v>2763</v>
      </c>
    </row>
    <row r="1323" spans="1:2" x14ac:dyDescent="0.25">
      <c r="A1323" s="31" t="s">
        <v>1429</v>
      </c>
      <c r="B1323" s="31" t="s">
        <v>2763</v>
      </c>
    </row>
    <row r="1324" spans="1:2" x14ac:dyDescent="0.25">
      <c r="A1324" s="31" t="s">
        <v>1430</v>
      </c>
      <c r="B1324" s="31" t="s">
        <v>2763</v>
      </c>
    </row>
    <row r="1325" spans="1:2" x14ac:dyDescent="0.25">
      <c r="A1325" s="31" t="s">
        <v>1431</v>
      </c>
      <c r="B1325" s="31" t="s">
        <v>2763</v>
      </c>
    </row>
    <row r="1326" spans="1:2" x14ac:dyDescent="0.25">
      <c r="A1326" s="31" t="s">
        <v>1432</v>
      </c>
      <c r="B1326" s="31" t="s">
        <v>2763</v>
      </c>
    </row>
    <row r="1327" spans="1:2" x14ac:dyDescent="0.25">
      <c r="A1327" s="31" t="s">
        <v>1433</v>
      </c>
      <c r="B1327" s="31" t="s">
        <v>2763</v>
      </c>
    </row>
    <row r="1328" spans="1:2" x14ac:dyDescent="0.25">
      <c r="A1328" s="31" t="s">
        <v>1434</v>
      </c>
      <c r="B1328" s="31" t="s">
        <v>2763</v>
      </c>
    </row>
    <row r="1329" spans="1:2" x14ac:dyDescent="0.25">
      <c r="A1329" s="31" t="s">
        <v>1435</v>
      </c>
      <c r="B1329" s="31" t="s">
        <v>2763</v>
      </c>
    </row>
    <row r="1330" spans="1:2" x14ac:dyDescent="0.25">
      <c r="A1330" s="31" t="s">
        <v>1436</v>
      </c>
      <c r="B1330" s="31" t="s">
        <v>2763</v>
      </c>
    </row>
    <row r="1331" spans="1:2" x14ac:dyDescent="0.25">
      <c r="A1331" s="31" t="s">
        <v>1437</v>
      </c>
      <c r="B1331" s="31" t="s">
        <v>2763</v>
      </c>
    </row>
    <row r="1332" spans="1:2" x14ac:dyDescent="0.25">
      <c r="A1332" s="31" t="s">
        <v>1438</v>
      </c>
      <c r="B1332" s="31" t="s">
        <v>2763</v>
      </c>
    </row>
    <row r="1333" spans="1:2" x14ac:dyDescent="0.25">
      <c r="A1333" s="31" t="s">
        <v>1439</v>
      </c>
      <c r="B1333" s="31" t="s">
        <v>2763</v>
      </c>
    </row>
    <row r="1334" spans="1:2" x14ac:dyDescent="0.25">
      <c r="A1334" s="31" t="s">
        <v>1440</v>
      </c>
      <c r="B1334" s="31" t="s">
        <v>2763</v>
      </c>
    </row>
    <row r="1335" spans="1:2" x14ac:dyDescent="0.25">
      <c r="A1335" s="31" t="s">
        <v>1441</v>
      </c>
      <c r="B1335" s="31" t="s">
        <v>2763</v>
      </c>
    </row>
    <row r="1336" spans="1:2" x14ac:dyDescent="0.25">
      <c r="A1336" s="31" t="s">
        <v>1442</v>
      </c>
      <c r="B1336" s="31" t="s">
        <v>2763</v>
      </c>
    </row>
    <row r="1337" spans="1:2" x14ac:dyDescent="0.25">
      <c r="A1337" s="31" t="s">
        <v>1443</v>
      </c>
      <c r="B1337" s="31" t="s">
        <v>2763</v>
      </c>
    </row>
    <row r="1338" spans="1:2" x14ac:dyDescent="0.25">
      <c r="A1338" s="31" t="s">
        <v>1444</v>
      </c>
      <c r="B1338" s="31" t="s">
        <v>2763</v>
      </c>
    </row>
    <row r="1339" spans="1:2" x14ac:dyDescent="0.25">
      <c r="A1339" s="31" t="s">
        <v>1445</v>
      </c>
      <c r="B1339" s="31" t="s">
        <v>2763</v>
      </c>
    </row>
    <row r="1340" spans="1:2" x14ac:dyDescent="0.25">
      <c r="A1340" s="31" t="s">
        <v>1446</v>
      </c>
      <c r="B1340" s="31" t="s">
        <v>2763</v>
      </c>
    </row>
    <row r="1341" spans="1:2" x14ac:dyDescent="0.25">
      <c r="A1341" s="31" t="s">
        <v>1447</v>
      </c>
      <c r="B1341" s="31" t="s">
        <v>2763</v>
      </c>
    </row>
    <row r="1342" spans="1:2" x14ac:dyDescent="0.25">
      <c r="A1342" s="31" t="s">
        <v>1448</v>
      </c>
      <c r="B1342" s="31" t="s">
        <v>2763</v>
      </c>
    </row>
    <row r="1343" spans="1:2" x14ac:dyDescent="0.25">
      <c r="A1343" s="31" t="s">
        <v>1449</v>
      </c>
      <c r="B1343" s="31" t="s">
        <v>2763</v>
      </c>
    </row>
    <row r="1344" spans="1:2" x14ac:dyDescent="0.25">
      <c r="A1344" s="31" t="s">
        <v>1450</v>
      </c>
      <c r="B1344" s="31" t="s">
        <v>2763</v>
      </c>
    </row>
    <row r="1345" spans="1:2" x14ac:dyDescent="0.25">
      <c r="A1345" s="31" t="s">
        <v>1451</v>
      </c>
      <c r="B1345" s="31" t="s">
        <v>2763</v>
      </c>
    </row>
    <row r="1346" spans="1:2" x14ac:dyDescent="0.25">
      <c r="A1346" s="31" t="s">
        <v>1452</v>
      </c>
      <c r="B1346" s="31" t="s">
        <v>2763</v>
      </c>
    </row>
    <row r="1347" spans="1:2" x14ac:dyDescent="0.25">
      <c r="A1347" s="31" t="s">
        <v>1453</v>
      </c>
      <c r="B1347" s="31" t="s">
        <v>2763</v>
      </c>
    </row>
    <row r="1348" spans="1:2" x14ac:dyDescent="0.25">
      <c r="A1348" s="31" t="s">
        <v>1454</v>
      </c>
      <c r="B1348" s="31" t="s">
        <v>2763</v>
      </c>
    </row>
    <row r="1349" spans="1:2" x14ac:dyDescent="0.25">
      <c r="A1349" s="31" t="s">
        <v>1455</v>
      </c>
      <c r="B1349" s="31" t="s">
        <v>2763</v>
      </c>
    </row>
    <row r="1350" spans="1:2" x14ac:dyDescent="0.25">
      <c r="A1350" s="31" t="s">
        <v>1456</v>
      </c>
      <c r="B1350" s="31" t="s">
        <v>2763</v>
      </c>
    </row>
    <row r="1351" spans="1:2" x14ac:dyDescent="0.25">
      <c r="A1351" s="31" t="s">
        <v>1457</v>
      </c>
      <c r="B1351" s="31" t="s">
        <v>2763</v>
      </c>
    </row>
    <row r="1352" spans="1:2" x14ac:dyDescent="0.25">
      <c r="A1352" s="31" t="s">
        <v>1458</v>
      </c>
      <c r="B1352" s="31" t="s">
        <v>2763</v>
      </c>
    </row>
    <row r="1353" spans="1:2" x14ac:dyDescent="0.25">
      <c r="A1353" s="31" t="s">
        <v>1459</v>
      </c>
      <c r="B1353" s="31" t="s">
        <v>2763</v>
      </c>
    </row>
    <row r="1354" spans="1:2" x14ac:dyDescent="0.25">
      <c r="A1354" s="31" t="s">
        <v>1460</v>
      </c>
      <c r="B1354" s="31" t="s">
        <v>2763</v>
      </c>
    </row>
    <row r="1355" spans="1:2" x14ac:dyDescent="0.25">
      <c r="A1355" s="31" t="s">
        <v>1461</v>
      </c>
      <c r="B1355" s="31" t="s">
        <v>2763</v>
      </c>
    </row>
    <row r="1356" spans="1:2" x14ac:dyDescent="0.25">
      <c r="A1356" s="31" t="s">
        <v>1462</v>
      </c>
      <c r="B1356" s="31" t="s">
        <v>2763</v>
      </c>
    </row>
    <row r="1357" spans="1:2" x14ac:dyDescent="0.25">
      <c r="A1357" s="31" t="s">
        <v>1463</v>
      </c>
      <c r="B1357" s="31" t="s">
        <v>2763</v>
      </c>
    </row>
    <row r="1358" spans="1:2" x14ac:dyDescent="0.25">
      <c r="A1358" s="31" t="s">
        <v>1464</v>
      </c>
      <c r="B1358" s="31" t="s">
        <v>2763</v>
      </c>
    </row>
    <row r="1359" spans="1:2" x14ac:dyDescent="0.25">
      <c r="A1359" s="31" t="s">
        <v>1465</v>
      </c>
      <c r="B1359" s="31" t="s">
        <v>2763</v>
      </c>
    </row>
    <row r="1360" spans="1:2" x14ac:dyDescent="0.25">
      <c r="A1360" s="31" t="s">
        <v>1466</v>
      </c>
      <c r="B1360" s="31" t="s">
        <v>2763</v>
      </c>
    </row>
    <row r="1361" spans="1:2" x14ac:dyDescent="0.25">
      <c r="A1361" s="31" t="s">
        <v>1467</v>
      </c>
      <c r="B1361" s="31" t="s">
        <v>2763</v>
      </c>
    </row>
    <row r="1362" spans="1:2" x14ac:dyDescent="0.25">
      <c r="A1362" s="31" t="s">
        <v>1468</v>
      </c>
      <c r="B1362" s="31" t="s">
        <v>2763</v>
      </c>
    </row>
    <row r="1363" spans="1:2" x14ac:dyDescent="0.25">
      <c r="A1363" s="31" t="s">
        <v>1469</v>
      </c>
      <c r="B1363" s="31" t="s">
        <v>2763</v>
      </c>
    </row>
    <row r="1364" spans="1:2" x14ac:dyDescent="0.25">
      <c r="A1364" s="31" t="s">
        <v>1470</v>
      </c>
      <c r="B1364" s="31" t="s">
        <v>2763</v>
      </c>
    </row>
    <row r="1365" spans="1:2" x14ac:dyDescent="0.25">
      <c r="A1365" s="31" t="s">
        <v>1471</v>
      </c>
      <c r="B1365" s="31" t="s">
        <v>2763</v>
      </c>
    </row>
    <row r="1366" spans="1:2" x14ac:dyDescent="0.25">
      <c r="A1366" s="31" t="s">
        <v>1472</v>
      </c>
      <c r="B1366" s="31" t="s">
        <v>2763</v>
      </c>
    </row>
    <row r="1367" spans="1:2" x14ac:dyDescent="0.25">
      <c r="A1367" s="31" t="s">
        <v>1473</v>
      </c>
      <c r="B1367" s="31" t="s">
        <v>2763</v>
      </c>
    </row>
    <row r="1368" spans="1:2" x14ac:dyDescent="0.25">
      <c r="A1368" s="31" t="s">
        <v>1474</v>
      </c>
      <c r="B1368" s="31" t="s">
        <v>2763</v>
      </c>
    </row>
    <row r="1369" spans="1:2" x14ac:dyDescent="0.25">
      <c r="A1369" s="31" t="s">
        <v>1475</v>
      </c>
      <c r="B1369" s="31" t="s">
        <v>2763</v>
      </c>
    </row>
    <row r="1370" spans="1:2" x14ac:dyDescent="0.25">
      <c r="A1370" s="31" t="s">
        <v>1476</v>
      </c>
      <c r="B1370" s="31" t="s">
        <v>2763</v>
      </c>
    </row>
    <row r="1371" spans="1:2" x14ac:dyDescent="0.25">
      <c r="A1371" s="31" t="s">
        <v>1477</v>
      </c>
      <c r="B1371" s="31" t="s">
        <v>2763</v>
      </c>
    </row>
    <row r="1372" spans="1:2" x14ac:dyDescent="0.25">
      <c r="A1372" s="31" t="s">
        <v>1478</v>
      </c>
      <c r="B1372" s="31" t="s">
        <v>2763</v>
      </c>
    </row>
    <row r="1373" spans="1:2" x14ac:dyDescent="0.25">
      <c r="A1373" s="31" t="s">
        <v>1479</v>
      </c>
      <c r="B1373" s="31" t="s">
        <v>2763</v>
      </c>
    </row>
    <row r="1374" spans="1:2" x14ac:dyDescent="0.25">
      <c r="A1374" s="31" t="s">
        <v>1480</v>
      </c>
      <c r="B1374" s="31" t="s">
        <v>2763</v>
      </c>
    </row>
    <row r="1375" spans="1:2" x14ac:dyDescent="0.25">
      <c r="A1375" s="31" t="s">
        <v>1481</v>
      </c>
      <c r="B1375" s="31" t="s">
        <v>2763</v>
      </c>
    </row>
    <row r="1376" spans="1:2" x14ac:dyDescent="0.25">
      <c r="A1376" s="31" t="s">
        <v>1482</v>
      </c>
      <c r="B1376" s="31" t="s">
        <v>2763</v>
      </c>
    </row>
    <row r="1377" spans="1:2" x14ac:dyDescent="0.25">
      <c r="A1377" s="31" t="s">
        <v>1483</v>
      </c>
      <c r="B1377" s="31" t="s">
        <v>2763</v>
      </c>
    </row>
    <row r="1378" spans="1:2" x14ac:dyDescent="0.25">
      <c r="A1378" s="31" t="s">
        <v>1484</v>
      </c>
      <c r="B1378" s="31" t="s">
        <v>2763</v>
      </c>
    </row>
    <row r="1379" spans="1:2" x14ac:dyDescent="0.25">
      <c r="A1379" s="31" t="s">
        <v>1485</v>
      </c>
      <c r="B1379" s="31" t="s">
        <v>2763</v>
      </c>
    </row>
    <row r="1380" spans="1:2" x14ac:dyDescent="0.25">
      <c r="A1380" s="31" t="s">
        <v>1486</v>
      </c>
      <c r="B1380" s="31" t="s">
        <v>2763</v>
      </c>
    </row>
    <row r="1381" spans="1:2" x14ac:dyDescent="0.25">
      <c r="A1381" s="31" t="s">
        <v>1487</v>
      </c>
      <c r="B1381" s="31" t="s">
        <v>2763</v>
      </c>
    </row>
    <row r="1382" spans="1:2" x14ac:dyDescent="0.25">
      <c r="A1382" s="31" t="s">
        <v>1488</v>
      </c>
      <c r="B1382" s="31" t="s">
        <v>2763</v>
      </c>
    </row>
    <row r="1383" spans="1:2" x14ac:dyDescent="0.25">
      <c r="A1383" s="31" t="s">
        <v>1489</v>
      </c>
      <c r="B1383" s="31" t="s">
        <v>2763</v>
      </c>
    </row>
    <row r="1384" spans="1:2" x14ac:dyDescent="0.25">
      <c r="A1384" s="31" t="s">
        <v>1490</v>
      </c>
      <c r="B1384" s="31" t="s">
        <v>2763</v>
      </c>
    </row>
    <row r="1385" spans="1:2" x14ac:dyDescent="0.25">
      <c r="A1385" s="31" t="s">
        <v>1491</v>
      </c>
      <c r="B1385" s="31" t="s">
        <v>2763</v>
      </c>
    </row>
    <row r="1386" spans="1:2" x14ac:dyDescent="0.25">
      <c r="A1386" s="31" t="s">
        <v>1492</v>
      </c>
      <c r="B1386" s="31" t="s">
        <v>2763</v>
      </c>
    </row>
    <row r="1387" spans="1:2" x14ac:dyDescent="0.25">
      <c r="A1387" s="31" t="s">
        <v>1493</v>
      </c>
      <c r="B1387" s="31" t="s">
        <v>2763</v>
      </c>
    </row>
    <row r="1388" spans="1:2" x14ac:dyDescent="0.25">
      <c r="A1388" s="31" t="s">
        <v>1494</v>
      </c>
      <c r="B1388" s="31" t="s">
        <v>2763</v>
      </c>
    </row>
    <row r="1389" spans="1:2" x14ac:dyDescent="0.25">
      <c r="A1389" s="31" t="s">
        <v>1495</v>
      </c>
      <c r="B1389" s="31" t="s">
        <v>2763</v>
      </c>
    </row>
    <row r="1390" spans="1:2" x14ac:dyDescent="0.25">
      <c r="A1390" s="31" t="s">
        <v>1496</v>
      </c>
      <c r="B1390" s="31" t="s">
        <v>2763</v>
      </c>
    </row>
    <row r="1391" spans="1:2" x14ac:dyDescent="0.25">
      <c r="A1391" s="31" t="s">
        <v>1497</v>
      </c>
      <c r="B1391" s="31" t="s">
        <v>2763</v>
      </c>
    </row>
    <row r="1392" spans="1:2" x14ac:dyDescent="0.25">
      <c r="A1392" s="31" t="s">
        <v>1498</v>
      </c>
      <c r="B1392" s="31" t="s">
        <v>2763</v>
      </c>
    </row>
    <row r="1393" spans="1:2" x14ac:dyDescent="0.25">
      <c r="A1393" s="31" t="s">
        <v>1499</v>
      </c>
      <c r="B1393" s="31" t="s">
        <v>2763</v>
      </c>
    </row>
    <row r="1394" spans="1:2" x14ac:dyDescent="0.25">
      <c r="A1394" s="31" t="s">
        <v>1500</v>
      </c>
      <c r="B1394" s="31" t="s">
        <v>2763</v>
      </c>
    </row>
    <row r="1395" spans="1:2" x14ac:dyDescent="0.25">
      <c r="A1395" s="31" t="s">
        <v>1501</v>
      </c>
      <c r="B1395" s="31" t="s">
        <v>2763</v>
      </c>
    </row>
    <row r="1396" spans="1:2" x14ac:dyDescent="0.25">
      <c r="A1396" s="31" t="s">
        <v>1502</v>
      </c>
      <c r="B1396" s="31" t="s">
        <v>2763</v>
      </c>
    </row>
    <row r="1397" spans="1:2" x14ac:dyDescent="0.25">
      <c r="A1397" s="31" t="s">
        <v>1503</v>
      </c>
      <c r="B1397" s="31" t="s">
        <v>2763</v>
      </c>
    </row>
    <row r="1398" spans="1:2" x14ac:dyDescent="0.25">
      <c r="A1398" s="31" t="s">
        <v>1504</v>
      </c>
      <c r="B1398" s="31" t="s">
        <v>2763</v>
      </c>
    </row>
    <row r="1399" spans="1:2" x14ac:dyDescent="0.25">
      <c r="A1399" s="31" t="s">
        <v>1505</v>
      </c>
      <c r="B1399" s="31" t="s">
        <v>2763</v>
      </c>
    </row>
    <row r="1400" spans="1:2" x14ac:dyDescent="0.25">
      <c r="A1400" s="31" t="s">
        <v>1506</v>
      </c>
      <c r="B1400" s="31" t="s">
        <v>2763</v>
      </c>
    </row>
    <row r="1401" spans="1:2" x14ac:dyDescent="0.25">
      <c r="A1401" s="31" t="s">
        <v>1507</v>
      </c>
      <c r="B1401" s="31" t="s">
        <v>2763</v>
      </c>
    </row>
    <row r="1402" spans="1:2" x14ac:dyDescent="0.25">
      <c r="A1402" s="31" t="s">
        <v>1508</v>
      </c>
      <c r="B1402" s="31" t="s">
        <v>2763</v>
      </c>
    </row>
    <row r="1403" spans="1:2" x14ac:dyDescent="0.25">
      <c r="A1403" s="31" t="s">
        <v>1509</v>
      </c>
      <c r="B1403" s="31" t="s">
        <v>2763</v>
      </c>
    </row>
    <row r="1404" spans="1:2" x14ac:dyDescent="0.25">
      <c r="A1404" s="31" t="s">
        <v>1510</v>
      </c>
      <c r="B1404" s="31" t="s">
        <v>2763</v>
      </c>
    </row>
    <row r="1405" spans="1:2" x14ac:dyDescent="0.25">
      <c r="A1405" s="31" t="s">
        <v>1511</v>
      </c>
      <c r="B1405" s="31" t="s">
        <v>2763</v>
      </c>
    </row>
    <row r="1406" spans="1:2" x14ac:dyDescent="0.25">
      <c r="A1406" s="31" t="s">
        <v>1512</v>
      </c>
      <c r="B1406" s="31" t="s">
        <v>2763</v>
      </c>
    </row>
    <row r="1407" spans="1:2" x14ac:dyDescent="0.25">
      <c r="A1407" s="31" t="s">
        <v>1513</v>
      </c>
      <c r="B1407" s="31" t="s">
        <v>2763</v>
      </c>
    </row>
    <row r="1408" spans="1:2" x14ac:dyDescent="0.25">
      <c r="A1408" s="31" t="s">
        <v>1514</v>
      </c>
      <c r="B1408" s="31" t="s">
        <v>2763</v>
      </c>
    </row>
    <row r="1409" spans="1:2" x14ac:dyDescent="0.25">
      <c r="A1409" s="31" t="s">
        <v>1515</v>
      </c>
      <c r="B1409" s="31" t="s">
        <v>2763</v>
      </c>
    </row>
    <row r="1410" spans="1:2" x14ac:dyDescent="0.25">
      <c r="A1410" s="31" t="s">
        <v>1516</v>
      </c>
      <c r="B1410" s="31" t="s">
        <v>2763</v>
      </c>
    </row>
    <row r="1411" spans="1:2" x14ac:dyDescent="0.25">
      <c r="A1411" s="31" t="s">
        <v>1517</v>
      </c>
      <c r="B1411" s="31" t="s">
        <v>2763</v>
      </c>
    </row>
    <row r="1412" spans="1:2" x14ac:dyDescent="0.25">
      <c r="A1412" s="31" t="s">
        <v>1518</v>
      </c>
      <c r="B1412" s="31" t="s">
        <v>2763</v>
      </c>
    </row>
    <row r="1413" spans="1:2" x14ac:dyDescent="0.25">
      <c r="A1413" s="31" t="s">
        <v>1519</v>
      </c>
      <c r="B1413" s="31" t="s">
        <v>2763</v>
      </c>
    </row>
    <row r="1414" spans="1:2" x14ac:dyDescent="0.25">
      <c r="A1414" s="31" t="s">
        <v>1520</v>
      </c>
      <c r="B1414" s="31" t="s">
        <v>2763</v>
      </c>
    </row>
    <row r="1415" spans="1:2" x14ac:dyDescent="0.25">
      <c r="A1415" s="31" t="s">
        <v>1521</v>
      </c>
      <c r="B1415" s="31" t="s">
        <v>2763</v>
      </c>
    </row>
    <row r="1416" spans="1:2" x14ac:dyDescent="0.25">
      <c r="A1416" s="31" t="s">
        <v>1522</v>
      </c>
      <c r="B1416" s="31" t="s">
        <v>2763</v>
      </c>
    </row>
    <row r="1417" spans="1:2" x14ac:dyDescent="0.25">
      <c r="A1417" s="31" t="s">
        <v>1523</v>
      </c>
      <c r="B1417" s="31" t="s">
        <v>2763</v>
      </c>
    </row>
    <row r="1418" spans="1:2" x14ac:dyDescent="0.25">
      <c r="A1418" s="31" t="s">
        <v>1524</v>
      </c>
      <c r="B1418" s="31" t="s">
        <v>2763</v>
      </c>
    </row>
    <row r="1419" spans="1:2" x14ac:dyDescent="0.25">
      <c r="A1419" s="31" t="s">
        <v>1525</v>
      </c>
      <c r="B1419" s="31" t="s">
        <v>2763</v>
      </c>
    </row>
    <row r="1420" spans="1:2" x14ac:dyDescent="0.25">
      <c r="A1420" s="31" t="s">
        <v>1526</v>
      </c>
      <c r="B1420" s="31" t="s">
        <v>2763</v>
      </c>
    </row>
    <row r="1421" spans="1:2" x14ac:dyDescent="0.25">
      <c r="A1421" s="31" t="s">
        <v>1527</v>
      </c>
      <c r="B1421" s="31" t="s">
        <v>2763</v>
      </c>
    </row>
    <row r="1422" spans="1:2" x14ac:dyDescent="0.25">
      <c r="A1422" s="31" t="s">
        <v>1528</v>
      </c>
      <c r="B1422" s="31" t="s">
        <v>2763</v>
      </c>
    </row>
    <row r="1423" spans="1:2" x14ac:dyDescent="0.25">
      <c r="A1423" s="31" t="s">
        <v>1529</v>
      </c>
      <c r="B1423" s="31" t="s">
        <v>2763</v>
      </c>
    </row>
    <row r="1424" spans="1:2" x14ac:dyDescent="0.25">
      <c r="A1424" s="31" t="s">
        <v>1530</v>
      </c>
      <c r="B1424" s="31" t="s">
        <v>2763</v>
      </c>
    </row>
    <row r="1425" spans="1:2" x14ac:dyDescent="0.25">
      <c r="A1425" s="31" t="s">
        <v>1531</v>
      </c>
      <c r="B1425" s="31" t="s">
        <v>2763</v>
      </c>
    </row>
    <row r="1426" spans="1:2" x14ac:dyDescent="0.25">
      <c r="A1426" s="31" t="s">
        <v>1532</v>
      </c>
      <c r="B1426" s="31" t="s">
        <v>2763</v>
      </c>
    </row>
    <row r="1427" spans="1:2" x14ac:dyDescent="0.25">
      <c r="A1427" s="31" t="s">
        <v>1533</v>
      </c>
      <c r="B1427" s="31" t="s">
        <v>2763</v>
      </c>
    </row>
    <row r="1428" spans="1:2" x14ac:dyDescent="0.25">
      <c r="A1428" s="31" t="s">
        <v>1534</v>
      </c>
      <c r="B1428" s="31" t="s">
        <v>2763</v>
      </c>
    </row>
    <row r="1429" spans="1:2" x14ac:dyDescent="0.25">
      <c r="A1429" s="31" t="s">
        <v>1535</v>
      </c>
      <c r="B1429" s="31" t="s">
        <v>2763</v>
      </c>
    </row>
    <row r="1430" spans="1:2" x14ac:dyDescent="0.25">
      <c r="A1430" s="31" t="s">
        <v>1536</v>
      </c>
      <c r="B1430" s="31" t="s">
        <v>2763</v>
      </c>
    </row>
    <row r="1431" spans="1:2" x14ac:dyDescent="0.25">
      <c r="A1431" s="31" t="s">
        <v>1537</v>
      </c>
      <c r="B1431" s="31" t="s">
        <v>2763</v>
      </c>
    </row>
    <row r="1432" spans="1:2" x14ac:dyDescent="0.25">
      <c r="A1432" s="31" t="s">
        <v>1538</v>
      </c>
      <c r="B1432" s="31" t="s">
        <v>2763</v>
      </c>
    </row>
    <row r="1433" spans="1:2" x14ac:dyDescent="0.25">
      <c r="A1433" s="31" t="s">
        <v>1539</v>
      </c>
      <c r="B1433" s="31" t="s">
        <v>2763</v>
      </c>
    </row>
    <row r="1434" spans="1:2" x14ac:dyDescent="0.25">
      <c r="A1434" s="31" t="s">
        <v>1540</v>
      </c>
      <c r="B1434" s="31" t="s">
        <v>2763</v>
      </c>
    </row>
    <row r="1435" spans="1:2" x14ac:dyDescent="0.25">
      <c r="A1435" s="31" t="s">
        <v>1541</v>
      </c>
      <c r="B1435" s="31" t="s">
        <v>2763</v>
      </c>
    </row>
    <row r="1436" spans="1:2" x14ac:dyDescent="0.25">
      <c r="A1436" s="31" t="s">
        <v>1542</v>
      </c>
      <c r="B1436" s="31" t="s">
        <v>2763</v>
      </c>
    </row>
    <row r="1437" spans="1:2" x14ac:dyDescent="0.25">
      <c r="A1437" s="31" t="s">
        <v>1543</v>
      </c>
      <c r="B1437" s="31" t="s">
        <v>2763</v>
      </c>
    </row>
    <row r="1438" spans="1:2" x14ac:dyDescent="0.25">
      <c r="A1438" s="31" t="s">
        <v>1544</v>
      </c>
      <c r="B1438" s="31" t="s">
        <v>2763</v>
      </c>
    </row>
    <row r="1439" spans="1:2" x14ac:dyDescent="0.25">
      <c r="A1439" s="31" t="s">
        <v>1545</v>
      </c>
      <c r="B1439" s="31" t="s">
        <v>2763</v>
      </c>
    </row>
    <row r="1440" spans="1:2" x14ac:dyDescent="0.25">
      <c r="A1440" s="31" t="s">
        <v>1546</v>
      </c>
      <c r="B1440" s="31" t="s">
        <v>2763</v>
      </c>
    </row>
    <row r="1441" spans="1:2" x14ac:dyDescent="0.25">
      <c r="A1441" s="31" t="s">
        <v>1547</v>
      </c>
      <c r="B1441" s="31" t="s">
        <v>2763</v>
      </c>
    </row>
    <row r="1442" spans="1:2" x14ac:dyDescent="0.25">
      <c r="A1442" s="31" t="s">
        <v>1548</v>
      </c>
      <c r="B1442" s="31" t="s">
        <v>2763</v>
      </c>
    </row>
    <row r="1443" spans="1:2" x14ac:dyDescent="0.25">
      <c r="A1443" s="31" t="s">
        <v>1549</v>
      </c>
      <c r="B1443" s="31" t="s">
        <v>2763</v>
      </c>
    </row>
    <row r="1444" spans="1:2" x14ac:dyDescent="0.25">
      <c r="A1444" s="31" t="s">
        <v>1550</v>
      </c>
      <c r="B1444" s="31" t="s">
        <v>2763</v>
      </c>
    </row>
    <row r="1445" spans="1:2" x14ac:dyDescent="0.25">
      <c r="A1445" s="31" t="s">
        <v>1551</v>
      </c>
      <c r="B1445" s="31" t="s">
        <v>2763</v>
      </c>
    </row>
    <row r="1446" spans="1:2" x14ac:dyDescent="0.25">
      <c r="A1446" s="31" t="s">
        <v>1552</v>
      </c>
      <c r="B1446" s="31" t="s">
        <v>2763</v>
      </c>
    </row>
    <row r="1447" spans="1:2" x14ac:dyDescent="0.25">
      <c r="A1447" s="31" t="s">
        <v>1553</v>
      </c>
      <c r="B1447" s="31" t="s">
        <v>2763</v>
      </c>
    </row>
    <row r="1448" spans="1:2" x14ac:dyDescent="0.25">
      <c r="A1448" s="31" t="s">
        <v>1554</v>
      </c>
      <c r="B1448" s="31" t="s">
        <v>2763</v>
      </c>
    </row>
    <row r="1449" spans="1:2" x14ac:dyDescent="0.25">
      <c r="A1449" s="31" t="s">
        <v>1555</v>
      </c>
      <c r="B1449" s="31" t="s">
        <v>2763</v>
      </c>
    </row>
    <row r="1450" spans="1:2" x14ac:dyDescent="0.25">
      <c r="A1450" s="31" t="s">
        <v>1556</v>
      </c>
      <c r="B1450" s="31" t="s">
        <v>2763</v>
      </c>
    </row>
    <row r="1451" spans="1:2" x14ac:dyDescent="0.25">
      <c r="A1451" s="31" t="s">
        <v>1557</v>
      </c>
      <c r="B1451" s="31" t="s">
        <v>2763</v>
      </c>
    </row>
    <row r="1452" spans="1:2" x14ac:dyDescent="0.25">
      <c r="A1452" s="31" t="s">
        <v>1558</v>
      </c>
      <c r="B1452" s="31" t="s">
        <v>2763</v>
      </c>
    </row>
    <row r="1453" spans="1:2" x14ac:dyDescent="0.25">
      <c r="A1453" s="31" t="s">
        <v>1559</v>
      </c>
      <c r="B1453" s="31" t="s">
        <v>2763</v>
      </c>
    </row>
    <row r="1454" spans="1:2" x14ac:dyDescent="0.25">
      <c r="A1454" s="31" t="s">
        <v>1560</v>
      </c>
      <c r="B1454" s="31" t="s">
        <v>2763</v>
      </c>
    </row>
    <row r="1455" spans="1:2" x14ac:dyDescent="0.25">
      <c r="A1455" s="31" t="s">
        <v>1561</v>
      </c>
      <c r="B1455" s="31" t="s">
        <v>2763</v>
      </c>
    </row>
    <row r="1456" spans="1:2" x14ac:dyDescent="0.25">
      <c r="A1456" s="31" t="s">
        <v>1562</v>
      </c>
      <c r="B1456" s="31" t="s">
        <v>2763</v>
      </c>
    </row>
    <row r="1457" spans="1:2" x14ac:dyDescent="0.25">
      <c r="A1457" s="31" t="s">
        <v>1563</v>
      </c>
      <c r="B1457" s="31" t="s">
        <v>2763</v>
      </c>
    </row>
    <row r="1458" spans="1:2" x14ac:dyDescent="0.25">
      <c r="A1458" s="31" t="s">
        <v>1564</v>
      </c>
      <c r="B1458" s="31" t="s">
        <v>2763</v>
      </c>
    </row>
    <row r="1459" spans="1:2" x14ac:dyDescent="0.25">
      <c r="A1459" s="31" t="s">
        <v>1565</v>
      </c>
      <c r="B1459" s="31" t="s">
        <v>2763</v>
      </c>
    </row>
    <row r="1460" spans="1:2" x14ac:dyDescent="0.25">
      <c r="A1460" s="31" t="s">
        <v>1566</v>
      </c>
      <c r="B1460" s="31" t="s">
        <v>2763</v>
      </c>
    </row>
    <row r="1461" spans="1:2" x14ac:dyDescent="0.25">
      <c r="A1461" s="31" t="s">
        <v>1567</v>
      </c>
      <c r="B1461" s="31" t="s">
        <v>2763</v>
      </c>
    </row>
    <row r="1462" spans="1:2" x14ac:dyDescent="0.25">
      <c r="A1462" s="31" t="s">
        <v>1568</v>
      </c>
      <c r="B1462" s="31" t="s">
        <v>2763</v>
      </c>
    </row>
    <row r="1463" spans="1:2" x14ac:dyDescent="0.25">
      <c r="A1463" s="31" t="s">
        <v>1569</v>
      </c>
      <c r="B1463" s="31" t="s">
        <v>2763</v>
      </c>
    </row>
    <row r="1464" spans="1:2" x14ac:dyDescent="0.25">
      <c r="A1464" s="31" t="s">
        <v>1570</v>
      </c>
      <c r="B1464" s="31" t="s">
        <v>2763</v>
      </c>
    </row>
    <row r="1465" spans="1:2" x14ac:dyDescent="0.25">
      <c r="A1465" s="31" t="s">
        <v>1571</v>
      </c>
      <c r="B1465" s="31" t="s">
        <v>2763</v>
      </c>
    </row>
    <row r="1466" spans="1:2" x14ac:dyDescent="0.25">
      <c r="A1466" s="31" t="s">
        <v>1572</v>
      </c>
      <c r="B1466" s="31" t="s">
        <v>2763</v>
      </c>
    </row>
    <row r="1467" spans="1:2" x14ac:dyDescent="0.25">
      <c r="A1467" s="31" t="s">
        <v>1573</v>
      </c>
      <c r="B1467" s="31" t="s">
        <v>2763</v>
      </c>
    </row>
    <row r="1468" spans="1:2" x14ac:dyDescent="0.25">
      <c r="A1468" s="31" t="s">
        <v>1574</v>
      </c>
      <c r="B1468" s="31" t="s">
        <v>2763</v>
      </c>
    </row>
    <row r="1469" spans="1:2" x14ac:dyDescent="0.25">
      <c r="A1469" s="31" t="s">
        <v>1575</v>
      </c>
      <c r="B1469" s="31" t="s">
        <v>2763</v>
      </c>
    </row>
    <row r="1470" spans="1:2" x14ac:dyDescent="0.25">
      <c r="A1470" s="31" t="s">
        <v>1576</v>
      </c>
      <c r="B1470" s="31" t="s">
        <v>2763</v>
      </c>
    </row>
    <row r="1471" spans="1:2" x14ac:dyDescent="0.25">
      <c r="A1471" s="31" t="s">
        <v>1577</v>
      </c>
      <c r="B1471" s="31" t="s">
        <v>2763</v>
      </c>
    </row>
    <row r="1472" spans="1:2" x14ac:dyDescent="0.25">
      <c r="A1472" s="31" t="s">
        <v>1578</v>
      </c>
      <c r="B1472" s="31" t="s">
        <v>2763</v>
      </c>
    </row>
    <row r="1473" spans="1:2" x14ac:dyDescent="0.25">
      <c r="A1473" s="31" t="s">
        <v>1579</v>
      </c>
      <c r="B1473" s="31" t="s">
        <v>2763</v>
      </c>
    </row>
    <row r="1474" spans="1:2" x14ac:dyDescent="0.25">
      <c r="A1474" s="31" t="s">
        <v>1580</v>
      </c>
      <c r="B1474" s="31" t="s">
        <v>2763</v>
      </c>
    </row>
    <row r="1475" spans="1:2" x14ac:dyDescent="0.25">
      <c r="A1475" s="31" t="s">
        <v>1581</v>
      </c>
      <c r="B1475" s="31" t="s">
        <v>2763</v>
      </c>
    </row>
    <row r="1476" spans="1:2" x14ac:dyDescent="0.25">
      <c r="A1476" s="31" t="s">
        <v>1582</v>
      </c>
      <c r="B1476" s="31" t="s">
        <v>2763</v>
      </c>
    </row>
    <row r="1477" spans="1:2" x14ac:dyDescent="0.25">
      <c r="A1477" s="31" t="s">
        <v>1583</v>
      </c>
      <c r="B1477" s="31" t="s">
        <v>2763</v>
      </c>
    </row>
    <row r="1478" spans="1:2" x14ac:dyDescent="0.25">
      <c r="A1478" s="31" t="s">
        <v>1584</v>
      </c>
      <c r="B1478" s="31" t="s">
        <v>2763</v>
      </c>
    </row>
    <row r="1479" spans="1:2" x14ac:dyDescent="0.25">
      <c r="A1479" s="31" t="s">
        <v>1585</v>
      </c>
      <c r="B1479" s="31" t="s">
        <v>2763</v>
      </c>
    </row>
    <row r="1480" spans="1:2" x14ac:dyDescent="0.25">
      <c r="A1480" s="31" t="s">
        <v>1586</v>
      </c>
      <c r="B1480" s="31" t="s">
        <v>2763</v>
      </c>
    </row>
    <row r="1481" spans="1:2" x14ac:dyDescent="0.25">
      <c r="A1481" s="31" t="s">
        <v>1587</v>
      </c>
      <c r="B1481" s="31" t="s">
        <v>2763</v>
      </c>
    </row>
    <row r="1482" spans="1:2" x14ac:dyDescent="0.25">
      <c r="A1482" s="31" t="s">
        <v>1588</v>
      </c>
      <c r="B1482" s="31" t="s">
        <v>2763</v>
      </c>
    </row>
    <row r="1483" spans="1:2" x14ac:dyDescent="0.25">
      <c r="A1483" s="31" t="s">
        <v>1589</v>
      </c>
      <c r="B1483" s="31" t="s">
        <v>2763</v>
      </c>
    </row>
    <row r="1484" spans="1:2" x14ac:dyDescent="0.25">
      <c r="A1484" s="31" t="s">
        <v>1590</v>
      </c>
      <c r="B1484" s="31" t="s">
        <v>2763</v>
      </c>
    </row>
    <row r="1485" spans="1:2" x14ac:dyDescent="0.25">
      <c r="A1485" s="31" t="s">
        <v>1591</v>
      </c>
      <c r="B1485" s="31" t="s">
        <v>2763</v>
      </c>
    </row>
    <row r="1486" spans="1:2" x14ac:dyDescent="0.25">
      <c r="A1486" s="31" t="s">
        <v>1592</v>
      </c>
      <c r="B1486" s="31" t="s">
        <v>2763</v>
      </c>
    </row>
    <row r="1487" spans="1:2" x14ac:dyDescent="0.25">
      <c r="A1487" s="31" t="s">
        <v>1593</v>
      </c>
      <c r="B1487" s="31" t="s">
        <v>2763</v>
      </c>
    </row>
    <row r="1488" spans="1:2" x14ac:dyDescent="0.25">
      <c r="A1488" s="31" t="s">
        <v>1594</v>
      </c>
      <c r="B1488" s="31" t="s">
        <v>2763</v>
      </c>
    </row>
    <row r="1489" spans="1:2" x14ac:dyDescent="0.25">
      <c r="A1489" s="31" t="s">
        <v>1595</v>
      </c>
      <c r="B1489" s="31" t="s">
        <v>2763</v>
      </c>
    </row>
    <row r="1490" spans="1:2" x14ac:dyDescent="0.25">
      <c r="A1490" s="31" t="s">
        <v>1596</v>
      </c>
      <c r="B1490" s="31" t="s">
        <v>2763</v>
      </c>
    </row>
    <row r="1491" spans="1:2" x14ac:dyDescent="0.25">
      <c r="A1491" s="31" t="s">
        <v>1597</v>
      </c>
      <c r="B1491" s="31" t="s">
        <v>2763</v>
      </c>
    </row>
    <row r="1492" spans="1:2" x14ac:dyDescent="0.25">
      <c r="A1492" s="31" t="s">
        <v>1598</v>
      </c>
      <c r="B1492" s="31" t="s">
        <v>2763</v>
      </c>
    </row>
    <row r="1493" spans="1:2" x14ac:dyDescent="0.25">
      <c r="A1493" s="31" t="s">
        <v>1599</v>
      </c>
      <c r="B1493" s="31" t="s">
        <v>2763</v>
      </c>
    </row>
    <row r="1494" spans="1:2" x14ac:dyDescent="0.25">
      <c r="A1494" s="31" t="s">
        <v>1600</v>
      </c>
      <c r="B1494" s="31" t="s">
        <v>2763</v>
      </c>
    </row>
    <row r="1495" spans="1:2" x14ac:dyDescent="0.25">
      <c r="A1495" s="31" t="s">
        <v>1601</v>
      </c>
      <c r="B1495" s="31" t="s">
        <v>2763</v>
      </c>
    </row>
    <row r="1496" spans="1:2" x14ac:dyDescent="0.25">
      <c r="A1496" s="31" t="s">
        <v>1602</v>
      </c>
      <c r="B1496" s="31" t="s">
        <v>2763</v>
      </c>
    </row>
    <row r="1497" spans="1:2" x14ac:dyDescent="0.25">
      <c r="A1497" s="31" t="s">
        <v>1603</v>
      </c>
      <c r="B1497" s="31" t="s">
        <v>2763</v>
      </c>
    </row>
    <row r="1498" spans="1:2" x14ac:dyDescent="0.25">
      <c r="A1498" s="31" t="s">
        <v>1604</v>
      </c>
      <c r="B1498" s="31" t="s">
        <v>2763</v>
      </c>
    </row>
    <row r="1499" spans="1:2" x14ac:dyDescent="0.25">
      <c r="A1499" s="31" t="s">
        <v>1605</v>
      </c>
      <c r="B1499" s="31" t="s">
        <v>2763</v>
      </c>
    </row>
    <row r="1500" spans="1:2" x14ac:dyDescent="0.25">
      <c r="A1500" s="31" t="s">
        <v>1606</v>
      </c>
      <c r="B1500" s="31" t="s">
        <v>2763</v>
      </c>
    </row>
    <row r="1501" spans="1:2" x14ac:dyDescent="0.25">
      <c r="A1501" s="31" t="s">
        <v>1607</v>
      </c>
      <c r="B1501" s="31" t="s">
        <v>2763</v>
      </c>
    </row>
    <row r="1502" spans="1:2" x14ac:dyDescent="0.25">
      <c r="A1502" s="31" t="s">
        <v>1608</v>
      </c>
      <c r="B1502" s="31" t="s">
        <v>2763</v>
      </c>
    </row>
    <row r="1503" spans="1:2" x14ac:dyDescent="0.25">
      <c r="A1503" s="31" t="s">
        <v>1609</v>
      </c>
      <c r="B1503" s="31" t="s">
        <v>2763</v>
      </c>
    </row>
    <row r="1504" spans="1:2" x14ac:dyDescent="0.25">
      <c r="A1504" s="31" t="s">
        <v>1610</v>
      </c>
      <c r="B1504" s="31" t="s">
        <v>2763</v>
      </c>
    </row>
    <row r="1505" spans="1:2" x14ac:dyDescent="0.25">
      <c r="A1505" s="31" t="s">
        <v>1611</v>
      </c>
      <c r="B1505" s="31" t="s">
        <v>2763</v>
      </c>
    </row>
    <row r="1506" spans="1:2" x14ac:dyDescent="0.25">
      <c r="A1506" s="31" t="s">
        <v>1612</v>
      </c>
      <c r="B1506" s="31" t="s">
        <v>2763</v>
      </c>
    </row>
    <row r="1507" spans="1:2" x14ac:dyDescent="0.25">
      <c r="A1507" s="31" t="s">
        <v>1613</v>
      </c>
      <c r="B1507" s="31" t="s">
        <v>2763</v>
      </c>
    </row>
    <row r="1508" spans="1:2" x14ac:dyDescent="0.25">
      <c r="A1508" s="31" t="s">
        <v>1614</v>
      </c>
      <c r="B1508" s="31" t="s">
        <v>2763</v>
      </c>
    </row>
    <row r="1509" spans="1:2" x14ac:dyDescent="0.25">
      <c r="A1509" s="31" t="s">
        <v>1615</v>
      </c>
      <c r="B1509" s="31" t="s">
        <v>2763</v>
      </c>
    </row>
    <row r="1510" spans="1:2" x14ac:dyDescent="0.25">
      <c r="A1510" s="31" t="s">
        <v>1616</v>
      </c>
      <c r="B1510" s="31" t="s">
        <v>2763</v>
      </c>
    </row>
    <row r="1511" spans="1:2" x14ac:dyDescent="0.25">
      <c r="A1511" s="31" t="s">
        <v>1617</v>
      </c>
      <c r="B1511" s="31" t="s">
        <v>2763</v>
      </c>
    </row>
    <row r="1512" spans="1:2" x14ac:dyDescent="0.25">
      <c r="A1512" s="31" t="s">
        <v>1618</v>
      </c>
      <c r="B1512" s="31" t="s">
        <v>2763</v>
      </c>
    </row>
    <row r="1513" spans="1:2" x14ac:dyDescent="0.25">
      <c r="A1513" s="31" t="s">
        <v>1619</v>
      </c>
      <c r="B1513" s="31" t="s">
        <v>2763</v>
      </c>
    </row>
    <row r="1514" spans="1:2" x14ac:dyDescent="0.25">
      <c r="A1514" s="31" t="s">
        <v>1620</v>
      </c>
      <c r="B1514" s="31" t="s">
        <v>2763</v>
      </c>
    </row>
    <row r="1515" spans="1:2" x14ac:dyDescent="0.25">
      <c r="A1515" s="31" t="s">
        <v>1621</v>
      </c>
      <c r="B1515" s="31" t="s">
        <v>2763</v>
      </c>
    </row>
    <row r="1516" spans="1:2" x14ac:dyDescent="0.25">
      <c r="A1516" s="31" t="s">
        <v>1622</v>
      </c>
      <c r="B1516" s="31" t="s">
        <v>2763</v>
      </c>
    </row>
    <row r="1517" spans="1:2" x14ac:dyDescent="0.25">
      <c r="A1517" s="31" t="s">
        <v>1623</v>
      </c>
      <c r="B1517" s="31" t="s">
        <v>2763</v>
      </c>
    </row>
    <row r="1518" spans="1:2" x14ac:dyDescent="0.25">
      <c r="A1518" s="31" t="s">
        <v>1624</v>
      </c>
      <c r="B1518" s="31" t="s">
        <v>2763</v>
      </c>
    </row>
    <row r="1519" spans="1:2" x14ac:dyDescent="0.25">
      <c r="A1519" s="31" t="s">
        <v>1625</v>
      </c>
      <c r="B1519" s="31" t="s">
        <v>2763</v>
      </c>
    </row>
    <row r="1520" spans="1:2" x14ac:dyDescent="0.25">
      <c r="A1520" s="31" t="s">
        <v>1626</v>
      </c>
      <c r="B1520" s="31" t="s">
        <v>2763</v>
      </c>
    </row>
    <row r="1521" spans="1:2" x14ac:dyDescent="0.25">
      <c r="A1521" s="31" t="s">
        <v>1627</v>
      </c>
      <c r="B1521" s="31" t="s">
        <v>2763</v>
      </c>
    </row>
    <row r="1522" spans="1:2" x14ac:dyDescent="0.25">
      <c r="A1522" s="31" t="s">
        <v>1628</v>
      </c>
      <c r="B1522" s="31" t="s">
        <v>2763</v>
      </c>
    </row>
    <row r="1523" spans="1:2" x14ac:dyDescent="0.25">
      <c r="A1523" s="31" t="s">
        <v>1629</v>
      </c>
      <c r="B1523" s="31" t="s">
        <v>2763</v>
      </c>
    </row>
    <row r="1524" spans="1:2" x14ac:dyDescent="0.25">
      <c r="A1524" s="31" t="s">
        <v>1630</v>
      </c>
      <c r="B1524" s="31" t="s">
        <v>2763</v>
      </c>
    </row>
    <row r="1525" spans="1:2" x14ac:dyDescent="0.25">
      <c r="A1525" s="31" t="s">
        <v>1631</v>
      </c>
      <c r="B1525" s="31" t="s">
        <v>2763</v>
      </c>
    </row>
    <row r="1526" spans="1:2" x14ac:dyDescent="0.25">
      <c r="A1526" s="31" t="s">
        <v>1632</v>
      </c>
      <c r="B1526" s="31" t="s">
        <v>2763</v>
      </c>
    </row>
    <row r="1527" spans="1:2" x14ac:dyDescent="0.25">
      <c r="A1527" s="31" t="s">
        <v>1633</v>
      </c>
      <c r="B1527" s="31" t="s">
        <v>2763</v>
      </c>
    </row>
    <row r="1528" spans="1:2" x14ac:dyDescent="0.25">
      <c r="A1528" s="31" t="s">
        <v>1634</v>
      </c>
      <c r="B1528" s="31" t="s">
        <v>2763</v>
      </c>
    </row>
    <row r="1529" spans="1:2" x14ac:dyDescent="0.25">
      <c r="A1529" s="31" t="s">
        <v>1635</v>
      </c>
      <c r="B1529" s="31" t="s">
        <v>2763</v>
      </c>
    </row>
    <row r="1530" spans="1:2" x14ac:dyDescent="0.25">
      <c r="A1530" s="31" t="s">
        <v>1636</v>
      </c>
      <c r="B1530" s="31" t="s">
        <v>2763</v>
      </c>
    </row>
    <row r="1531" spans="1:2" x14ac:dyDescent="0.25">
      <c r="A1531" s="31" t="s">
        <v>1637</v>
      </c>
      <c r="B1531" s="31" t="s">
        <v>2763</v>
      </c>
    </row>
    <row r="1532" spans="1:2" x14ac:dyDescent="0.25">
      <c r="A1532" s="31" t="s">
        <v>1638</v>
      </c>
      <c r="B1532" s="31" t="s">
        <v>2763</v>
      </c>
    </row>
    <row r="1533" spans="1:2" x14ac:dyDescent="0.25">
      <c r="A1533" s="31" t="s">
        <v>1639</v>
      </c>
      <c r="B1533" s="31" t="s">
        <v>2763</v>
      </c>
    </row>
    <row r="1534" spans="1:2" x14ac:dyDescent="0.25">
      <c r="A1534" s="31" t="s">
        <v>1640</v>
      </c>
      <c r="B1534" s="31" t="s">
        <v>2763</v>
      </c>
    </row>
    <row r="1535" spans="1:2" x14ac:dyDescent="0.25">
      <c r="A1535" s="31" t="s">
        <v>1641</v>
      </c>
      <c r="B1535" s="31" t="s">
        <v>2763</v>
      </c>
    </row>
    <row r="1536" spans="1:2" x14ac:dyDescent="0.25">
      <c r="A1536" s="31" t="s">
        <v>1642</v>
      </c>
      <c r="B1536" s="31" t="s">
        <v>2763</v>
      </c>
    </row>
    <row r="1537" spans="1:2" x14ac:dyDescent="0.25">
      <c r="A1537" s="31" t="s">
        <v>1643</v>
      </c>
      <c r="B1537" s="31" t="s">
        <v>2763</v>
      </c>
    </row>
    <row r="1538" spans="1:2" x14ac:dyDescent="0.25">
      <c r="A1538" s="31" t="s">
        <v>1644</v>
      </c>
      <c r="B1538" s="31" t="s">
        <v>2763</v>
      </c>
    </row>
    <row r="1539" spans="1:2" x14ac:dyDescent="0.25">
      <c r="A1539" s="31" t="s">
        <v>1645</v>
      </c>
      <c r="B1539" s="31" t="s">
        <v>2763</v>
      </c>
    </row>
    <row r="1540" spans="1:2" x14ac:dyDescent="0.25">
      <c r="A1540" s="31" t="s">
        <v>1646</v>
      </c>
      <c r="B1540" s="31" t="s">
        <v>2763</v>
      </c>
    </row>
    <row r="1541" spans="1:2" x14ac:dyDescent="0.25">
      <c r="A1541" s="31" t="s">
        <v>1647</v>
      </c>
      <c r="B1541" s="31" t="s">
        <v>2763</v>
      </c>
    </row>
    <row r="1542" spans="1:2" x14ac:dyDescent="0.25">
      <c r="A1542" s="31" t="s">
        <v>1648</v>
      </c>
      <c r="B1542" s="31" t="s">
        <v>2763</v>
      </c>
    </row>
    <row r="1543" spans="1:2" x14ac:dyDescent="0.25">
      <c r="A1543" s="31" t="s">
        <v>1649</v>
      </c>
      <c r="B1543" s="31" t="s">
        <v>2763</v>
      </c>
    </row>
    <row r="1544" spans="1:2" x14ac:dyDescent="0.25">
      <c r="A1544" s="31" t="s">
        <v>1650</v>
      </c>
      <c r="B1544" s="31" t="s">
        <v>2763</v>
      </c>
    </row>
    <row r="1545" spans="1:2" x14ac:dyDescent="0.25">
      <c r="A1545" s="31" t="s">
        <v>1651</v>
      </c>
      <c r="B1545" s="31" t="s">
        <v>2763</v>
      </c>
    </row>
    <row r="1546" spans="1:2" x14ac:dyDescent="0.25">
      <c r="A1546" s="31" t="s">
        <v>1652</v>
      </c>
      <c r="B1546" s="31" t="s">
        <v>2763</v>
      </c>
    </row>
    <row r="1547" spans="1:2" x14ac:dyDescent="0.25">
      <c r="A1547" s="31" t="s">
        <v>1653</v>
      </c>
      <c r="B1547" s="31" t="s">
        <v>2763</v>
      </c>
    </row>
    <row r="1548" spans="1:2" x14ac:dyDescent="0.25">
      <c r="A1548" s="31" t="s">
        <v>1654</v>
      </c>
      <c r="B1548" s="31" t="s">
        <v>2763</v>
      </c>
    </row>
    <row r="1549" spans="1:2" x14ac:dyDescent="0.25">
      <c r="A1549" s="31" t="s">
        <v>1655</v>
      </c>
      <c r="B1549" s="31" t="s">
        <v>2763</v>
      </c>
    </row>
    <row r="1550" spans="1:2" x14ac:dyDescent="0.25">
      <c r="A1550" s="31" t="s">
        <v>1656</v>
      </c>
      <c r="B1550" s="31" t="s">
        <v>2763</v>
      </c>
    </row>
    <row r="1551" spans="1:2" x14ac:dyDescent="0.25">
      <c r="A1551" s="31" t="s">
        <v>1657</v>
      </c>
      <c r="B1551" s="31" t="s">
        <v>2763</v>
      </c>
    </row>
    <row r="1552" spans="1:2" x14ac:dyDescent="0.25">
      <c r="A1552" s="31" t="s">
        <v>1658</v>
      </c>
      <c r="B1552" s="31" t="s">
        <v>2763</v>
      </c>
    </row>
    <row r="1553" spans="1:2" x14ac:dyDescent="0.25">
      <c r="A1553" s="31" t="s">
        <v>1659</v>
      </c>
      <c r="B1553" s="31" t="s">
        <v>2763</v>
      </c>
    </row>
    <row r="1554" spans="1:2" x14ac:dyDescent="0.25">
      <c r="A1554" s="31" t="s">
        <v>1660</v>
      </c>
      <c r="B1554" s="31" t="s">
        <v>2763</v>
      </c>
    </row>
    <row r="1555" spans="1:2" x14ac:dyDescent="0.25">
      <c r="A1555" s="31" t="s">
        <v>1661</v>
      </c>
      <c r="B1555" s="31" t="s">
        <v>2763</v>
      </c>
    </row>
    <row r="1556" spans="1:2" x14ac:dyDescent="0.25">
      <c r="A1556" s="31" t="s">
        <v>1662</v>
      </c>
      <c r="B1556" s="31" t="s">
        <v>2763</v>
      </c>
    </row>
    <row r="1557" spans="1:2" x14ac:dyDescent="0.25">
      <c r="A1557" s="31" t="s">
        <v>1663</v>
      </c>
      <c r="B1557" s="31" t="s">
        <v>2763</v>
      </c>
    </row>
    <row r="1558" spans="1:2" x14ac:dyDescent="0.25">
      <c r="A1558" s="31" t="s">
        <v>1664</v>
      </c>
      <c r="B1558" s="31" t="s">
        <v>2763</v>
      </c>
    </row>
    <row r="1559" spans="1:2" x14ac:dyDescent="0.25">
      <c r="A1559" s="31" t="s">
        <v>1665</v>
      </c>
      <c r="B1559" s="31" t="s">
        <v>2763</v>
      </c>
    </row>
    <row r="1560" spans="1:2" x14ac:dyDescent="0.25">
      <c r="A1560" s="31" t="s">
        <v>1666</v>
      </c>
      <c r="B1560" s="31" t="s">
        <v>2763</v>
      </c>
    </row>
    <row r="1561" spans="1:2" x14ac:dyDescent="0.25">
      <c r="A1561" s="31" t="s">
        <v>1667</v>
      </c>
      <c r="B1561" s="31" t="s">
        <v>2763</v>
      </c>
    </row>
    <row r="1562" spans="1:2" x14ac:dyDescent="0.25">
      <c r="A1562" s="31" t="s">
        <v>1668</v>
      </c>
      <c r="B1562" s="31" t="s">
        <v>2763</v>
      </c>
    </row>
    <row r="1563" spans="1:2" x14ac:dyDescent="0.25">
      <c r="A1563" s="31" t="s">
        <v>1669</v>
      </c>
      <c r="B1563" s="31" t="s">
        <v>2763</v>
      </c>
    </row>
    <row r="1564" spans="1:2" x14ac:dyDescent="0.25">
      <c r="A1564" s="31" t="s">
        <v>1670</v>
      </c>
      <c r="B1564" s="31" t="s">
        <v>2763</v>
      </c>
    </row>
    <row r="1565" spans="1:2" x14ac:dyDescent="0.25">
      <c r="A1565" s="31" t="s">
        <v>1671</v>
      </c>
      <c r="B1565" s="31" t="s">
        <v>2763</v>
      </c>
    </row>
    <row r="1566" spans="1:2" x14ac:dyDescent="0.25">
      <c r="A1566" s="31" t="s">
        <v>1672</v>
      </c>
      <c r="B1566" s="31" t="s">
        <v>2763</v>
      </c>
    </row>
    <row r="1567" spans="1:2" x14ac:dyDescent="0.25">
      <c r="A1567" s="31" t="s">
        <v>1673</v>
      </c>
      <c r="B1567" s="31" t="s">
        <v>2764</v>
      </c>
    </row>
    <row r="1568" spans="1:2" x14ac:dyDescent="0.25">
      <c r="A1568" s="31" t="s">
        <v>1674</v>
      </c>
      <c r="B1568" s="31" t="s">
        <v>2764</v>
      </c>
    </row>
    <row r="1569" spans="1:2" x14ac:dyDescent="0.25">
      <c r="A1569" s="31" t="s">
        <v>1675</v>
      </c>
      <c r="B1569" s="31" t="s">
        <v>2764</v>
      </c>
    </row>
    <row r="1570" spans="1:2" x14ac:dyDescent="0.25">
      <c r="A1570" s="31" t="s">
        <v>1676</v>
      </c>
      <c r="B1570" s="31" t="s">
        <v>2764</v>
      </c>
    </row>
    <row r="1571" spans="1:2" x14ac:dyDescent="0.25">
      <c r="A1571" s="31" t="s">
        <v>1677</v>
      </c>
      <c r="B1571" s="31" t="s">
        <v>2764</v>
      </c>
    </row>
    <row r="1572" spans="1:2" x14ac:dyDescent="0.25">
      <c r="A1572" s="31" t="s">
        <v>1678</v>
      </c>
      <c r="B1572" s="31" t="s">
        <v>2764</v>
      </c>
    </row>
    <row r="1573" spans="1:2" x14ac:dyDescent="0.25">
      <c r="A1573" s="31" t="s">
        <v>1679</v>
      </c>
      <c r="B1573" s="31" t="s">
        <v>2764</v>
      </c>
    </row>
    <row r="1574" spans="1:2" x14ac:dyDescent="0.25">
      <c r="A1574" s="31" t="s">
        <v>1680</v>
      </c>
      <c r="B1574" s="31" t="s">
        <v>2764</v>
      </c>
    </row>
    <row r="1575" spans="1:2" x14ac:dyDescent="0.25">
      <c r="A1575" s="31" t="s">
        <v>1681</v>
      </c>
      <c r="B1575" s="31" t="s">
        <v>2764</v>
      </c>
    </row>
    <row r="1576" spans="1:2" x14ac:dyDescent="0.25">
      <c r="A1576" s="31" t="s">
        <v>1682</v>
      </c>
      <c r="B1576" s="31" t="s">
        <v>2764</v>
      </c>
    </row>
    <row r="1577" spans="1:2" x14ac:dyDescent="0.25">
      <c r="A1577" s="31" t="s">
        <v>1683</v>
      </c>
      <c r="B1577" s="31" t="s">
        <v>2764</v>
      </c>
    </row>
    <row r="1578" spans="1:2" x14ac:dyDescent="0.25">
      <c r="A1578" s="31" t="s">
        <v>1684</v>
      </c>
      <c r="B1578" s="31" t="s">
        <v>2764</v>
      </c>
    </row>
    <row r="1579" spans="1:2" x14ac:dyDescent="0.25">
      <c r="A1579" s="31" t="s">
        <v>1685</v>
      </c>
      <c r="B1579" s="31" t="s">
        <v>2764</v>
      </c>
    </row>
    <row r="1580" spans="1:2" x14ac:dyDescent="0.25">
      <c r="A1580" s="31" t="s">
        <v>1686</v>
      </c>
      <c r="B1580" s="31" t="s">
        <v>2764</v>
      </c>
    </row>
    <row r="1581" spans="1:2" x14ac:dyDescent="0.25">
      <c r="A1581" s="31" t="s">
        <v>1687</v>
      </c>
      <c r="B1581" s="31" t="s">
        <v>2764</v>
      </c>
    </row>
    <row r="1582" spans="1:2" x14ac:dyDescent="0.25">
      <c r="A1582" s="31" t="s">
        <v>1688</v>
      </c>
      <c r="B1582" s="31" t="s">
        <v>2764</v>
      </c>
    </row>
    <row r="1583" spans="1:2" x14ac:dyDescent="0.25">
      <c r="A1583" s="31" t="s">
        <v>1689</v>
      </c>
      <c r="B1583" s="31" t="s">
        <v>2764</v>
      </c>
    </row>
    <row r="1584" spans="1:2" x14ac:dyDescent="0.25">
      <c r="A1584" s="31" t="s">
        <v>1690</v>
      </c>
      <c r="B1584" s="31" t="s">
        <v>2764</v>
      </c>
    </row>
    <row r="1585" spans="1:2" x14ac:dyDescent="0.25">
      <c r="A1585" s="31" t="s">
        <v>1691</v>
      </c>
      <c r="B1585" s="31" t="s">
        <v>2764</v>
      </c>
    </row>
    <row r="1586" spans="1:2" x14ac:dyDescent="0.25">
      <c r="A1586" s="31" t="s">
        <v>1692</v>
      </c>
      <c r="B1586" s="31" t="s">
        <v>2765</v>
      </c>
    </row>
    <row r="1587" spans="1:2" x14ac:dyDescent="0.25">
      <c r="A1587" s="31" t="s">
        <v>1693</v>
      </c>
      <c r="B1587" s="31" t="s">
        <v>2765</v>
      </c>
    </row>
    <row r="1588" spans="1:2" x14ac:dyDescent="0.25">
      <c r="A1588" s="31" t="s">
        <v>1694</v>
      </c>
      <c r="B1588" s="31" t="s">
        <v>2765</v>
      </c>
    </row>
    <row r="1589" spans="1:2" x14ac:dyDescent="0.25">
      <c r="A1589" s="31" t="s">
        <v>1695</v>
      </c>
      <c r="B1589" s="31" t="s">
        <v>2765</v>
      </c>
    </row>
    <row r="1590" spans="1:2" x14ac:dyDescent="0.25">
      <c r="A1590" s="31" t="s">
        <v>1696</v>
      </c>
      <c r="B1590" s="31" t="s">
        <v>2765</v>
      </c>
    </row>
    <row r="1591" spans="1:2" x14ac:dyDescent="0.25">
      <c r="A1591" s="31" t="s">
        <v>1697</v>
      </c>
      <c r="B1591" s="31" t="s">
        <v>2765</v>
      </c>
    </row>
    <row r="1592" spans="1:2" x14ac:dyDescent="0.25">
      <c r="A1592" s="31" t="s">
        <v>1698</v>
      </c>
      <c r="B1592" s="31" t="s">
        <v>2765</v>
      </c>
    </row>
    <row r="1593" spans="1:2" x14ac:dyDescent="0.25">
      <c r="A1593" s="31" t="s">
        <v>1699</v>
      </c>
      <c r="B1593" s="31" t="s">
        <v>2765</v>
      </c>
    </row>
    <row r="1594" spans="1:2" x14ac:dyDescent="0.25">
      <c r="A1594" s="31" t="s">
        <v>1700</v>
      </c>
      <c r="B1594" s="31" t="s">
        <v>2765</v>
      </c>
    </row>
    <row r="1595" spans="1:2" x14ac:dyDescent="0.25">
      <c r="A1595" s="31" t="s">
        <v>1701</v>
      </c>
      <c r="B1595" s="31" t="s">
        <v>2765</v>
      </c>
    </row>
    <row r="1596" spans="1:2" x14ac:dyDescent="0.25">
      <c r="A1596" s="31" t="s">
        <v>1702</v>
      </c>
      <c r="B1596" s="31" t="s">
        <v>2765</v>
      </c>
    </row>
    <row r="1597" spans="1:2" x14ac:dyDescent="0.25">
      <c r="A1597" s="31" t="s">
        <v>1703</v>
      </c>
      <c r="B1597" s="31" t="s">
        <v>2765</v>
      </c>
    </row>
    <row r="1598" spans="1:2" x14ac:dyDescent="0.25">
      <c r="A1598" s="31" t="s">
        <v>1704</v>
      </c>
      <c r="B1598" s="31" t="s">
        <v>2765</v>
      </c>
    </row>
    <row r="1599" spans="1:2" x14ac:dyDescent="0.25">
      <c r="A1599" s="31" t="s">
        <v>1705</v>
      </c>
      <c r="B1599" s="31" t="s">
        <v>2765</v>
      </c>
    </row>
    <row r="1600" spans="1:2" x14ac:dyDescent="0.25">
      <c r="A1600" s="31" t="s">
        <v>1706</v>
      </c>
      <c r="B1600" s="31" t="s">
        <v>2765</v>
      </c>
    </row>
    <row r="1601" spans="1:2" x14ac:dyDescent="0.25">
      <c r="A1601" s="31" t="s">
        <v>1707</v>
      </c>
      <c r="B1601" s="31" t="s">
        <v>2765</v>
      </c>
    </row>
    <row r="1602" spans="1:2" x14ac:dyDescent="0.25">
      <c r="A1602" s="31" t="s">
        <v>1708</v>
      </c>
      <c r="B1602" s="31" t="s">
        <v>2765</v>
      </c>
    </row>
    <row r="1603" spans="1:2" x14ac:dyDescent="0.25">
      <c r="A1603" s="31" t="s">
        <v>1709</v>
      </c>
      <c r="B1603" s="31" t="s">
        <v>2765</v>
      </c>
    </row>
    <row r="1604" spans="1:2" x14ac:dyDescent="0.25">
      <c r="A1604" s="31" t="s">
        <v>1710</v>
      </c>
      <c r="B1604" s="31" t="s">
        <v>2765</v>
      </c>
    </row>
    <row r="1605" spans="1:2" x14ac:dyDescent="0.25">
      <c r="A1605" s="31" t="s">
        <v>1711</v>
      </c>
      <c r="B1605" s="31" t="s">
        <v>2765</v>
      </c>
    </row>
    <row r="1606" spans="1:2" x14ac:dyDescent="0.25">
      <c r="A1606" s="31" t="s">
        <v>1712</v>
      </c>
      <c r="B1606" s="31" t="s">
        <v>2765</v>
      </c>
    </row>
    <row r="1607" spans="1:2" x14ac:dyDescent="0.25">
      <c r="A1607" s="31" t="s">
        <v>1713</v>
      </c>
      <c r="B1607" s="31" t="s">
        <v>2765</v>
      </c>
    </row>
    <row r="1608" spans="1:2" x14ac:dyDescent="0.25">
      <c r="A1608" s="31" t="s">
        <v>1714</v>
      </c>
      <c r="B1608" s="31" t="s">
        <v>2765</v>
      </c>
    </row>
    <row r="1609" spans="1:2" x14ac:dyDescent="0.25">
      <c r="A1609" s="31" t="s">
        <v>1715</v>
      </c>
      <c r="B1609" s="31" t="s">
        <v>2765</v>
      </c>
    </row>
    <row r="1610" spans="1:2" x14ac:dyDescent="0.25">
      <c r="A1610" s="31" t="s">
        <v>1716</v>
      </c>
      <c r="B1610" s="31" t="s">
        <v>2765</v>
      </c>
    </row>
    <row r="1611" spans="1:2" x14ac:dyDescent="0.25">
      <c r="A1611" s="31" t="s">
        <v>1717</v>
      </c>
      <c r="B1611" s="31" t="s">
        <v>2765</v>
      </c>
    </row>
    <row r="1612" spans="1:2" x14ac:dyDescent="0.25">
      <c r="A1612" s="31" t="s">
        <v>1718</v>
      </c>
      <c r="B1612" s="31" t="s">
        <v>2765</v>
      </c>
    </row>
    <row r="1613" spans="1:2" x14ac:dyDescent="0.25">
      <c r="A1613" s="31" t="s">
        <v>1719</v>
      </c>
      <c r="B1613" s="31" t="s">
        <v>2765</v>
      </c>
    </row>
    <row r="1614" spans="1:2" x14ac:dyDescent="0.25">
      <c r="A1614" s="31" t="s">
        <v>1720</v>
      </c>
      <c r="B1614" s="31" t="s">
        <v>2765</v>
      </c>
    </row>
    <row r="1615" spans="1:2" x14ac:dyDescent="0.25">
      <c r="A1615" s="31" t="s">
        <v>1721</v>
      </c>
      <c r="B1615" s="31" t="s">
        <v>2765</v>
      </c>
    </row>
    <row r="1616" spans="1:2" x14ac:dyDescent="0.25">
      <c r="A1616" s="31" t="s">
        <v>1722</v>
      </c>
      <c r="B1616" s="31" t="s">
        <v>2765</v>
      </c>
    </row>
    <row r="1617" spans="1:2" x14ac:dyDescent="0.25">
      <c r="A1617" s="31" t="s">
        <v>1723</v>
      </c>
      <c r="B1617" s="31" t="s">
        <v>2765</v>
      </c>
    </row>
    <row r="1618" spans="1:2" x14ac:dyDescent="0.25">
      <c r="A1618" s="31" t="s">
        <v>1724</v>
      </c>
      <c r="B1618" s="31" t="s">
        <v>2765</v>
      </c>
    </row>
    <row r="1619" spans="1:2" x14ac:dyDescent="0.25">
      <c r="A1619" s="31" t="s">
        <v>1725</v>
      </c>
      <c r="B1619" s="31" t="s">
        <v>2765</v>
      </c>
    </row>
    <row r="1620" spans="1:2" x14ac:dyDescent="0.25">
      <c r="A1620" s="31" t="s">
        <v>1726</v>
      </c>
      <c r="B1620" s="31" t="s">
        <v>2765</v>
      </c>
    </row>
    <row r="1621" spans="1:2" x14ac:dyDescent="0.25">
      <c r="A1621" s="31" t="s">
        <v>1727</v>
      </c>
      <c r="B1621" s="31" t="s">
        <v>2765</v>
      </c>
    </row>
    <row r="1622" spans="1:2" x14ac:dyDescent="0.25">
      <c r="A1622" s="31" t="s">
        <v>1728</v>
      </c>
      <c r="B1622" s="31" t="s">
        <v>2765</v>
      </c>
    </row>
    <row r="1623" spans="1:2" x14ac:dyDescent="0.25">
      <c r="A1623" s="31" t="s">
        <v>1729</v>
      </c>
      <c r="B1623" s="31" t="s">
        <v>2765</v>
      </c>
    </row>
    <row r="1624" spans="1:2" x14ac:dyDescent="0.25">
      <c r="A1624" s="31" t="s">
        <v>1730</v>
      </c>
      <c r="B1624" s="31" t="s">
        <v>2765</v>
      </c>
    </row>
    <row r="1625" spans="1:2" x14ac:dyDescent="0.25">
      <c r="A1625" s="31" t="s">
        <v>1731</v>
      </c>
      <c r="B1625" s="31" t="s">
        <v>2765</v>
      </c>
    </row>
    <row r="1626" spans="1:2" x14ac:dyDescent="0.25">
      <c r="A1626" s="31" t="s">
        <v>1732</v>
      </c>
      <c r="B1626" s="31" t="s">
        <v>2765</v>
      </c>
    </row>
    <row r="1627" spans="1:2" x14ac:dyDescent="0.25">
      <c r="A1627" s="31" t="s">
        <v>1733</v>
      </c>
      <c r="B1627" s="31" t="s">
        <v>2765</v>
      </c>
    </row>
    <row r="1628" spans="1:2" x14ac:dyDescent="0.25">
      <c r="A1628" s="31" t="s">
        <v>1734</v>
      </c>
      <c r="B1628" s="31" t="s">
        <v>2765</v>
      </c>
    </row>
    <row r="1629" spans="1:2" x14ac:dyDescent="0.25">
      <c r="A1629" s="31" t="s">
        <v>1735</v>
      </c>
      <c r="B1629" s="31" t="s">
        <v>2765</v>
      </c>
    </row>
    <row r="1630" spans="1:2" x14ac:dyDescent="0.25">
      <c r="A1630" s="31" t="s">
        <v>1736</v>
      </c>
      <c r="B1630" s="31" t="s">
        <v>2765</v>
      </c>
    </row>
    <row r="1631" spans="1:2" x14ac:dyDescent="0.25">
      <c r="A1631" s="31" t="s">
        <v>1737</v>
      </c>
      <c r="B1631" s="31" t="s">
        <v>2765</v>
      </c>
    </row>
    <row r="1632" spans="1:2" x14ac:dyDescent="0.25">
      <c r="A1632" s="31" t="s">
        <v>1738</v>
      </c>
      <c r="B1632" s="31" t="s">
        <v>2765</v>
      </c>
    </row>
    <row r="1633" spans="1:2" x14ac:dyDescent="0.25">
      <c r="A1633" s="31" t="s">
        <v>1739</v>
      </c>
      <c r="B1633" s="31" t="s">
        <v>2765</v>
      </c>
    </row>
    <row r="1634" spans="1:2" x14ac:dyDescent="0.25">
      <c r="A1634" s="31" t="s">
        <v>1740</v>
      </c>
      <c r="B1634" s="31" t="s">
        <v>2765</v>
      </c>
    </row>
    <row r="1635" spans="1:2" x14ac:dyDescent="0.25">
      <c r="A1635" s="31" t="s">
        <v>1741</v>
      </c>
      <c r="B1635" s="31" t="s">
        <v>2765</v>
      </c>
    </row>
    <row r="1636" spans="1:2" x14ac:dyDescent="0.25">
      <c r="A1636" s="31" t="s">
        <v>1742</v>
      </c>
      <c r="B1636" s="31" t="s">
        <v>2765</v>
      </c>
    </row>
    <row r="1637" spans="1:2" x14ac:dyDescent="0.25">
      <c r="A1637" s="31" t="s">
        <v>1743</v>
      </c>
      <c r="B1637" s="31" t="s">
        <v>2765</v>
      </c>
    </row>
    <row r="1638" spans="1:2" x14ac:dyDescent="0.25">
      <c r="A1638" s="31" t="s">
        <v>1744</v>
      </c>
      <c r="B1638" s="31" t="s">
        <v>2765</v>
      </c>
    </row>
    <row r="1639" spans="1:2" x14ac:dyDescent="0.25">
      <c r="A1639" s="31" t="s">
        <v>1745</v>
      </c>
      <c r="B1639" s="31" t="s">
        <v>2765</v>
      </c>
    </row>
    <row r="1640" spans="1:2" x14ac:dyDescent="0.25">
      <c r="A1640" s="31" t="s">
        <v>1746</v>
      </c>
      <c r="B1640" s="31" t="s">
        <v>2765</v>
      </c>
    </row>
    <row r="1641" spans="1:2" x14ac:dyDescent="0.25">
      <c r="A1641" s="31" t="s">
        <v>1747</v>
      </c>
      <c r="B1641" s="31" t="s">
        <v>2765</v>
      </c>
    </row>
    <row r="1642" spans="1:2" x14ac:dyDescent="0.25">
      <c r="A1642" s="31" t="s">
        <v>1748</v>
      </c>
      <c r="B1642" s="31" t="s">
        <v>2765</v>
      </c>
    </row>
    <row r="1643" spans="1:2" x14ac:dyDescent="0.25">
      <c r="A1643" s="31" t="s">
        <v>1749</v>
      </c>
      <c r="B1643" s="31" t="s">
        <v>2765</v>
      </c>
    </row>
    <row r="1644" spans="1:2" x14ac:dyDescent="0.25">
      <c r="A1644" s="31" t="s">
        <v>1750</v>
      </c>
      <c r="B1644" s="31" t="s">
        <v>2765</v>
      </c>
    </row>
    <row r="1645" spans="1:2" x14ac:dyDescent="0.25">
      <c r="A1645" s="31" t="s">
        <v>1751</v>
      </c>
      <c r="B1645" s="31" t="s">
        <v>2765</v>
      </c>
    </row>
    <row r="1646" spans="1:2" x14ac:dyDescent="0.25">
      <c r="A1646" s="31" t="s">
        <v>1752</v>
      </c>
      <c r="B1646" s="31" t="s">
        <v>2765</v>
      </c>
    </row>
    <row r="1647" spans="1:2" x14ac:dyDescent="0.25">
      <c r="A1647" s="31" t="s">
        <v>1753</v>
      </c>
      <c r="B1647" s="31" t="s">
        <v>2765</v>
      </c>
    </row>
    <row r="1648" spans="1:2" x14ac:dyDescent="0.25">
      <c r="A1648" s="31" t="s">
        <v>1754</v>
      </c>
      <c r="B1648" s="31" t="s">
        <v>2765</v>
      </c>
    </row>
    <row r="1649" spans="1:2" x14ac:dyDescent="0.25">
      <c r="A1649" s="31" t="s">
        <v>1755</v>
      </c>
      <c r="B1649" s="31" t="s">
        <v>2765</v>
      </c>
    </row>
    <row r="1650" spans="1:2" x14ac:dyDescent="0.25">
      <c r="A1650" s="31" t="s">
        <v>1756</v>
      </c>
      <c r="B1650" s="31" t="s">
        <v>2765</v>
      </c>
    </row>
    <row r="1651" spans="1:2" x14ac:dyDescent="0.25">
      <c r="A1651" s="31" t="s">
        <v>1757</v>
      </c>
      <c r="B1651" s="31" t="s">
        <v>2765</v>
      </c>
    </row>
    <row r="1652" spans="1:2" x14ac:dyDescent="0.25">
      <c r="A1652" s="31" t="s">
        <v>1758</v>
      </c>
      <c r="B1652" s="31" t="s">
        <v>2765</v>
      </c>
    </row>
    <row r="1653" spans="1:2" x14ac:dyDescent="0.25">
      <c r="A1653" s="31" t="s">
        <v>1759</v>
      </c>
      <c r="B1653" s="31" t="s">
        <v>2765</v>
      </c>
    </row>
    <row r="1654" spans="1:2" x14ac:dyDescent="0.25">
      <c r="A1654" s="31" t="s">
        <v>1760</v>
      </c>
      <c r="B1654" s="31" t="s">
        <v>2765</v>
      </c>
    </row>
    <row r="1655" spans="1:2" x14ac:dyDescent="0.25">
      <c r="A1655" s="31" t="s">
        <v>1761</v>
      </c>
      <c r="B1655" s="31" t="s">
        <v>2765</v>
      </c>
    </row>
    <row r="1656" spans="1:2" x14ac:dyDescent="0.25">
      <c r="A1656" s="31" t="s">
        <v>1762</v>
      </c>
      <c r="B1656" s="31" t="s">
        <v>2765</v>
      </c>
    </row>
    <row r="1657" spans="1:2" x14ac:dyDescent="0.25">
      <c r="A1657" s="31" t="s">
        <v>1763</v>
      </c>
      <c r="B1657" s="31" t="s">
        <v>2765</v>
      </c>
    </row>
    <row r="1658" spans="1:2" x14ac:dyDescent="0.25">
      <c r="A1658" s="31" t="s">
        <v>1764</v>
      </c>
      <c r="B1658" s="31" t="s">
        <v>2765</v>
      </c>
    </row>
    <row r="1659" spans="1:2" x14ac:dyDescent="0.25">
      <c r="A1659" s="31" t="s">
        <v>1765</v>
      </c>
      <c r="B1659" s="31" t="s">
        <v>2765</v>
      </c>
    </row>
    <row r="1660" spans="1:2" x14ac:dyDescent="0.25">
      <c r="A1660" s="31" t="s">
        <v>1766</v>
      </c>
      <c r="B1660" s="31" t="s">
        <v>2765</v>
      </c>
    </row>
    <row r="1661" spans="1:2" x14ac:dyDescent="0.25">
      <c r="A1661" s="31" t="s">
        <v>1767</v>
      </c>
      <c r="B1661" s="31" t="s">
        <v>2765</v>
      </c>
    </row>
    <row r="1662" spans="1:2" x14ac:dyDescent="0.25">
      <c r="A1662" s="31" t="s">
        <v>1768</v>
      </c>
      <c r="B1662" s="31" t="s">
        <v>2765</v>
      </c>
    </row>
    <row r="1663" spans="1:2" x14ac:dyDescent="0.25">
      <c r="A1663" s="31" t="s">
        <v>1769</v>
      </c>
      <c r="B1663" s="31" t="s">
        <v>2765</v>
      </c>
    </row>
    <row r="1664" spans="1:2" x14ac:dyDescent="0.25">
      <c r="A1664" s="31" t="s">
        <v>1770</v>
      </c>
      <c r="B1664" s="31" t="s">
        <v>2765</v>
      </c>
    </row>
    <row r="1665" spans="1:2" x14ac:dyDescent="0.25">
      <c r="A1665" s="31" t="s">
        <v>1771</v>
      </c>
      <c r="B1665" s="31" t="s">
        <v>2765</v>
      </c>
    </row>
    <row r="1666" spans="1:2" x14ac:dyDescent="0.25">
      <c r="A1666" s="31" t="s">
        <v>1772</v>
      </c>
      <c r="B1666" s="31" t="s">
        <v>2765</v>
      </c>
    </row>
    <row r="1667" spans="1:2" x14ac:dyDescent="0.25">
      <c r="A1667" s="31" t="s">
        <v>1773</v>
      </c>
      <c r="B1667" s="31" t="s">
        <v>2765</v>
      </c>
    </row>
    <row r="1668" spans="1:2" x14ac:dyDescent="0.25">
      <c r="A1668" s="31" t="s">
        <v>1774</v>
      </c>
      <c r="B1668" s="31" t="s">
        <v>2765</v>
      </c>
    </row>
    <row r="1669" spans="1:2" x14ac:dyDescent="0.25">
      <c r="A1669" s="31" t="s">
        <v>1775</v>
      </c>
      <c r="B1669" s="31" t="s">
        <v>2765</v>
      </c>
    </row>
    <row r="1670" spans="1:2" x14ac:dyDescent="0.25">
      <c r="A1670" s="31" t="s">
        <v>1776</v>
      </c>
      <c r="B1670" s="31" t="s">
        <v>2765</v>
      </c>
    </row>
    <row r="1671" spans="1:2" x14ac:dyDescent="0.25">
      <c r="A1671" s="31" t="s">
        <v>1777</v>
      </c>
      <c r="B1671" s="31" t="s">
        <v>2765</v>
      </c>
    </row>
    <row r="1672" spans="1:2" x14ac:dyDescent="0.25">
      <c r="A1672" s="31" t="s">
        <v>1778</v>
      </c>
      <c r="B1672" s="31" t="s">
        <v>2765</v>
      </c>
    </row>
    <row r="1673" spans="1:2" x14ac:dyDescent="0.25">
      <c r="A1673" s="31" t="s">
        <v>1779</v>
      </c>
      <c r="B1673" s="31" t="s">
        <v>2765</v>
      </c>
    </row>
    <row r="1674" spans="1:2" x14ac:dyDescent="0.25">
      <c r="A1674" s="31" t="s">
        <v>1780</v>
      </c>
      <c r="B1674" s="31" t="s">
        <v>2765</v>
      </c>
    </row>
    <row r="1675" spans="1:2" x14ac:dyDescent="0.25">
      <c r="A1675" s="31" t="s">
        <v>1781</v>
      </c>
      <c r="B1675" s="31" t="s">
        <v>2765</v>
      </c>
    </row>
    <row r="1676" spans="1:2" x14ac:dyDescent="0.25">
      <c r="A1676" s="31" t="s">
        <v>1782</v>
      </c>
      <c r="B1676" s="31" t="s">
        <v>2765</v>
      </c>
    </row>
    <row r="1677" spans="1:2" x14ac:dyDescent="0.25">
      <c r="A1677" s="31" t="s">
        <v>1783</v>
      </c>
      <c r="B1677" s="31" t="s">
        <v>2765</v>
      </c>
    </row>
    <row r="1678" spans="1:2" x14ac:dyDescent="0.25">
      <c r="A1678" s="31" t="s">
        <v>1784</v>
      </c>
      <c r="B1678" s="31" t="s">
        <v>2765</v>
      </c>
    </row>
    <row r="1679" spans="1:2" x14ac:dyDescent="0.25">
      <c r="A1679" s="31" t="s">
        <v>1785</v>
      </c>
      <c r="B1679" s="31" t="s">
        <v>2765</v>
      </c>
    </row>
    <row r="1680" spans="1:2" x14ac:dyDescent="0.25">
      <c r="A1680" s="31" t="s">
        <v>1786</v>
      </c>
      <c r="B1680" s="31" t="s">
        <v>2765</v>
      </c>
    </row>
    <row r="1681" spans="1:2" x14ac:dyDescent="0.25">
      <c r="A1681" s="31" t="s">
        <v>1787</v>
      </c>
      <c r="B1681" s="31" t="s">
        <v>2765</v>
      </c>
    </row>
    <row r="1682" spans="1:2" x14ac:dyDescent="0.25">
      <c r="A1682" s="31" t="s">
        <v>1788</v>
      </c>
      <c r="B1682" s="31" t="s">
        <v>2765</v>
      </c>
    </row>
    <row r="1683" spans="1:2" x14ac:dyDescent="0.25">
      <c r="A1683" s="31" t="s">
        <v>1789</v>
      </c>
      <c r="B1683" s="31" t="s">
        <v>2765</v>
      </c>
    </row>
    <row r="1684" spans="1:2" x14ac:dyDescent="0.25">
      <c r="A1684" s="31" t="s">
        <v>1790</v>
      </c>
      <c r="B1684" s="31" t="s">
        <v>2765</v>
      </c>
    </row>
    <row r="1685" spans="1:2" x14ac:dyDescent="0.25">
      <c r="A1685" s="31" t="s">
        <v>1791</v>
      </c>
      <c r="B1685" s="31" t="s">
        <v>2765</v>
      </c>
    </row>
    <row r="1686" spans="1:2" x14ac:dyDescent="0.25">
      <c r="A1686" s="31" t="s">
        <v>1792</v>
      </c>
      <c r="B1686" s="31" t="s">
        <v>2765</v>
      </c>
    </row>
    <row r="1687" spans="1:2" x14ac:dyDescent="0.25">
      <c r="A1687" s="31" t="s">
        <v>1793</v>
      </c>
      <c r="B1687" s="31" t="s">
        <v>2765</v>
      </c>
    </row>
    <row r="1688" spans="1:2" x14ac:dyDescent="0.25">
      <c r="A1688" s="31" t="s">
        <v>1794</v>
      </c>
      <c r="B1688" s="31" t="s">
        <v>2765</v>
      </c>
    </row>
    <row r="1689" spans="1:2" x14ac:dyDescent="0.25">
      <c r="A1689" s="31" t="s">
        <v>1795</v>
      </c>
      <c r="B1689" s="31" t="s">
        <v>2765</v>
      </c>
    </row>
    <row r="1690" spans="1:2" x14ac:dyDescent="0.25">
      <c r="A1690" s="31" t="s">
        <v>1796</v>
      </c>
      <c r="B1690" s="31" t="s">
        <v>2765</v>
      </c>
    </row>
    <row r="1691" spans="1:2" x14ac:dyDescent="0.25">
      <c r="A1691" s="31" t="s">
        <v>1797</v>
      </c>
      <c r="B1691" s="31" t="s">
        <v>2765</v>
      </c>
    </row>
    <row r="1692" spans="1:2" x14ac:dyDescent="0.25">
      <c r="A1692" s="31" t="s">
        <v>1798</v>
      </c>
      <c r="B1692" s="31" t="s">
        <v>2765</v>
      </c>
    </row>
    <row r="1693" spans="1:2" x14ac:dyDescent="0.25">
      <c r="A1693" s="31" t="s">
        <v>1799</v>
      </c>
      <c r="B1693" s="31" t="s">
        <v>2765</v>
      </c>
    </row>
    <row r="1694" spans="1:2" x14ac:dyDescent="0.25">
      <c r="A1694" s="31" t="s">
        <v>1800</v>
      </c>
      <c r="B1694" s="31" t="s">
        <v>2765</v>
      </c>
    </row>
    <row r="1695" spans="1:2" x14ac:dyDescent="0.25">
      <c r="A1695" s="31" t="s">
        <v>1801</v>
      </c>
      <c r="B1695" s="31" t="s">
        <v>2765</v>
      </c>
    </row>
    <row r="1696" spans="1:2" x14ac:dyDescent="0.25">
      <c r="A1696" s="31" t="s">
        <v>1802</v>
      </c>
      <c r="B1696" s="31" t="s">
        <v>2765</v>
      </c>
    </row>
    <row r="1697" spans="1:2" x14ac:dyDescent="0.25">
      <c r="A1697" s="31" t="s">
        <v>1803</v>
      </c>
      <c r="B1697" s="31" t="s">
        <v>2765</v>
      </c>
    </row>
    <row r="1698" spans="1:2" x14ac:dyDescent="0.25">
      <c r="A1698" s="31" t="s">
        <v>1804</v>
      </c>
      <c r="B1698" s="31" t="s">
        <v>2765</v>
      </c>
    </row>
    <row r="1699" spans="1:2" x14ac:dyDescent="0.25">
      <c r="A1699" s="31" t="s">
        <v>1805</v>
      </c>
      <c r="B1699" s="31" t="s">
        <v>2765</v>
      </c>
    </row>
    <row r="1700" spans="1:2" x14ac:dyDescent="0.25">
      <c r="A1700" s="31" t="s">
        <v>1806</v>
      </c>
      <c r="B1700" s="31" t="s">
        <v>2765</v>
      </c>
    </row>
    <row r="1701" spans="1:2" x14ac:dyDescent="0.25">
      <c r="A1701" s="31" t="s">
        <v>1807</v>
      </c>
      <c r="B1701" s="31" t="s">
        <v>2765</v>
      </c>
    </row>
    <row r="1702" spans="1:2" x14ac:dyDescent="0.25">
      <c r="A1702" s="31" t="s">
        <v>1808</v>
      </c>
      <c r="B1702" s="31" t="s">
        <v>2765</v>
      </c>
    </row>
    <row r="1703" spans="1:2" x14ac:dyDescent="0.25">
      <c r="A1703" s="31" t="s">
        <v>1809</v>
      </c>
      <c r="B1703" s="31" t="s">
        <v>2765</v>
      </c>
    </row>
    <row r="1704" spans="1:2" x14ac:dyDescent="0.25">
      <c r="A1704" s="31" t="s">
        <v>1810</v>
      </c>
      <c r="B1704" s="31" t="s">
        <v>2765</v>
      </c>
    </row>
    <row r="1705" spans="1:2" x14ac:dyDescent="0.25">
      <c r="A1705" s="31" t="s">
        <v>1811</v>
      </c>
      <c r="B1705" s="31" t="s">
        <v>2765</v>
      </c>
    </row>
    <row r="1706" spans="1:2" x14ac:dyDescent="0.25">
      <c r="A1706" s="31" t="s">
        <v>1812</v>
      </c>
      <c r="B1706" s="31" t="s">
        <v>2765</v>
      </c>
    </row>
    <row r="1707" spans="1:2" x14ac:dyDescent="0.25">
      <c r="A1707" s="31" t="s">
        <v>1813</v>
      </c>
      <c r="B1707" s="31" t="s">
        <v>2765</v>
      </c>
    </row>
    <row r="1708" spans="1:2" x14ac:dyDescent="0.25">
      <c r="A1708" s="31" t="s">
        <v>1814</v>
      </c>
      <c r="B1708" s="31" t="s">
        <v>2765</v>
      </c>
    </row>
    <row r="1709" spans="1:2" x14ac:dyDescent="0.25">
      <c r="A1709" s="31" t="s">
        <v>1815</v>
      </c>
      <c r="B1709" s="31" t="s">
        <v>2765</v>
      </c>
    </row>
    <row r="1710" spans="1:2" x14ac:dyDescent="0.25">
      <c r="A1710" s="31" t="s">
        <v>1816</v>
      </c>
      <c r="B1710" s="31" t="s">
        <v>2765</v>
      </c>
    </row>
    <row r="1711" spans="1:2" x14ac:dyDescent="0.25">
      <c r="A1711" s="31" t="s">
        <v>1817</v>
      </c>
      <c r="B1711" s="31" t="s">
        <v>2765</v>
      </c>
    </row>
    <row r="1712" spans="1:2" x14ac:dyDescent="0.25">
      <c r="A1712" s="31" t="s">
        <v>1818</v>
      </c>
      <c r="B1712" s="31" t="s">
        <v>2765</v>
      </c>
    </row>
    <row r="1713" spans="1:2" x14ac:dyDescent="0.25">
      <c r="A1713" s="31" t="s">
        <v>1819</v>
      </c>
      <c r="B1713" s="31" t="s">
        <v>2765</v>
      </c>
    </row>
    <row r="1714" spans="1:2" x14ac:dyDescent="0.25">
      <c r="A1714" s="31" t="s">
        <v>1820</v>
      </c>
      <c r="B1714" s="31" t="s">
        <v>2765</v>
      </c>
    </row>
    <row r="1715" spans="1:2" x14ac:dyDescent="0.25">
      <c r="A1715" s="31" t="s">
        <v>1821</v>
      </c>
      <c r="B1715" s="31" t="s">
        <v>2765</v>
      </c>
    </row>
    <row r="1716" spans="1:2" x14ac:dyDescent="0.25">
      <c r="A1716" s="31" t="s">
        <v>1822</v>
      </c>
      <c r="B1716" s="31" t="s">
        <v>2765</v>
      </c>
    </row>
    <row r="1717" spans="1:2" x14ac:dyDescent="0.25">
      <c r="A1717" s="31" t="s">
        <v>1823</v>
      </c>
      <c r="B1717" s="31" t="s">
        <v>2765</v>
      </c>
    </row>
    <row r="1718" spans="1:2" x14ac:dyDescent="0.25">
      <c r="A1718" s="31" t="s">
        <v>1824</v>
      </c>
      <c r="B1718" s="31" t="s">
        <v>2765</v>
      </c>
    </row>
    <row r="1719" spans="1:2" x14ac:dyDescent="0.25">
      <c r="A1719" s="31" t="s">
        <v>1825</v>
      </c>
      <c r="B1719" s="31" t="s">
        <v>2765</v>
      </c>
    </row>
    <row r="1720" spans="1:2" x14ac:dyDescent="0.25">
      <c r="A1720" s="31" t="s">
        <v>1826</v>
      </c>
      <c r="B1720" s="31" t="s">
        <v>2765</v>
      </c>
    </row>
    <row r="1721" spans="1:2" x14ac:dyDescent="0.25">
      <c r="A1721" s="31" t="s">
        <v>1827</v>
      </c>
      <c r="B1721" s="31" t="s">
        <v>2765</v>
      </c>
    </row>
    <row r="1722" spans="1:2" x14ac:dyDescent="0.25">
      <c r="A1722" s="31" t="s">
        <v>1828</v>
      </c>
      <c r="B1722" s="31" t="s">
        <v>2765</v>
      </c>
    </row>
    <row r="1723" spans="1:2" x14ac:dyDescent="0.25">
      <c r="A1723" s="31" t="s">
        <v>1829</v>
      </c>
      <c r="B1723" s="31" t="s">
        <v>2765</v>
      </c>
    </row>
    <row r="1724" spans="1:2" x14ac:dyDescent="0.25">
      <c r="A1724" s="31" t="s">
        <v>1830</v>
      </c>
      <c r="B1724" s="31" t="s">
        <v>2765</v>
      </c>
    </row>
    <row r="1725" spans="1:2" x14ac:dyDescent="0.25">
      <c r="A1725" s="31" t="s">
        <v>1831</v>
      </c>
      <c r="B1725" s="31" t="s">
        <v>2765</v>
      </c>
    </row>
    <row r="1726" spans="1:2" x14ac:dyDescent="0.25">
      <c r="A1726" s="31" t="s">
        <v>1832</v>
      </c>
      <c r="B1726" s="31" t="s">
        <v>2765</v>
      </c>
    </row>
    <row r="1727" spans="1:2" x14ac:dyDescent="0.25">
      <c r="A1727" s="31" t="s">
        <v>1833</v>
      </c>
      <c r="B1727" s="31" t="s">
        <v>2765</v>
      </c>
    </row>
    <row r="1728" spans="1:2" x14ac:dyDescent="0.25">
      <c r="A1728" s="31" t="s">
        <v>1834</v>
      </c>
      <c r="B1728" s="31" t="s">
        <v>2765</v>
      </c>
    </row>
    <row r="1729" spans="1:2" x14ac:dyDescent="0.25">
      <c r="A1729" s="31" t="s">
        <v>1835</v>
      </c>
      <c r="B1729" s="31" t="s">
        <v>2765</v>
      </c>
    </row>
    <row r="1730" spans="1:2" x14ac:dyDescent="0.25">
      <c r="A1730" s="31" t="s">
        <v>1836</v>
      </c>
      <c r="B1730" s="31" t="s">
        <v>2765</v>
      </c>
    </row>
    <row r="1731" spans="1:2" x14ac:dyDescent="0.25">
      <c r="A1731" s="31" t="s">
        <v>1837</v>
      </c>
      <c r="B1731" s="31" t="s">
        <v>2765</v>
      </c>
    </row>
    <row r="1732" spans="1:2" x14ac:dyDescent="0.25">
      <c r="A1732" s="31" t="s">
        <v>1838</v>
      </c>
      <c r="B1732" s="31" t="s">
        <v>2765</v>
      </c>
    </row>
    <row r="1733" spans="1:2" x14ac:dyDescent="0.25">
      <c r="A1733" s="31" t="s">
        <v>1839</v>
      </c>
      <c r="B1733" s="31" t="s">
        <v>2765</v>
      </c>
    </row>
    <row r="1734" spans="1:2" x14ac:dyDescent="0.25">
      <c r="A1734" s="31" t="s">
        <v>1840</v>
      </c>
      <c r="B1734" s="31" t="s">
        <v>2765</v>
      </c>
    </row>
    <row r="1735" spans="1:2" x14ac:dyDescent="0.25">
      <c r="A1735" s="31" t="s">
        <v>1841</v>
      </c>
      <c r="B1735" s="31" t="s">
        <v>2765</v>
      </c>
    </row>
    <row r="1736" spans="1:2" x14ac:dyDescent="0.25">
      <c r="A1736" s="31" t="s">
        <v>1842</v>
      </c>
      <c r="B1736" s="31" t="s">
        <v>2765</v>
      </c>
    </row>
    <row r="1737" spans="1:2" x14ac:dyDescent="0.25">
      <c r="A1737" s="31" t="s">
        <v>1843</v>
      </c>
      <c r="B1737" s="31" t="s">
        <v>2765</v>
      </c>
    </row>
    <row r="1738" spans="1:2" x14ac:dyDescent="0.25">
      <c r="A1738" s="31" t="s">
        <v>1844</v>
      </c>
      <c r="B1738" s="31" t="s">
        <v>2765</v>
      </c>
    </row>
    <row r="1739" spans="1:2" x14ac:dyDescent="0.25">
      <c r="A1739" s="31" t="s">
        <v>1845</v>
      </c>
      <c r="B1739" s="31" t="s">
        <v>2765</v>
      </c>
    </row>
    <row r="1740" spans="1:2" x14ac:dyDescent="0.25">
      <c r="A1740" s="31" t="s">
        <v>1846</v>
      </c>
      <c r="B1740" s="31" t="s">
        <v>2765</v>
      </c>
    </row>
    <row r="1741" spans="1:2" x14ac:dyDescent="0.25">
      <c r="A1741" s="31" t="s">
        <v>1847</v>
      </c>
      <c r="B1741" s="31" t="s">
        <v>2765</v>
      </c>
    </row>
    <row r="1742" spans="1:2" x14ac:dyDescent="0.25">
      <c r="A1742" s="31" t="s">
        <v>1848</v>
      </c>
      <c r="B1742" s="31" t="s">
        <v>2765</v>
      </c>
    </row>
    <row r="1743" spans="1:2" x14ac:dyDescent="0.25">
      <c r="A1743" s="31" t="s">
        <v>1849</v>
      </c>
      <c r="B1743" s="31" t="s">
        <v>2765</v>
      </c>
    </row>
    <row r="1744" spans="1:2" x14ac:dyDescent="0.25">
      <c r="A1744" s="31" t="s">
        <v>1850</v>
      </c>
      <c r="B1744" s="31" t="s">
        <v>2765</v>
      </c>
    </row>
    <row r="1745" spans="1:2" x14ac:dyDescent="0.25">
      <c r="A1745" s="31" t="s">
        <v>1851</v>
      </c>
      <c r="B1745" s="31" t="s">
        <v>2765</v>
      </c>
    </row>
    <row r="1746" spans="1:2" x14ac:dyDescent="0.25">
      <c r="A1746" s="31" t="s">
        <v>1852</v>
      </c>
      <c r="B1746" s="31" t="s">
        <v>2765</v>
      </c>
    </row>
    <row r="1747" spans="1:2" x14ac:dyDescent="0.25">
      <c r="A1747" s="31" t="s">
        <v>1853</v>
      </c>
      <c r="B1747" s="31" t="s">
        <v>2765</v>
      </c>
    </row>
    <row r="1748" spans="1:2" x14ac:dyDescent="0.25">
      <c r="A1748" s="31" t="s">
        <v>1854</v>
      </c>
      <c r="B1748" s="31" t="s">
        <v>2765</v>
      </c>
    </row>
    <row r="1749" spans="1:2" x14ac:dyDescent="0.25">
      <c r="A1749" s="31" t="s">
        <v>1855</v>
      </c>
      <c r="B1749" s="31" t="s">
        <v>2765</v>
      </c>
    </row>
    <row r="1750" spans="1:2" x14ac:dyDescent="0.25">
      <c r="A1750" s="31" t="s">
        <v>1856</v>
      </c>
      <c r="B1750" s="31" t="s">
        <v>2765</v>
      </c>
    </row>
    <row r="1751" spans="1:2" x14ac:dyDescent="0.25">
      <c r="A1751" s="31" t="s">
        <v>1857</v>
      </c>
      <c r="B1751" s="31" t="s">
        <v>2765</v>
      </c>
    </row>
    <row r="1752" spans="1:2" x14ac:dyDescent="0.25">
      <c r="A1752" s="31" t="s">
        <v>1858</v>
      </c>
      <c r="B1752" s="31" t="s">
        <v>2765</v>
      </c>
    </row>
    <row r="1753" spans="1:2" x14ac:dyDescent="0.25">
      <c r="A1753" s="31" t="s">
        <v>1859</v>
      </c>
      <c r="B1753" s="31" t="s">
        <v>2765</v>
      </c>
    </row>
    <row r="1754" spans="1:2" x14ac:dyDescent="0.25">
      <c r="A1754" s="31" t="s">
        <v>1860</v>
      </c>
      <c r="B1754" s="31" t="s">
        <v>2765</v>
      </c>
    </row>
    <row r="1755" spans="1:2" x14ac:dyDescent="0.25">
      <c r="A1755" s="31" t="s">
        <v>1861</v>
      </c>
      <c r="B1755" s="31" t="s">
        <v>2765</v>
      </c>
    </row>
    <row r="1756" spans="1:2" x14ac:dyDescent="0.25">
      <c r="A1756" s="31" t="s">
        <v>1862</v>
      </c>
      <c r="B1756" s="31" t="s">
        <v>2765</v>
      </c>
    </row>
    <row r="1757" spans="1:2" x14ac:dyDescent="0.25">
      <c r="A1757" s="31" t="s">
        <v>1863</v>
      </c>
      <c r="B1757" s="31" t="s">
        <v>2765</v>
      </c>
    </row>
    <row r="1758" spans="1:2" x14ac:dyDescent="0.25">
      <c r="A1758" s="31" t="s">
        <v>1864</v>
      </c>
      <c r="B1758" s="31" t="s">
        <v>2765</v>
      </c>
    </row>
    <row r="1759" spans="1:2" x14ac:dyDescent="0.25">
      <c r="A1759" s="31" t="s">
        <v>1865</v>
      </c>
      <c r="B1759" s="31" t="s">
        <v>2765</v>
      </c>
    </row>
    <row r="1760" spans="1:2" x14ac:dyDescent="0.25">
      <c r="A1760" s="31" t="s">
        <v>1866</v>
      </c>
      <c r="B1760" s="31" t="s">
        <v>2765</v>
      </c>
    </row>
    <row r="1761" spans="1:2" x14ac:dyDescent="0.25">
      <c r="A1761" s="31" t="s">
        <v>1867</v>
      </c>
      <c r="B1761" s="31" t="s">
        <v>2765</v>
      </c>
    </row>
    <row r="1762" spans="1:2" x14ac:dyDescent="0.25">
      <c r="A1762" s="31" t="s">
        <v>1868</v>
      </c>
      <c r="B1762" s="31" t="s">
        <v>2765</v>
      </c>
    </row>
    <row r="1763" spans="1:2" x14ac:dyDescent="0.25">
      <c r="A1763" s="31" t="s">
        <v>1869</v>
      </c>
      <c r="B1763" s="31" t="s">
        <v>2765</v>
      </c>
    </row>
    <row r="1764" spans="1:2" x14ac:dyDescent="0.25">
      <c r="A1764" s="31" t="s">
        <v>1870</v>
      </c>
      <c r="B1764" s="31" t="s">
        <v>2765</v>
      </c>
    </row>
    <row r="1765" spans="1:2" x14ac:dyDescent="0.25">
      <c r="A1765" s="31" t="s">
        <v>1871</v>
      </c>
      <c r="B1765" s="31" t="s">
        <v>2766</v>
      </c>
    </row>
    <row r="1766" spans="1:2" x14ac:dyDescent="0.25">
      <c r="A1766" s="31" t="s">
        <v>1872</v>
      </c>
      <c r="B1766" s="31" t="s">
        <v>2766</v>
      </c>
    </row>
    <row r="1767" spans="1:2" x14ac:dyDescent="0.25">
      <c r="A1767" s="31" t="s">
        <v>1873</v>
      </c>
      <c r="B1767" s="31" t="s">
        <v>2766</v>
      </c>
    </row>
    <row r="1768" spans="1:2" x14ac:dyDescent="0.25">
      <c r="A1768" s="31" t="s">
        <v>1874</v>
      </c>
      <c r="B1768" s="31" t="s">
        <v>2766</v>
      </c>
    </row>
    <row r="1769" spans="1:2" x14ac:dyDescent="0.25">
      <c r="A1769" s="31" t="s">
        <v>1875</v>
      </c>
      <c r="B1769" s="31" t="s">
        <v>2766</v>
      </c>
    </row>
    <row r="1770" spans="1:2" x14ac:dyDescent="0.25">
      <c r="A1770" s="31" t="s">
        <v>1876</v>
      </c>
      <c r="B1770" s="31" t="s">
        <v>2766</v>
      </c>
    </row>
    <row r="1771" spans="1:2" x14ac:dyDescent="0.25">
      <c r="A1771" s="31" t="s">
        <v>1877</v>
      </c>
      <c r="B1771" s="31" t="s">
        <v>2766</v>
      </c>
    </row>
    <row r="1772" spans="1:2" x14ac:dyDescent="0.25">
      <c r="A1772" s="31" t="s">
        <v>1878</v>
      </c>
      <c r="B1772" s="31" t="s">
        <v>2766</v>
      </c>
    </row>
    <row r="1773" spans="1:2" x14ac:dyDescent="0.25">
      <c r="A1773" s="31" t="s">
        <v>1879</v>
      </c>
      <c r="B1773" s="31" t="s">
        <v>2766</v>
      </c>
    </row>
    <row r="1774" spans="1:2" x14ac:dyDescent="0.25">
      <c r="A1774" s="31" t="s">
        <v>1880</v>
      </c>
      <c r="B1774" s="31" t="s">
        <v>2766</v>
      </c>
    </row>
    <row r="1775" spans="1:2" x14ac:dyDescent="0.25">
      <c r="A1775" s="31" t="s">
        <v>1881</v>
      </c>
      <c r="B1775" s="31" t="s">
        <v>2766</v>
      </c>
    </row>
    <row r="1776" spans="1:2" x14ac:dyDescent="0.25">
      <c r="A1776" s="31" t="s">
        <v>1882</v>
      </c>
      <c r="B1776" s="31" t="s">
        <v>2766</v>
      </c>
    </row>
    <row r="1777" spans="1:2" x14ac:dyDescent="0.25">
      <c r="A1777" s="31" t="s">
        <v>1883</v>
      </c>
      <c r="B1777" s="31" t="s">
        <v>2766</v>
      </c>
    </row>
    <row r="1778" spans="1:2" x14ac:dyDescent="0.25">
      <c r="A1778" s="31" t="s">
        <v>1884</v>
      </c>
      <c r="B1778" s="31" t="s">
        <v>2766</v>
      </c>
    </row>
    <row r="1779" spans="1:2" x14ac:dyDescent="0.25">
      <c r="A1779" s="31" t="s">
        <v>1885</v>
      </c>
      <c r="B1779" s="31" t="s">
        <v>2766</v>
      </c>
    </row>
    <row r="1780" spans="1:2" x14ac:dyDescent="0.25">
      <c r="A1780" s="31" t="s">
        <v>1886</v>
      </c>
      <c r="B1780" s="31" t="s">
        <v>2766</v>
      </c>
    </row>
    <row r="1781" spans="1:2" x14ac:dyDescent="0.25">
      <c r="A1781" s="31" t="s">
        <v>1887</v>
      </c>
      <c r="B1781" s="31" t="s">
        <v>2766</v>
      </c>
    </row>
    <row r="1782" spans="1:2" x14ac:dyDescent="0.25">
      <c r="A1782" s="31" t="s">
        <v>1888</v>
      </c>
      <c r="B1782" s="31" t="s">
        <v>2766</v>
      </c>
    </row>
    <row r="1783" spans="1:2" x14ac:dyDescent="0.25">
      <c r="A1783" s="31" t="s">
        <v>1889</v>
      </c>
      <c r="B1783" s="31" t="s">
        <v>2766</v>
      </c>
    </row>
    <row r="1784" spans="1:2" x14ac:dyDescent="0.25">
      <c r="A1784" s="31" t="s">
        <v>1890</v>
      </c>
      <c r="B1784" s="31" t="s">
        <v>2766</v>
      </c>
    </row>
    <row r="1785" spans="1:2" x14ac:dyDescent="0.25">
      <c r="A1785" s="31" t="s">
        <v>1891</v>
      </c>
      <c r="B1785" s="31" t="s">
        <v>2766</v>
      </c>
    </row>
    <row r="1786" spans="1:2" x14ac:dyDescent="0.25">
      <c r="A1786" s="31" t="s">
        <v>1892</v>
      </c>
      <c r="B1786" s="31" t="s">
        <v>2766</v>
      </c>
    </row>
    <row r="1787" spans="1:2" x14ac:dyDescent="0.25">
      <c r="A1787" s="31" t="s">
        <v>1893</v>
      </c>
      <c r="B1787" s="31" t="s">
        <v>2766</v>
      </c>
    </row>
    <row r="1788" spans="1:2" x14ac:dyDescent="0.25">
      <c r="A1788" s="31" t="s">
        <v>1894</v>
      </c>
      <c r="B1788" s="31" t="s">
        <v>2766</v>
      </c>
    </row>
    <row r="1789" spans="1:2" x14ac:dyDescent="0.25">
      <c r="A1789" s="31" t="s">
        <v>1895</v>
      </c>
      <c r="B1789" s="31" t="s">
        <v>2766</v>
      </c>
    </row>
    <row r="1790" spans="1:2" x14ac:dyDescent="0.25">
      <c r="A1790" s="31" t="s">
        <v>1896</v>
      </c>
      <c r="B1790" s="31" t="s">
        <v>2766</v>
      </c>
    </row>
    <row r="1791" spans="1:2" x14ac:dyDescent="0.25">
      <c r="A1791" s="31" t="s">
        <v>1897</v>
      </c>
      <c r="B1791" s="31" t="s">
        <v>2766</v>
      </c>
    </row>
    <row r="1792" spans="1:2" x14ac:dyDescent="0.25">
      <c r="A1792" s="31" t="s">
        <v>1898</v>
      </c>
      <c r="B1792" s="31" t="s">
        <v>2766</v>
      </c>
    </row>
    <row r="1793" spans="1:2" x14ac:dyDescent="0.25">
      <c r="A1793" s="31" t="s">
        <v>1899</v>
      </c>
      <c r="B1793" s="31" t="s">
        <v>2766</v>
      </c>
    </row>
    <row r="1794" spans="1:2" x14ac:dyDescent="0.25">
      <c r="A1794" s="31" t="s">
        <v>1900</v>
      </c>
      <c r="B1794" s="31" t="s">
        <v>2766</v>
      </c>
    </row>
    <row r="1795" spans="1:2" x14ac:dyDescent="0.25">
      <c r="A1795" s="31" t="s">
        <v>1901</v>
      </c>
      <c r="B1795" s="31" t="s">
        <v>2766</v>
      </c>
    </row>
    <row r="1796" spans="1:2" x14ac:dyDescent="0.25">
      <c r="A1796" s="31" t="s">
        <v>1902</v>
      </c>
      <c r="B1796" s="31" t="s">
        <v>2766</v>
      </c>
    </row>
    <row r="1797" spans="1:2" x14ac:dyDescent="0.25">
      <c r="A1797" s="31" t="s">
        <v>1903</v>
      </c>
      <c r="B1797" s="31" t="s">
        <v>2766</v>
      </c>
    </row>
    <row r="1798" spans="1:2" x14ac:dyDescent="0.25">
      <c r="A1798" s="31" t="s">
        <v>1904</v>
      </c>
      <c r="B1798" s="31" t="s">
        <v>2766</v>
      </c>
    </row>
    <row r="1799" spans="1:2" x14ac:dyDescent="0.25">
      <c r="A1799" s="31" t="s">
        <v>1905</v>
      </c>
      <c r="B1799" s="31" t="s">
        <v>2766</v>
      </c>
    </row>
    <row r="1800" spans="1:2" x14ac:dyDescent="0.25">
      <c r="A1800" s="31" t="s">
        <v>1906</v>
      </c>
      <c r="B1800" s="31" t="s">
        <v>2766</v>
      </c>
    </row>
    <row r="1801" spans="1:2" x14ac:dyDescent="0.25">
      <c r="A1801" s="31" t="s">
        <v>1907</v>
      </c>
      <c r="B1801" s="31" t="s">
        <v>2766</v>
      </c>
    </row>
    <row r="1802" spans="1:2" x14ac:dyDescent="0.25">
      <c r="A1802" s="31" t="s">
        <v>1908</v>
      </c>
      <c r="B1802" s="31" t="s">
        <v>2766</v>
      </c>
    </row>
    <row r="1803" spans="1:2" x14ac:dyDescent="0.25">
      <c r="A1803" s="31" t="s">
        <v>1909</v>
      </c>
      <c r="B1803" s="31" t="s">
        <v>2766</v>
      </c>
    </row>
    <row r="1804" spans="1:2" x14ac:dyDescent="0.25">
      <c r="A1804" s="31" t="s">
        <v>1910</v>
      </c>
      <c r="B1804" s="31" t="s">
        <v>2766</v>
      </c>
    </row>
    <row r="1805" spans="1:2" x14ac:dyDescent="0.25">
      <c r="A1805" s="31" t="s">
        <v>1911</v>
      </c>
      <c r="B1805" s="31" t="s">
        <v>2766</v>
      </c>
    </row>
    <row r="1806" spans="1:2" x14ac:dyDescent="0.25">
      <c r="A1806" s="31" t="s">
        <v>1912</v>
      </c>
      <c r="B1806" s="31" t="s">
        <v>2766</v>
      </c>
    </row>
    <row r="1807" spans="1:2" x14ac:dyDescent="0.25">
      <c r="A1807" s="31" t="s">
        <v>1913</v>
      </c>
      <c r="B1807" s="31" t="s">
        <v>2766</v>
      </c>
    </row>
    <row r="1808" spans="1:2" x14ac:dyDescent="0.25">
      <c r="A1808" s="31" t="s">
        <v>1914</v>
      </c>
      <c r="B1808" s="31" t="s">
        <v>2766</v>
      </c>
    </row>
    <row r="1809" spans="1:2" x14ac:dyDescent="0.25">
      <c r="A1809" s="31" t="s">
        <v>1915</v>
      </c>
      <c r="B1809" s="31" t="s">
        <v>2766</v>
      </c>
    </row>
    <row r="1810" spans="1:2" x14ac:dyDescent="0.25">
      <c r="A1810" s="31" t="s">
        <v>1916</v>
      </c>
      <c r="B1810" s="31" t="s">
        <v>2766</v>
      </c>
    </row>
    <row r="1811" spans="1:2" x14ac:dyDescent="0.25">
      <c r="A1811" s="31" t="s">
        <v>1917</v>
      </c>
      <c r="B1811" s="31" t="s">
        <v>2766</v>
      </c>
    </row>
    <row r="1812" spans="1:2" x14ac:dyDescent="0.25">
      <c r="A1812" s="31" t="s">
        <v>1918</v>
      </c>
      <c r="B1812" s="31" t="s">
        <v>2766</v>
      </c>
    </row>
    <row r="1813" spans="1:2" x14ac:dyDescent="0.25">
      <c r="A1813" s="31" t="s">
        <v>1919</v>
      </c>
      <c r="B1813" s="31" t="s">
        <v>2766</v>
      </c>
    </row>
    <row r="1814" spans="1:2" x14ac:dyDescent="0.25">
      <c r="A1814" s="31" t="s">
        <v>1920</v>
      </c>
      <c r="B1814" s="31" t="s">
        <v>2766</v>
      </c>
    </row>
    <row r="1815" spans="1:2" x14ac:dyDescent="0.25">
      <c r="A1815" s="31" t="s">
        <v>1921</v>
      </c>
      <c r="B1815" s="31" t="s">
        <v>2766</v>
      </c>
    </row>
    <row r="1816" spans="1:2" x14ac:dyDescent="0.25">
      <c r="A1816" s="31" t="s">
        <v>1922</v>
      </c>
      <c r="B1816" s="31" t="s">
        <v>2766</v>
      </c>
    </row>
    <row r="1817" spans="1:2" x14ac:dyDescent="0.25">
      <c r="A1817" s="31" t="s">
        <v>1923</v>
      </c>
      <c r="B1817" s="31" t="s">
        <v>2766</v>
      </c>
    </row>
    <row r="1818" spans="1:2" x14ac:dyDescent="0.25">
      <c r="A1818" s="31" t="s">
        <v>1924</v>
      </c>
      <c r="B1818" s="31" t="s">
        <v>2766</v>
      </c>
    </row>
    <row r="1819" spans="1:2" x14ac:dyDescent="0.25">
      <c r="A1819" s="31" t="s">
        <v>1925</v>
      </c>
      <c r="B1819" s="31" t="s">
        <v>2766</v>
      </c>
    </row>
    <row r="1820" spans="1:2" x14ac:dyDescent="0.25">
      <c r="A1820" s="31" t="s">
        <v>1926</v>
      </c>
      <c r="B1820" s="31" t="s">
        <v>2766</v>
      </c>
    </row>
    <row r="1821" spans="1:2" x14ac:dyDescent="0.25">
      <c r="A1821" s="31" t="s">
        <v>1927</v>
      </c>
      <c r="B1821" s="31" t="s">
        <v>2766</v>
      </c>
    </row>
    <row r="1822" spans="1:2" x14ac:dyDescent="0.25">
      <c r="A1822" s="31" t="s">
        <v>1928</v>
      </c>
      <c r="B1822" s="31" t="s">
        <v>2766</v>
      </c>
    </row>
    <row r="1823" spans="1:2" x14ac:dyDescent="0.25">
      <c r="A1823" s="31" t="s">
        <v>1929</v>
      </c>
      <c r="B1823" s="31" t="s">
        <v>2766</v>
      </c>
    </row>
    <row r="1824" spans="1:2" x14ac:dyDescent="0.25">
      <c r="A1824" s="31" t="s">
        <v>1930</v>
      </c>
      <c r="B1824" s="31" t="s">
        <v>2766</v>
      </c>
    </row>
    <row r="1825" spans="1:2" x14ac:dyDescent="0.25">
      <c r="A1825" s="31" t="s">
        <v>1931</v>
      </c>
      <c r="B1825" s="31" t="s">
        <v>2766</v>
      </c>
    </row>
    <row r="1826" spans="1:2" x14ac:dyDescent="0.25">
      <c r="A1826" s="31" t="s">
        <v>1932</v>
      </c>
      <c r="B1826" s="31" t="s">
        <v>2766</v>
      </c>
    </row>
    <row r="1827" spans="1:2" x14ac:dyDescent="0.25">
      <c r="A1827" s="31" t="s">
        <v>1933</v>
      </c>
      <c r="B1827" s="31" t="s">
        <v>2766</v>
      </c>
    </row>
    <row r="1828" spans="1:2" x14ac:dyDescent="0.25">
      <c r="A1828" s="31" t="s">
        <v>1934</v>
      </c>
      <c r="B1828" s="31" t="s">
        <v>2766</v>
      </c>
    </row>
    <row r="1829" spans="1:2" x14ac:dyDescent="0.25">
      <c r="A1829" s="31" t="s">
        <v>1935</v>
      </c>
      <c r="B1829" s="31" t="s">
        <v>2766</v>
      </c>
    </row>
    <row r="1830" spans="1:2" x14ac:dyDescent="0.25">
      <c r="A1830" s="31" t="s">
        <v>1936</v>
      </c>
      <c r="B1830" s="31" t="s">
        <v>2766</v>
      </c>
    </row>
    <row r="1831" spans="1:2" x14ac:dyDescent="0.25">
      <c r="A1831" s="31" t="s">
        <v>1937</v>
      </c>
      <c r="B1831" s="31" t="s">
        <v>2766</v>
      </c>
    </row>
    <row r="1832" spans="1:2" x14ac:dyDescent="0.25">
      <c r="A1832" s="31" t="s">
        <v>1938</v>
      </c>
      <c r="B1832" s="31" t="s">
        <v>2766</v>
      </c>
    </row>
    <row r="1833" spans="1:2" x14ac:dyDescent="0.25">
      <c r="A1833" s="31" t="s">
        <v>1939</v>
      </c>
      <c r="B1833" s="31" t="s">
        <v>2766</v>
      </c>
    </row>
    <row r="1834" spans="1:2" x14ac:dyDescent="0.25">
      <c r="A1834" s="31" t="s">
        <v>1940</v>
      </c>
      <c r="B1834" s="31" t="s">
        <v>2766</v>
      </c>
    </row>
    <row r="1835" spans="1:2" x14ac:dyDescent="0.25">
      <c r="A1835" s="31" t="s">
        <v>1941</v>
      </c>
      <c r="B1835" s="31" t="s">
        <v>2766</v>
      </c>
    </row>
    <row r="1836" spans="1:2" x14ac:dyDescent="0.25">
      <c r="A1836" s="31" t="s">
        <v>1942</v>
      </c>
      <c r="B1836" s="31" t="s">
        <v>2766</v>
      </c>
    </row>
    <row r="1837" spans="1:2" x14ac:dyDescent="0.25">
      <c r="A1837" s="31" t="s">
        <v>1943</v>
      </c>
      <c r="B1837" s="31" t="s">
        <v>2766</v>
      </c>
    </row>
    <row r="1838" spans="1:2" x14ac:dyDescent="0.25">
      <c r="A1838" s="31" t="s">
        <v>1944</v>
      </c>
      <c r="B1838" s="31" t="s">
        <v>2766</v>
      </c>
    </row>
    <row r="1839" spans="1:2" x14ac:dyDescent="0.25">
      <c r="A1839" s="31" t="s">
        <v>1945</v>
      </c>
      <c r="B1839" s="31" t="s">
        <v>2766</v>
      </c>
    </row>
    <row r="1840" spans="1:2" x14ac:dyDescent="0.25">
      <c r="A1840" s="31" t="s">
        <v>1946</v>
      </c>
      <c r="B1840" s="31" t="s">
        <v>2766</v>
      </c>
    </row>
    <row r="1841" spans="1:2" x14ac:dyDescent="0.25">
      <c r="A1841" s="31" t="s">
        <v>1947</v>
      </c>
      <c r="B1841" s="31" t="s">
        <v>2766</v>
      </c>
    </row>
    <row r="1842" spans="1:2" x14ac:dyDescent="0.25">
      <c r="A1842" s="31" t="s">
        <v>1948</v>
      </c>
      <c r="B1842" s="31" t="s">
        <v>2766</v>
      </c>
    </row>
    <row r="1843" spans="1:2" x14ac:dyDescent="0.25">
      <c r="A1843" s="31" t="s">
        <v>1949</v>
      </c>
      <c r="B1843" s="31" t="s">
        <v>2766</v>
      </c>
    </row>
    <row r="1844" spans="1:2" x14ac:dyDescent="0.25">
      <c r="A1844" s="31" t="s">
        <v>1950</v>
      </c>
      <c r="B1844" s="31" t="s">
        <v>2766</v>
      </c>
    </row>
    <row r="1845" spans="1:2" x14ac:dyDescent="0.25">
      <c r="A1845" s="31" t="s">
        <v>1951</v>
      </c>
      <c r="B1845" s="31" t="s">
        <v>2766</v>
      </c>
    </row>
    <row r="1846" spans="1:2" x14ac:dyDescent="0.25">
      <c r="A1846" s="31" t="s">
        <v>1952</v>
      </c>
      <c r="B1846" s="31" t="s">
        <v>2766</v>
      </c>
    </row>
    <row r="1847" spans="1:2" x14ac:dyDescent="0.25">
      <c r="A1847" s="31" t="s">
        <v>1953</v>
      </c>
      <c r="B1847" s="31" t="s">
        <v>2766</v>
      </c>
    </row>
    <row r="1848" spans="1:2" x14ac:dyDescent="0.25">
      <c r="A1848" s="31" t="s">
        <v>1954</v>
      </c>
      <c r="B1848" s="31" t="s">
        <v>2766</v>
      </c>
    </row>
    <row r="1849" spans="1:2" x14ac:dyDescent="0.25">
      <c r="A1849" s="31" t="s">
        <v>1955</v>
      </c>
      <c r="B1849" s="31" t="s">
        <v>2766</v>
      </c>
    </row>
    <row r="1850" spans="1:2" x14ac:dyDescent="0.25">
      <c r="A1850" s="31" t="s">
        <v>1956</v>
      </c>
      <c r="B1850" s="31" t="s">
        <v>2766</v>
      </c>
    </row>
    <row r="1851" spans="1:2" x14ac:dyDescent="0.25">
      <c r="A1851" s="31" t="s">
        <v>1957</v>
      </c>
      <c r="B1851" s="31" t="s">
        <v>2766</v>
      </c>
    </row>
    <row r="1852" spans="1:2" x14ac:dyDescent="0.25">
      <c r="A1852" s="31" t="s">
        <v>1958</v>
      </c>
      <c r="B1852" s="31" t="s">
        <v>2766</v>
      </c>
    </row>
    <row r="1853" spans="1:2" x14ac:dyDescent="0.25">
      <c r="A1853" s="31" t="s">
        <v>1959</v>
      </c>
      <c r="B1853" s="31" t="s">
        <v>2766</v>
      </c>
    </row>
    <row r="1854" spans="1:2" x14ac:dyDescent="0.25">
      <c r="A1854" s="31" t="s">
        <v>1960</v>
      </c>
      <c r="B1854" s="31" t="s">
        <v>2766</v>
      </c>
    </row>
    <row r="1855" spans="1:2" x14ac:dyDescent="0.25">
      <c r="A1855" s="31" t="s">
        <v>1961</v>
      </c>
      <c r="B1855" s="31" t="s">
        <v>2766</v>
      </c>
    </row>
    <row r="1856" spans="1:2" x14ac:dyDescent="0.25">
      <c r="A1856" s="31" t="s">
        <v>1962</v>
      </c>
      <c r="B1856" s="31" t="s">
        <v>2766</v>
      </c>
    </row>
    <row r="1857" spans="1:2" x14ac:dyDescent="0.25">
      <c r="A1857" s="31" t="s">
        <v>1963</v>
      </c>
      <c r="B1857" s="31" t="s">
        <v>2766</v>
      </c>
    </row>
    <row r="1858" spans="1:2" x14ac:dyDescent="0.25">
      <c r="A1858" s="31" t="s">
        <v>1964</v>
      </c>
      <c r="B1858" s="31" t="s">
        <v>2766</v>
      </c>
    </row>
    <row r="1859" spans="1:2" x14ac:dyDescent="0.25">
      <c r="A1859" s="31" t="s">
        <v>1965</v>
      </c>
      <c r="B1859" s="31" t="s">
        <v>2766</v>
      </c>
    </row>
    <row r="1860" spans="1:2" x14ac:dyDescent="0.25">
      <c r="A1860" s="31" t="s">
        <v>1966</v>
      </c>
      <c r="B1860" s="31" t="s">
        <v>2766</v>
      </c>
    </row>
    <row r="1861" spans="1:2" x14ac:dyDescent="0.25">
      <c r="A1861" s="31" t="s">
        <v>1967</v>
      </c>
      <c r="B1861" s="31" t="s">
        <v>2766</v>
      </c>
    </row>
    <row r="1862" spans="1:2" x14ac:dyDescent="0.25">
      <c r="A1862" s="31" t="s">
        <v>1968</v>
      </c>
      <c r="B1862" s="31" t="s">
        <v>2766</v>
      </c>
    </row>
    <row r="1863" spans="1:2" x14ac:dyDescent="0.25">
      <c r="A1863" s="31" t="s">
        <v>1969</v>
      </c>
      <c r="B1863" s="31" t="s">
        <v>2766</v>
      </c>
    </row>
    <row r="1864" spans="1:2" x14ac:dyDescent="0.25">
      <c r="A1864" s="31" t="s">
        <v>1970</v>
      </c>
      <c r="B1864" s="31" t="s">
        <v>2766</v>
      </c>
    </row>
    <row r="1865" spans="1:2" x14ac:dyDescent="0.25">
      <c r="A1865" s="31" t="s">
        <v>1971</v>
      </c>
      <c r="B1865" s="31" t="s">
        <v>2766</v>
      </c>
    </row>
    <row r="1866" spans="1:2" x14ac:dyDescent="0.25">
      <c r="A1866" s="31" t="s">
        <v>1972</v>
      </c>
      <c r="B1866" s="31" t="s">
        <v>2766</v>
      </c>
    </row>
    <row r="1867" spans="1:2" x14ac:dyDescent="0.25">
      <c r="A1867" s="31" t="s">
        <v>1973</v>
      </c>
      <c r="B1867" s="31" t="s">
        <v>2766</v>
      </c>
    </row>
    <row r="1868" spans="1:2" x14ac:dyDescent="0.25">
      <c r="A1868" s="31" t="s">
        <v>1974</v>
      </c>
      <c r="B1868" s="31" t="s">
        <v>2766</v>
      </c>
    </row>
    <row r="1869" spans="1:2" x14ac:dyDescent="0.25">
      <c r="A1869" s="31" t="s">
        <v>1975</v>
      </c>
      <c r="B1869" s="31" t="s">
        <v>2766</v>
      </c>
    </row>
    <row r="1870" spans="1:2" x14ac:dyDescent="0.25">
      <c r="A1870" s="31" t="s">
        <v>1976</v>
      </c>
      <c r="B1870" s="31" t="s">
        <v>2766</v>
      </c>
    </row>
    <row r="1871" spans="1:2" x14ac:dyDescent="0.25">
      <c r="A1871" s="31" t="s">
        <v>1977</v>
      </c>
      <c r="B1871" s="31" t="s">
        <v>2766</v>
      </c>
    </row>
    <row r="1872" spans="1:2" x14ac:dyDescent="0.25">
      <c r="A1872" s="31" t="s">
        <v>1978</v>
      </c>
      <c r="B1872" s="31" t="s">
        <v>2766</v>
      </c>
    </row>
    <row r="1873" spans="1:2" x14ac:dyDescent="0.25">
      <c r="A1873" s="31" t="s">
        <v>1979</v>
      </c>
      <c r="B1873" s="31" t="s">
        <v>2767</v>
      </c>
    </row>
    <row r="1874" spans="1:2" x14ac:dyDescent="0.25">
      <c r="A1874" s="31" t="s">
        <v>1980</v>
      </c>
      <c r="B1874" s="31" t="s">
        <v>2767</v>
      </c>
    </row>
    <row r="1875" spans="1:2" x14ac:dyDescent="0.25">
      <c r="A1875" s="31" t="s">
        <v>1981</v>
      </c>
      <c r="B1875" s="31" t="s">
        <v>2767</v>
      </c>
    </row>
    <row r="1876" spans="1:2" x14ac:dyDescent="0.25">
      <c r="A1876" s="31" t="s">
        <v>1982</v>
      </c>
      <c r="B1876" s="31" t="s">
        <v>2767</v>
      </c>
    </row>
    <row r="1877" spans="1:2" x14ac:dyDescent="0.25">
      <c r="A1877" s="31" t="s">
        <v>1983</v>
      </c>
      <c r="B1877" s="31" t="s">
        <v>2767</v>
      </c>
    </row>
    <row r="1878" spans="1:2" x14ac:dyDescent="0.25">
      <c r="A1878" s="31" t="s">
        <v>1984</v>
      </c>
      <c r="B1878" s="31" t="s">
        <v>2767</v>
      </c>
    </row>
    <row r="1879" spans="1:2" x14ac:dyDescent="0.25">
      <c r="A1879" s="31" t="s">
        <v>1985</v>
      </c>
      <c r="B1879" s="31" t="s">
        <v>2767</v>
      </c>
    </row>
    <row r="1880" spans="1:2" x14ac:dyDescent="0.25">
      <c r="A1880" s="31" t="s">
        <v>1986</v>
      </c>
      <c r="B1880" s="31" t="s">
        <v>2768</v>
      </c>
    </row>
    <row r="1881" spans="1:2" x14ac:dyDescent="0.25">
      <c r="A1881" s="31" t="s">
        <v>1987</v>
      </c>
      <c r="B1881" s="31" t="s">
        <v>2768</v>
      </c>
    </row>
    <row r="1882" spans="1:2" x14ac:dyDescent="0.25">
      <c r="A1882" s="31" t="s">
        <v>1988</v>
      </c>
      <c r="B1882" s="31" t="s">
        <v>2768</v>
      </c>
    </row>
    <row r="1883" spans="1:2" x14ac:dyDescent="0.25">
      <c r="A1883" s="31" t="s">
        <v>1989</v>
      </c>
      <c r="B1883" s="31" t="s">
        <v>2768</v>
      </c>
    </row>
    <row r="1884" spans="1:2" x14ac:dyDescent="0.25">
      <c r="A1884" s="31" t="s">
        <v>1990</v>
      </c>
      <c r="B1884" s="31" t="s">
        <v>2768</v>
      </c>
    </row>
    <row r="1885" spans="1:2" x14ac:dyDescent="0.25">
      <c r="A1885" s="31" t="s">
        <v>1991</v>
      </c>
      <c r="B1885" s="31" t="s">
        <v>2768</v>
      </c>
    </row>
    <row r="1886" spans="1:2" x14ac:dyDescent="0.25">
      <c r="A1886" s="31" t="s">
        <v>1992</v>
      </c>
      <c r="B1886" s="31" t="s">
        <v>2768</v>
      </c>
    </row>
    <row r="1887" spans="1:2" x14ac:dyDescent="0.25">
      <c r="A1887" s="31" t="s">
        <v>1993</v>
      </c>
      <c r="B1887" s="31" t="s">
        <v>2768</v>
      </c>
    </row>
    <row r="1888" spans="1:2" x14ac:dyDescent="0.25">
      <c r="A1888" s="31" t="s">
        <v>1994</v>
      </c>
      <c r="B1888" s="31" t="s">
        <v>2768</v>
      </c>
    </row>
    <row r="1889" spans="1:2" x14ac:dyDescent="0.25">
      <c r="A1889" s="31" t="s">
        <v>1995</v>
      </c>
      <c r="B1889" s="31" t="s">
        <v>2768</v>
      </c>
    </row>
    <row r="1890" spans="1:2" x14ac:dyDescent="0.25">
      <c r="A1890" s="31" t="s">
        <v>1996</v>
      </c>
      <c r="B1890" s="31" t="s">
        <v>2768</v>
      </c>
    </row>
    <row r="1891" spans="1:2" x14ac:dyDescent="0.25">
      <c r="A1891" s="31" t="s">
        <v>1997</v>
      </c>
      <c r="B1891" s="31" t="s">
        <v>2768</v>
      </c>
    </row>
    <row r="1892" spans="1:2" x14ac:dyDescent="0.25">
      <c r="A1892" s="31" t="s">
        <v>1998</v>
      </c>
      <c r="B1892" s="31" t="s">
        <v>2768</v>
      </c>
    </row>
    <row r="1893" spans="1:2" x14ac:dyDescent="0.25">
      <c r="A1893" s="31" t="s">
        <v>1999</v>
      </c>
      <c r="B1893" s="31" t="s">
        <v>2768</v>
      </c>
    </row>
    <row r="1894" spans="1:2" x14ac:dyDescent="0.25">
      <c r="A1894" s="31" t="s">
        <v>2000</v>
      </c>
      <c r="B1894" s="31" t="s">
        <v>2768</v>
      </c>
    </row>
    <row r="1895" spans="1:2" x14ac:dyDescent="0.25">
      <c r="A1895" s="31" t="s">
        <v>2001</v>
      </c>
      <c r="B1895" s="31" t="s">
        <v>2768</v>
      </c>
    </row>
    <row r="1896" spans="1:2" x14ac:dyDescent="0.25">
      <c r="A1896" s="31" t="s">
        <v>2002</v>
      </c>
      <c r="B1896" s="31" t="s">
        <v>2768</v>
      </c>
    </row>
    <row r="1897" spans="1:2" x14ac:dyDescent="0.25">
      <c r="A1897" s="31" t="s">
        <v>2003</v>
      </c>
      <c r="B1897" s="31" t="s">
        <v>2768</v>
      </c>
    </row>
    <row r="1898" spans="1:2" x14ac:dyDescent="0.25">
      <c r="A1898" s="31" t="s">
        <v>2004</v>
      </c>
      <c r="B1898" s="31" t="s">
        <v>2768</v>
      </c>
    </row>
    <row r="1899" spans="1:2" x14ac:dyDescent="0.25">
      <c r="A1899" s="31" t="s">
        <v>2005</v>
      </c>
      <c r="B1899" s="31" t="s">
        <v>2768</v>
      </c>
    </row>
    <row r="1900" spans="1:2" x14ac:dyDescent="0.25">
      <c r="A1900" s="31" t="s">
        <v>2006</v>
      </c>
      <c r="B1900" s="31" t="s">
        <v>2768</v>
      </c>
    </row>
    <row r="1901" spans="1:2" x14ac:dyDescent="0.25">
      <c r="A1901" s="31" t="s">
        <v>2007</v>
      </c>
      <c r="B1901" s="31" t="s">
        <v>2768</v>
      </c>
    </row>
    <row r="1902" spans="1:2" x14ac:dyDescent="0.25">
      <c r="A1902" s="31" t="s">
        <v>2008</v>
      </c>
      <c r="B1902" s="31" t="s">
        <v>2768</v>
      </c>
    </row>
    <row r="1903" spans="1:2" x14ac:dyDescent="0.25">
      <c r="A1903" s="31" t="s">
        <v>2009</v>
      </c>
      <c r="B1903" s="31" t="s">
        <v>2768</v>
      </c>
    </row>
    <row r="1904" spans="1:2" x14ac:dyDescent="0.25">
      <c r="A1904" s="31" t="s">
        <v>2010</v>
      </c>
      <c r="B1904" s="31" t="s">
        <v>2768</v>
      </c>
    </row>
    <row r="1905" spans="1:2" x14ac:dyDescent="0.25">
      <c r="A1905" s="31" t="s">
        <v>2011</v>
      </c>
      <c r="B1905" s="31" t="s">
        <v>2768</v>
      </c>
    </row>
    <row r="1906" spans="1:2" x14ac:dyDescent="0.25">
      <c r="A1906" s="31" t="s">
        <v>2012</v>
      </c>
      <c r="B1906" s="31" t="s">
        <v>2768</v>
      </c>
    </row>
    <row r="1907" spans="1:2" x14ac:dyDescent="0.25">
      <c r="A1907" s="31" t="s">
        <v>2013</v>
      </c>
      <c r="B1907" s="31" t="s">
        <v>2768</v>
      </c>
    </row>
    <row r="1908" spans="1:2" x14ac:dyDescent="0.25">
      <c r="A1908" s="31" t="s">
        <v>2014</v>
      </c>
      <c r="B1908" s="31" t="s">
        <v>2768</v>
      </c>
    </row>
    <row r="1909" spans="1:2" x14ac:dyDescent="0.25">
      <c r="A1909" s="31" t="s">
        <v>2015</v>
      </c>
      <c r="B1909" s="31" t="s">
        <v>2768</v>
      </c>
    </row>
    <row r="1910" spans="1:2" x14ac:dyDescent="0.25">
      <c r="A1910" s="31" t="s">
        <v>2016</v>
      </c>
      <c r="B1910" s="31" t="s">
        <v>2768</v>
      </c>
    </row>
    <row r="1911" spans="1:2" x14ac:dyDescent="0.25">
      <c r="A1911" s="31" t="s">
        <v>2017</v>
      </c>
      <c r="B1911" s="31" t="s">
        <v>2768</v>
      </c>
    </row>
    <row r="1912" spans="1:2" x14ac:dyDescent="0.25">
      <c r="A1912" s="31" t="s">
        <v>2018</v>
      </c>
      <c r="B1912" s="31" t="s">
        <v>2768</v>
      </c>
    </row>
    <row r="1913" spans="1:2" x14ac:dyDescent="0.25">
      <c r="A1913" s="31" t="s">
        <v>2019</v>
      </c>
      <c r="B1913" s="31" t="s">
        <v>2768</v>
      </c>
    </row>
    <row r="1914" spans="1:2" x14ac:dyDescent="0.25">
      <c r="A1914" s="31" t="s">
        <v>2020</v>
      </c>
      <c r="B1914" s="31" t="s">
        <v>2768</v>
      </c>
    </row>
    <row r="1915" spans="1:2" x14ac:dyDescent="0.25">
      <c r="A1915" s="31" t="s">
        <v>2021</v>
      </c>
      <c r="B1915" s="31" t="s">
        <v>2768</v>
      </c>
    </row>
    <row r="1916" spans="1:2" x14ac:dyDescent="0.25">
      <c r="A1916" s="31" t="s">
        <v>2022</v>
      </c>
      <c r="B1916" s="31" t="s">
        <v>2768</v>
      </c>
    </row>
    <row r="1917" spans="1:2" x14ac:dyDescent="0.25">
      <c r="A1917" s="31" t="s">
        <v>2023</v>
      </c>
      <c r="B1917" s="31" t="s">
        <v>2768</v>
      </c>
    </row>
    <row r="1918" spans="1:2" x14ac:dyDescent="0.25">
      <c r="A1918" s="31" t="s">
        <v>2024</v>
      </c>
      <c r="B1918" s="31" t="s">
        <v>2768</v>
      </c>
    </row>
    <row r="1919" spans="1:2" x14ac:dyDescent="0.25">
      <c r="A1919" s="31" t="s">
        <v>2025</v>
      </c>
      <c r="B1919" s="31" t="s">
        <v>2768</v>
      </c>
    </row>
    <row r="1920" spans="1:2" x14ac:dyDescent="0.25">
      <c r="A1920" s="31" t="s">
        <v>2026</v>
      </c>
      <c r="B1920" s="31" t="s">
        <v>2768</v>
      </c>
    </row>
    <row r="1921" spans="1:2" x14ac:dyDescent="0.25">
      <c r="A1921" s="31" t="s">
        <v>2027</v>
      </c>
      <c r="B1921" s="31" t="s">
        <v>2768</v>
      </c>
    </row>
    <row r="1922" spans="1:2" x14ac:dyDescent="0.25">
      <c r="A1922" s="31" t="s">
        <v>2028</v>
      </c>
      <c r="B1922" s="31" t="s">
        <v>2768</v>
      </c>
    </row>
    <row r="1923" spans="1:2" x14ac:dyDescent="0.25">
      <c r="A1923" s="31" t="s">
        <v>2029</v>
      </c>
      <c r="B1923" s="31" t="s">
        <v>2768</v>
      </c>
    </row>
    <row r="1924" spans="1:2" x14ac:dyDescent="0.25">
      <c r="A1924" s="31" t="s">
        <v>2030</v>
      </c>
      <c r="B1924" s="31" t="s">
        <v>2768</v>
      </c>
    </row>
    <row r="1925" spans="1:2" x14ac:dyDescent="0.25">
      <c r="A1925" s="31" t="s">
        <v>2031</v>
      </c>
      <c r="B1925" s="31" t="s">
        <v>2768</v>
      </c>
    </row>
    <row r="1926" spans="1:2" x14ac:dyDescent="0.25">
      <c r="A1926" s="31" t="s">
        <v>2032</v>
      </c>
      <c r="B1926" s="31" t="s">
        <v>2768</v>
      </c>
    </row>
    <row r="1927" spans="1:2" x14ac:dyDescent="0.25">
      <c r="A1927" s="31" t="s">
        <v>2033</v>
      </c>
      <c r="B1927" s="31" t="s">
        <v>2768</v>
      </c>
    </row>
    <row r="1928" spans="1:2" x14ac:dyDescent="0.25">
      <c r="A1928" s="31" t="s">
        <v>2034</v>
      </c>
      <c r="B1928" s="31" t="s">
        <v>2768</v>
      </c>
    </row>
    <row r="1929" spans="1:2" x14ac:dyDescent="0.25">
      <c r="A1929" s="31" t="s">
        <v>2035</v>
      </c>
      <c r="B1929" s="31" t="s">
        <v>2768</v>
      </c>
    </row>
    <row r="1930" spans="1:2" x14ac:dyDescent="0.25">
      <c r="A1930" s="31" t="s">
        <v>2036</v>
      </c>
      <c r="B1930" s="31" t="s">
        <v>2768</v>
      </c>
    </row>
    <row r="1931" spans="1:2" x14ac:dyDescent="0.25">
      <c r="A1931" s="31" t="s">
        <v>2037</v>
      </c>
      <c r="B1931" s="31" t="s">
        <v>2768</v>
      </c>
    </row>
    <row r="1932" spans="1:2" x14ac:dyDescent="0.25">
      <c r="A1932" s="31" t="s">
        <v>2038</v>
      </c>
      <c r="B1932" s="31" t="s">
        <v>2768</v>
      </c>
    </row>
    <row r="1933" spans="1:2" x14ac:dyDescent="0.25">
      <c r="A1933" s="31" t="s">
        <v>2039</v>
      </c>
      <c r="B1933" s="31" t="s">
        <v>2768</v>
      </c>
    </row>
    <row r="1934" spans="1:2" x14ac:dyDescent="0.25">
      <c r="A1934" s="31" t="s">
        <v>2040</v>
      </c>
      <c r="B1934" s="31" t="s">
        <v>2768</v>
      </c>
    </row>
    <row r="1935" spans="1:2" x14ac:dyDescent="0.25">
      <c r="A1935" s="31" t="s">
        <v>2041</v>
      </c>
      <c r="B1935" s="31" t="s">
        <v>2768</v>
      </c>
    </row>
    <row r="1936" spans="1:2" x14ac:dyDescent="0.25">
      <c r="A1936" s="31" t="s">
        <v>2042</v>
      </c>
      <c r="B1936" s="31" t="s">
        <v>2768</v>
      </c>
    </row>
    <row r="1937" spans="1:2" x14ac:dyDescent="0.25">
      <c r="A1937" s="31" t="s">
        <v>2043</v>
      </c>
      <c r="B1937" s="31" t="s">
        <v>2768</v>
      </c>
    </row>
    <row r="1938" spans="1:2" x14ac:dyDescent="0.25">
      <c r="A1938" s="31" t="s">
        <v>2044</v>
      </c>
      <c r="B1938" s="31" t="s">
        <v>2768</v>
      </c>
    </row>
    <row r="1939" spans="1:2" x14ac:dyDescent="0.25">
      <c r="A1939" s="31" t="s">
        <v>2045</v>
      </c>
      <c r="B1939" s="31" t="s">
        <v>2768</v>
      </c>
    </row>
    <row r="1940" spans="1:2" x14ac:dyDescent="0.25">
      <c r="A1940" s="31" t="s">
        <v>2046</v>
      </c>
      <c r="B1940" s="31" t="s">
        <v>2768</v>
      </c>
    </row>
    <row r="1941" spans="1:2" x14ac:dyDescent="0.25">
      <c r="A1941" s="31" t="s">
        <v>2047</v>
      </c>
      <c r="B1941" s="31" t="s">
        <v>2768</v>
      </c>
    </row>
    <row r="1942" spans="1:2" x14ac:dyDescent="0.25">
      <c r="A1942" s="31" t="s">
        <v>2048</v>
      </c>
      <c r="B1942" s="31" t="s">
        <v>2768</v>
      </c>
    </row>
    <row r="1943" spans="1:2" x14ac:dyDescent="0.25">
      <c r="A1943" s="31" t="s">
        <v>2049</v>
      </c>
      <c r="B1943" s="31" t="s">
        <v>2768</v>
      </c>
    </row>
    <row r="1944" spans="1:2" x14ac:dyDescent="0.25">
      <c r="A1944" s="31" t="s">
        <v>2050</v>
      </c>
      <c r="B1944" s="31" t="s">
        <v>2768</v>
      </c>
    </row>
    <row r="1945" spans="1:2" x14ac:dyDescent="0.25">
      <c r="A1945" s="31" t="s">
        <v>2051</v>
      </c>
      <c r="B1945" s="31" t="s">
        <v>2768</v>
      </c>
    </row>
    <row r="1946" spans="1:2" x14ac:dyDescent="0.25">
      <c r="A1946" s="31" t="s">
        <v>2052</v>
      </c>
      <c r="B1946" s="31" t="s">
        <v>2768</v>
      </c>
    </row>
    <row r="1947" spans="1:2" x14ac:dyDescent="0.25">
      <c r="A1947" s="31" t="s">
        <v>2053</v>
      </c>
      <c r="B1947" s="31" t="s">
        <v>2768</v>
      </c>
    </row>
    <row r="1948" spans="1:2" x14ac:dyDescent="0.25">
      <c r="A1948" s="31" t="s">
        <v>2054</v>
      </c>
      <c r="B1948" s="31" t="s">
        <v>2768</v>
      </c>
    </row>
    <row r="1949" spans="1:2" x14ac:dyDescent="0.25">
      <c r="A1949" s="31" t="s">
        <v>2055</v>
      </c>
      <c r="B1949" s="31" t="s">
        <v>2768</v>
      </c>
    </row>
    <row r="1950" spans="1:2" x14ac:dyDescent="0.25">
      <c r="A1950" s="31" t="s">
        <v>2056</v>
      </c>
      <c r="B1950" s="31" t="s">
        <v>2768</v>
      </c>
    </row>
    <row r="1951" spans="1:2" x14ac:dyDescent="0.25">
      <c r="A1951" s="31" t="s">
        <v>2057</v>
      </c>
      <c r="B1951" s="31" t="s">
        <v>2768</v>
      </c>
    </row>
    <row r="1952" spans="1:2" x14ac:dyDescent="0.25">
      <c r="A1952" s="31" t="s">
        <v>2058</v>
      </c>
      <c r="B1952" s="31" t="s">
        <v>2768</v>
      </c>
    </row>
    <row r="1953" spans="1:2" x14ac:dyDescent="0.25">
      <c r="A1953" s="31" t="s">
        <v>2059</v>
      </c>
      <c r="B1953" s="31" t="s">
        <v>2768</v>
      </c>
    </row>
    <row r="1954" spans="1:2" x14ac:dyDescent="0.25">
      <c r="A1954" s="31" t="s">
        <v>2060</v>
      </c>
      <c r="B1954" s="31" t="s">
        <v>2768</v>
      </c>
    </row>
    <row r="1955" spans="1:2" x14ac:dyDescent="0.25">
      <c r="A1955" s="31" t="s">
        <v>2061</v>
      </c>
      <c r="B1955" s="31" t="s">
        <v>2768</v>
      </c>
    </row>
    <row r="1956" spans="1:2" x14ac:dyDescent="0.25">
      <c r="A1956" s="31" t="s">
        <v>2062</v>
      </c>
      <c r="B1956" s="31" t="s">
        <v>2768</v>
      </c>
    </row>
    <row r="1957" spans="1:2" x14ac:dyDescent="0.25">
      <c r="A1957" s="31" t="s">
        <v>2063</v>
      </c>
      <c r="B1957" s="31" t="s">
        <v>2768</v>
      </c>
    </row>
    <row r="1958" spans="1:2" x14ac:dyDescent="0.25">
      <c r="A1958" s="31" t="s">
        <v>2064</v>
      </c>
      <c r="B1958" s="31" t="s">
        <v>2768</v>
      </c>
    </row>
    <row r="1959" spans="1:2" x14ac:dyDescent="0.25">
      <c r="A1959" s="31" t="s">
        <v>2065</v>
      </c>
      <c r="B1959" s="31" t="s">
        <v>2768</v>
      </c>
    </row>
    <row r="1960" spans="1:2" x14ac:dyDescent="0.25">
      <c r="A1960" s="31" t="s">
        <v>2066</v>
      </c>
      <c r="B1960" s="31" t="s">
        <v>2768</v>
      </c>
    </row>
    <row r="1961" spans="1:2" x14ac:dyDescent="0.25">
      <c r="A1961" s="31" t="s">
        <v>2067</v>
      </c>
      <c r="B1961" s="31" t="s">
        <v>2768</v>
      </c>
    </row>
    <row r="1962" spans="1:2" x14ac:dyDescent="0.25">
      <c r="A1962" s="31" t="s">
        <v>2068</v>
      </c>
      <c r="B1962" s="31" t="s">
        <v>2768</v>
      </c>
    </row>
    <row r="1963" spans="1:2" x14ac:dyDescent="0.25">
      <c r="A1963" s="31" t="s">
        <v>2069</v>
      </c>
      <c r="B1963" s="31" t="s">
        <v>2768</v>
      </c>
    </row>
    <row r="1964" spans="1:2" x14ac:dyDescent="0.25">
      <c r="A1964" s="31" t="s">
        <v>2070</v>
      </c>
      <c r="B1964" s="31" t="s">
        <v>2768</v>
      </c>
    </row>
    <row r="1965" spans="1:2" x14ac:dyDescent="0.25">
      <c r="A1965" s="31" t="s">
        <v>2071</v>
      </c>
      <c r="B1965" s="31" t="s">
        <v>2768</v>
      </c>
    </row>
    <row r="1966" spans="1:2" x14ac:dyDescent="0.25">
      <c r="A1966" s="31" t="s">
        <v>2072</v>
      </c>
      <c r="B1966" s="31" t="s">
        <v>2768</v>
      </c>
    </row>
    <row r="1967" spans="1:2" x14ac:dyDescent="0.25">
      <c r="A1967" s="31" t="s">
        <v>2073</v>
      </c>
      <c r="B1967" s="31" t="s">
        <v>2768</v>
      </c>
    </row>
    <row r="1968" spans="1:2" x14ac:dyDescent="0.25">
      <c r="A1968" s="31" t="s">
        <v>2074</v>
      </c>
      <c r="B1968" s="31" t="s">
        <v>2768</v>
      </c>
    </row>
    <row r="1969" spans="1:2" x14ac:dyDescent="0.25">
      <c r="A1969" s="31" t="s">
        <v>2075</v>
      </c>
      <c r="B1969" s="31" t="s">
        <v>2768</v>
      </c>
    </row>
    <row r="1970" spans="1:2" x14ac:dyDescent="0.25">
      <c r="A1970" s="31" t="s">
        <v>2076</v>
      </c>
      <c r="B1970" s="31" t="s">
        <v>2768</v>
      </c>
    </row>
    <row r="1971" spans="1:2" x14ac:dyDescent="0.25">
      <c r="A1971" s="31" t="s">
        <v>2077</v>
      </c>
      <c r="B1971" s="31" t="s">
        <v>2768</v>
      </c>
    </row>
    <row r="1972" spans="1:2" x14ac:dyDescent="0.25">
      <c r="A1972" s="31" t="s">
        <v>2078</v>
      </c>
      <c r="B1972" s="31" t="s">
        <v>2768</v>
      </c>
    </row>
    <row r="1973" spans="1:2" x14ac:dyDescent="0.25">
      <c r="A1973" s="31" t="s">
        <v>2079</v>
      </c>
      <c r="B1973" s="31" t="s">
        <v>2768</v>
      </c>
    </row>
    <row r="1974" spans="1:2" x14ac:dyDescent="0.25">
      <c r="A1974" s="31" t="s">
        <v>2080</v>
      </c>
      <c r="B1974" s="31" t="s">
        <v>2768</v>
      </c>
    </row>
    <row r="1975" spans="1:2" x14ac:dyDescent="0.25">
      <c r="A1975" s="31" t="s">
        <v>2081</v>
      </c>
      <c r="B1975" s="31" t="s">
        <v>2768</v>
      </c>
    </row>
    <row r="1976" spans="1:2" x14ac:dyDescent="0.25">
      <c r="A1976" s="31" t="s">
        <v>2082</v>
      </c>
      <c r="B1976" s="31" t="s">
        <v>2768</v>
      </c>
    </row>
    <row r="1977" spans="1:2" x14ac:dyDescent="0.25">
      <c r="A1977" s="31" t="s">
        <v>2083</v>
      </c>
      <c r="B1977" s="31" t="s">
        <v>2768</v>
      </c>
    </row>
    <row r="1978" spans="1:2" x14ac:dyDescent="0.25">
      <c r="A1978" s="31" t="s">
        <v>2084</v>
      </c>
      <c r="B1978" s="31" t="s">
        <v>2768</v>
      </c>
    </row>
    <row r="1979" spans="1:2" x14ac:dyDescent="0.25">
      <c r="A1979" s="31" t="s">
        <v>2085</v>
      </c>
      <c r="B1979" s="31" t="s">
        <v>2768</v>
      </c>
    </row>
    <row r="1980" spans="1:2" x14ac:dyDescent="0.25">
      <c r="A1980" s="31" t="s">
        <v>2086</v>
      </c>
      <c r="B1980" s="31" t="s">
        <v>2768</v>
      </c>
    </row>
    <row r="1981" spans="1:2" x14ac:dyDescent="0.25">
      <c r="A1981" s="31" t="s">
        <v>2087</v>
      </c>
      <c r="B1981" s="31" t="s">
        <v>2768</v>
      </c>
    </row>
    <row r="1982" spans="1:2" x14ac:dyDescent="0.25">
      <c r="A1982" s="31" t="s">
        <v>2088</v>
      </c>
      <c r="B1982" s="31" t="s">
        <v>2768</v>
      </c>
    </row>
    <row r="1983" spans="1:2" x14ac:dyDescent="0.25">
      <c r="A1983" s="31" t="s">
        <v>2089</v>
      </c>
      <c r="B1983" s="31" t="s">
        <v>2768</v>
      </c>
    </row>
    <row r="1984" spans="1:2" x14ac:dyDescent="0.25">
      <c r="A1984" s="31" t="s">
        <v>2090</v>
      </c>
      <c r="B1984" s="31" t="s">
        <v>2768</v>
      </c>
    </row>
    <row r="1985" spans="1:2" x14ac:dyDescent="0.25">
      <c r="A1985" s="31" t="s">
        <v>2091</v>
      </c>
      <c r="B1985" s="31" t="s">
        <v>2768</v>
      </c>
    </row>
    <row r="1986" spans="1:2" x14ac:dyDescent="0.25">
      <c r="A1986" s="31" t="s">
        <v>2092</v>
      </c>
      <c r="B1986" s="31" t="s">
        <v>2768</v>
      </c>
    </row>
    <row r="1987" spans="1:2" x14ac:dyDescent="0.25">
      <c r="A1987" s="31" t="s">
        <v>2093</v>
      </c>
      <c r="B1987" s="31" t="s">
        <v>2768</v>
      </c>
    </row>
    <row r="1988" spans="1:2" x14ac:dyDescent="0.25">
      <c r="A1988" s="31" t="s">
        <v>2094</v>
      </c>
      <c r="B1988" s="31" t="s">
        <v>2769</v>
      </c>
    </row>
    <row r="1989" spans="1:2" x14ac:dyDescent="0.25">
      <c r="A1989" s="31" t="s">
        <v>2095</v>
      </c>
      <c r="B1989" s="31" t="s">
        <v>2769</v>
      </c>
    </row>
    <row r="1990" spans="1:2" x14ac:dyDescent="0.25">
      <c r="A1990" s="31" t="s">
        <v>2096</v>
      </c>
      <c r="B1990" s="31" t="s">
        <v>2769</v>
      </c>
    </row>
    <row r="1991" spans="1:2" x14ac:dyDescent="0.25">
      <c r="A1991" s="31" t="s">
        <v>2097</v>
      </c>
      <c r="B1991" s="31" t="s">
        <v>2769</v>
      </c>
    </row>
    <row r="1992" spans="1:2" x14ac:dyDescent="0.25">
      <c r="A1992" s="31" t="s">
        <v>2098</v>
      </c>
      <c r="B1992" s="31" t="s">
        <v>2769</v>
      </c>
    </row>
    <row r="1993" spans="1:2" x14ac:dyDescent="0.25">
      <c r="A1993" s="31" t="s">
        <v>2099</v>
      </c>
      <c r="B1993" s="31" t="s">
        <v>2769</v>
      </c>
    </row>
    <row r="1994" spans="1:2" x14ac:dyDescent="0.25">
      <c r="A1994" s="31" t="s">
        <v>2100</v>
      </c>
      <c r="B1994" s="31" t="s">
        <v>2769</v>
      </c>
    </row>
    <row r="1995" spans="1:2" x14ac:dyDescent="0.25">
      <c r="A1995" s="31" t="s">
        <v>2101</v>
      </c>
      <c r="B1995" s="31" t="s">
        <v>2769</v>
      </c>
    </row>
    <row r="1996" spans="1:2" x14ac:dyDescent="0.25">
      <c r="A1996" s="31" t="s">
        <v>2102</v>
      </c>
      <c r="B1996" s="31" t="s">
        <v>2769</v>
      </c>
    </row>
    <row r="1997" spans="1:2" x14ac:dyDescent="0.25">
      <c r="A1997" s="31" t="s">
        <v>2103</v>
      </c>
      <c r="B1997" s="31" t="s">
        <v>2769</v>
      </c>
    </row>
    <row r="1998" spans="1:2" x14ac:dyDescent="0.25">
      <c r="A1998" s="31" t="s">
        <v>2104</v>
      </c>
      <c r="B1998" s="31" t="s">
        <v>2769</v>
      </c>
    </row>
    <row r="1999" spans="1:2" x14ac:dyDescent="0.25">
      <c r="A1999" s="31" t="s">
        <v>2105</v>
      </c>
      <c r="B1999" s="31" t="s">
        <v>2769</v>
      </c>
    </row>
    <row r="2000" spans="1:2" x14ac:dyDescent="0.25">
      <c r="A2000" s="31" t="s">
        <v>2106</v>
      </c>
      <c r="B2000" s="31" t="s">
        <v>2769</v>
      </c>
    </row>
    <row r="2001" spans="1:2" x14ac:dyDescent="0.25">
      <c r="A2001" s="31" t="s">
        <v>2107</v>
      </c>
      <c r="B2001" s="31" t="s">
        <v>2769</v>
      </c>
    </row>
    <row r="2002" spans="1:2" x14ac:dyDescent="0.25">
      <c r="A2002" s="31" t="s">
        <v>2108</v>
      </c>
      <c r="B2002" s="31" t="s">
        <v>2769</v>
      </c>
    </row>
    <row r="2003" spans="1:2" x14ac:dyDescent="0.25">
      <c r="A2003" s="31" t="s">
        <v>2109</v>
      </c>
      <c r="B2003" s="31" t="s">
        <v>2769</v>
      </c>
    </row>
    <row r="2004" spans="1:2" x14ac:dyDescent="0.25">
      <c r="A2004" s="31" t="s">
        <v>2110</v>
      </c>
      <c r="B2004" s="31" t="s">
        <v>2769</v>
      </c>
    </row>
    <row r="2005" spans="1:2" x14ac:dyDescent="0.25">
      <c r="A2005" s="31" t="s">
        <v>2111</v>
      </c>
      <c r="B2005" s="31" t="s">
        <v>2769</v>
      </c>
    </row>
    <row r="2006" spans="1:2" x14ac:dyDescent="0.25">
      <c r="A2006" s="31" t="s">
        <v>2112</v>
      </c>
      <c r="B2006" s="31" t="s">
        <v>2769</v>
      </c>
    </row>
    <row r="2007" spans="1:2" x14ac:dyDescent="0.25">
      <c r="A2007" s="31" t="s">
        <v>2113</v>
      </c>
      <c r="B2007" s="31" t="s">
        <v>2769</v>
      </c>
    </row>
    <row r="2008" spans="1:2" x14ac:dyDescent="0.25">
      <c r="A2008" s="31" t="s">
        <v>2114</v>
      </c>
      <c r="B2008" s="31" t="s">
        <v>2769</v>
      </c>
    </row>
    <row r="2009" spans="1:2" x14ac:dyDescent="0.25">
      <c r="A2009" s="31" t="s">
        <v>2115</v>
      </c>
      <c r="B2009" s="31" t="s">
        <v>2769</v>
      </c>
    </row>
    <row r="2010" spans="1:2" x14ac:dyDescent="0.25">
      <c r="A2010" s="31" t="s">
        <v>2116</v>
      </c>
      <c r="B2010" s="31" t="s">
        <v>2769</v>
      </c>
    </row>
    <row r="2011" spans="1:2" x14ac:dyDescent="0.25">
      <c r="A2011" s="31" t="s">
        <v>2117</v>
      </c>
      <c r="B2011" s="31" t="s">
        <v>2769</v>
      </c>
    </row>
    <row r="2012" spans="1:2" x14ac:dyDescent="0.25">
      <c r="A2012" s="31" t="s">
        <v>2118</v>
      </c>
      <c r="B2012" s="31" t="s">
        <v>2769</v>
      </c>
    </row>
    <row r="2013" spans="1:2" x14ac:dyDescent="0.25">
      <c r="A2013" s="31" t="s">
        <v>2119</v>
      </c>
      <c r="B2013" s="31" t="s">
        <v>2769</v>
      </c>
    </row>
    <row r="2014" spans="1:2" x14ac:dyDescent="0.25">
      <c r="A2014" s="31" t="s">
        <v>2120</v>
      </c>
      <c r="B2014" s="31" t="s">
        <v>2769</v>
      </c>
    </row>
    <row r="2015" spans="1:2" x14ac:dyDescent="0.25">
      <c r="A2015" s="31" t="s">
        <v>2121</v>
      </c>
      <c r="B2015" s="31" t="s">
        <v>2769</v>
      </c>
    </row>
    <row r="2016" spans="1:2" x14ac:dyDescent="0.25">
      <c r="A2016" s="31" t="s">
        <v>2122</v>
      </c>
      <c r="B2016" s="31" t="s">
        <v>2770</v>
      </c>
    </row>
    <row r="2017" spans="1:2" x14ac:dyDescent="0.25">
      <c r="A2017" s="31" t="s">
        <v>2123</v>
      </c>
      <c r="B2017" s="31" t="s">
        <v>2770</v>
      </c>
    </row>
    <row r="2018" spans="1:2" x14ac:dyDescent="0.25">
      <c r="A2018" s="31" t="s">
        <v>2124</v>
      </c>
      <c r="B2018" s="31" t="s">
        <v>2770</v>
      </c>
    </row>
    <row r="2019" spans="1:2" x14ac:dyDescent="0.25">
      <c r="A2019" s="31" t="s">
        <v>2125</v>
      </c>
      <c r="B2019" s="31" t="s">
        <v>2770</v>
      </c>
    </row>
    <row r="2020" spans="1:2" x14ac:dyDescent="0.25">
      <c r="A2020" s="31" t="s">
        <v>2126</v>
      </c>
      <c r="B2020" s="31" t="s">
        <v>2770</v>
      </c>
    </row>
    <row r="2021" spans="1:2" x14ac:dyDescent="0.25">
      <c r="A2021" s="31" t="s">
        <v>2127</v>
      </c>
      <c r="B2021" s="31" t="s">
        <v>2770</v>
      </c>
    </row>
    <row r="2022" spans="1:2" x14ac:dyDescent="0.25">
      <c r="A2022" s="31" t="s">
        <v>2128</v>
      </c>
      <c r="B2022" s="31" t="s">
        <v>2770</v>
      </c>
    </row>
    <row r="2023" spans="1:2" x14ac:dyDescent="0.25">
      <c r="A2023" s="31" t="s">
        <v>2129</v>
      </c>
      <c r="B2023" s="31" t="s">
        <v>2770</v>
      </c>
    </row>
    <row r="2024" spans="1:2" x14ac:dyDescent="0.25">
      <c r="A2024" s="31" t="s">
        <v>2130</v>
      </c>
      <c r="B2024" s="31" t="s">
        <v>2770</v>
      </c>
    </row>
    <row r="2025" spans="1:2" x14ac:dyDescent="0.25">
      <c r="A2025" s="31" t="s">
        <v>2131</v>
      </c>
      <c r="B2025" s="31" t="s">
        <v>2770</v>
      </c>
    </row>
    <row r="2026" spans="1:2" x14ac:dyDescent="0.25">
      <c r="A2026" s="31" t="s">
        <v>2132</v>
      </c>
      <c r="B2026" s="31" t="s">
        <v>2770</v>
      </c>
    </row>
    <row r="2027" spans="1:2" x14ac:dyDescent="0.25">
      <c r="A2027" s="31" t="s">
        <v>2133</v>
      </c>
      <c r="B2027" s="31" t="s">
        <v>2770</v>
      </c>
    </row>
    <row r="2028" spans="1:2" x14ac:dyDescent="0.25">
      <c r="A2028" s="31" t="s">
        <v>2134</v>
      </c>
      <c r="B2028" s="31" t="s">
        <v>2770</v>
      </c>
    </row>
    <row r="2029" spans="1:2" x14ac:dyDescent="0.25">
      <c r="A2029" s="31" t="s">
        <v>2135</v>
      </c>
      <c r="B2029" s="31" t="s">
        <v>2770</v>
      </c>
    </row>
    <row r="2030" spans="1:2" x14ac:dyDescent="0.25">
      <c r="A2030" s="31" t="s">
        <v>2136</v>
      </c>
      <c r="B2030" s="31" t="s">
        <v>2770</v>
      </c>
    </row>
    <row r="2031" spans="1:2" x14ac:dyDescent="0.25">
      <c r="A2031" s="31" t="s">
        <v>2137</v>
      </c>
      <c r="B2031" s="31" t="s">
        <v>2770</v>
      </c>
    </row>
    <row r="2032" spans="1:2" x14ac:dyDescent="0.25">
      <c r="A2032" s="31" t="s">
        <v>2138</v>
      </c>
      <c r="B2032" s="31" t="s">
        <v>2770</v>
      </c>
    </row>
    <row r="2033" spans="1:2" x14ac:dyDescent="0.25">
      <c r="A2033" s="31" t="s">
        <v>2139</v>
      </c>
      <c r="B2033" s="31" t="s">
        <v>2770</v>
      </c>
    </row>
    <row r="2034" spans="1:2" x14ac:dyDescent="0.25">
      <c r="A2034" s="31" t="s">
        <v>2140</v>
      </c>
      <c r="B2034" s="31" t="s">
        <v>2770</v>
      </c>
    </row>
    <row r="2035" spans="1:2" x14ac:dyDescent="0.25">
      <c r="A2035" s="31" t="s">
        <v>2141</v>
      </c>
      <c r="B2035" s="31" t="s">
        <v>2770</v>
      </c>
    </row>
    <row r="2036" spans="1:2" x14ac:dyDescent="0.25">
      <c r="A2036" s="31" t="s">
        <v>2142</v>
      </c>
      <c r="B2036" s="31" t="s">
        <v>2770</v>
      </c>
    </row>
    <row r="2037" spans="1:2" x14ac:dyDescent="0.25">
      <c r="A2037" s="31" t="s">
        <v>2143</v>
      </c>
      <c r="B2037" s="31" t="s">
        <v>2770</v>
      </c>
    </row>
    <row r="2038" spans="1:2" x14ac:dyDescent="0.25">
      <c r="A2038" s="31" t="s">
        <v>2144</v>
      </c>
      <c r="B2038" s="31" t="s">
        <v>2770</v>
      </c>
    </row>
    <row r="2039" spans="1:2" x14ac:dyDescent="0.25">
      <c r="A2039" s="31" t="s">
        <v>2145</v>
      </c>
      <c r="B2039" s="31" t="s">
        <v>2770</v>
      </c>
    </row>
    <row r="2040" spans="1:2" x14ac:dyDescent="0.25">
      <c r="A2040" s="31" t="s">
        <v>2146</v>
      </c>
      <c r="B2040" s="31" t="s">
        <v>2770</v>
      </c>
    </row>
    <row r="2041" spans="1:2" x14ac:dyDescent="0.25">
      <c r="A2041" s="31" t="s">
        <v>2147</v>
      </c>
      <c r="B2041" s="31" t="s">
        <v>2770</v>
      </c>
    </row>
    <row r="2042" spans="1:2" x14ac:dyDescent="0.25">
      <c r="A2042" s="31" t="s">
        <v>2148</v>
      </c>
      <c r="B2042" s="31" t="s">
        <v>2770</v>
      </c>
    </row>
    <row r="2043" spans="1:2" x14ac:dyDescent="0.25">
      <c r="A2043" s="31" t="s">
        <v>2149</v>
      </c>
      <c r="B2043" s="31" t="s">
        <v>2770</v>
      </c>
    </row>
    <row r="2044" spans="1:2" x14ac:dyDescent="0.25">
      <c r="A2044" s="31" t="s">
        <v>2150</v>
      </c>
      <c r="B2044" s="31" t="s">
        <v>2770</v>
      </c>
    </row>
    <row r="2045" spans="1:2" x14ac:dyDescent="0.25">
      <c r="A2045" s="31" t="s">
        <v>2151</v>
      </c>
      <c r="B2045" s="31" t="s">
        <v>2770</v>
      </c>
    </row>
    <row r="2046" spans="1:2" x14ac:dyDescent="0.25">
      <c r="A2046" s="31" t="s">
        <v>2152</v>
      </c>
      <c r="B2046" s="31" t="s">
        <v>2770</v>
      </c>
    </row>
    <row r="2047" spans="1:2" x14ac:dyDescent="0.25">
      <c r="A2047" s="31" t="s">
        <v>2153</v>
      </c>
      <c r="B2047" s="31" t="s">
        <v>2770</v>
      </c>
    </row>
    <row r="2048" spans="1:2" x14ac:dyDescent="0.25">
      <c r="A2048" s="31" t="s">
        <v>2154</v>
      </c>
      <c r="B2048" s="31" t="s">
        <v>2770</v>
      </c>
    </row>
    <row r="2049" spans="1:2" x14ac:dyDescent="0.25">
      <c r="A2049" s="31" t="s">
        <v>2155</v>
      </c>
      <c r="B2049" s="31" t="s">
        <v>2770</v>
      </c>
    </row>
    <row r="2050" spans="1:2" x14ac:dyDescent="0.25">
      <c r="A2050" s="31" t="s">
        <v>2156</v>
      </c>
      <c r="B2050" s="31" t="s">
        <v>2770</v>
      </c>
    </row>
    <row r="2051" spans="1:2" x14ac:dyDescent="0.25">
      <c r="A2051" s="31" t="s">
        <v>2157</v>
      </c>
      <c r="B2051" s="31" t="s">
        <v>2770</v>
      </c>
    </row>
    <row r="2052" spans="1:2" x14ac:dyDescent="0.25">
      <c r="A2052" s="31" t="s">
        <v>2158</v>
      </c>
      <c r="B2052" s="31" t="s">
        <v>2770</v>
      </c>
    </row>
    <row r="2053" spans="1:2" x14ac:dyDescent="0.25">
      <c r="A2053" s="31" t="s">
        <v>2159</v>
      </c>
      <c r="B2053" s="31" t="s">
        <v>2770</v>
      </c>
    </row>
    <row r="2054" spans="1:2" x14ac:dyDescent="0.25">
      <c r="A2054" s="31" t="s">
        <v>2160</v>
      </c>
      <c r="B2054" s="31" t="s">
        <v>2770</v>
      </c>
    </row>
    <row r="2055" spans="1:2" x14ac:dyDescent="0.25">
      <c r="A2055" s="31" t="s">
        <v>2161</v>
      </c>
      <c r="B2055" s="31" t="s">
        <v>2770</v>
      </c>
    </row>
    <row r="2056" spans="1:2" x14ac:dyDescent="0.25">
      <c r="A2056" s="31" t="s">
        <v>2162</v>
      </c>
      <c r="B2056" s="31" t="s">
        <v>2770</v>
      </c>
    </row>
    <row r="2057" spans="1:2" x14ac:dyDescent="0.25">
      <c r="A2057" s="31" t="s">
        <v>2163</v>
      </c>
      <c r="B2057" s="31" t="s">
        <v>2770</v>
      </c>
    </row>
    <row r="2058" spans="1:2" x14ac:dyDescent="0.25">
      <c r="A2058" s="31" t="s">
        <v>2164</v>
      </c>
      <c r="B2058" s="31" t="s">
        <v>2770</v>
      </c>
    </row>
    <row r="2059" spans="1:2" x14ac:dyDescent="0.25">
      <c r="A2059" s="31" t="s">
        <v>2165</v>
      </c>
      <c r="B2059" s="31" t="s">
        <v>2770</v>
      </c>
    </row>
    <row r="2060" spans="1:2" x14ac:dyDescent="0.25">
      <c r="A2060" s="31" t="s">
        <v>2166</v>
      </c>
      <c r="B2060" s="31" t="s">
        <v>2770</v>
      </c>
    </row>
    <row r="2061" spans="1:2" x14ac:dyDescent="0.25">
      <c r="A2061" s="31" t="s">
        <v>2167</v>
      </c>
      <c r="B2061" s="31" t="s">
        <v>2770</v>
      </c>
    </row>
    <row r="2062" spans="1:2" x14ac:dyDescent="0.25">
      <c r="A2062" s="31" t="s">
        <v>2168</v>
      </c>
      <c r="B2062" s="31" t="s">
        <v>2770</v>
      </c>
    </row>
    <row r="2063" spans="1:2" x14ac:dyDescent="0.25">
      <c r="A2063" s="31" t="s">
        <v>2169</v>
      </c>
      <c r="B2063" s="31" t="s">
        <v>2770</v>
      </c>
    </row>
    <row r="2064" spans="1:2" x14ac:dyDescent="0.25">
      <c r="A2064" s="31" t="s">
        <v>2170</v>
      </c>
      <c r="B2064" s="31" t="s">
        <v>2770</v>
      </c>
    </row>
    <row r="2065" spans="1:2" x14ac:dyDescent="0.25">
      <c r="A2065" s="31" t="s">
        <v>2171</v>
      </c>
      <c r="B2065" s="31" t="s">
        <v>2770</v>
      </c>
    </row>
    <row r="2066" spans="1:2" x14ac:dyDescent="0.25">
      <c r="A2066" s="31" t="s">
        <v>2172</v>
      </c>
      <c r="B2066" s="31" t="s">
        <v>2770</v>
      </c>
    </row>
    <row r="2067" spans="1:2" x14ac:dyDescent="0.25">
      <c r="A2067" s="31" t="s">
        <v>2173</v>
      </c>
      <c r="B2067" s="31" t="s">
        <v>2770</v>
      </c>
    </row>
    <row r="2068" spans="1:2" x14ac:dyDescent="0.25">
      <c r="A2068" s="31" t="s">
        <v>2174</v>
      </c>
      <c r="B2068" s="31" t="s">
        <v>2770</v>
      </c>
    </row>
    <row r="2069" spans="1:2" x14ac:dyDescent="0.25">
      <c r="A2069" s="31" t="s">
        <v>2175</v>
      </c>
      <c r="B2069" s="31" t="s">
        <v>2770</v>
      </c>
    </row>
    <row r="2070" spans="1:2" x14ac:dyDescent="0.25">
      <c r="A2070" s="31" t="s">
        <v>2176</v>
      </c>
      <c r="B2070" s="31" t="s">
        <v>2770</v>
      </c>
    </row>
    <row r="2071" spans="1:2" x14ac:dyDescent="0.25">
      <c r="A2071" s="31" t="s">
        <v>2177</v>
      </c>
      <c r="B2071" s="31" t="s">
        <v>2770</v>
      </c>
    </row>
    <row r="2072" spans="1:2" x14ac:dyDescent="0.25">
      <c r="A2072" s="31" t="s">
        <v>2178</v>
      </c>
      <c r="B2072" s="31" t="s">
        <v>2770</v>
      </c>
    </row>
    <row r="2073" spans="1:2" x14ac:dyDescent="0.25">
      <c r="A2073" s="31" t="s">
        <v>2179</v>
      </c>
      <c r="B2073" s="31" t="s">
        <v>2770</v>
      </c>
    </row>
    <row r="2074" spans="1:2" x14ac:dyDescent="0.25">
      <c r="A2074" s="31" t="s">
        <v>2180</v>
      </c>
      <c r="B2074" s="31" t="s">
        <v>2770</v>
      </c>
    </row>
    <row r="2075" spans="1:2" x14ac:dyDescent="0.25">
      <c r="A2075" s="31" t="s">
        <v>2181</v>
      </c>
      <c r="B2075" s="31" t="s">
        <v>2770</v>
      </c>
    </row>
    <row r="2076" spans="1:2" x14ac:dyDescent="0.25">
      <c r="A2076" s="31" t="s">
        <v>2182</v>
      </c>
      <c r="B2076" s="31" t="s">
        <v>2770</v>
      </c>
    </row>
    <row r="2077" spans="1:2" x14ac:dyDescent="0.25">
      <c r="A2077" s="31" t="s">
        <v>2183</v>
      </c>
      <c r="B2077" s="31" t="s">
        <v>2770</v>
      </c>
    </row>
    <row r="2078" spans="1:2" x14ac:dyDescent="0.25">
      <c r="A2078" s="31" t="s">
        <v>2184</v>
      </c>
      <c r="B2078" s="31" t="s">
        <v>2770</v>
      </c>
    </row>
    <row r="2079" spans="1:2" x14ac:dyDescent="0.25">
      <c r="A2079" s="31" t="s">
        <v>2185</v>
      </c>
      <c r="B2079" s="31" t="s">
        <v>2770</v>
      </c>
    </row>
    <row r="2080" spans="1:2" x14ac:dyDescent="0.25">
      <c r="A2080" s="31" t="s">
        <v>2186</v>
      </c>
      <c r="B2080" s="31" t="s">
        <v>2770</v>
      </c>
    </row>
    <row r="2081" spans="1:2" x14ac:dyDescent="0.25">
      <c r="A2081" s="31" t="s">
        <v>2187</v>
      </c>
      <c r="B2081" s="31" t="s">
        <v>2770</v>
      </c>
    </row>
    <row r="2082" spans="1:2" x14ac:dyDescent="0.25">
      <c r="A2082" s="31" t="s">
        <v>2188</v>
      </c>
      <c r="B2082" s="31" t="s">
        <v>2770</v>
      </c>
    </row>
    <row r="2083" spans="1:2" x14ac:dyDescent="0.25">
      <c r="A2083" s="31" t="s">
        <v>2189</v>
      </c>
      <c r="B2083" s="31" t="s">
        <v>2770</v>
      </c>
    </row>
    <row r="2084" spans="1:2" x14ac:dyDescent="0.25">
      <c r="A2084" s="31" t="s">
        <v>2190</v>
      </c>
      <c r="B2084" s="31" t="s">
        <v>2770</v>
      </c>
    </row>
    <row r="2085" spans="1:2" x14ac:dyDescent="0.25">
      <c r="A2085" s="31" t="s">
        <v>2191</v>
      </c>
      <c r="B2085" s="31" t="s">
        <v>2770</v>
      </c>
    </row>
    <row r="2086" spans="1:2" x14ac:dyDescent="0.25">
      <c r="A2086" s="31" t="s">
        <v>2192</v>
      </c>
      <c r="B2086" s="31" t="s">
        <v>2770</v>
      </c>
    </row>
    <row r="2087" spans="1:2" x14ac:dyDescent="0.25">
      <c r="A2087" s="31" t="s">
        <v>2193</v>
      </c>
      <c r="B2087" s="31" t="s">
        <v>2770</v>
      </c>
    </row>
    <row r="2088" spans="1:2" x14ac:dyDescent="0.25">
      <c r="A2088" s="31" t="s">
        <v>2194</v>
      </c>
      <c r="B2088" s="31" t="s">
        <v>2770</v>
      </c>
    </row>
    <row r="2089" spans="1:2" x14ac:dyDescent="0.25">
      <c r="A2089" s="31" t="s">
        <v>2195</v>
      </c>
      <c r="B2089" s="31" t="s">
        <v>2770</v>
      </c>
    </row>
    <row r="2090" spans="1:2" x14ac:dyDescent="0.25">
      <c r="A2090" s="31" t="s">
        <v>2196</v>
      </c>
      <c r="B2090" s="31" t="s">
        <v>2770</v>
      </c>
    </row>
    <row r="2091" spans="1:2" x14ac:dyDescent="0.25">
      <c r="A2091" s="31" t="s">
        <v>2197</v>
      </c>
      <c r="B2091" s="31" t="s">
        <v>2770</v>
      </c>
    </row>
    <row r="2092" spans="1:2" x14ac:dyDescent="0.25">
      <c r="A2092" s="31" t="s">
        <v>2198</v>
      </c>
      <c r="B2092" s="31" t="s">
        <v>2770</v>
      </c>
    </row>
    <row r="2093" spans="1:2" x14ac:dyDescent="0.25">
      <c r="A2093" s="31" t="s">
        <v>2199</v>
      </c>
      <c r="B2093" s="31" t="s">
        <v>2770</v>
      </c>
    </row>
    <row r="2094" spans="1:2" x14ac:dyDescent="0.25">
      <c r="A2094" s="31" t="s">
        <v>2200</v>
      </c>
      <c r="B2094" s="31" t="s">
        <v>2770</v>
      </c>
    </row>
    <row r="2095" spans="1:2" x14ac:dyDescent="0.25">
      <c r="A2095" s="31" t="s">
        <v>2201</v>
      </c>
      <c r="B2095" s="31" t="s">
        <v>2770</v>
      </c>
    </row>
    <row r="2096" spans="1:2" x14ac:dyDescent="0.25">
      <c r="A2096" s="31" t="s">
        <v>2202</v>
      </c>
      <c r="B2096" s="31" t="s">
        <v>2770</v>
      </c>
    </row>
    <row r="2097" spans="1:2" x14ac:dyDescent="0.25">
      <c r="A2097" s="31" t="s">
        <v>2203</v>
      </c>
      <c r="B2097" s="31" t="s">
        <v>2770</v>
      </c>
    </row>
    <row r="2098" spans="1:2" x14ac:dyDescent="0.25">
      <c r="A2098" s="31" t="s">
        <v>2204</v>
      </c>
      <c r="B2098" s="31" t="s">
        <v>2770</v>
      </c>
    </row>
    <row r="2099" spans="1:2" x14ac:dyDescent="0.25">
      <c r="A2099" s="31" t="s">
        <v>2205</v>
      </c>
      <c r="B2099" s="31" t="s">
        <v>2770</v>
      </c>
    </row>
    <row r="2100" spans="1:2" x14ac:dyDescent="0.25">
      <c r="A2100" s="31" t="s">
        <v>2206</v>
      </c>
      <c r="B2100" s="31" t="s">
        <v>2770</v>
      </c>
    </row>
    <row r="2101" spans="1:2" x14ac:dyDescent="0.25">
      <c r="A2101" s="31" t="s">
        <v>2207</v>
      </c>
      <c r="B2101" s="31" t="s">
        <v>2770</v>
      </c>
    </row>
    <row r="2102" spans="1:2" x14ac:dyDescent="0.25">
      <c r="A2102" s="31" t="s">
        <v>2208</v>
      </c>
      <c r="B2102" s="31" t="s">
        <v>2770</v>
      </c>
    </row>
    <row r="2103" spans="1:2" x14ac:dyDescent="0.25">
      <c r="A2103" s="31" t="s">
        <v>2209</v>
      </c>
      <c r="B2103" s="31" t="s">
        <v>2770</v>
      </c>
    </row>
    <row r="2104" spans="1:2" x14ac:dyDescent="0.25">
      <c r="A2104" s="31" t="s">
        <v>2210</v>
      </c>
      <c r="B2104" s="31" t="s">
        <v>2770</v>
      </c>
    </row>
    <row r="2105" spans="1:2" x14ac:dyDescent="0.25">
      <c r="A2105" s="31" t="s">
        <v>2211</v>
      </c>
      <c r="B2105" s="31" t="s">
        <v>2770</v>
      </c>
    </row>
    <row r="2106" spans="1:2" x14ac:dyDescent="0.25">
      <c r="A2106" s="31" t="s">
        <v>2212</v>
      </c>
      <c r="B2106" s="31" t="s">
        <v>2770</v>
      </c>
    </row>
    <row r="2107" spans="1:2" x14ac:dyDescent="0.25">
      <c r="A2107" s="31" t="s">
        <v>2213</v>
      </c>
      <c r="B2107" s="31" t="s">
        <v>2770</v>
      </c>
    </row>
    <row r="2108" spans="1:2" x14ac:dyDescent="0.25">
      <c r="A2108" s="31" t="s">
        <v>2214</v>
      </c>
      <c r="B2108" s="31" t="s">
        <v>2770</v>
      </c>
    </row>
    <row r="2109" spans="1:2" x14ac:dyDescent="0.25">
      <c r="A2109" s="31" t="s">
        <v>2215</v>
      </c>
      <c r="B2109" s="31" t="s">
        <v>2770</v>
      </c>
    </row>
    <row r="2110" spans="1:2" x14ac:dyDescent="0.25">
      <c r="A2110" s="31" t="s">
        <v>2216</v>
      </c>
      <c r="B2110" s="31" t="s">
        <v>2770</v>
      </c>
    </row>
    <row r="2111" spans="1:2" x14ac:dyDescent="0.25">
      <c r="A2111" s="31" t="s">
        <v>2217</v>
      </c>
      <c r="B2111" s="31" t="s">
        <v>2770</v>
      </c>
    </row>
    <row r="2112" spans="1:2" x14ac:dyDescent="0.25">
      <c r="A2112" s="31" t="s">
        <v>2218</v>
      </c>
      <c r="B2112" s="31" t="s">
        <v>2770</v>
      </c>
    </row>
    <row r="2113" spans="1:2" x14ac:dyDescent="0.25">
      <c r="A2113" s="31" t="s">
        <v>2219</v>
      </c>
      <c r="B2113" s="31" t="s">
        <v>2770</v>
      </c>
    </row>
    <row r="2114" spans="1:2" x14ac:dyDescent="0.25">
      <c r="A2114" s="31" t="s">
        <v>2220</v>
      </c>
      <c r="B2114" s="31" t="s">
        <v>2770</v>
      </c>
    </row>
    <row r="2115" spans="1:2" x14ac:dyDescent="0.25">
      <c r="A2115" s="31" t="s">
        <v>2221</v>
      </c>
      <c r="B2115" s="31" t="s">
        <v>2770</v>
      </c>
    </row>
    <row r="2116" spans="1:2" x14ac:dyDescent="0.25">
      <c r="A2116" s="31" t="s">
        <v>2222</v>
      </c>
      <c r="B2116" s="31" t="s">
        <v>2770</v>
      </c>
    </row>
    <row r="2117" spans="1:2" x14ac:dyDescent="0.25">
      <c r="A2117" s="31" t="s">
        <v>2223</v>
      </c>
      <c r="B2117" s="31" t="s">
        <v>2770</v>
      </c>
    </row>
    <row r="2118" spans="1:2" x14ac:dyDescent="0.25">
      <c r="A2118" s="31" t="s">
        <v>2224</v>
      </c>
      <c r="B2118" s="31" t="s">
        <v>2770</v>
      </c>
    </row>
    <row r="2119" spans="1:2" x14ac:dyDescent="0.25">
      <c r="A2119" s="31" t="s">
        <v>2225</v>
      </c>
      <c r="B2119" s="31" t="s">
        <v>2770</v>
      </c>
    </row>
    <row r="2120" spans="1:2" x14ac:dyDescent="0.25">
      <c r="A2120" s="31" t="s">
        <v>2226</v>
      </c>
      <c r="B2120" s="31" t="s">
        <v>2770</v>
      </c>
    </row>
    <row r="2121" spans="1:2" x14ac:dyDescent="0.25">
      <c r="A2121" s="31" t="s">
        <v>2227</v>
      </c>
      <c r="B2121" s="31" t="s">
        <v>2770</v>
      </c>
    </row>
    <row r="2122" spans="1:2" x14ac:dyDescent="0.25">
      <c r="A2122" s="31" t="s">
        <v>2228</v>
      </c>
      <c r="B2122" s="31" t="s">
        <v>2770</v>
      </c>
    </row>
    <row r="2123" spans="1:2" x14ac:dyDescent="0.25">
      <c r="A2123" s="31" t="s">
        <v>2229</v>
      </c>
      <c r="B2123" s="31" t="s">
        <v>2770</v>
      </c>
    </row>
    <row r="2124" spans="1:2" x14ac:dyDescent="0.25">
      <c r="A2124" s="31" t="s">
        <v>2230</v>
      </c>
      <c r="B2124" s="31" t="s">
        <v>2771</v>
      </c>
    </row>
    <row r="2125" spans="1:2" x14ac:dyDescent="0.25">
      <c r="A2125" s="31" t="s">
        <v>2231</v>
      </c>
      <c r="B2125" s="31" t="s">
        <v>2771</v>
      </c>
    </row>
    <row r="2126" spans="1:2" x14ac:dyDescent="0.25">
      <c r="A2126" s="31" t="s">
        <v>2232</v>
      </c>
      <c r="B2126" s="31" t="s">
        <v>2771</v>
      </c>
    </row>
    <row r="2127" spans="1:2" x14ac:dyDescent="0.25">
      <c r="A2127" s="31" t="s">
        <v>2233</v>
      </c>
      <c r="B2127" s="31" t="s">
        <v>2771</v>
      </c>
    </row>
    <row r="2128" spans="1:2" x14ac:dyDescent="0.25">
      <c r="A2128" s="31" t="s">
        <v>2234</v>
      </c>
      <c r="B2128" s="31" t="s">
        <v>2771</v>
      </c>
    </row>
    <row r="2129" spans="1:2" x14ac:dyDescent="0.25">
      <c r="A2129" s="31" t="s">
        <v>2235</v>
      </c>
      <c r="B2129" s="31" t="s">
        <v>2771</v>
      </c>
    </row>
    <row r="2130" spans="1:2" x14ac:dyDescent="0.25">
      <c r="A2130" s="31" t="s">
        <v>2236</v>
      </c>
      <c r="B2130" s="31" t="s">
        <v>2771</v>
      </c>
    </row>
    <row r="2131" spans="1:2" x14ac:dyDescent="0.25">
      <c r="A2131" s="31" t="s">
        <v>2237</v>
      </c>
      <c r="B2131" s="31" t="s">
        <v>2771</v>
      </c>
    </row>
    <row r="2132" spans="1:2" x14ac:dyDescent="0.25">
      <c r="A2132" s="31" t="s">
        <v>2238</v>
      </c>
      <c r="B2132" s="31" t="s">
        <v>2771</v>
      </c>
    </row>
    <row r="2133" spans="1:2" x14ac:dyDescent="0.25">
      <c r="A2133" s="31" t="s">
        <v>2239</v>
      </c>
      <c r="B2133" s="31" t="s">
        <v>2771</v>
      </c>
    </row>
    <row r="2134" spans="1:2" x14ac:dyDescent="0.25">
      <c r="A2134" s="31" t="s">
        <v>2240</v>
      </c>
      <c r="B2134" s="31" t="s">
        <v>2771</v>
      </c>
    </row>
    <row r="2135" spans="1:2" x14ac:dyDescent="0.25">
      <c r="A2135" s="31" t="s">
        <v>2241</v>
      </c>
      <c r="B2135" s="31" t="s">
        <v>2771</v>
      </c>
    </row>
    <row r="2136" spans="1:2" x14ac:dyDescent="0.25">
      <c r="A2136" s="31" t="s">
        <v>2242</v>
      </c>
      <c r="B2136" s="31" t="s">
        <v>2771</v>
      </c>
    </row>
    <row r="2137" spans="1:2" x14ac:dyDescent="0.25">
      <c r="A2137" s="31" t="s">
        <v>2243</v>
      </c>
      <c r="B2137" s="31" t="s">
        <v>2771</v>
      </c>
    </row>
    <row r="2138" spans="1:2" x14ac:dyDescent="0.25">
      <c r="A2138" s="31" t="s">
        <v>2244</v>
      </c>
      <c r="B2138" s="31" t="s">
        <v>2771</v>
      </c>
    </row>
    <row r="2139" spans="1:2" x14ac:dyDescent="0.25">
      <c r="A2139" s="31" t="s">
        <v>2245</v>
      </c>
      <c r="B2139" s="31" t="s">
        <v>2771</v>
      </c>
    </row>
    <row r="2140" spans="1:2" x14ac:dyDescent="0.25">
      <c r="A2140" s="31" t="s">
        <v>2246</v>
      </c>
      <c r="B2140" s="31" t="s">
        <v>2771</v>
      </c>
    </row>
    <row r="2141" spans="1:2" x14ac:dyDescent="0.25">
      <c r="A2141" s="31" t="s">
        <v>2247</v>
      </c>
      <c r="B2141" s="31" t="s">
        <v>2771</v>
      </c>
    </row>
    <row r="2142" spans="1:2" x14ac:dyDescent="0.25">
      <c r="A2142" s="31" t="s">
        <v>2248</v>
      </c>
      <c r="B2142" s="31" t="s">
        <v>2771</v>
      </c>
    </row>
    <row r="2143" spans="1:2" x14ac:dyDescent="0.25">
      <c r="A2143" s="31" t="s">
        <v>2249</v>
      </c>
      <c r="B2143" s="31" t="s">
        <v>2771</v>
      </c>
    </row>
    <row r="2144" spans="1:2" x14ac:dyDescent="0.25">
      <c r="A2144" s="31" t="s">
        <v>2250</v>
      </c>
      <c r="B2144" s="31" t="s">
        <v>2771</v>
      </c>
    </row>
    <row r="2145" spans="1:2" x14ac:dyDescent="0.25">
      <c r="A2145" s="31" t="s">
        <v>2251</v>
      </c>
      <c r="B2145" s="31" t="s">
        <v>2771</v>
      </c>
    </row>
    <row r="2146" spans="1:2" x14ac:dyDescent="0.25">
      <c r="A2146" s="31" t="s">
        <v>2252</v>
      </c>
      <c r="B2146" s="31" t="s">
        <v>2771</v>
      </c>
    </row>
    <row r="2147" spans="1:2" x14ac:dyDescent="0.25">
      <c r="A2147" s="31" t="s">
        <v>2253</v>
      </c>
      <c r="B2147" s="31" t="s">
        <v>2771</v>
      </c>
    </row>
    <row r="2148" spans="1:2" x14ac:dyDescent="0.25">
      <c r="A2148" s="31" t="s">
        <v>2254</v>
      </c>
      <c r="B2148" s="31" t="s">
        <v>2771</v>
      </c>
    </row>
    <row r="2149" spans="1:2" x14ac:dyDescent="0.25">
      <c r="A2149" s="31" t="s">
        <v>2255</v>
      </c>
      <c r="B2149" s="31" t="s">
        <v>2771</v>
      </c>
    </row>
    <row r="2150" spans="1:2" x14ac:dyDescent="0.25">
      <c r="A2150" s="31" t="s">
        <v>2256</v>
      </c>
      <c r="B2150" s="31" t="s">
        <v>2771</v>
      </c>
    </row>
    <row r="2151" spans="1:2" x14ac:dyDescent="0.25">
      <c r="A2151" s="31" t="s">
        <v>2257</v>
      </c>
      <c r="B2151" s="31" t="s">
        <v>2771</v>
      </c>
    </row>
    <row r="2152" spans="1:2" x14ac:dyDescent="0.25">
      <c r="A2152" s="31" t="s">
        <v>2258</v>
      </c>
      <c r="B2152" s="31" t="s">
        <v>2771</v>
      </c>
    </row>
    <row r="2153" spans="1:2" x14ac:dyDescent="0.25">
      <c r="A2153" s="31" t="s">
        <v>2259</v>
      </c>
      <c r="B2153" s="31" t="s">
        <v>2771</v>
      </c>
    </row>
    <row r="2154" spans="1:2" x14ac:dyDescent="0.25">
      <c r="A2154" s="31" t="s">
        <v>2260</v>
      </c>
      <c r="B2154" s="31" t="s">
        <v>2771</v>
      </c>
    </row>
    <row r="2155" spans="1:2" x14ac:dyDescent="0.25">
      <c r="A2155" s="31" t="s">
        <v>2261</v>
      </c>
      <c r="B2155" s="31" t="s">
        <v>2771</v>
      </c>
    </row>
    <row r="2156" spans="1:2" x14ac:dyDescent="0.25">
      <c r="A2156" s="31" t="s">
        <v>2262</v>
      </c>
      <c r="B2156" s="31" t="s">
        <v>2771</v>
      </c>
    </row>
    <row r="2157" spans="1:2" x14ac:dyDescent="0.25">
      <c r="A2157" s="31" t="s">
        <v>2263</v>
      </c>
      <c r="B2157" s="31" t="s">
        <v>2771</v>
      </c>
    </row>
    <row r="2158" spans="1:2" x14ac:dyDescent="0.25">
      <c r="A2158" s="31" t="s">
        <v>2264</v>
      </c>
      <c r="B2158" s="31" t="s">
        <v>2771</v>
      </c>
    </row>
    <row r="2159" spans="1:2" x14ac:dyDescent="0.25">
      <c r="A2159" s="31" t="s">
        <v>2265</v>
      </c>
      <c r="B2159" s="31" t="s">
        <v>2771</v>
      </c>
    </row>
    <row r="2160" spans="1:2" x14ac:dyDescent="0.25">
      <c r="A2160" s="31" t="s">
        <v>2266</v>
      </c>
      <c r="B2160" s="31" t="s">
        <v>2771</v>
      </c>
    </row>
    <row r="2161" spans="1:2" x14ac:dyDescent="0.25">
      <c r="A2161" s="31" t="s">
        <v>2267</v>
      </c>
      <c r="B2161" s="31" t="s">
        <v>2771</v>
      </c>
    </row>
    <row r="2162" spans="1:2" x14ac:dyDescent="0.25">
      <c r="A2162" s="31" t="s">
        <v>2268</v>
      </c>
      <c r="B2162" s="31" t="s">
        <v>2771</v>
      </c>
    </row>
    <row r="2163" spans="1:2" x14ac:dyDescent="0.25">
      <c r="A2163" s="31" t="s">
        <v>2269</v>
      </c>
      <c r="B2163" s="31" t="s">
        <v>2771</v>
      </c>
    </row>
    <row r="2164" spans="1:2" x14ac:dyDescent="0.25">
      <c r="A2164" s="31" t="s">
        <v>2270</v>
      </c>
      <c r="B2164" s="31" t="s">
        <v>2771</v>
      </c>
    </row>
    <row r="2165" spans="1:2" x14ac:dyDescent="0.25">
      <c r="A2165" s="31" t="s">
        <v>2271</v>
      </c>
      <c r="B2165" s="31" t="s">
        <v>2771</v>
      </c>
    </row>
    <row r="2166" spans="1:2" x14ac:dyDescent="0.25">
      <c r="A2166" s="31" t="s">
        <v>2272</v>
      </c>
      <c r="B2166" s="31" t="s">
        <v>2771</v>
      </c>
    </row>
    <row r="2167" spans="1:2" x14ac:dyDescent="0.25">
      <c r="A2167" s="31" t="s">
        <v>2273</v>
      </c>
      <c r="B2167" s="31" t="s">
        <v>2771</v>
      </c>
    </row>
    <row r="2168" spans="1:2" x14ac:dyDescent="0.25">
      <c r="A2168" s="31" t="s">
        <v>2274</v>
      </c>
      <c r="B2168" s="31" t="s">
        <v>2771</v>
      </c>
    </row>
    <row r="2169" spans="1:2" x14ac:dyDescent="0.25">
      <c r="A2169" s="31" t="s">
        <v>2275</v>
      </c>
      <c r="B2169" s="31" t="s">
        <v>2771</v>
      </c>
    </row>
    <row r="2170" spans="1:2" x14ac:dyDescent="0.25">
      <c r="A2170" s="31" t="s">
        <v>2276</v>
      </c>
      <c r="B2170" s="31" t="s">
        <v>2771</v>
      </c>
    </row>
    <row r="2171" spans="1:2" x14ac:dyDescent="0.25">
      <c r="A2171" s="31" t="s">
        <v>2277</v>
      </c>
      <c r="B2171" s="31" t="s">
        <v>2771</v>
      </c>
    </row>
    <row r="2172" spans="1:2" x14ac:dyDescent="0.25">
      <c r="A2172" s="31" t="s">
        <v>2278</v>
      </c>
      <c r="B2172" s="31" t="s">
        <v>2771</v>
      </c>
    </row>
    <row r="2173" spans="1:2" x14ac:dyDescent="0.25">
      <c r="A2173" s="31" t="s">
        <v>2279</v>
      </c>
      <c r="B2173" s="31" t="s">
        <v>2771</v>
      </c>
    </row>
    <row r="2174" spans="1:2" x14ac:dyDescent="0.25">
      <c r="A2174" s="31" t="s">
        <v>2280</v>
      </c>
      <c r="B2174" s="31" t="s">
        <v>2771</v>
      </c>
    </row>
    <row r="2175" spans="1:2" x14ac:dyDescent="0.25">
      <c r="A2175" s="31" t="s">
        <v>2281</v>
      </c>
      <c r="B2175" s="31" t="s">
        <v>2771</v>
      </c>
    </row>
    <row r="2176" spans="1:2" x14ac:dyDescent="0.25">
      <c r="A2176" s="31" t="s">
        <v>2282</v>
      </c>
      <c r="B2176" s="31" t="s">
        <v>2771</v>
      </c>
    </row>
    <row r="2177" spans="1:2" x14ac:dyDescent="0.25">
      <c r="A2177" s="31" t="s">
        <v>2283</v>
      </c>
      <c r="B2177" s="31" t="s">
        <v>2771</v>
      </c>
    </row>
    <row r="2178" spans="1:2" x14ac:dyDescent="0.25">
      <c r="A2178" s="31" t="s">
        <v>2284</v>
      </c>
      <c r="B2178" s="31" t="s">
        <v>2771</v>
      </c>
    </row>
    <row r="2179" spans="1:2" x14ac:dyDescent="0.25">
      <c r="A2179" s="31" t="s">
        <v>2285</v>
      </c>
      <c r="B2179" s="31" t="s">
        <v>2771</v>
      </c>
    </row>
    <row r="2180" spans="1:2" x14ac:dyDescent="0.25">
      <c r="A2180" s="31" t="s">
        <v>2286</v>
      </c>
      <c r="B2180" s="31" t="s">
        <v>2771</v>
      </c>
    </row>
    <row r="2181" spans="1:2" x14ac:dyDescent="0.25">
      <c r="A2181" s="31" t="s">
        <v>2287</v>
      </c>
      <c r="B2181" s="31" t="s">
        <v>2771</v>
      </c>
    </row>
    <row r="2182" spans="1:2" x14ac:dyDescent="0.25">
      <c r="A2182" s="31" t="s">
        <v>2288</v>
      </c>
      <c r="B2182" s="31" t="s">
        <v>2771</v>
      </c>
    </row>
    <row r="2183" spans="1:2" x14ac:dyDescent="0.25">
      <c r="A2183" s="31" t="s">
        <v>2289</v>
      </c>
      <c r="B2183" s="31" t="s">
        <v>2771</v>
      </c>
    </row>
    <row r="2184" spans="1:2" x14ac:dyDescent="0.25">
      <c r="A2184" s="31" t="s">
        <v>2290</v>
      </c>
      <c r="B2184" s="31" t="s">
        <v>2771</v>
      </c>
    </row>
    <row r="2185" spans="1:2" x14ac:dyDescent="0.25">
      <c r="A2185" s="31" t="s">
        <v>2291</v>
      </c>
      <c r="B2185" s="31" t="s">
        <v>2771</v>
      </c>
    </row>
    <row r="2186" spans="1:2" x14ac:dyDescent="0.25">
      <c r="A2186" s="31" t="s">
        <v>2292</v>
      </c>
      <c r="B2186" s="31" t="s">
        <v>2771</v>
      </c>
    </row>
    <row r="2187" spans="1:2" x14ac:dyDescent="0.25">
      <c r="A2187" s="31" t="s">
        <v>2293</v>
      </c>
      <c r="B2187" s="31" t="s">
        <v>2771</v>
      </c>
    </row>
    <row r="2188" spans="1:2" x14ac:dyDescent="0.25">
      <c r="A2188" s="31" t="s">
        <v>2294</v>
      </c>
      <c r="B2188" s="31" t="s">
        <v>2771</v>
      </c>
    </row>
    <row r="2189" spans="1:2" x14ac:dyDescent="0.25">
      <c r="A2189" s="31" t="s">
        <v>2295</v>
      </c>
      <c r="B2189" s="31" t="s">
        <v>2771</v>
      </c>
    </row>
    <row r="2190" spans="1:2" x14ac:dyDescent="0.25">
      <c r="A2190" s="31" t="s">
        <v>2296</v>
      </c>
      <c r="B2190" s="31" t="s">
        <v>2771</v>
      </c>
    </row>
    <row r="2191" spans="1:2" x14ac:dyDescent="0.25">
      <c r="A2191" s="31" t="s">
        <v>2297</v>
      </c>
      <c r="B2191" s="31" t="s">
        <v>2771</v>
      </c>
    </row>
    <row r="2192" spans="1:2" x14ac:dyDescent="0.25">
      <c r="A2192" s="31" t="s">
        <v>2298</v>
      </c>
      <c r="B2192" s="31" t="s">
        <v>2771</v>
      </c>
    </row>
    <row r="2193" spans="1:2" x14ac:dyDescent="0.25">
      <c r="A2193" s="31" t="s">
        <v>2299</v>
      </c>
      <c r="B2193" s="31" t="s">
        <v>2771</v>
      </c>
    </row>
    <row r="2194" spans="1:2" x14ac:dyDescent="0.25">
      <c r="A2194" s="31" t="s">
        <v>2300</v>
      </c>
      <c r="B2194" s="31" t="s">
        <v>2771</v>
      </c>
    </row>
    <row r="2195" spans="1:2" x14ac:dyDescent="0.25">
      <c r="A2195" s="31" t="s">
        <v>2301</v>
      </c>
      <c r="B2195" s="31" t="s">
        <v>2771</v>
      </c>
    </row>
    <row r="2196" spans="1:2" x14ac:dyDescent="0.25">
      <c r="A2196" s="31" t="s">
        <v>2302</v>
      </c>
      <c r="B2196" s="31" t="s">
        <v>2771</v>
      </c>
    </row>
    <row r="2197" spans="1:2" x14ac:dyDescent="0.25">
      <c r="A2197" s="31" t="s">
        <v>2303</v>
      </c>
      <c r="B2197" s="31" t="s">
        <v>2771</v>
      </c>
    </row>
    <row r="2198" spans="1:2" x14ac:dyDescent="0.25">
      <c r="A2198" s="31" t="s">
        <v>2304</v>
      </c>
      <c r="B2198" s="31" t="s">
        <v>2771</v>
      </c>
    </row>
    <row r="2199" spans="1:2" x14ac:dyDescent="0.25">
      <c r="A2199" s="31" t="s">
        <v>2305</v>
      </c>
      <c r="B2199" s="31" t="s">
        <v>2771</v>
      </c>
    </row>
    <row r="2200" spans="1:2" x14ac:dyDescent="0.25">
      <c r="A2200" s="31" t="s">
        <v>2306</v>
      </c>
      <c r="B2200" s="31" t="s">
        <v>2771</v>
      </c>
    </row>
    <row r="2201" spans="1:2" x14ac:dyDescent="0.25">
      <c r="A2201" s="31" t="s">
        <v>2307</v>
      </c>
      <c r="B2201" s="31" t="s">
        <v>2771</v>
      </c>
    </row>
    <row r="2202" spans="1:2" x14ac:dyDescent="0.25">
      <c r="A2202" s="31" t="s">
        <v>2308</v>
      </c>
      <c r="B2202" s="31" t="s">
        <v>2771</v>
      </c>
    </row>
    <row r="2203" spans="1:2" x14ac:dyDescent="0.25">
      <c r="A2203" s="31" t="s">
        <v>2309</v>
      </c>
      <c r="B2203" s="31" t="s">
        <v>2771</v>
      </c>
    </row>
    <row r="2204" spans="1:2" x14ac:dyDescent="0.25">
      <c r="A2204" s="31" t="s">
        <v>2310</v>
      </c>
      <c r="B2204" s="31" t="s">
        <v>2771</v>
      </c>
    </row>
    <row r="2205" spans="1:2" x14ac:dyDescent="0.25">
      <c r="A2205" s="31" t="s">
        <v>2311</v>
      </c>
      <c r="B2205" s="31" t="s">
        <v>2771</v>
      </c>
    </row>
    <row r="2206" spans="1:2" x14ac:dyDescent="0.25">
      <c r="A2206" s="31" t="s">
        <v>2312</v>
      </c>
      <c r="B2206" s="31" t="s">
        <v>2771</v>
      </c>
    </row>
    <row r="2207" spans="1:2" x14ac:dyDescent="0.25">
      <c r="A2207" s="31" t="s">
        <v>2313</v>
      </c>
      <c r="B2207" s="31" t="s">
        <v>2771</v>
      </c>
    </row>
    <row r="2208" spans="1:2" x14ac:dyDescent="0.25">
      <c r="A2208" s="31" t="s">
        <v>2314</v>
      </c>
      <c r="B2208" s="31" t="s">
        <v>2771</v>
      </c>
    </row>
    <row r="2209" spans="1:2" x14ac:dyDescent="0.25">
      <c r="A2209" s="31" t="s">
        <v>2315</v>
      </c>
      <c r="B2209" s="31" t="s">
        <v>2771</v>
      </c>
    </row>
    <row r="2210" spans="1:2" x14ac:dyDescent="0.25">
      <c r="A2210" s="31" t="s">
        <v>2316</v>
      </c>
      <c r="B2210" s="31" t="s">
        <v>2771</v>
      </c>
    </row>
    <row r="2211" spans="1:2" x14ac:dyDescent="0.25">
      <c r="A2211" s="31" t="s">
        <v>2317</v>
      </c>
      <c r="B2211" s="31" t="s">
        <v>2771</v>
      </c>
    </row>
    <row r="2212" spans="1:2" x14ac:dyDescent="0.25">
      <c r="A2212" s="31" t="s">
        <v>2318</v>
      </c>
      <c r="B2212" s="31" t="s">
        <v>2771</v>
      </c>
    </row>
    <row r="2213" spans="1:2" x14ac:dyDescent="0.25">
      <c r="A2213" s="31" t="s">
        <v>2319</v>
      </c>
      <c r="B2213" s="31" t="s">
        <v>2771</v>
      </c>
    </row>
    <row r="2214" spans="1:2" x14ac:dyDescent="0.25">
      <c r="A2214" s="31" t="s">
        <v>2320</v>
      </c>
      <c r="B2214" s="31" t="s">
        <v>2771</v>
      </c>
    </row>
    <row r="2215" spans="1:2" x14ac:dyDescent="0.25">
      <c r="A2215" s="31" t="s">
        <v>2321</v>
      </c>
      <c r="B2215" s="31" t="s">
        <v>2771</v>
      </c>
    </row>
    <row r="2216" spans="1:2" x14ac:dyDescent="0.25">
      <c r="A2216" s="31" t="s">
        <v>2322</v>
      </c>
      <c r="B2216" s="31" t="s">
        <v>2771</v>
      </c>
    </row>
    <row r="2217" spans="1:2" x14ac:dyDescent="0.25">
      <c r="A2217" s="31" t="s">
        <v>2323</v>
      </c>
      <c r="B2217" s="31" t="s">
        <v>2771</v>
      </c>
    </row>
    <row r="2218" spans="1:2" x14ac:dyDescent="0.25">
      <c r="A2218" s="31" t="s">
        <v>2324</v>
      </c>
      <c r="B2218" s="31" t="s">
        <v>2771</v>
      </c>
    </row>
    <row r="2219" spans="1:2" x14ac:dyDescent="0.25">
      <c r="A2219" s="31" t="s">
        <v>2325</v>
      </c>
      <c r="B2219" s="31" t="s">
        <v>2771</v>
      </c>
    </row>
    <row r="2220" spans="1:2" x14ac:dyDescent="0.25">
      <c r="A2220" s="31" t="s">
        <v>2326</v>
      </c>
      <c r="B2220" s="31" t="s">
        <v>2771</v>
      </c>
    </row>
    <row r="2221" spans="1:2" x14ac:dyDescent="0.25">
      <c r="A2221" s="31" t="s">
        <v>2327</v>
      </c>
      <c r="B2221" s="31" t="s">
        <v>2771</v>
      </c>
    </row>
    <row r="2222" spans="1:2" x14ac:dyDescent="0.25">
      <c r="A2222" s="31" t="s">
        <v>2328</v>
      </c>
      <c r="B2222" s="31" t="s">
        <v>2771</v>
      </c>
    </row>
    <row r="2223" spans="1:2" x14ac:dyDescent="0.25">
      <c r="A2223" s="31" t="s">
        <v>2329</v>
      </c>
      <c r="B2223" s="31" t="s">
        <v>2771</v>
      </c>
    </row>
    <row r="2224" spans="1:2" x14ac:dyDescent="0.25">
      <c r="A2224" s="31" t="s">
        <v>2330</v>
      </c>
      <c r="B2224" s="31" t="s">
        <v>2771</v>
      </c>
    </row>
    <row r="2225" spans="1:2" x14ac:dyDescent="0.25">
      <c r="A2225" s="31" t="s">
        <v>2331</v>
      </c>
      <c r="B2225" s="31" t="s">
        <v>2771</v>
      </c>
    </row>
    <row r="2226" spans="1:2" x14ac:dyDescent="0.25">
      <c r="A2226" s="31" t="s">
        <v>2332</v>
      </c>
      <c r="B2226" s="31" t="s">
        <v>2772</v>
      </c>
    </row>
    <row r="2227" spans="1:2" x14ac:dyDescent="0.25">
      <c r="A2227" s="31" t="s">
        <v>2333</v>
      </c>
      <c r="B2227" s="31" t="s">
        <v>2772</v>
      </c>
    </row>
    <row r="2228" spans="1:2" x14ac:dyDescent="0.25">
      <c r="A2228" s="31" t="s">
        <v>2334</v>
      </c>
      <c r="B2228" s="31" t="s">
        <v>2772</v>
      </c>
    </row>
    <row r="2229" spans="1:2" x14ac:dyDescent="0.25">
      <c r="A2229" s="31" t="s">
        <v>2335</v>
      </c>
      <c r="B2229" s="31" t="s">
        <v>2772</v>
      </c>
    </row>
    <row r="2230" spans="1:2" x14ac:dyDescent="0.25">
      <c r="A2230" s="31" t="s">
        <v>2336</v>
      </c>
      <c r="B2230" s="31" t="s">
        <v>2773</v>
      </c>
    </row>
    <row r="2231" spans="1:2" x14ac:dyDescent="0.25">
      <c r="A2231" s="31" t="s">
        <v>2337</v>
      </c>
      <c r="B2231" s="31" t="s">
        <v>2773</v>
      </c>
    </row>
    <row r="2232" spans="1:2" x14ac:dyDescent="0.25">
      <c r="A2232" s="31" t="s">
        <v>2338</v>
      </c>
      <c r="B2232" s="31" t="s">
        <v>2773</v>
      </c>
    </row>
    <row r="2233" spans="1:2" x14ac:dyDescent="0.25">
      <c r="A2233" s="31" t="s">
        <v>2339</v>
      </c>
      <c r="B2233" s="31" t="s">
        <v>2773</v>
      </c>
    </row>
    <row r="2234" spans="1:2" x14ac:dyDescent="0.25">
      <c r="A2234" s="31" t="s">
        <v>2340</v>
      </c>
      <c r="B2234" s="31" t="s">
        <v>2773</v>
      </c>
    </row>
    <row r="2235" spans="1:2" x14ac:dyDescent="0.25">
      <c r="A2235" s="31" t="s">
        <v>2341</v>
      </c>
      <c r="B2235" s="31" t="s">
        <v>2773</v>
      </c>
    </row>
    <row r="2236" spans="1:2" x14ac:dyDescent="0.25">
      <c r="A2236" s="31" t="s">
        <v>2342</v>
      </c>
      <c r="B2236" s="31" t="s">
        <v>2773</v>
      </c>
    </row>
    <row r="2237" spans="1:2" x14ac:dyDescent="0.25">
      <c r="A2237" s="31" t="s">
        <v>2343</v>
      </c>
      <c r="B2237" s="31" t="s">
        <v>2773</v>
      </c>
    </row>
    <row r="2238" spans="1:2" x14ac:dyDescent="0.25">
      <c r="A2238" s="31" t="s">
        <v>2344</v>
      </c>
      <c r="B2238" s="31" t="s">
        <v>2773</v>
      </c>
    </row>
    <row r="2239" spans="1:2" x14ac:dyDescent="0.25">
      <c r="A2239" s="31" t="s">
        <v>2345</v>
      </c>
      <c r="B2239" s="31" t="s">
        <v>2773</v>
      </c>
    </row>
    <row r="2240" spans="1:2" x14ac:dyDescent="0.25">
      <c r="A2240" s="31" t="s">
        <v>2346</v>
      </c>
      <c r="B2240" s="31" t="s">
        <v>2773</v>
      </c>
    </row>
    <row r="2241" spans="1:2" x14ac:dyDescent="0.25">
      <c r="A2241" s="31" t="s">
        <v>2347</v>
      </c>
      <c r="B2241" s="31" t="s">
        <v>2773</v>
      </c>
    </row>
    <row r="2242" spans="1:2" x14ac:dyDescent="0.25">
      <c r="A2242" s="31" t="s">
        <v>2348</v>
      </c>
      <c r="B2242" s="31" t="s">
        <v>2773</v>
      </c>
    </row>
    <row r="2243" spans="1:2" x14ac:dyDescent="0.25">
      <c r="A2243" s="31" t="s">
        <v>2349</v>
      </c>
      <c r="B2243" s="31" t="s">
        <v>2773</v>
      </c>
    </row>
    <row r="2244" spans="1:2" x14ac:dyDescent="0.25">
      <c r="A2244" s="31" t="s">
        <v>2350</v>
      </c>
      <c r="B2244" s="31" t="s">
        <v>2773</v>
      </c>
    </row>
    <row r="2245" spans="1:2" x14ac:dyDescent="0.25">
      <c r="A2245" s="31" t="s">
        <v>2351</v>
      </c>
      <c r="B2245" s="31" t="s">
        <v>2773</v>
      </c>
    </row>
    <row r="2246" spans="1:2" x14ac:dyDescent="0.25">
      <c r="A2246" s="31" t="s">
        <v>2352</v>
      </c>
      <c r="B2246" s="31" t="s">
        <v>2773</v>
      </c>
    </row>
    <row r="2247" spans="1:2" x14ac:dyDescent="0.25">
      <c r="A2247" s="31" t="s">
        <v>2353</v>
      </c>
      <c r="B2247" s="31" t="s">
        <v>2773</v>
      </c>
    </row>
    <row r="2248" spans="1:2" x14ac:dyDescent="0.25">
      <c r="A2248" s="31" t="s">
        <v>2354</v>
      </c>
      <c r="B2248" s="31" t="s">
        <v>2773</v>
      </c>
    </row>
    <row r="2249" spans="1:2" x14ac:dyDescent="0.25">
      <c r="A2249" s="31" t="s">
        <v>2355</v>
      </c>
      <c r="B2249" s="31" t="s">
        <v>2773</v>
      </c>
    </row>
    <row r="2250" spans="1:2" x14ac:dyDescent="0.25">
      <c r="A2250" s="31" t="s">
        <v>2356</v>
      </c>
      <c r="B2250" s="31" t="s">
        <v>2773</v>
      </c>
    </row>
    <row r="2251" spans="1:2" x14ac:dyDescent="0.25">
      <c r="A2251" s="31" t="s">
        <v>2357</v>
      </c>
      <c r="B2251" s="31" t="s">
        <v>2773</v>
      </c>
    </row>
    <row r="2252" spans="1:2" x14ac:dyDescent="0.25">
      <c r="A2252" s="31" t="s">
        <v>2358</v>
      </c>
      <c r="B2252" s="31" t="s">
        <v>2773</v>
      </c>
    </row>
    <row r="2253" spans="1:2" x14ac:dyDescent="0.25">
      <c r="A2253" s="31" t="s">
        <v>2359</v>
      </c>
      <c r="B2253" s="31" t="s">
        <v>2773</v>
      </c>
    </row>
    <row r="2254" spans="1:2" x14ac:dyDescent="0.25">
      <c r="A2254" s="31" t="s">
        <v>2360</v>
      </c>
      <c r="B2254" s="31" t="s">
        <v>2773</v>
      </c>
    </row>
    <row r="2255" spans="1:2" x14ac:dyDescent="0.25">
      <c r="A2255" s="31" t="s">
        <v>2361</v>
      </c>
      <c r="B2255" s="31" t="s">
        <v>2773</v>
      </c>
    </row>
    <row r="2256" spans="1:2" x14ac:dyDescent="0.25">
      <c r="A2256" s="31" t="s">
        <v>2362</v>
      </c>
      <c r="B2256" s="31" t="s">
        <v>2773</v>
      </c>
    </row>
    <row r="2257" spans="1:2" x14ac:dyDescent="0.25">
      <c r="A2257" s="31" t="s">
        <v>2363</v>
      </c>
      <c r="B2257" s="31" t="s">
        <v>2773</v>
      </c>
    </row>
    <row r="2258" spans="1:2" x14ac:dyDescent="0.25">
      <c r="A2258" s="31" t="s">
        <v>2364</v>
      </c>
      <c r="B2258" s="31" t="s">
        <v>2773</v>
      </c>
    </row>
    <row r="2259" spans="1:2" x14ac:dyDescent="0.25">
      <c r="A2259" s="31" t="s">
        <v>2365</v>
      </c>
      <c r="B2259" s="31" t="s">
        <v>2773</v>
      </c>
    </row>
    <row r="2260" spans="1:2" x14ac:dyDescent="0.25">
      <c r="A2260" s="31" t="s">
        <v>2366</v>
      </c>
      <c r="B2260" s="31" t="s">
        <v>2773</v>
      </c>
    </row>
    <row r="2261" spans="1:2" x14ac:dyDescent="0.25">
      <c r="A2261" s="31" t="s">
        <v>2367</v>
      </c>
      <c r="B2261" s="31" t="s">
        <v>2773</v>
      </c>
    </row>
    <row r="2262" spans="1:2" x14ac:dyDescent="0.25">
      <c r="A2262" s="31" t="s">
        <v>2368</v>
      </c>
      <c r="B2262" s="31" t="s">
        <v>2773</v>
      </c>
    </row>
    <row r="2263" spans="1:2" x14ac:dyDescent="0.25">
      <c r="A2263" s="31" t="s">
        <v>2369</v>
      </c>
      <c r="B2263" s="31" t="s">
        <v>2773</v>
      </c>
    </row>
    <row r="2264" spans="1:2" x14ac:dyDescent="0.25">
      <c r="A2264" s="31" t="s">
        <v>2370</v>
      </c>
      <c r="B2264" s="31" t="s">
        <v>2773</v>
      </c>
    </row>
    <row r="2265" spans="1:2" x14ac:dyDescent="0.25">
      <c r="A2265" s="31" t="s">
        <v>2371</v>
      </c>
      <c r="B2265" s="31" t="s">
        <v>2773</v>
      </c>
    </row>
    <row r="2266" spans="1:2" x14ac:dyDescent="0.25">
      <c r="A2266" s="31" t="s">
        <v>2372</v>
      </c>
      <c r="B2266" s="31" t="s">
        <v>2773</v>
      </c>
    </row>
    <row r="2267" spans="1:2" x14ac:dyDescent="0.25">
      <c r="A2267" s="31" t="s">
        <v>2373</v>
      </c>
      <c r="B2267" s="31" t="s">
        <v>2773</v>
      </c>
    </row>
    <row r="2268" spans="1:2" x14ac:dyDescent="0.25">
      <c r="A2268" s="31" t="s">
        <v>2374</v>
      </c>
      <c r="B2268" s="31" t="s">
        <v>2773</v>
      </c>
    </row>
    <row r="2269" spans="1:2" x14ac:dyDescent="0.25">
      <c r="A2269" s="31" t="s">
        <v>2375</v>
      </c>
      <c r="B2269" s="31" t="s">
        <v>2773</v>
      </c>
    </row>
    <row r="2270" spans="1:2" x14ac:dyDescent="0.25">
      <c r="A2270" s="31" t="s">
        <v>2376</v>
      </c>
      <c r="B2270" s="31" t="s">
        <v>2773</v>
      </c>
    </row>
    <row r="2271" spans="1:2" x14ac:dyDescent="0.25">
      <c r="A2271" s="31" t="s">
        <v>2377</v>
      </c>
      <c r="B2271" s="31" t="s">
        <v>2773</v>
      </c>
    </row>
    <row r="2272" spans="1:2" x14ac:dyDescent="0.25">
      <c r="A2272" s="31" t="s">
        <v>2378</v>
      </c>
      <c r="B2272" s="31" t="s">
        <v>2773</v>
      </c>
    </row>
    <row r="2273" spans="1:2" x14ac:dyDescent="0.25">
      <c r="A2273" s="31" t="s">
        <v>2379</v>
      </c>
      <c r="B2273" s="31" t="s">
        <v>2773</v>
      </c>
    </row>
    <row r="2274" spans="1:2" x14ac:dyDescent="0.25">
      <c r="A2274" s="31" t="s">
        <v>2380</v>
      </c>
      <c r="B2274" s="31" t="s">
        <v>2773</v>
      </c>
    </row>
    <row r="2275" spans="1:2" x14ac:dyDescent="0.25">
      <c r="A2275" s="31" t="s">
        <v>2381</v>
      </c>
      <c r="B2275" s="31" t="s">
        <v>2773</v>
      </c>
    </row>
    <row r="2276" spans="1:2" x14ac:dyDescent="0.25">
      <c r="A2276" s="31" t="s">
        <v>2382</v>
      </c>
      <c r="B2276" s="31" t="s">
        <v>2773</v>
      </c>
    </row>
    <row r="2277" spans="1:2" x14ac:dyDescent="0.25">
      <c r="A2277" s="31" t="s">
        <v>2383</v>
      </c>
      <c r="B2277" s="31" t="s">
        <v>2773</v>
      </c>
    </row>
    <row r="2278" spans="1:2" x14ac:dyDescent="0.25">
      <c r="A2278" s="31" t="s">
        <v>2384</v>
      </c>
      <c r="B2278" s="31" t="s">
        <v>2773</v>
      </c>
    </row>
    <row r="2279" spans="1:2" x14ac:dyDescent="0.25">
      <c r="A2279" s="31" t="s">
        <v>2385</v>
      </c>
      <c r="B2279" s="31" t="s">
        <v>2773</v>
      </c>
    </row>
    <row r="2280" spans="1:2" x14ac:dyDescent="0.25">
      <c r="A2280" s="31" t="s">
        <v>2386</v>
      </c>
      <c r="B2280" s="31" t="s">
        <v>2773</v>
      </c>
    </row>
    <row r="2281" spans="1:2" x14ac:dyDescent="0.25">
      <c r="A2281" s="31" t="s">
        <v>2387</v>
      </c>
      <c r="B2281" s="31" t="s">
        <v>2773</v>
      </c>
    </row>
    <row r="2282" spans="1:2" x14ac:dyDescent="0.25">
      <c r="A2282" s="31" t="s">
        <v>2388</v>
      </c>
      <c r="B2282" s="31" t="s">
        <v>2773</v>
      </c>
    </row>
    <row r="2283" spans="1:2" x14ac:dyDescent="0.25">
      <c r="A2283" s="31" t="s">
        <v>2389</v>
      </c>
      <c r="B2283" s="31" t="s">
        <v>2773</v>
      </c>
    </row>
    <row r="2284" spans="1:2" x14ac:dyDescent="0.25">
      <c r="A2284" s="31" t="s">
        <v>2390</v>
      </c>
      <c r="B2284" s="31" t="s">
        <v>2773</v>
      </c>
    </row>
    <row r="2285" spans="1:2" x14ac:dyDescent="0.25">
      <c r="A2285" s="31" t="s">
        <v>2391</v>
      </c>
      <c r="B2285" s="31" t="s">
        <v>2773</v>
      </c>
    </row>
    <row r="2286" spans="1:2" x14ac:dyDescent="0.25">
      <c r="A2286" s="31" t="s">
        <v>2392</v>
      </c>
      <c r="B2286" s="31" t="s">
        <v>2773</v>
      </c>
    </row>
    <row r="2287" spans="1:2" x14ac:dyDescent="0.25">
      <c r="A2287" s="31" t="s">
        <v>2393</v>
      </c>
      <c r="B2287" s="31" t="s">
        <v>2773</v>
      </c>
    </row>
    <row r="2288" spans="1:2" x14ac:dyDescent="0.25">
      <c r="A2288" s="31" t="s">
        <v>2394</v>
      </c>
      <c r="B2288" s="31" t="s">
        <v>2773</v>
      </c>
    </row>
    <row r="2289" spans="1:2" x14ac:dyDescent="0.25">
      <c r="A2289" s="31" t="s">
        <v>2395</v>
      </c>
      <c r="B2289" s="31" t="s">
        <v>2773</v>
      </c>
    </row>
    <row r="2290" spans="1:2" x14ac:dyDescent="0.25">
      <c r="A2290" s="31" t="s">
        <v>2396</v>
      </c>
      <c r="B2290" s="31" t="s">
        <v>2773</v>
      </c>
    </row>
    <row r="2291" spans="1:2" x14ac:dyDescent="0.25">
      <c r="A2291" s="31" t="s">
        <v>2397</v>
      </c>
      <c r="B2291" s="31" t="s">
        <v>2773</v>
      </c>
    </row>
    <row r="2292" spans="1:2" x14ac:dyDescent="0.25">
      <c r="A2292" s="31" t="s">
        <v>2398</v>
      </c>
      <c r="B2292" s="31" t="s">
        <v>2773</v>
      </c>
    </row>
    <row r="2293" spans="1:2" x14ac:dyDescent="0.25">
      <c r="A2293" s="31" t="s">
        <v>2399</v>
      </c>
      <c r="B2293" s="31" t="s">
        <v>2773</v>
      </c>
    </row>
    <row r="2294" spans="1:2" x14ac:dyDescent="0.25">
      <c r="A2294" s="31" t="s">
        <v>2400</v>
      </c>
      <c r="B2294" s="31" t="s">
        <v>2773</v>
      </c>
    </row>
    <row r="2295" spans="1:2" x14ac:dyDescent="0.25">
      <c r="A2295" s="31" t="s">
        <v>2401</v>
      </c>
      <c r="B2295" s="31" t="s">
        <v>2773</v>
      </c>
    </row>
    <row r="2296" spans="1:2" x14ac:dyDescent="0.25">
      <c r="A2296" s="31" t="s">
        <v>2402</v>
      </c>
      <c r="B2296" s="31" t="s">
        <v>2773</v>
      </c>
    </row>
    <row r="2297" spans="1:2" x14ac:dyDescent="0.25">
      <c r="A2297" s="31" t="s">
        <v>2403</v>
      </c>
      <c r="B2297" s="31" t="s">
        <v>2773</v>
      </c>
    </row>
    <row r="2298" spans="1:2" x14ac:dyDescent="0.25">
      <c r="A2298" s="31" t="s">
        <v>2404</v>
      </c>
      <c r="B2298" s="31" t="s">
        <v>2773</v>
      </c>
    </row>
    <row r="2299" spans="1:2" x14ac:dyDescent="0.25">
      <c r="A2299" s="31" t="s">
        <v>2405</v>
      </c>
      <c r="B2299" s="31" t="s">
        <v>2773</v>
      </c>
    </row>
    <row r="2300" spans="1:2" x14ac:dyDescent="0.25">
      <c r="A2300" s="31" t="s">
        <v>2406</v>
      </c>
      <c r="B2300" s="31" t="s">
        <v>2773</v>
      </c>
    </row>
    <row r="2301" spans="1:2" x14ac:dyDescent="0.25">
      <c r="A2301" s="31" t="s">
        <v>2407</v>
      </c>
      <c r="B2301" s="31" t="s">
        <v>2773</v>
      </c>
    </row>
    <row r="2302" spans="1:2" x14ac:dyDescent="0.25">
      <c r="A2302" s="31" t="s">
        <v>2408</v>
      </c>
      <c r="B2302" s="31" t="s">
        <v>2773</v>
      </c>
    </row>
    <row r="2303" spans="1:2" x14ac:dyDescent="0.25">
      <c r="A2303" s="31" t="s">
        <v>2409</v>
      </c>
      <c r="B2303" s="31" t="s">
        <v>2773</v>
      </c>
    </row>
    <row r="2304" spans="1:2" x14ac:dyDescent="0.25">
      <c r="A2304" s="31" t="s">
        <v>2410</v>
      </c>
      <c r="B2304" s="31" t="s">
        <v>2773</v>
      </c>
    </row>
    <row r="2305" spans="1:2" x14ac:dyDescent="0.25">
      <c r="A2305" s="31" t="s">
        <v>2411</v>
      </c>
      <c r="B2305" s="31" t="s">
        <v>2773</v>
      </c>
    </row>
    <row r="2306" spans="1:2" x14ac:dyDescent="0.25">
      <c r="A2306" s="31" t="s">
        <v>2412</v>
      </c>
      <c r="B2306" s="31" t="s">
        <v>2773</v>
      </c>
    </row>
    <row r="2307" spans="1:2" x14ac:dyDescent="0.25">
      <c r="A2307" s="31" t="s">
        <v>2413</v>
      </c>
      <c r="B2307" s="31" t="s">
        <v>2773</v>
      </c>
    </row>
    <row r="2308" spans="1:2" x14ac:dyDescent="0.25">
      <c r="A2308" s="31" t="s">
        <v>2414</v>
      </c>
      <c r="B2308" s="31" t="s">
        <v>2773</v>
      </c>
    </row>
    <row r="2309" spans="1:2" x14ac:dyDescent="0.25">
      <c r="A2309" s="31" t="s">
        <v>2415</v>
      </c>
      <c r="B2309" s="31" t="s">
        <v>2773</v>
      </c>
    </row>
    <row r="2310" spans="1:2" x14ac:dyDescent="0.25">
      <c r="A2310" s="31" t="s">
        <v>2416</v>
      </c>
      <c r="B2310" s="31" t="s">
        <v>2773</v>
      </c>
    </row>
    <row r="2311" spans="1:2" x14ac:dyDescent="0.25">
      <c r="A2311" s="31" t="s">
        <v>2417</v>
      </c>
      <c r="B2311" s="31" t="s">
        <v>2773</v>
      </c>
    </row>
    <row r="2312" spans="1:2" x14ac:dyDescent="0.25">
      <c r="A2312" s="31" t="s">
        <v>2418</v>
      </c>
      <c r="B2312" s="31" t="s">
        <v>2773</v>
      </c>
    </row>
    <row r="2313" spans="1:2" x14ac:dyDescent="0.25">
      <c r="A2313" s="31" t="s">
        <v>2419</v>
      </c>
      <c r="B2313" s="31" t="s">
        <v>2773</v>
      </c>
    </row>
    <row r="2314" spans="1:2" x14ac:dyDescent="0.25">
      <c r="A2314" s="31" t="s">
        <v>2420</v>
      </c>
      <c r="B2314" s="31" t="s">
        <v>2773</v>
      </c>
    </row>
    <row r="2315" spans="1:2" x14ac:dyDescent="0.25">
      <c r="A2315" s="31" t="s">
        <v>2421</v>
      </c>
      <c r="B2315" s="31" t="s">
        <v>2773</v>
      </c>
    </row>
    <row r="2316" spans="1:2" x14ac:dyDescent="0.25">
      <c r="A2316" s="31" t="s">
        <v>2422</v>
      </c>
      <c r="B2316" s="31" t="s">
        <v>2773</v>
      </c>
    </row>
    <row r="2317" spans="1:2" x14ac:dyDescent="0.25">
      <c r="A2317" s="31" t="s">
        <v>2423</v>
      </c>
      <c r="B2317" s="31" t="s">
        <v>2773</v>
      </c>
    </row>
    <row r="2318" spans="1:2" x14ac:dyDescent="0.25">
      <c r="A2318" s="31" t="s">
        <v>2424</v>
      </c>
      <c r="B2318" s="31" t="s">
        <v>2773</v>
      </c>
    </row>
    <row r="2319" spans="1:2" x14ac:dyDescent="0.25">
      <c r="A2319" s="31" t="s">
        <v>2425</v>
      </c>
      <c r="B2319" s="31" t="s">
        <v>2773</v>
      </c>
    </row>
    <row r="2320" spans="1:2" x14ac:dyDescent="0.25">
      <c r="A2320" s="31" t="s">
        <v>2426</v>
      </c>
      <c r="B2320" s="31" t="s">
        <v>2773</v>
      </c>
    </row>
    <row r="2321" spans="1:2" x14ac:dyDescent="0.25">
      <c r="A2321" s="31" t="s">
        <v>2427</v>
      </c>
      <c r="B2321" s="31" t="s">
        <v>2773</v>
      </c>
    </row>
    <row r="2322" spans="1:2" x14ac:dyDescent="0.25">
      <c r="A2322" s="31" t="s">
        <v>2428</v>
      </c>
      <c r="B2322" s="31" t="s">
        <v>2773</v>
      </c>
    </row>
    <row r="2323" spans="1:2" x14ac:dyDescent="0.25">
      <c r="A2323" s="31" t="s">
        <v>2429</v>
      </c>
      <c r="B2323" s="31" t="s">
        <v>2773</v>
      </c>
    </row>
    <row r="2324" spans="1:2" x14ac:dyDescent="0.25">
      <c r="A2324" s="31" t="s">
        <v>2430</v>
      </c>
      <c r="B2324" s="31" t="s">
        <v>2773</v>
      </c>
    </row>
    <row r="2325" spans="1:2" x14ac:dyDescent="0.25">
      <c r="A2325" s="31" t="s">
        <v>2431</v>
      </c>
      <c r="B2325" s="31" t="s">
        <v>2773</v>
      </c>
    </row>
    <row r="2326" spans="1:2" x14ac:dyDescent="0.25">
      <c r="A2326" s="31" t="s">
        <v>2432</v>
      </c>
      <c r="B2326" s="31" t="s">
        <v>2773</v>
      </c>
    </row>
    <row r="2327" spans="1:2" x14ac:dyDescent="0.25">
      <c r="A2327" s="31" t="s">
        <v>2433</v>
      </c>
      <c r="B2327" s="31" t="s">
        <v>2773</v>
      </c>
    </row>
    <row r="2328" spans="1:2" x14ac:dyDescent="0.25">
      <c r="A2328" s="31" t="s">
        <v>2434</v>
      </c>
      <c r="B2328" s="31" t="s">
        <v>2773</v>
      </c>
    </row>
    <row r="2329" spans="1:2" x14ac:dyDescent="0.25">
      <c r="A2329" s="31" t="s">
        <v>2435</v>
      </c>
      <c r="B2329" s="31" t="s">
        <v>2773</v>
      </c>
    </row>
    <row r="2330" spans="1:2" x14ac:dyDescent="0.25">
      <c r="A2330" s="31" t="s">
        <v>2436</v>
      </c>
      <c r="B2330" s="31" t="s">
        <v>2773</v>
      </c>
    </row>
    <row r="2331" spans="1:2" x14ac:dyDescent="0.25">
      <c r="A2331" s="31" t="s">
        <v>2437</v>
      </c>
      <c r="B2331" s="31" t="s">
        <v>2773</v>
      </c>
    </row>
    <row r="2332" spans="1:2" x14ac:dyDescent="0.25">
      <c r="A2332" s="31" t="s">
        <v>2438</v>
      </c>
      <c r="B2332" s="31" t="s">
        <v>2773</v>
      </c>
    </row>
    <row r="2333" spans="1:2" x14ac:dyDescent="0.25">
      <c r="A2333" s="31" t="s">
        <v>2439</v>
      </c>
      <c r="B2333" s="31" t="s">
        <v>2773</v>
      </c>
    </row>
    <row r="2334" spans="1:2" x14ac:dyDescent="0.25">
      <c r="A2334" s="31" t="s">
        <v>2440</v>
      </c>
      <c r="B2334" s="31" t="s">
        <v>2773</v>
      </c>
    </row>
    <row r="2335" spans="1:2" x14ac:dyDescent="0.25">
      <c r="A2335" s="31" t="s">
        <v>2441</v>
      </c>
      <c r="B2335" s="31" t="s">
        <v>2773</v>
      </c>
    </row>
    <row r="2336" spans="1:2" x14ac:dyDescent="0.25">
      <c r="A2336" s="31" t="s">
        <v>2442</v>
      </c>
      <c r="B2336" s="31" t="s">
        <v>2773</v>
      </c>
    </row>
    <row r="2337" spans="1:2" x14ac:dyDescent="0.25">
      <c r="A2337" s="31" t="s">
        <v>2443</v>
      </c>
      <c r="B2337" s="31" t="s">
        <v>2773</v>
      </c>
    </row>
    <row r="2338" spans="1:2" x14ac:dyDescent="0.25">
      <c r="A2338" s="31" t="s">
        <v>2444</v>
      </c>
      <c r="B2338" s="31" t="s">
        <v>2774</v>
      </c>
    </row>
    <row r="2339" spans="1:2" x14ac:dyDescent="0.25">
      <c r="A2339" s="31" t="s">
        <v>2445</v>
      </c>
      <c r="B2339" s="31" t="s">
        <v>2774</v>
      </c>
    </row>
    <row r="2340" spans="1:2" x14ac:dyDescent="0.25">
      <c r="A2340" s="31" t="s">
        <v>2446</v>
      </c>
      <c r="B2340" s="31" t="s">
        <v>2774</v>
      </c>
    </row>
    <row r="2341" spans="1:2" x14ac:dyDescent="0.25">
      <c r="A2341" s="31" t="s">
        <v>2447</v>
      </c>
      <c r="B2341" s="31" t="s">
        <v>2774</v>
      </c>
    </row>
    <row r="2342" spans="1:2" x14ac:dyDescent="0.25">
      <c r="A2342" s="31" t="s">
        <v>2448</v>
      </c>
      <c r="B2342" s="31" t="s">
        <v>2774</v>
      </c>
    </row>
    <row r="2343" spans="1:2" x14ac:dyDescent="0.25">
      <c r="A2343" s="31" t="s">
        <v>2449</v>
      </c>
      <c r="B2343" s="31" t="s">
        <v>2774</v>
      </c>
    </row>
    <row r="2344" spans="1:2" x14ac:dyDescent="0.25">
      <c r="A2344" s="31" t="s">
        <v>2450</v>
      </c>
      <c r="B2344" s="31" t="s">
        <v>2774</v>
      </c>
    </row>
    <row r="2345" spans="1:2" x14ac:dyDescent="0.25">
      <c r="A2345" s="31" t="s">
        <v>2451</v>
      </c>
      <c r="B2345" s="31" t="s">
        <v>2774</v>
      </c>
    </row>
    <row r="2346" spans="1:2" x14ac:dyDescent="0.25">
      <c r="A2346" s="31" t="s">
        <v>2452</v>
      </c>
      <c r="B2346" s="31" t="s">
        <v>2774</v>
      </c>
    </row>
    <row r="2347" spans="1:2" x14ac:dyDescent="0.25">
      <c r="A2347" s="31" t="s">
        <v>2453</v>
      </c>
      <c r="B2347" s="31" t="s">
        <v>2774</v>
      </c>
    </row>
    <row r="2348" spans="1:2" x14ac:dyDescent="0.25">
      <c r="A2348" s="31" t="s">
        <v>2454</v>
      </c>
      <c r="B2348" s="31" t="s">
        <v>2774</v>
      </c>
    </row>
    <row r="2349" spans="1:2" x14ac:dyDescent="0.25">
      <c r="A2349" s="31" t="s">
        <v>2455</v>
      </c>
      <c r="B2349" s="31" t="s">
        <v>2774</v>
      </c>
    </row>
    <row r="2350" spans="1:2" x14ac:dyDescent="0.25">
      <c r="A2350" s="31" t="s">
        <v>2456</v>
      </c>
      <c r="B2350" s="31" t="s">
        <v>2774</v>
      </c>
    </row>
    <row r="2351" spans="1:2" x14ac:dyDescent="0.25">
      <c r="A2351" s="31" t="s">
        <v>2457</v>
      </c>
      <c r="B2351" s="31" t="s">
        <v>2774</v>
      </c>
    </row>
    <row r="2352" spans="1:2" x14ac:dyDescent="0.25">
      <c r="A2352" s="31" t="s">
        <v>2458</v>
      </c>
      <c r="B2352" s="31" t="s">
        <v>2774</v>
      </c>
    </row>
    <row r="2353" spans="1:2" x14ac:dyDescent="0.25">
      <c r="A2353" s="31" t="s">
        <v>2459</v>
      </c>
      <c r="B2353" s="31" t="s">
        <v>2774</v>
      </c>
    </row>
    <row r="2354" spans="1:2" x14ac:dyDescent="0.25">
      <c r="A2354" s="31" t="s">
        <v>2460</v>
      </c>
      <c r="B2354" s="31" t="s">
        <v>2774</v>
      </c>
    </row>
    <row r="2355" spans="1:2" x14ac:dyDescent="0.25">
      <c r="A2355" s="31" t="s">
        <v>2461</v>
      </c>
      <c r="B2355" s="31" t="s">
        <v>2774</v>
      </c>
    </row>
    <row r="2356" spans="1:2" x14ac:dyDescent="0.25">
      <c r="A2356" s="31" t="s">
        <v>2462</v>
      </c>
      <c r="B2356" s="31" t="s">
        <v>2774</v>
      </c>
    </row>
    <row r="2357" spans="1:2" x14ac:dyDescent="0.25">
      <c r="A2357" s="31" t="s">
        <v>2463</v>
      </c>
      <c r="B2357" s="31" t="s">
        <v>2774</v>
      </c>
    </row>
    <row r="2358" spans="1:2" x14ac:dyDescent="0.25">
      <c r="A2358" s="31" t="s">
        <v>2464</v>
      </c>
      <c r="B2358" s="31" t="s">
        <v>2774</v>
      </c>
    </row>
    <row r="2359" spans="1:2" x14ac:dyDescent="0.25">
      <c r="A2359" s="31" t="s">
        <v>2465</v>
      </c>
      <c r="B2359" s="31" t="s">
        <v>2774</v>
      </c>
    </row>
    <row r="2360" spans="1:2" x14ac:dyDescent="0.25">
      <c r="A2360" s="31" t="s">
        <v>2466</v>
      </c>
      <c r="B2360" s="31" t="s">
        <v>2774</v>
      </c>
    </row>
    <row r="2361" spans="1:2" x14ac:dyDescent="0.25">
      <c r="A2361" s="31" t="s">
        <v>2467</v>
      </c>
      <c r="B2361" s="31" t="s">
        <v>2774</v>
      </c>
    </row>
    <row r="2362" spans="1:2" x14ac:dyDescent="0.25">
      <c r="A2362" s="31" t="s">
        <v>2468</v>
      </c>
      <c r="B2362" s="31" t="s">
        <v>2774</v>
      </c>
    </row>
    <row r="2363" spans="1:2" x14ac:dyDescent="0.25">
      <c r="A2363" s="31" t="s">
        <v>2469</v>
      </c>
      <c r="B2363" s="31" t="s">
        <v>2774</v>
      </c>
    </row>
    <row r="2364" spans="1:2" x14ac:dyDescent="0.25">
      <c r="A2364" s="31" t="s">
        <v>2470</v>
      </c>
      <c r="B2364" s="31" t="s">
        <v>2774</v>
      </c>
    </row>
    <row r="2365" spans="1:2" x14ac:dyDescent="0.25">
      <c r="A2365" s="31" t="s">
        <v>2471</v>
      </c>
      <c r="B2365" s="31" t="s">
        <v>2774</v>
      </c>
    </row>
    <row r="2366" spans="1:2" x14ac:dyDescent="0.25">
      <c r="A2366" s="31" t="s">
        <v>2472</v>
      </c>
      <c r="B2366" s="31" t="s">
        <v>2774</v>
      </c>
    </row>
    <row r="2367" spans="1:2" x14ac:dyDescent="0.25">
      <c r="A2367" s="31" t="s">
        <v>2473</v>
      </c>
      <c r="B2367" s="31" t="s">
        <v>2774</v>
      </c>
    </row>
    <row r="2368" spans="1:2" x14ac:dyDescent="0.25">
      <c r="A2368" s="31" t="s">
        <v>2474</v>
      </c>
      <c r="B2368" s="31" t="s">
        <v>2774</v>
      </c>
    </row>
    <row r="2369" spans="1:2" x14ac:dyDescent="0.25">
      <c r="A2369" s="31" t="s">
        <v>2475</v>
      </c>
      <c r="B2369" s="31" t="s">
        <v>2774</v>
      </c>
    </row>
    <row r="2370" spans="1:2" x14ac:dyDescent="0.25">
      <c r="A2370" s="31" t="s">
        <v>2476</v>
      </c>
      <c r="B2370" s="31" t="s">
        <v>2774</v>
      </c>
    </row>
    <row r="2371" spans="1:2" x14ac:dyDescent="0.25">
      <c r="A2371" s="31" t="s">
        <v>2477</v>
      </c>
      <c r="B2371" s="31" t="s">
        <v>2774</v>
      </c>
    </row>
    <row r="2372" spans="1:2" x14ac:dyDescent="0.25">
      <c r="A2372" s="31" t="s">
        <v>2478</v>
      </c>
      <c r="B2372" s="31" t="s">
        <v>2774</v>
      </c>
    </row>
    <row r="2373" spans="1:2" x14ac:dyDescent="0.25">
      <c r="A2373" s="31" t="s">
        <v>2479</v>
      </c>
      <c r="B2373" s="31" t="s">
        <v>2774</v>
      </c>
    </row>
    <row r="2374" spans="1:2" x14ac:dyDescent="0.25">
      <c r="A2374" s="31" t="s">
        <v>2480</v>
      </c>
      <c r="B2374" s="31" t="s">
        <v>2774</v>
      </c>
    </row>
    <row r="2375" spans="1:2" x14ac:dyDescent="0.25">
      <c r="A2375" s="31" t="s">
        <v>2481</v>
      </c>
      <c r="B2375" s="31" t="s">
        <v>2774</v>
      </c>
    </row>
    <row r="2376" spans="1:2" x14ac:dyDescent="0.25">
      <c r="A2376" s="31" t="s">
        <v>2482</v>
      </c>
      <c r="B2376" s="31" t="s">
        <v>2774</v>
      </c>
    </row>
    <row r="2377" spans="1:2" x14ac:dyDescent="0.25">
      <c r="A2377" s="31" t="s">
        <v>2483</v>
      </c>
      <c r="B2377" s="31" t="s">
        <v>2774</v>
      </c>
    </row>
    <row r="2378" spans="1:2" x14ac:dyDescent="0.25">
      <c r="A2378" s="31" t="s">
        <v>2484</v>
      </c>
      <c r="B2378" s="31" t="s">
        <v>2774</v>
      </c>
    </row>
    <row r="2379" spans="1:2" x14ac:dyDescent="0.25">
      <c r="A2379" s="31" t="s">
        <v>2485</v>
      </c>
      <c r="B2379" s="31" t="s">
        <v>2774</v>
      </c>
    </row>
    <row r="2380" spans="1:2" x14ac:dyDescent="0.25">
      <c r="A2380" s="31" t="s">
        <v>2486</v>
      </c>
      <c r="B2380" s="31" t="s">
        <v>2774</v>
      </c>
    </row>
    <row r="2381" spans="1:2" x14ac:dyDescent="0.25">
      <c r="A2381" s="31" t="s">
        <v>2487</v>
      </c>
      <c r="B2381" s="31" t="s">
        <v>2774</v>
      </c>
    </row>
    <row r="2382" spans="1:2" x14ac:dyDescent="0.25">
      <c r="A2382" s="31" t="s">
        <v>2488</v>
      </c>
      <c r="B2382" s="31" t="s">
        <v>2774</v>
      </c>
    </row>
    <row r="2383" spans="1:2" x14ac:dyDescent="0.25">
      <c r="A2383" s="31" t="s">
        <v>2489</v>
      </c>
      <c r="B2383" s="31" t="s">
        <v>2774</v>
      </c>
    </row>
    <row r="2384" spans="1:2" x14ac:dyDescent="0.25">
      <c r="A2384" s="31" t="s">
        <v>2490</v>
      </c>
      <c r="B2384" s="31" t="s">
        <v>2774</v>
      </c>
    </row>
    <row r="2385" spans="1:2" x14ac:dyDescent="0.25">
      <c r="A2385" s="31" t="s">
        <v>2491</v>
      </c>
      <c r="B2385" s="31" t="s">
        <v>2774</v>
      </c>
    </row>
    <row r="2386" spans="1:2" x14ac:dyDescent="0.25">
      <c r="A2386" s="31" t="s">
        <v>2492</v>
      </c>
      <c r="B2386" s="31" t="s">
        <v>2774</v>
      </c>
    </row>
    <row r="2387" spans="1:2" x14ac:dyDescent="0.25">
      <c r="A2387" s="31" t="s">
        <v>2493</v>
      </c>
      <c r="B2387" s="31" t="s">
        <v>2774</v>
      </c>
    </row>
    <row r="2388" spans="1:2" x14ac:dyDescent="0.25">
      <c r="A2388" s="31" t="s">
        <v>2494</v>
      </c>
      <c r="B2388" s="31" t="s">
        <v>2774</v>
      </c>
    </row>
    <row r="2389" spans="1:2" x14ac:dyDescent="0.25">
      <c r="A2389" s="31" t="s">
        <v>2495</v>
      </c>
      <c r="B2389" s="31" t="s">
        <v>2774</v>
      </c>
    </row>
    <row r="2390" spans="1:2" x14ac:dyDescent="0.25">
      <c r="A2390" s="31" t="s">
        <v>2496</v>
      </c>
      <c r="B2390" s="31" t="s">
        <v>2774</v>
      </c>
    </row>
    <row r="2391" spans="1:2" x14ac:dyDescent="0.25">
      <c r="A2391" s="31" t="s">
        <v>2497</v>
      </c>
      <c r="B2391" s="31" t="s">
        <v>2774</v>
      </c>
    </row>
    <row r="2392" spans="1:2" x14ac:dyDescent="0.25">
      <c r="A2392" s="31" t="s">
        <v>2498</v>
      </c>
      <c r="B2392" s="31" t="s">
        <v>2774</v>
      </c>
    </row>
    <row r="2393" spans="1:2" x14ac:dyDescent="0.25">
      <c r="A2393" s="31" t="s">
        <v>2499</v>
      </c>
      <c r="B2393" s="31" t="s">
        <v>2774</v>
      </c>
    </row>
    <row r="2394" spans="1:2" x14ac:dyDescent="0.25">
      <c r="A2394" s="31" t="s">
        <v>2500</v>
      </c>
      <c r="B2394" s="31" t="s">
        <v>2774</v>
      </c>
    </row>
    <row r="2395" spans="1:2" x14ac:dyDescent="0.25">
      <c r="A2395" s="31" t="s">
        <v>2501</v>
      </c>
      <c r="B2395" s="31" t="s">
        <v>2774</v>
      </c>
    </row>
    <row r="2396" spans="1:2" x14ac:dyDescent="0.25">
      <c r="A2396" s="31" t="s">
        <v>2502</v>
      </c>
      <c r="B2396" s="31" t="s">
        <v>2774</v>
      </c>
    </row>
    <row r="2397" spans="1:2" x14ac:dyDescent="0.25">
      <c r="A2397" s="31" t="s">
        <v>2503</v>
      </c>
      <c r="B2397" s="31" t="s">
        <v>2774</v>
      </c>
    </row>
    <row r="2398" spans="1:2" x14ac:dyDescent="0.25">
      <c r="A2398" s="31" t="s">
        <v>2504</v>
      </c>
      <c r="B2398" s="31" t="s">
        <v>2774</v>
      </c>
    </row>
    <row r="2399" spans="1:2" x14ac:dyDescent="0.25">
      <c r="A2399" s="31" t="s">
        <v>2505</v>
      </c>
      <c r="B2399" s="31" t="s">
        <v>2774</v>
      </c>
    </row>
    <row r="2400" spans="1:2" x14ac:dyDescent="0.25">
      <c r="A2400" s="31" t="s">
        <v>2506</v>
      </c>
      <c r="B2400" s="31" t="s">
        <v>2774</v>
      </c>
    </row>
    <row r="2401" spans="1:2" x14ac:dyDescent="0.25">
      <c r="A2401" s="31" t="s">
        <v>2507</v>
      </c>
      <c r="B2401" s="31" t="s">
        <v>2774</v>
      </c>
    </row>
    <row r="2402" spans="1:2" x14ac:dyDescent="0.25">
      <c r="A2402" s="31" t="s">
        <v>2508</v>
      </c>
      <c r="B2402" s="31" t="s">
        <v>2774</v>
      </c>
    </row>
    <row r="2403" spans="1:2" x14ac:dyDescent="0.25">
      <c r="A2403" s="31" t="s">
        <v>2509</v>
      </c>
      <c r="B2403" s="31" t="s">
        <v>2774</v>
      </c>
    </row>
    <row r="2404" spans="1:2" x14ac:dyDescent="0.25">
      <c r="A2404" s="31" t="s">
        <v>2510</v>
      </c>
      <c r="B2404" s="31" t="s">
        <v>2774</v>
      </c>
    </row>
    <row r="2405" spans="1:2" x14ac:dyDescent="0.25">
      <c r="A2405" s="31" t="s">
        <v>2511</v>
      </c>
      <c r="B2405" s="31" t="s">
        <v>2774</v>
      </c>
    </row>
    <row r="2406" spans="1:2" x14ac:dyDescent="0.25">
      <c r="A2406" s="31" t="s">
        <v>2512</v>
      </c>
      <c r="B2406" s="31" t="s">
        <v>2774</v>
      </c>
    </row>
    <row r="2407" spans="1:2" x14ac:dyDescent="0.25">
      <c r="A2407" s="31" t="s">
        <v>2513</v>
      </c>
      <c r="B2407" s="31" t="s">
        <v>2774</v>
      </c>
    </row>
    <row r="2408" spans="1:2" x14ac:dyDescent="0.25">
      <c r="A2408" s="31" t="s">
        <v>2514</v>
      </c>
      <c r="B2408" s="31" t="s">
        <v>2774</v>
      </c>
    </row>
    <row r="2409" spans="1:2" x14ac:dyDescent="0.25">
      <c r="A2409" s="31" t="s">
        <v>2515</v>
      </c>
      <c r="B2409" s="31" t="s">
        <v>2774</v>
      </c>
    </row>
    <row r="2410" spans="1:2" x14ac:dyDescent="0.25">
      <c r="A2410" s="31" t="s">
        <v>2516</v>
      </c>
      <c r="B2410" s="31" t="s">
        <v>2774</v>
      </c>
    </row>
    <row r="2411" spans="1:2" x14ac:dyDescent="0.25">
      <c r="A2411" s="31" t="s">
        <v>2517</v>
      </c>
      <c r="B2411" s="31" t="s">
        <v>2774</v>
      </c>
    </row>
    <row r="2412" spans="1:2" x14ac:dyDescent="0.25">
      <c r="A2412" s="31" t="s">
        <v>2518</v>
      </c>
      <c r="B2412" s="31" t="s">
        <v>2774</v>
      </c>
    </row>
    <row r="2413" spans="1:2" x14ac:dyDescent="0.25">
      <c r="A2413" s="31" t="s">
        <v>2519</v>
      </c>
      <c r="B2413" s="31" t="s">
        <v>2774</v>
      </c>
    </row>
    <row r="2414" spans="1:2" x14ac:dyDescent="0.25">
      <c r="A2414" s="31" t="s">
        <v>2520</v>
      </c>
      <c r="B2414" s="31" t="s">
        <v>2774</v>
      </c>
    </row>
    <row r="2415" spans="1:2" x14ac:dyDescent="0.25">
      <c r="A2415" s="31" t="s">
        <v>2521</v>
      </c>
      <c r="B2415" s="31" t="s">
        <v>2774</v>
      </c>
    </row>
    <row r="2416" spans="1:2" x14ac:dyDescent="0.25">
      <c r="A2416" s="31" t="s">
        <v>2522</v>
      </c>
      <c r="B2416" s="31" t="s">
        <v>2774</v>
      </c>
    </row>
    <row r="2417" spans="1:2" x14ac:dyDescent="0.25">
      <c r="A2417" s="31" t="s">
        <v>2523</v>
      </c>
      <c r="B2417" s="31" t="s">
        <v>2774</v>
      </c>
    </row>
    <row r="2418" spans="1:2" x14ac:dyDescent="0.25">
      <c r="A2418" s="31" t="s">
        <v>2524</v>
      </c>
      <c r="B2418" s="31" t="s">
        <v>2774</v>
      </c>
    </row>
    <row r="2419" spans="1:2" x14ac:dyDescent="0.25">
      <c r="A2419" s="31" t="s">
        <v>2525</v>
      </c>
      <c r="B2419" s="31" t="s">
        <v>2774</v>
      </c>
    </row>
    <row r="2420" spans="1:2" x14ac:dyDescent="0.25">
      <c r="A2420" s="31" t="s">
        <v>2526</v>
      </c>
      <c r="B2420" s="31" t="s">
        <v>2774</v>
      </c>
    </row>
    <row r="2421" spans="1:2" x14ac:dyDescent="0.25">
      <c r="A2421" s="31" t="s">
        <v>2527</v>
      </c>
      <c r="B2421" s="31" t="s">
        <v>2774</v>
      </c>
    </row>
    <row r="2422" spans="1:2" x14ac:dyDescent="0.25">
      <c r="A2422" s="31" t="s">
        <v>2528</v>
      </c>
      <c r="B2422" s="31" t="s">
        <v>2774</v>
      </c>
    </row>
    <row r="2423" spans="1:2" x14ac:dyDescent="0.25">
      <c r="A2423" s="31" t="s">
        <v>2529</v>
      </c>
      <c r="B2423" s="31" t="s">
        <v>2774</v>
      </c>
    </row>
    <row r="2424" spans="1:2" x14ac:dyDescent="0.25">
      <c r="A2424" s="31" t="s">
        <v>2530</v>
      </c>
      <c r="B2424" s="31" t="s">
        <v>2774</v>
      </c>
    </row>
    <row r="2425" spans="1:2" x14ac:dyDescent="0.25">
      <c r="A2425" s="31" t="s">
        <v>2531</v>
      </c>
      <c r="B2425" s="31" t="s">
        <v>2774</v>
      </c>
    </row>
    <row r="2426" spans="1:2" x14ac:dyDescent="0.25">
      <c r="A2426" s="31" t="s">
        <v>2532</v>
      </c>
      <c r="B2426" s="31" t="s">
        <v>2774</v>
      </c>
    </row>
    <row r="2427" spans="1:2" x14ac:dyDescent="0.25">
      <c r="A2427" s="31" t="s">
        <v>2533</v>
      </c>
      <c r="B2427" s="31" t="s">
        <v>2774</v>
      </c>
    </row>
    <row r="2428" spans="1:2" x14ac:dyDescent="0.25">
      <c r="A2428" s="31" t="s">
        <v>2534</v>
      </c>
      <c r="B2428" s="31" t="s">
        <v>2774</v>
      </c>
    </row>
    <row r="2429" spans="1:2" x14ac:dyDescent="0.25">
      <c r="A2429" s="31" t="s">
        <v>2535</v>
      </c>
      <c r="B2429" s="31" t="s">
        <v>2774</v>
      </c>
    </row>
    <row r="2430" spans="1:2" x14ac:dyDescent="0.25">
      <c r="A2430" s="31" t="s">
        <v>2536</v>
      </c>
      <c r="B2430" s="31" t="s">
        <v>2774</v>
      </c>
    </row>
    <row r="2431" spans="1:2" x14ac:dyDescent="0.25">
      <c r="A2431" s="31" t="s">
        <v>2537</v>
      </c>
      <c r="B2431" s="31" t="s">
        <v>2774</v>
      </c>
    </row>
    <row r="2432" spans="1:2" x14ac:dyDescent="0.25">
      <c r="A2432" s="31" t="s">
        <v>2538</v>
      </c>
      <c r="B2432" s="31" t="s">
        <v>2774</v>
      </c>
    </row>
    <row r="2433" spans="1:2" x14ac:dyDescent="0.25">
      <c r="A2433" s="31" t="s">
        <v>2539</v>
      </c>
      <c r="B2433" s="31" t="s">
        <v>2774</v>
      </c>
    </row>
    <row r="2434" spans="1:2" x14ac:dyDescent="0.25">
      <c r="A2434" s="31" t="s">
        <v>2540</v>
      </c>
      <c r="B2434" s="31" t="s">
        <v>2774</v>
      </c>
    </row>
    <row r="2435" spans="1:2" x14ac:dyDescent="0.25">
      <c r="A2435" s="31" t="s">
        <v>2541</v>
      </c>
      <c r="B2435" s="31" t="s">
        <v>2774</v>
      </c>
    </row>
    <row r="2436" spans="1:2" x14ac:dyDescent="0.25">
      <c r="A2436" s="31" t="s">
        <v>2542</v>
      </c>
      <c r="B2436" s="31" t="s">
        <v>2774</v>
      </c>
    </row>
    <row r="2437" spans="1:2" x14ac:dyDescent="0.25">
      <c r="A2437" s="31" t="s">
        <v>2543</v>
      </c>
      <c r="B2437" s="31" t="s">
        <v>2774</v>
      </c>
    </row>
    <row r="2438" spans="1:2" x14ac:dyDescent="0.25">
      <c r="A2438" s="31" t="s">
        <v>2544</v>
      </c>
      <c r="B2438" s="31" t="s">
        <v>2774</v>
      </c>
    </row>
    <row r="2439" spans="1:2" x14ac:dyDescent="0.25">
      <c r="A2439" s="31" t="s">
        <v>2545</v>
      </c>
      <c r="B2439" s="31" t="s">
        <v>2774</v>
      </c>
    </row>
    <row r="2440" spans="1:2" x14ac:dyDescent="0.25">
      <c r="A2440" s="31" t="s">
        <v>2546</v>
      </c>
      <c r="B2440" s="31" t="s">
        <v>2774</v>
      </c>
    </row>
    <row r="2441" spans="1:2" x14ac:dyDescent="0.25">
      <c r="A2441" s="31" t="s">
        <v>2547</v>
      </c>
      <c r="B2441" s="31" t="s">
        <v>2774</v>
      </c>
    </row>
    <row r="2442" spans="1:2" x14ac:dyDescent="0.25">
      <c r="A2442" s="31" t="s">
        <v>2548</v>
      </c>
      <c r="B2442" s="31" t="s">
        <v>2774</v>
      </c>
    </row>
    <row r="2443" spans="1:2" x14ac:dyDescent="0.25">
      <c r="A2443" s="31" t="s">
        <v>2549</v>
      </c>
      <c r="B2443" s="31" t="s">
        <v>2774</v>
      </c>
    </row>
    <row r="2444" spans="1:2" x14ac:dyDescent="0.25">
      <c r="A2444" s="31" t="s">
        <v>2550</v>
      </c>
      <c r="B2444" s="31" t="s">
        <v>2774</v>
      </c>
    </row>
    <row r="2445" spans="1:2" x14ac:dyDescent="0.25">
      <c r="A2445" s="31" t="s">
        <v>2551</v>
      </c>
      <c r="B2445" s="31" t="s">
        <v>2774</v>
      </c>
    </row>
    <row r="2446" spans="1:2" x14ac:dyDescent="0.25">
      <c r="A2446" s="31" t="s">
        <v>2552</v>
      </c>
      <c r="B2446" s="31" t="s">
        <v>2774</v>
      </c>
    </row>
    <row r="2447" spans="1:2" x14ac:dyDescent="0.25">
      <c r="A2447" s="31" t="s">
        <v>2553</v>
      </c>
      <c r="B2447" s="31" t="s">
        <v>2774</v>
      </c>
    </row>
    <row r="2448" spans="1:2" x14ac:dyDescent="0.25">
      <c r="A2448" s="31" t="s">
        <v>2554</v>
      </c>
      <c r="B2448" s="31" t="s">
        <v>2774</v>
      </c>
    </row>
    <row r="2449" spans="1:2" x14ac:dyDescent="0.25">
      <c r="A2449" s="31" t="s">
        <v>2555</v>
      </c>
      <c r="B2449" s="31" t="s">
        <v>2774</v>
      </c>
    </row>
    <row r="2450" spans="1:2" x14ac:dyDescent="0.25">
      <c r="A2450" s="31" t="s">
        <v>2556</v>
      </c>
      <c r="B2450" s="31" t="s">
        <v>2774</v>
      </c>
    </row>
    <row r="2451" spans="1:2" x14ac:dyDescent="0.25">
      <c r="A2451" s="31" t="s">
        <v>2557</v>
      </c>
      <c r="B2451" s="31" t="s">
        <v>2774</v>
      </c>
    </row>
    <row r="2452" spans="1:2" x14ac:dyDescent="0.25">
      <c r="A2452" s="31" t="s">
        <v>2558</v>
      </c>
      <c r="B2452" s="31" t="s">
        <v>2774</v>
      </c>
    </row>
    <row r="2453" spans="1:2" x14ac:dyDescent="0.25">
      <c r="A2453" s="31" t="s">
        <v>2559</v>
      </c>
      <c r="B2453" s="31" t="s">
        <v>2774</v>
      </c>
    </row>
    <row r="2454" spans="1:2" x14ac:dyDescent="0.25">
      <c r="A2454" s="31" t="s">
        <v>2560</v>
      </c>
      <c r="B2454" s="31" t="s">
        <v>2774</v>
      </c>
    </row>
    <row r="2455" spans="1:2" x14ac:dyDescent="0.25">
      <c r="A2455" s="31" t="s">
        <v>2561</v>
      </c>
      <c r="B2455" s="31" t="s">
        <v>2774</v>
      </c>
    </row>
    <row r="2456" spans="1:2" x14ac:dyDescent="0.25">
      <c r="A2456" s="31" t="s">
        <v>2562</v>
      </c>
      <c r="B2456" s="31" t="s">
        <v>2774</v>
      </c>
    </row>
    <row r="2457" spans="1:2" x14ac:dyDescent="0.25">
      <c r="A2457" s="31" t="s">
        <v>2563</v>
      </c>
      <c r="B2457" s="31" t="s">
        <v>2774</v>
      </c>
    </row>
    <row r="2458" spans="1:2" x14ac:dyDescent="0.25">
      <c r="A2458" s="31" t="s">
        <v>2564</v>
      </c>
      <c r="B2458" s="31" t="s">
        <v>2774</v>
      </c>
    </row>
    <row r="2459" spans="1:2" x14ac:dyDescent="0.25">
      <c r="A2459" s="31" t="s">
        <v>2565</v>
      </c>
      <c r="B2459" s="31" t="s">
        <v>2774</v>
      </c>
    </row>
    <row r="2460" spans="1:2" x14ac:dyDescent="0.25">
      <c r="A2460" s="31" t="s">
        <v>2566</v>
      </c>
      <c r="B2460" s="31" t="s">
        <v>2774</v>
      </c>
    </row>
    <row r="2461" spans="1:2" x14ac:dyDescent="0.25">
      <c r="A2461" s="31" t="s">
        <v>2567</v>
      </c>
      <c r="B2461" s="31" t="s">
        <v>2774</v>
      </c>
    </row>
    <row r="2462" spans="1:2" x14ac:dyDescent="0.25">
      <c r="A2462" s="31" t="s">
        <v>2568</v>
      </c>
      <c r="B2462" s="31" t="s">
        <v>2774</v>
      </c>
    </row>
    <row r="2463" spans="1:2" x14ac:dyDescent="0.25">
      <c r="A2463" s="31" t="s">
        <v>2569</v>
      </c>
      <c r="B2463" s="31" t="s">
        <v>2774</v>
      </c>
    </row>
    <row r="2464" spans="1:2" x14ac:dyDescent="0.25">
      <c r="A2464" s="31" t="s">
        <v>2570</v>
      </c>
      <c r="B2464" s="31" t="s">
        <v>2774</v>
      </c>
    </row>
    <row r="2465" spans="1:2" x14ac:dyDescent="0.25">
      <c r="A2465" s="31" t="s">
        <v>2571</v>
      </c>
      <c r="B2465" s="31" t="s">
        <v>2774</v>
      </c>
    </row>
    <row r="2466" spans="1:2" x14ac:dyDescent="0.25">
      <c r="A2466" s="31" t="s">
        <v>2572</v>
      </c>
      <c r="B2466" s="31" t="s">
        <v>2774</v>
      </c>
    </row>
    <row r="2467" spans="1:2" x14ac:dyDescent="0.25">
      <c r="A2467" s="31" t="s">
        <v>2573</v>
      </c>
      <c r="B2467" s="31" t="s">
        <v>2774</v>
      </c>
    </row>
    <row r="2468" spans="1:2" x14ac:dyDescent="0.25">
      <c r="A2468" s="31" t="s">
        <v>2574</v>
      </c>
      <c r="B2468" s="31" t="s">
        <v>2774</v>
      </c>
    </row>
    <row r="2469" spans="1:2" x14ac:dyDescent="0.25">
      <c r="A2469" s="31" t="s">
        <v>2575</v>
      </c>
      <c r="B2469" s="31" t="s">
        <v>2774</v>
      </c>
    </row>
    <row r="2470" spans="1:2" x14ac:dyDescent="0.25">
      <c r="A2470" s="31" t="s">
        <v>2576</v>
      </c>
      <c r="B2470" s="31" t="s">
        <v>2774</v>
      </c>
    </row>
    <row r="2471" spans="1:2" x14ac:dyDescent="0.25">
      <c r="A2471" s="31" t="s">
        <v>2577</v>
      </c>
      <c r="B2471" s="31" t="s">
        <v>2774</v>
      </c>
    </row>
    <row r="2472" spans="1:2" x14ac:dyDescent="0.25">
      <c r="A2472" s="31" t="s">
        <v>2578</v>
      </c>
      <c r="B2472" s="31" t="s">
        <v>2774</v>
      </c>
    </row>
    <row r="2473" spans="1:2" x14ac:dyDescent="0.25">
      <c r="A2473" s="31" t="s">
        <v>2579</v>
      </c>
      <c r="B2473" s="31" t="s">
        <v>2774</v>
      </c>
    </row>
    <row r="2474" spans="1:2" x14ac:dyDescent="0.25">
      <c r="A2474" s="31" t="s">
        <v>2580</v>
      </c>
      <c r="B2474" s="31" t="s">
        <v>2774</v>
      </c>
    </row>
    <row r="2475" spans="1:2" x14ac:dyDescent="0.25">
      <c r="A2475" s="31" t="s">
        <v>2581</v>
      </c>
      <c r="B2475" s="31" t="s">
        <v>2774</v>
      </c>
    </row>
    <row r="2476" spans="1:2" x14ac:dyDescent="0.25">
      <c r="A2476" s="31" t="s">
        <v>2582</v>
      </c>
      <c r="B2476" s="31" t="s">
        <v>2774</v>
      </c>
    </row>
    <row r="2477" spans="1:2" x14ac:dyDescent="0.25">
      <c r="A2477" s="31" t="s">
        <v>2583</v>
      </c>
      <c r="B2477" s="31" t="s">
        <v>2774</v>
      </c>
    </row>
    <row r="2478" spans="1:2" x14ac:dyDescent="0.25">
      <c r="A2478" s="31" t="s">
        <v>2584</v>
      </c>
      <c r="B2478" s="31" t="s">
        <v>2774</v>
      </c>
    </row>
    <row r="2479" spans="1:2" x14ac:dyDescent="0.25">
      <c r="A2479" s="31" t="s">
        <v>2585</v>
      </c>
      <c r="B2479" s="31" t="s">
        <v>2774</v>
      </c>
    </row>
    <row r="2480" spans="1:2" x14ac:dyDescent="0.25">
      <c r="A2480" s="31" t="s">
        <v>2586</v>
      </c>
      <c r="B2480" s="31" t="s">
        <v>2774</v>
      </c>
    </row>
    <row r="2481" spans="1:2" x14ac:dyDescent="0.25">
      <c r="A2481" s="31" t="s">
        <v>2587</v>
      </c>
      <c r="B2481" s="31" t="s">
        <v>2774</v>
      </c>
    </row>
    <row r="2482" spans="1:2" x14ac:dyDescent="0.25">
      <c r="A2482" s="31" t="s">
        <v>2588</v>
      </c>
      <c r="B2482" s="31" t="s">
        <v>2774</v>
      </c>
    </row>
    <row r="2483" spans="1:2" x14ac:dyDescent="0.25">
      <c r="A2483" s="31" t="s">
        <v>2589</v>
      </c>
      <c r="B2483" s="31" t="s">
        <v>2774</v>
      </c>
    </row>
    <row r="2484" spans="1:2" x14ac:dyDescent="0.25">
      <c r="A2484" s="31" t="s">
        <v>2590</v>
      </c>
      <c r="B2484" s="31" t="s">
        <v>2774</v>
      </c>
    </row>
    <row r="2485" spans="1:2" x14ac:dyDescent="0.25">
      <c r="A2485" s="31" t="s">
        <v>2591</v>
      </c>
      <c r="B2485" s="31" t="s">
        <v>2774</v>
      </c>
    </row>
    <row r="2486" spans="1:2" x14ac:dyDescent="0.25">
      <c r="A2486" s="31" t="s">
        <v>2592</v>
      </c>
      <c r="B2486" s="31" t="s">
        <v>2774</v>
      </c>
    </row>
    <row r="2487" spans="1:2" x14ac:dyDescent="0.25">
      <c r="A2487" s="31" t="s">
        <v>2593</v>
      </c>
      <c r="B2487" s="31" t="s">
        <v>2774</v>
      </c>
    </row>
    <row r="2488" spans="1:2" x14ac:dyDescent="0.25">
      <c r="A2488" s="31" t="s">
        <v>2594</v>
      </c>
      <c r="B2488" s="31" t="s">
        <v>2774</v>
      </c>
    </row>
    <row r="2489" spans="1:2" x14ac:dyDescent="0.25">
      <c r="A2489" s="31" t="s">
        <v>2595</v>
      </c>
      <c r="B2489" s="31" t="s">
        <v>2774</v>
      </c>
    </row>
    <row r="2490" spans="1:2" x14ac:dyDescent="0.25">
      <c r="A2490" s="31" t="s">
        <v>2596</v>
      </c>
      <c r="B2490" s="31" t="s">
        <v>2774</v>
      </c>
    </row>
    <row r="2491" spans="1:2" x14ac:dyDescent="0.25">
      <c r="A2491" s="31" t="s">
        <v>2597</v>
      </c>
      <c r="B2491" s="31" t="s">
        <v>2774</v>
      </c>
    </row>
    <row r="2492" spans="1:2" x14ac:dyDescent="0.25">
      <c r="A2492" s="31" t="s">
        <v>2598</v>
      </c>
      <c r="B2492" s="31" t="s">
        <v>2774</v>
      </c>
    </row>
    <row r="2493" spans="1:2" x14ac:dyDescent="0.25">
      <c r="A2493" s="31" t="s">
        <v>2599</v>
      </c>
      <c r="B2493" s="31" t="s">
        <v>2774</v>
      </c>
    </row>
    <row r="2494" spans="1:2" x14ac:dyDescent="0.25">
      <c r="A2494" s="31" t="s">
        <v>2600</v>
      </c>
      <c r="B2494" s="31" t="s">
        <v>2774</v>
      </c>
    </row>
    <row r="2495" spans="1:2" x14ac:dyDescent="0.25">
      <c r="A2495" s="31" t="s">
        <v>2601</v>
      </c>
      <c r="B2495" s="31" t="s">
        <v>2774</v>
      </c>
    </row>
    <row r="2496" spans="1:2" x14ac:dyDescent="0.25">
      <c r="A2496" s="31" t="s">
        <v>2602</v>
      </c>
      <c r="B2496" s="31" t="s">
        <v>2774</v>
      </c>
    </row>
    <row r="2497" spans="1:2" x14ac:dyDescent="0.25">
      <c r="A2497" s="31" t="s">
        <v>2603</v>
      </c>
      <c r="B2497" s="31" t="s">
        <v>2774</v>
      </c>
    </row>
    <row r="2498" spans="1:2" x14ac:dyDescent="0.25">
      <c r="A2498" s="31" t="s">
        <v>2604</v>
      </c>
      <c r="B2498" s="31" t="s">
        <v>2774</v>
      </c>
    </row>
    <row r="2499" spans="1:2" x14ac:dyDescent="0.25">
      <c r="A2499" s="31" t="s">
        <v>2605</v>
      </c>
      <c r="B2499" s="31" t="s">
        <v>2774</v>
      </c>
    </row>
    <row r="2500" spans="1:2" x14ac:dyDescent="0.25">
      <c r="A2500" s="31" t="s">
        <v>2606</v>
      </c>
      <c r="B2500" s="31" t="s">
        <v>2774</v>
      </c>
    </row>
    <row r="2501" spans="1:2" x14ac:dyDescent="0.25">
      <c r="A2501" s="31" t="s">
        <v>2607</v>
      </c>
      <c r="B2501" s="31" t="s">
        <v>2774</v>
      </c>
    </row>
    <row r="2502" spans="1:2" x14ac:dyDescent="0.25">
      <c r="A2502" s="31" t="s">
        <v>2608</v>
      </c>
      <c r="B2502" s="31" t="s">
        <v>2774</v>
      </c>
    </row>
    <row r="2503" spans="1:2" x14ac:dyDescent="0.25">
      <c r="A2503" s="31" t="s">
        <v>2609</v>
      </c>
      <c r="B2503" s="31" t="s">
        <v>2774</v>
      </c>
    </row>
    <row r="2504" spans="1:2" x14ac:dyDescent="0.25">
      <c r="A2504" s="31" t="s">
        <v>2610</v>
      </c>
      <c r="B2504" s="31" t="s">
        <v>2774</v>
      </c>
    </row>
    <row r="2505" spans="1:2" x14ac:dyDescent="0.25">
      <c r="A2505" s="31" t="s">
        <v>2611</v>
      </c>
      <c r="B2505" s="31" t="s">
        <v>2775</v>
      </c>
    </row>
    <row r="2506" spans="1:2" x14ac:dyDescent="0.25">
      <c r="A2506" s="31" t="s">
        <v>2612</v>
      </c>
      <c r="B2506" s="31" t="s">
        <v>2776</v>
      </c>
    </row>
    <row r="2507" spans="1:2" x14ac:dyDescent="0.25">
      <c r="A2507" s="31" t="s">
        <v>2613</v>
      </c>
      <c r="B2507" s="31" t="s">
        <v>2777</v>
      </c>
    </row>
    <row r="2508" spans="1:2" x14ac:dyDescent="0.25">
      <c r="A2508" s="31" t="s">
        <v>2614</v>
      </c>
      <c r="B2508" s="31" t="s">
        <v>2778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D2D3-53B4-4968-823D-2E11B571AA80}">
  <dimension ref="A1:BA49"/>
  <sheetViews>
    <sheetView zoomScale="90" zoomScaleNormal="90" workbookViewId="0">
      <selection sqref="A1:XFD1048576"/>
    </sheetView>
  </sheetViews>
  <sheetFormatPr defaultRowHeight="12.75" x14ac:dyDescent="0.2"/>
  <cols>
    <col min="1" max="1" bestFit="true" customWidth="true" style="1" width="10.0" collapsed="true"/>
    <col min="2" max="2" bestFit="true" customWidth="true" style="1" width="11.140625" collapsed="true"/>
    <col min="3" max="3" customWidth="true" style="1" width="12.85546875" collapsed="true"/>
    <col min="4" max="4" bestFit="true" customWidth="true" style="1" width="19.5703125" collapsed="true"/>
    <col min="5" max="5" bestFit="true" customWidth="true" style="1" width="11.5703125" collapsed="true"/>
    <col min="6" max="6" bestFit="true" customWidth="true" style="1" width="12.0" collapsed="true"/>
    <col min="7" max="7" bestFit="true" customWidth="true" style="1" width="27.0" collapsed="true"/>
    <col min="8" max="8" bestFit="true" customWidth="true" style="1" width="20.28515625" collapsed="true"/>
    <col min="9" max="9" bestFit="true" customWidth="true" style="1" width="9.140625" collapsed="true"/>
    <col min="10" max="10" bestFit="true" customWidth="true" style="1" width="11.42578125" collapsed="true"/>
    <col min="11" max="11" bestFit="true" customWidth="true" style="1" width="26.7109375" collapsed="true"/>
    <col min="12" max="12" bestFit="true" customWidth="true" style="1" width="12.85546875" collapsed="true"/>
    <col min="13" max="13" bestFit="true" customWidth="true" style="1" width="10.85546875" collapsed="true"/>
    <col min="14" max="14" bestFit="true" customWidth="true" style="1" width="11.42578125" collapsed="true"/>
    <col min="15" max="15" bestFit="true" customWidth="true" style="1" width="11.5703125" collapsed="true"/>
    <col min="16" max="16" customWidth="true" style="1" width="13.28515625" collapsed="true"/>
    <col min="17" max="18" bestFit="true" customWidth="true" style="1" width="13.5703125" collapsed="true"/>
    <col min="19" max="19" bestFit="true" customWidth="true" style="1" width="11.140625" collapsed="true"/>
    <col min="20" max="20" bestFit="true" customWidth="true" style="1" width="12.85546875" collapsed="true"/>
    <col min="21" max="21" customWidth="true" style="1" width="10.42578125" collapsed="true"/>
    <col min="22" max="22" bestFit="true" customWidth="true" style="1" width="11.28515625" collapsed="true"/>
    <col min="23" max="23" bestFit="true" customWidth="true" style="1" width="10.85546875" collapsed="true"/>
    <col min="24" max="24" bestFit="true" customWidth="true" style="1" width="11.42578125" collapsed="true"/>
    <col min="25" max="25" bestFit="true" customWidth="true" style="1" width="11.5703125" collapsed="true"/>
    <col min="26" max="26" bestFit="true" customWidth="true" style="1" width="12.85546875" collapsed="true"/>
    <col min="27" max="27" customWidth="true" style="1" width="11.5703125" collapsed="true"/>
    <col min="28" max="28" customWidth="true" style="1" width="13.85546875" collapsed="true"/>
    <col min="29" max="29" customWidth="true" style="1" width="10.5703125" collapsed="true"/>
    <col min="30" max="30" bestFit="true" customWidth="true" style="1" width="11.85546875" collapsed="true"/>
    <col min="31" max="31" bestFit="true" customWidth="true" style="1" width="10.85546875" collapsed="true"/>
    <col min="32" max="34" customWidth="true" style="1" width="11.85546875" collapsed="true"/>
    <col min="35" max="35" bestFit="true" customWidth="true" style="1" width="11.85546875" collapsed="true"/>
    <col min="36" max="36" customWidth="true" style="1" width="13.140625" collapsed="true"/>
    <col min="37" max="37" bestFit="true" customWidth="true" style="1" width="12.0" collapsed="true"/>
    <col min="38" max="38" bestFit="true" customWidth="true" style="1" width="11.5703125" collapsed="true"/>
    <col min="39" max="39" bestFit="true" customWidth="true" style="1" width="10.85546875" collapsed="true"/>
    <col min="40" max="40" bestFit="true" customWidth="true" style="1" width="11.42578125" collapsed="true"/>
    <col min="41" max="41" bestFit="true" customWidth="true" style="1" width="11.5703125" collapsed="true"/>
    <col min="42" max="42" customWidth="true" style="1" width="11.42578125" collapsed="true"/>
    <col min="43" max="43" bestFit="true" customWidth="true" style="1" width="11.0" collapsed="true"/>
    <col min="44" max="44" customWidth="true" style="1" width="12.5703125" collapsed="true"/>
    <col min="45" max="45" customWidth="true" style="1" width="10.5703125" collapsed="true"/>
    <col min="46" max="46" bestFit="true" customWidth="true" style="1" width="11.42578125" collapsed="true"/>
    <col min="47" max="47" bestFit="true" customWidth="true" style="1" width="10.85546875" collapsed="true"/>
    <col min="48" max="48" bestFit="true" customWidth="true" style="1" width="11.42578125" collapsed="true"/>
    <col min="49" max="49" bestFit="true" customWidth="true" style="1" width="11.5703125" collapsed="true"/>
    <col min="50" max="50" customWidth="true" style="1" width="12.85546875" collapsed="true"/>
    <col min="51" max="51" bestFit="true" customWidth="true" style="1" width="10.7109375" collapsed="true"/>
    <col min="52" max="52" customWidth="true" style="1" width="13.5703125" collapsed="true"/>
    <col min="53" max="16384" style="1" width="9.140625" collapsed="true"/>
  </cols>
  <sheetData>
    <row r="1" spans="1:53" s="36" customFormat="1" ht="51" x14ac:dyDescent="0.25">
      <c r="A1" s="35" t="s">
        <v>14</v>
      </c>
      <c r="B1" s="35" t="s">
        <v>15</v>
      </c>
      <c r="C1" s="35" t="s">
        <v>24</v>
      </c>
      <c r="D1" s="35" t="s">
        <v>66</v>
      </c>
      <c r="E1" s="35" t="s">
        <v>26</v>
      </c>
      <c r="F1" s="35" t="s">
        <v>27</v>
      </c>
      <c r="G1" s="35" t="s">
        <v>16</v>
      </c>
      <c r="H1" s="35" t="s">
        <v>17</v>
      </c>
      <c r="I1" s="35" t="s">
        <v>18</v>
      </c>
      <c r="J1" s="35" t="s">
        <v>0</v>
      </c>
      <c r="K1" s="35" t="s">
        <v>2</v>
      </c>
      <c r="L1" s="35" t="s">
        <v>2785</v>
      </c>
      <c r="M1" s="35" t="s">
        <v>2792</v>
      </c>
      <c r="N1" s="35" t="s">
        <v>2793</v>
      </c>
      <c r="O1" s="35" t="s">
        <v>2794</v>
      </c>
      <c r="P1" s="35" t="s">
        <v>2795</v>
      </c>
      <c r="Q1" s="35" t="s">
        <v>19</v>
      </c>
      <c r="R1" s="35" t="s">
        <v>58</v>
      </c>
      <c r="S1" s="35" t="s">
        <v>2796</v>
      </c>
      <c r="T1" s="35" t="s">
        <v>2797</v>
      </c>
      <c r="U1" s="35" t="s">
        <v>2798</v>
      </c>
      <c r="V1" s="35" t="s">
        <v>2799</v>
      </c>
      <c r="W1" s="35" t="s">
        <v>2800</v>
      </c>
      <c r="X1" s="35" t="s">
        <v>2801</v>
      </c>
      <c r="Y1" s="35" t="s">
        <v>2802</v>
      </c>
      <c r="Z1" s="35" t="s">
        <v>2803</v>
      </c>
      <c r="AA1" s="35" t="s">
        <v>2804</v>
      </c>
      <c r="AB1" s="35" t="s">
        <v>2805</v>
      </c>
      <c r="AC1" s="35" t="s">
        <v>2806</v>
      </c>
      <c r="AD1" s="35" t="s">
        <v>2807</v>
      </c>
      <c r="AE1" s="35" t="s">
        <v>2808</v>
      </c>
      <c r="AF1" s="35" t="s">
        <v>2809</v>
      </c>
      <c r="AG1" s="35" t="s">
        <v>2810</v>
      </c>
      <c r="AH1" s="35" t="s">
        <v>2811</v>
      </c>
      <c r="AI1" s="35" t="s">
        <v>2812</v>
      </c>
      <c r="AJ1" s="35" t="s">
        <v>2813</v>
      </c>
      <c r="AK1" s="35" t="s">
        <v>2814</v>
      </c>
      <c r="AL1" s="35" t="s">
        <v>2815</v>
      </c>
      <c r="AM1" s="35" t="s">
        <v>2816</v>
      </c>
      <c r="AN1" s="35" t="s">
        <v>2817</v>
      </c>
      <c r="AO1" s="35" t="s">
        <v>2818</v>
      </c>
      <c r="AP1" s="35" t="s">
        <v>2819</v>
      </c>
      <c r="AQ1" s="35" t="s">
        <v>2820</v>
      </c>
      <c r="AR1" s="35" t="s">
        <v>2821</v>
      </c>
      <c r="AS1" s="35" t="s">
        <v>2822</v>
      </c>
      <c r="AT1" s="35" t="s">
        <v>2823</v>
      </c>
      <c r="AU1" s="35" t="s">
        <v>2824</v>
      </c>
      <c r="AV1" s="35" t="s">
        <v>2825</v>
      </c>
      <c r="AW1" s="35" t="s">
        <v>2826</v>
      </c>
      <c r="AX1" s="35" t="s">
        <v>2827</v>
      </c>
      <c r="AY1" s="35" t="s">
        <v>2828</v>
      </c>
      <c r="AZ1" s="35" t="s">
        <v>2829</v>
      </c>
    </row>
    <row r="2" spans="1:53" x14ac:dyDescent="0.2">
      <c r="A2" s="37">
        <v>1</v>
      </c>
      <c r="B2" s="11" t="s">
        <v>3</v>
      </c>
      <c r="C2" s="11" t="s">
        <v>93</v>
      </c>
      <c r="D2" s="11" t="s">
        <v>102</v>
      </c>
      <c r="E2" s="11" t="s">
        <v>67</v>
      </c>
      <c r="F2" s="11" t="s">
        <v>28</v>
      </c>
      <c r="G2" s="7" t="s">
        <v>95</v>
      </c>
      <c r="H2" s="11" t="s">
        <v>103</v>
      </c>
      <c r="I2" s="38">
        <v>1800</v>
      </c>
      <c r="J2" s="12" t="s">
        <v>4</v>
      </c>
      <c r="K2" s="11">
        <v>150.63</v>
      </c>
      <c r="L2" s="1">
        <f>I2*K2</f>
        <v>271134</v>
      </c>
      <c r="M2" s="1">
        <v>0</v>
      </c>
      <c r="N2" s="1">
        <v>0</v>
      </c>
      <c r="O2" s="1">
        <f>L2*M2%</f>
        <v>0</v>
      </c>
      <c r="P2" s="1">
        <f>L2-O2</f>
        <v>271134</v>
      </c>
      <c r="Q2" s="11" t="s">
        <v>5</v>
      </c>
      <c r="R2" s="11">
        <v>18</v>
      </c>
      <c r="S2" s="11">
        <f>P2*R2%</f>
        <v>48804.119999999995</v>
      </c>
      <c r="T2" s="11">
        <f>P2+S2</f>
        <v>319938.12</v>
      </c>
      <c r="U2" s="11">
        <v>900</v>
      </c>
      <c r="V2" s="11">
        <f>U2*K2</f>
        <v>135567</v>
      </c>
      <c r="W2" s="11">
        <f>M2</f>
        <v>0</v>
      </c>
      <c r="X2" s="11">
        <f>N2</f>
        <v>0</v>
      </c>
      <c r="Y2" s="11">
        <f>V2*W2%</f>
        <v>0</v>
      </c>
      <c r="Z2" s="11">
        <f>V2-Y2</f>
        <v>135567</v>
      </c>
      <c r="AA2" s="11">
        <f>Z2*R2%</f>
        <v>24402.059999999998</v>
      </c>
      <c r="AB2" s="11">
        <f>Z2+AA2</f>
        <v>159969.06</v>
      </c>
      <c r="AC2" s="11">
        <v>900</v>
      </c>
      <c r="AD2" s="11">
        <f>AC2*K2</f>
        <v>135567</v>
      </c>
      <c r="AE2" s="11">
        <f>M2</f>
        <v>0</v>
      </c>
      <c r="AF2" s="11">
        <f>N2</f>
        <v>0</v>
      </c>
      <c r="AG2" s="11">
        <f>AD2*AE2%</f>
        <v>0</v>
      </c>
      <c r="AH2" s="11">
        <f>AD2-AG2</f>
        <v>135567</v>
      </c>
      <c r="AI2" s="11">
        <f>AD2*R2%</f>
        <v>24402.059999999998</v>
      </c>
      <c r="AJ2" s="11">
        <f>AD2+AI2</f>
        <v>159969.06</v>
      </c>
      <c r="AK2" s="11">
        <v>0</v>
      </c>
      <c r="AL2" s="11">
        <f>AK2*K2</f>
        <v>0</v>
      </c>
      <c r="AM2" s="11">
        <f>M2</f>
        <v>0</v>
      </c>
      <c r="AN2" s="11">
        <f>N2</f>
        <v>0</v>
      </c>
      <c r="AO2" s="11">
        <f>AL2*AM2%</f>
        <v>0</v>
      </c>
      <c r="AP2" s="11">
        <f>AL2-AO2</f>
        <v>0</v>
      </c>
      <c r="AQ2" s="11">
        <f t="shared" ref="AQ2:AQ11" si="0">AL2*R2%</f>
        <v>0</v>
      </c>
      <c r="AR2" s="11">
        <f>AP2+AQ2</f>
        <v>0</v>
      </c>
      <c r="AS2" s="11"/>
      <c r="AT2" s="11">
        <f>AS2*K2</f>
        <v>0</v>
      </c>
      <c r="AU2" s="11">
        <f>M2</f>
        <v>0</v>
      </c>
      <c r="AV2" s="11">
        <f>N2</f>
        <v>0</v>
      </c>
      <c r="AW2" s="11">
        <f>AT2*AU2%</f>
        <v>0</v>
      </c>
      <c r="AX2" s="11">
        <f>AT2-AW2</f>
        <v>0</v>
      </c>
      <c r="AY2" s="11">
        <f t="shared" ref="AY2:AY11" si="1">AT2*R2%</f>
        <v>0</v>
      </c>
      <c r="AZ2" s="11">
        <f>AX2+AY2</f>
        <v>0</v>
      </c>
      <c r="BA2" s="36"/>
    </row>
    <row r="3" spans="1:53" x14ac:dyDescent="0.2">
      <c r="A3" s="37">
        <v>2</v>
      </c>
      <c r="B3" s="1" t="s">
        <v>6</v>
      </c>
      <c r="C3" s="11" t="s">
        <v>93</v>
      </c>
      <c r="D3" s="11" t="s">
        <v>102</v>
      </c>
      <c r="E3" s="11" t="s">
        <v>67</v>
      </c>
      <c r="F3" s="11" t="s">
        <v>28</v>
      </c>
      <c r="G3" s="7" t="s">
        <v>95</v>
      </c>
      <c r="H3" s="11" t="s">
        <v>103</v>
      </c>
      <c r="I3" s="1">
        <v>625</v>
      </c>
      <c r="J3" s="12" t="s">
        <v>4</v>
      </c>
      <c r="K3" s="11">
        <v>1800.32</v>
      </c>
      <c r="L3" s="1">
        <f t="shared" ref="L3:L11" si="2">I3*K3</f>
        <v>1125200</v>
      </c>
      <c r="M3" s="1">
        <v>0</v>
      </c>
      <c r="N3" s="1">
        <v>0</v>
      </c>
      <c r="O3" s="1">
        <f t="shared" ref="O3:O11" si="3">L3*M3%</f>
        <v>0</v>
      </c>
      <c r="P3" s="1">
        <f t="shared" ref="P3:P11" si="4">L3-O3</f>
        <v>1125200</v>
      </c>
      <c r="Q3" s="11" t="s">
        <v>5</v>
      </c>
      <c r="R3" s="11">
        <v>18</v>
      </c>
      <c r="S3" s="11">
        <f t="shared" ref="S3:S11" si="5">P3*R3%</f>
        <v>202536</v>
      </c>
      <c r="T3" s="11">
        <f t="shared" ref="T3:T11" si="6">P3+S3</f>
        <v>1327736</v>
      </c>
      <c r="U3" s="1">
        <f>I3</f>
        <v>625</v>
      </c>
      <c r="V3" s="11">
        <f t="shared" ref="V3:V11" si="7">U3*K3</f>
        <v>1125200</v>
      </c>
      <c r="W3" s="11">
        <f t="shared" ref="W3:X11" si="8">M3</f>
        <v>0</v>
      </c>
      <c r="X3" s="11">
        <f t="shared" si="8"/>
        <v>0</v>
      </c>
      <c r="Y3" s="11">
        <f t="shared" ref="Y3:Y11" si="9">V3*W3%</f>
        <v>0</v>
      </c>
      <c r="Z3" s="11">
        <f t="shared" ref="Z3:Z11" si="10">V3-Y3</f>
        <v>1125200</v>
      </c>
      <c r="AA3" s="11">
        <f t="shared" ref="AA3:AA11" si="11">Z3*R3%</f>
        <v>202536</v>
      </c>
      <c r="AB3" s="11">
        <f t="shared" ref="AB3:AB11" si="12">Z3+AA3</f>
        <v>1327736</v>
      </c>
      <c r="AC3" s="11"/>
      <c r="AD3" s="11">
        <f t="shared" ref="AD3:AD11" si="13">AC3*K3</f>
        <v>0</v>
      </c>
      <c r="AE3" s="11">
        <f t="shared" ref="AE3:AF11" si="14">M3</f>
        <v>0</v>
      </c>
      <c r="AF3" s="11">
        <f t="shared" si="14"/>
        <v>0</v>
      </c>
      <c r="AG3" s="11">
        <f t="shared" ref="AG3:AG11" si="15">AD3*AE3%</f>
        <v>0</v>
      </c>
      <c r="AH3" s="11">
        <f t="shared" ref="AH3:AH11" si="16">AD3-AG3</f>
        <v>0</v>
      </c>
      <c r="AI3" s="11">
        <f t="shared" ref="AI3:AI11" si="17">AD3*R3%</f>
        <v>0</v>
      </c>
      <c r="AJ3" s="11">
        <f t="shared" ref="AJ3:AJ11" si="18">AD3+AI3</f>
        <v>0</v>
      </c>
      <c r="AK3" s="11">
        <v>0</v>
      </c>
      <c r="AL3" s="11">
        <f t="shared" ref="AL3:AL11" si="19">AK3*K3</f>
        <v>0</v>
      </c>
      <c r="AM3" s="11">
        <f t="shared" ref="AM3:AN11" si="20">M3</f>
        <v>0</v>
      </c>
      <c r="AN3" s="11">
        <f t="shared" si="20"/>
        <v>0</v>
      </c>
      <c r="AO3" s="11">
        <f t="shared" ref="AO3:AO11" si="21">AL3*AM3%</f>
        <v>0</v>
      </c>
      <c r="AP3" s="11">
        <f t="shared" ref="AP3:AP11" si="22">AL3-AO3</f>
        <v>0</v>
      </c>
      <c r="AQ3" s="11">
        <f t="shared" si="0"/>
        <v>0</v>
      </c>
      <c r="AR3" s="11">
        <f t="shared" ref="AR3:AR11" si="23">AP3+AQ3</f>
        <v>0</v>
      </c>
      <c r="AS3" s="11"/>
      <c r="AT3" s="11">
        <f t="shared" ref="AT3:AT11" si="24">AS3*K3</f>
        <v>0</v>
      </c>
      <c r="AU3" s="11">
        <f t="shared" ref="AU3:AV11" si="25">M3</f>
        <v>0</v>
      </c>
      <c r="AV3" s="11">
        <f t="shared" si="25"/>
        <v>0</v>
      </c>
      <c r="AW3" s="11">
        <f t="shared" ref="AW3:AW11" si="26">AT3*AU3%</f>
        <v>0</v>
      </c>
      <c r="AX3" s="11">
        <f t="shared" ref="AX3:AX11" si="27">AT3-AW3</f>
        <v>0</v>
      </c>
      <c r="AY3" s="11">
        <f t="shared" si="1"/>
        <v>0</v>
      </c>
      <c r="AZ3" s="11">
        <f t="shared" ref="AZ3:AZ11" si="28">AX3+AY3</f>
        <v>0</v>
      </c>
      <c r="BA3" s="36"/>
    </row>
    <row r="4" spans="1:53" x14ac:dyDescent="0.2">
      <c r="A4" s="37">
        <v>3</v>
      </c>
      <c r="B4" s="1" t="s">
        <v>7</v>
      </c>
      <c r="C4" s="11" t="s">
        <v>93</v>
      </c>
      <c r="D4" s="11" t="s">
        <v>102</v>
      </c>
      <c r="E4" s="11" t="s">
        <v>67</v>
      </c>
      <c r="F4" s="11" t="s">
        <v>28</v>
      </c>
      <c r="G4" s="7" t="s">
        <v>95</v>
      </c>
      <c r="H4" s="11" t="s">
        <v>103</v>
      </c>
      <c r="I4" s="1">
        <v>780</v>
      </c>
      <c r="J4" s="12" t="s">
        <v>4</v>
      </c>
      <c r="K4" s="11">
        <v>300.52</v>
      </c>
      <c r="L4" s="1">
        <f t="shared" si="2"/>
        <v>234405.59999999998</v>
      </c>
      <c r="M4" s="1">
        <v>0</v>
      </c>
      <c r="N4" s="1">
        <v>0</v>
      </c>
      <c r="O4" s="1">
        <f t="shared" si="3"/>
        <v>0</v>
      </c>
      <c r="P4" s="1">
        <f t="shared" si="4"/>
        <v>234405.59999999998</v>
      </c>
      <c r="Q4" s="11" t="s">
        <v>5</v>
      </c>
      <c r="R4" s="11">
        <v>18</v>
      </c>
      <c r="S4" s="11">
        <f t="shared" si="5"/>
        <v>42193.007999999994</v>
      </c>
      <c r="T4" s="11">
        <f t="shared" si="6"/>
        <v>276598.60799999995</v>
      </c>
      <c r="U4" s="1">
        <f>I4</f>
        <v>780</v>
      </c>
      <c r="V4" s="11">
        <f t="shared" si="7"/>
        <v>234405.59999999998</v>
      </c>
      <c r="W4" s="11">
        <f t="shared" si="8"/>
        <v>0</v>
      </c>
      <c r="X4" s="11">
        <f t="shared" si="8"/>
        <v>0</v>
      </c>
      <c r="Y4" s="11">
        <f t="shared" si="9"/>
        <v>0</v>
      </c>
      <c r="Z4" s="11">
        <f t="shared" si="10"/>
        <v>234405.59999999998</v>
      </c>
      <c r="AA4" s="11">
        <f t="shared" si="11"/>
        <v>42193.007999999994</v>
      </c>
      <c r="AB4" s="11">
        <f t="shared" si="12"/>
        <v>276598.60799999995</v>
      </c>
      <c r="AC4" s="11"/>
      <c r="AD4" s="11">
        <f t="shared" si="13"/>
        <v>0</v>
      </c>
      <c r="AE4" s="11">
        <f t="shared" si="14"/>
        <v>0</v>
      </c>
      <c r="AF4" s="11">
        <f t="shared" si="14"/>
        <v>0</v>
      </c>
      <c r="AG4" s="11">
        <f t="shared" si="15"/>
        <v>0</v>
      </c>
      <c r="AH4" s="11">
        <f t="shared" si="16"/>
        <v>0</v>
      </c>
      <c r="AI4" s="11">
        <f t="shared" si="17"/>
        <v>0</v>
      </c>
      <c r="AJ4" s="11">
        <f t="shared" si="18"/>
        <v>0</v>
      </c>
      <c r="AK4" s="11">
        <v>0</v>
      </c>
      <c r="AL4" s="11">
        <f t="shared" si="19"/>
        <v>0</v>
      </c>
      <c r="AM4" s="11">
        <f t="shared" si="20"/>
        <v>0</v>
      </c>
      <c r="AN4" s="11">
        <f t="shared" si="20"/>
        <v>0</v>
      </c>
      <c r="AO4" s="11">
        <f t="shared" si="21"/>
        <v>0</v>
      </c>
      <c r="AP4" s="11">
        <f t="shared" si="22"/>
        <v>0</v>
      </c>
      <c r="AQ4" s="11">
        <f t="shared" si="0"/>
        <v>0</v>
      </c>
      <c r="AR4" s="11">
        <f t="shared" si="23"/>
        <v>0</v>
      </c>
      <c r="AS4" s="11"/>
      <c r="AT4" s="11">
        <f t="shared" si="24"/>
        <v>0</v>
      </c>
      <c r="AU4" s="11">
        <f t="shared" si="25"/>
        <v>0</v>
      </c>
      <c r="AV4" s="11">
        <f t="shared" si="25"/>
        <v>0</v>
      </c>
      <c r="AW4" s="11">
        <f t="shared" si="26"/>
        <v>0</v>
      </c>
      <c r="AX4" s="11">
        <f t="shared" si="27"/>
        <v>0</v>
      </c>
      <c r="AY4" s="11">
        <f t="shared" si="1"/>
        <v>0</v>
      </c>
      <c r="AZ4" s="11">
        <f t="shared" si="28"/>
        <v>0</v>
      </c>
      <c r="BA4" s="36"/>
    </row>
    <row r="5" spans="1:53" x14ac:dyDescent="0.2">
      <c r="A5" s="37">
        <v>4</v>
      </c>
      <c r="B5" s="1" t="s">
        <v>8</v>
      </c>
      <c r="C5" s="11" t="s">
        <v>93</v>
      </c>
      <c r="D5" s="11" t="s">
        <v>102</v>
      </c>
      <c r="E5" s="11" t="s">
        <v>67</v>
      </c>
      <c r="F5" s="11" t="s">
        <v>28</v>
      </c>
      <c r="G5" s="7" t="s">
        <v>95</v>
      </c>
      <c r="H5" s="11" t="s">
        <v>103</v>
      </c>
      <c r="I5" s="1">
        <v>320</v>
      </c>
      <c r="J5" s="12" t="s">
        <v>4</v>
      </c>
      <c r="K5" s="11">
        <v>453.8</v>
      </c>
      <c r="L5" s="1">
        <f t="shared" si="2"/>
        <v>145216</v>
      </c>
      <c r="M5" s="1">
        <v>0</v>
      </c>
      <c r="N5" s="1">
        <v>0</v>
      </c>
      <c r="O5" s="1">
        <f t="shared" si="3"/>
        <v>0</v>
      </c>
      <c r="P5" s="1">
        <f t="shared" si="4"/>
        <v>145216</v>
      </c>
      <c r="Q5" s="11" t="s">
        <v>5</v>
      </c>
      <c r="R5" s="11">
        <v>18</v>
      </c>
      <c r="S5" s="11">
        <f t="shared" si="5"/>
        <v>26138.879999999997</v>
      </c>
      <c r="T5" s="11">
        <f t="shared" si="6"/>
        <v>171354.88</v>
      </c>
      <c r="U5" s="1">
        <f>I5</f>
        <v>320</v>
      </c>
      <c r="V5" s="11">
        <f t="shared" si="7"/>
        <v>145216</v>
      </c>
      <c r="W5" s="11">
        <f t="shared" si="8"/>
        <v>0</v>
      </c>
      <c r="X5" s="11">
        <f t="shared" si="8"/>
        <v>0</v>
      </c>
      <c r="Y5" s="11">
        <f t="shared" si="9"/>
        <v>0</v>
      </c>
      <c r="Z5" s="11">
        <f t="shared" si="10"/>
        <v>145216</v>
      </c>
      <c r="AA5" s="11">
        <f t="shared" si="11"/>
        <v>26138.879999999997</v>
      </c>
      <c r="AB5" s="11">
        <f t="shared" si="12"/>
        <v>171354.88</v>
      </c>
      <c r="AC5" s="11"/>
      <c r="AD5" s="11">
        <f t="shared" si="13"/>
        <v>0</v>
      </c>
      <c r="AE5" s="11">
        <f t="shared" si="14"/>
        <v>0</v>
      </c>
      <c r="AF5" s="11">
        <f t="shared" si="14"/>
        <v>0</v>
      </c>
      <c r="AG5" s="11">
        <f t="shared" si="15"/>
        <v>0</v>
      </c>
      <c r="AH5" s="11">
        <f t="shared" si="16"/>
        <v>0</v>
      </c>
      <c r="AI5" s="11">
        <f t="shared" si="17"/>
        <v>0</v>
      </c>
      <c r="AJ5" s="11">
        <f t="shared" si="18"/>
        <v>0</v>
      </c>
      <c r="AK5" s="11">
        <v>0</v>
      </c>
      <c r="AL5" s="11">
        <f t="shared" si="19"/>
        <v>0</v>
      </c>
      <c r="AM5" s="11">
        <f t="shared" si="20"/>
        <v>0</v>
      </c>
      <c r="AN5" s="11">
        <f t="shared" si="20"/>
        <v>0</v>
      </c>
      <c r="AO5" s="11">
        <f t="shared" si="21"/>
        <v>0</v>
      </c>
      <c r="AP5" s="11">
        <f t="shared" si="22"/>
        <v>0</v>
      </c>
      <c r="AQ5" s="11">
        <f t="shared" si="0"/>
        <v>0</v>
      </c>
      <c r="AR5" s="11">
        <f t="shared" si="23"/>
        <v>0</v>
      </c>
      <c r="AS5" s="11"/>
      <c r="AT5" s="11">
        <f t="shared" si="24"/>
        <v>0</v>
      </c>
      <c r="AU5" s="11">
        <f t="shared" si="25"/>
        <v>0</v>
      </c>
      <c r="AV5" s="11">
        <f t="shared" si="25"/>
        <v>0</v>
      </c>
      <c r="AW5" s="11">
        <f t="shared" si="26"/>
        <v>0</v>
      </c>
      <c r="AX5" s="11">
        <f t="shared" si="27"/>
        <v>0</v>
      </c>
      <c r="AY5" s="11">
        <f t="shared" si="1"/>
        <v>0</v>
      </c>
      <c r="AZ5" s="11">
        <f t="shared" si="28"/>
        <v>0</v>
      </c>
      <c r="BA5" s="36"/>
    </row>
    <row r="6" spans="1:53" x14ac:dyDescent="0.2">
      <c r="A6" s="37">
        <v>5</v>
      </c>
      <c r="B6" s="1" t="s">
        <v>49</v>
      </c>
      <c r="C6" s="11" t="s">
        <v>93</v>
      </c>
      <c r="D6" s="11" t="s">
        <v>102</v>
      </c>
      <c r="E6" s="11" t="s">
        <v>67</v>
      </c>
      <c r="F6" s="11" t="s">
        <v>28</v>
      </c>
      <c r="G6" s="7" t="s">
        <v>95</v>
      </c>
      <c r="H6" s="11" t="s">
        <v>103</v>
      </c>
      <c r="I6" s="1">
        <v>655.5</v>
      </c>
      <c r="J6" s="12" t="s">
        <v>4</v>
      </c>
      <c r="K6" s="11">
        <v>200.91</v>
      </c>
      <c r="L6" s="1">
        <f t="shared" si="2"/>
        <v>131696.505</v>
      </c>
      <c r="M6" s="1">
        <v>0</v>
      </c>
      <c r="N6" s="1">
        <v>0</v>
      </c>
      <c r="O6" s="1">
        <f t="shared" si="3"/>
        <v>0</v>
      </c>
      <c r="P6" s="1">
        <f t="shared" si="4"/>
        <v>131696.505</v>
      </c>
      <c r="Q6" s="11" t="s">
        <v>5</v>
      </c>
      <c r="R6" s="11">
        <v>18</v>
      </c>
      <c r="S6" s="11">
        <f t="shared" si="5"/>
        <v>23705.370900000002</v>
      </c>
      <c r="T6" s="11">
        <f t="shared" si="6"/>
        <v>155401.87590000001</v>
      </c>
      <c r="U6" s="11">
        <f>I6</f>
        <v>655.5</v>
      </c>
      <c r="V6" s="11">
        <f t="shared" si="7"/>
        <v>131696.505</v>
      </c>
      <c r="W6" s="11">
        <f t="shared" si="8"/>
        <v>0</v>
      </c>
      <c r="X6" s="11">
        <f t="shared" si="8"/>
        <v>0</v>
      </c>
      <c r="Y6" s="11">
        <f t="shared" si="9"/>
        <v>0</v>
      </c>
      <c r="Z6" s="11">
        <f t="shared" si="10"/>
        <v>131696.505</v>
      </c>
      <c r="AA6" s="11">
        <f t="shared" si="11"/>
        <v>23705.370900000002</v>
      </c>
      <c r="AB6" s="11">
        <f t="shared" si="12"/>
        <v>155401.87590000001</v>
      </c>
      <c r="AD6" s="11">
        <f t="shared" si="13"/>
        <v>0</v>
      </c>
      <c r="AE6" s="11">
        <f t="shared" si="14"/>
        <v>0</v>
      </c>
      <c r="AF6" s="11">
        <f t="shared" si="14"/>
        <v>0</v>
      </c>
      <c r="AG6" s="11">
        <f t="shared" si="15"/>
        <v>0</v>
      </c>
      <c r="AH6" s="11">
        <f t="shared" si="16"/>
        <v>0</v>
      </c>
      <c r="AI6" s="11">
        <f t="shared" si="17"/>
        <v>0</v>
      </c>
      <c r="AJ6" s="11">
        <f t="shared" si="18"/>
        <v>0</v>
      </c>
      <c r="AK6" s="11">
        <v>0</v>
      </c>
      <c r="AL6" s="11">
        <f t="shared" si="19"/>
        <v>0</v>
      </c>
      <c r="AM6" s="11">
        <f t="shared" si="20"/>
        <v>0</v>
      </c>
      <c r="AN6" s="11">
        <f t="shared" si="20"/>
        <v>0</v>
      </c>
      <c r="AO6" s="11">
        <f t="shared" si="21"/>
        <v>0</v>
      </c>
      <c r="AP6" s="11">
        <f t="shared" si="22"/>
        <v>0</v>
      </c>
      <c r="AQ6" s="11">
        <f t="shared" si="0"/>
        <v>0</v>
      </c>
      <c r="AR6" s="11">
        <f t="shared" si="23"/>
        <v>0</v>
      </c>
      <c r="AS6" s="11"/>
      <c r="AT6" s="11">
        <f t="shared" si="24"/>
        <v>0</v>
      </c>
      <c r="AU6" s="11">
        <f t="shared" si="25"/>
        <v>0</v>
      </c>
      <c r="AV6" s="11">
        <f t="shared" si="25"/>
        <v>0</v>
      </c>
      <c r="AW6" s="11">
        <f t="shared" si="26"/>
        <v>0</v>
      </c>
      <c r="AX6" s="11">
        <f t="shared" si="27"/>
        <v>0</v>
      </c>
      <c r="AY6" s="11">
        <f t="shared" si="1"/>
        <v>0</v>
      </c>
      <c r="AZ6" s="11">
        <f t="shared" si="28"/>
        <v>0</v>
      </c>
      <c r="BA6" s="36"/>
    </row>
    <row r="7" spans="1:53" x14ac:dyDescent="0.2">
      <c r="A7" s="37">
        <v>6</v>
      </c>
      <c r="B7" s="1" t="s">
        <v>9</v>
      </c>
      <c r="C7" s="11" t="s">
        <v>93</v>
      </c>
      <c r="D7" s="11" t="s">
        <v>102</v>
      </c>
      <c r="E7" s="11" t="s">
        <v>67</v>
      </c>
      <c r="F7" s="11" t="s">
        <v>28</v>
      </c>
      <c r="G7" s="7" t="s">
        <v>96</v>
      </c>
      <c r="H7" s="11" t="s">
        <v>103</v>
      </c>
      <c r="I7" s="1">
        <v>872.67</v>
      </c>
      <c r="J7" s="12" t="s">
        <v>4</v>
      </c>
      <c r="K7" s="11">
        <v>313.75</v>
      </c>
      <c r="L7" s="1">
        <f t="shared" si="2"/>
        <v>273800.21249999997</v>
      </c>
      <c r="M7" s="1">
        <v>0</v>
      </c>
      <c r="N7" s="1">
        <v>0</v>
      </c>
      <c r="O7" s="1">
        <f t="shared" si="3"/>
        <v>0</v>
      </c>
      <c r="P7" s="1">
        <f t="shared" si="4"/>
        <v>273800.21249999997</v>
      </c>
      <c r="Q7" s="11" t="s">
        <v>5</v>
      </c>
      <c r="R7" s="11">
        <v>18</v>
      </c>
      <c r="S7" s="11">
        <f t="shared" si="5"/>
        <v>49284.038249999991</v>
      </c>
      <c r="T7" s="11">
        <f t="shared" si="6"/>
        <v>323084.25074999995</v>
      </c>
      <c r="U7" s="11"/>
      <c r="V7" s="11">
        <f t="shared" si="7"/>
        <v>0</v>
      </c>
      <c r="W7" s="11">
        <f t="shared" si="8"/>
        <v>0</v>
      </c>
      <c r="X7" s="11">
        <f t="shared" si="8"/>
        <v>0</v>
      </c>
      <c r="Y7" s="11">
        <f t="shared" si="9"/>
        <v>0</v>
      </c>
      <c r="Z7" s="11">
        <f t="shared" si="10"/>
        <v>0</v>
      </c>
      <c r="AA7" s="11">
        <f t="shared" si="11"/>
        <v>0</v>
      </c>
      <c r="AB7" s="11">
        <f t="shared" si="12"/>
        <v>0</v>
      </c>
      <c r="AD7" s="11">
        <f t="shared" si="13"/>
        <v>0</v>
      </c>
      <c r="AE7" s="11">
        <f t="shared" si="14"/>
        <v>0</v>
      </c>
      <c r="AF7" s="11">
        <f t="shared" si="14"/>
        <v>0</v>
      </c>
      <c r="AG7" s="11">
        <f t="shared" si="15"/>
        <v>0</v>
      </c>
      <c r="AH7" s="11">
        <f t="shared" si="16"/>
        <v>0</v>
      </c>
      <c r="AI7" s="11">
        <f t="shared" si="17"/>
        <v>0</v>
      </c>
      <c r="AJ7" s="11">
        <f t="shared" si="18"/>
        <v>0</v>
      </c>
      <c r="AK7" s="1">
        <f>I7</f>
        <v>872.67</v>
      </c>
      <c r="AL7" s="11">
        <f t="shared" si="19"/>
        <v>273800.21249999997</v>
      </c>
      <c r="AM7" s="11">
        <f t="shared" si="20"/>
        <v>0</v>
      </c>
      <c r="AN7" s="11">
        <f t="shared" si="20"/>
        <v>0</v>
      </c>
      <c r="AO7" s="11">
        <f t="shared" si="21"/>
        <v>0</v>
      </c>
      <c r="AP7" s="11">
        <f t="shared" si="22"/>
        <v>273800.21249999997</v>
      </c>
      <c r="AQ7" s="11">
        <f t="shared" si="0"/>
        <v>49284.038249999991</v>
      </c>
      <c r="AR7" s="11">
        <f t="shared" si="23"/>
        <v>323084.25074999995</v>
      </c>
      <c r="AS7" s="11"/>
      <c r="AT7" s="11">
        <f t="shared" si="24"/>
        <v>0</v>
      </c>
      <c r="AU7" s="11">
        <f t="shared" si="25"/>
        <v>0</v>
      </c>
      <c r="AV7" s="11">
        <f t="shared" si="25"/>
        <v>0</v>
      </c>
      <c r="AW7" s="11">
        <f t="shared" si="26"/>
        <v>0</v>
      </c>
      <c r="AX7" s="11">
        <f t="shared" si="27"/>
        <v>0</v>
      </c>
      <c r="AY7" s="11">
        <f t="shared" si="1"/>
        <v>0</v>
      </c>
      <c r="AZ7" s="11">
        <f t="shared" si="28"/>
        <v>0</v>
      </c>
      <c r="BA7" s="36"/>
    </row>
    <row r="8" spans="1:53" x14ac:dyDescent="0.2">
      <c r="A8" s="37">
        <v>7</v>
      </c>
      <c r="B8" s="1" t="s">
        <v>86</v>
      </c>
      <c r="C8" s="11" t="s">
        <v>93</v>
      </c>
      <c r="D8" s="11" t="s">
        <v>102</v>
      </c>
      <c r="E8" s="11" t="s">
        <v>67</v>
      </c>
      <c r="F8" s="11" t="s">
        <v>28</v>
      </c>
      <c r="G8" s="7" t="s">
        <v>96</v>
      </c>
      <c r="H8" s="11" t="s">
        <v>103</v>
      </c>
      <c r="I8" s="1">
        <v>5</v>
      </c>
      <c r="J8" s="12" t="s">
        <v>4</v>
      </c>
      <c r="K8" s="11">
        <v>152.44999999999999</v>
      </c>
      <c r="L8" s="1">
        <f t="shared" si="2"/>
        <v>762.25</v>
      </c>
      <c r="M8" s="1">
        <v>0</v>
      </c>
      <c r="N8" s="1">
        <v>0</v>
      </c>
      <c r="O8" s="1">
        <f t="shared" si="3"/>
        <v>0</v>
      </c>
      <c r="P8" s="1">
        <f t="shared" si="4"/>
        <v>762.25</v>
      </c>
      <c r="Q8" s="11" t="s">
        <v>10</v>
      </c>
      <c r="R8" s="11">
        <v>0</v>
      </c>
      <c r="S8" s="11">
        <f t="shared" si="5"/>
        <v>0</v>
      </c>
      <c r="T8" s="11">
        <f t="shared" si="6"/>
        <v>762.25</v>
      </c>
      <c r="U8" s="11"/>
      <c r="V8" s="11">
        <f t="shared" si="7"/>
        <v>0</v>
      </c>
      <c r="W8" s="11">
        <f t="shared" si="8"/>
        <v>0</v>
      </c>
      <c r="X8" s="11">
        <f t="shared" si="8"/>
        <v>0</v>
      </c>
      <c r="Y8" s="11">
        <f t="shared" si="9"/>
        <v>0</v>
      </c>
      <c r="Z8" s="11">
        <f t="shared" si="10"/>
        <v>0</v>
      </c>
      <c r="AA8" s="11">
        <f t="shared" si="11"/>
        <v>0</v>
      </c>
      <c r="AB8" s="11">
        <f t="shared" si="12"/>
        <v>0</v>
      </c>
      <c r="AD8" s="11">
        <f t="shared" si="13"/>
        <v>0</v>
      </c>
      <c r="AE8" s="11">
        <f t="shared" si="14"/>
        <v>0</v>
      </c>
      <c r="AF8" s="11">
        <f t="shared" si="14"/>
        <v>0</v>
      </c>
      <c r="AG8" s="11">
        <f t="shared" si="15"/>
        <v>0</v>
      </c>
      <c r="AH8" s="11">
        <f t="shared" si="16"/>
        <v>0</v>
      </c>
      <c r="AI8" s="11">
        <f t="shared" si="17"/>
        <v>0</v>
      </c>
      <c r="AJ8" s="11">
        <f t="shared" si="18"/>
        <v>0</v>
      </c>
      <c r="AK8" s="1">
        <f>I8</f>
        <v>5</v>
      </c>
      <c r="AL8" s="11">
        <f t="shared" si="19"/>
        <v>762.25</v>
      </c>
      <c r="AM8" s="11">
        <f t="shared" si="20"/>
        <v>0</v>
      </c>
      <c r="AN8" s="11">
        <f t="shared" si="20"/>
        <v>0</v>
      </c>
      <c r="AO8" s="11">
        <f t="shared" si="21"/>
        <v>0</v>
      </c>
      <c r="AP8" s="11">
        <f t="shared" si="22"/>
        <v>762.25</v>
      </c>
      <c r="AQ8" s="11">
        <f t="shared" si="0"/>
        <v>0</v>
      </c>
      <c r="AR8" s="11">
        <f t="shared" si="23"/>
        <v>762.25</v>
      </c>
      <c r="AS8" s="11"/>
      <c r="AT8" s="11">
        <f t="shared" si="24"/>
        <v>0</v>
      </c>
      <c r="AU8" s="11">
        <f t="shared" si="25"/>
        <v>0</v>
      </c>
      <c r="AV8" s="11">
        <f t="shared" si="25"/>
        <v>0</v>
      </c>
      <c r="AW8" s="11">
        <f t="shared" si="26"/>
        <v>0</v>
      </c>
      <c r="AX8" s="11">
        <f t="shared" si="27"/>
        <v>0</v>
      </c>
      <c r="AY8" s="11">
        <f t="shared" si="1"/>
        <v>0</v>
      </c>
      <c r="AZ8" s="11">
        <f t="shared" si="28"/>
        <v>0</v>
      </c>
      <c r="BA8" s="36"/>
    </row>
    <row r="9" spans="1:53" x14ac:dyDescent="0.2">
      <c r="A9" s="37">
        <v>8</v>
      </c>
      <c r="B9" s="1" t="s">
        <v>87</v>
      </c>
      <c r="C9" s="11" t="s">
        <v>93</v>
      </c>
      <c r="D9" s="11" t="s">
        <v>102</v>
      </c>
      <c r="E9" s="11" t="s">
        <v>67</v>
      </c>
      <c r="F9" s="11" t="s">
        <v>28</v>
      </c>
      <c r="G9" s="7" t="s">
        <v>96</v>
      </c>
      <c r="H9" s="11" t="s">
        <v>103</v>
      </c>
      <c r="I9" s="1">
        <v>5</v>
      </c>
      <c r="J9" s="12" t="s">
        <v>4</v>
      </c>
      <c r="K9" s="11">
        <v>652.13</v>
      </c>
      <c r="L9" s="1">
        <f t="shared" si="2"/>
        <v>3260.65</v>
      </c>
      <c r="M9" s="1">
        <v>0</v>
      </c>
      <c r="N9" s="1">
        <v>0</v>
      </c>
      <c r="O9" s="1">
        <f t="shared" si="3"/>
        <v>0</v>
      </c>
      <c r="P9" s="1">
        <f t="shared" si="4"/>
        <v>3260.65</v>
      </c>
      <c r="Q9" s="11" t="s">
        <v>10</v>
      </c>
      <c r="R9" s="11">
        <v>0</v>
      </c>
      <c r="S9" s="11">
        <f t="shared" si="5"/>
        <v>0</v>
      </c>
      <c r="T9" s="11">
        <f t="shared" si="6"/>
        <v>3260.65</v>
      </c>
      <c r="U9" s="11"/>
      <c r="V9" s="11">
        <f t="shared" si="7"/>
        <v>0</v>
      </c>
      <c r="W9" s="11">
        <f t="shared" si="8"/>
        <v>0</v>
      </c>
      <c r="X9" s="11">
        <f t="shared" si="8"/>
        <v>0</v>
      </c>
      <c r="Y9" s="11">
        <f t="shared" si="9"/>
        <v>0</v>
      </c>
      <c r="Z9" s="11">
        <f t="shared" si="10"/>
        <v>0</v>
      </c>
      <c r="AA9" s="11">
        <f t="shared" si="11"/>
        <v>0</v>
      </c>
      <c r="AB9" s="11">
        <f t="shared" si="12"/>
        <v>0</v>
      </c>
      <c r="AD9" s="11">
        <f t="shared" si="13"/>
        <v>0</v>
      </c>
      <c r="AE9" s="11">
        <f t="shared" si="14"/>
        <v>0</v>
      </c>
      <c r="AF9" s="11">
        <f t="shared" si="14"/>
        <v>0</v>
      </c>
      <c r="AG9" s="11">
        <f t="shared" si="15"/>
        <v>0</v>
      </c>
      <c r="AH9" s="11">
        <f t="shared" si="16"/>
        <v>0</v>
      </c>
      <c r="AI9" s="11">
        <f t="shared" si="17"/>
        <v>0</v>
      </c>
      <c r="AJ9" s="11">
        <f t="shared" si="18"/>
        <v>0</v>
      </c>
      <c r="AK9" s="1">
        <f>I9</f>
        <v>5</v>
      </c>
      <c r="AL9" s="11">
        <f t="shared" si="19"/>
        <v>3260.65</v>
      </c>
      <c r="AM9" s="11">
        <f t="shared" si="20"/>
        <v>0</v>
      </c>
      <c r="AN9" s="11">
        <f t="shared" si="20"/>
        <v>0</v>
      </c>
      <c r="AO9" s="11">
        <f t="shared" si="21"/>
        <v>0</v>
      </c>
      <c r="AP9" s="11">
        <f t="shared" si="22"/>
        <v>3260.65</v>
      </c>
      <c r="AQ9" s="11">
        <f t="shared" si="0"/>
        <v>0</v>
      </c>
      <c r="AR9" s="11">
        <f t="shared" si="23"/>
        <v>3260.65</v>
      </c>
      <c r="AS9" s="11"/>
      <c r="AT9" s="11">
        <f t="shared" si="24"/>
        <v>0</v>
      </c>
      <c r="AU9" s="11">
        <f t="shared" si="25"/>
        <v>0</v>
      </c>
      <c r="AV9" s="11">
        <f t="shared" si="25"/>
        <v>0</v>
      </c>
      <c r="AW9" s="11">
        <f t="shared" si="26"/>
        <v>0</v>
      </c>
      <c r="AX9" s="11">
        <f t="shared" si="27"/>
        <v>0</v>
      </c>
      <c r="AY9" s="11">
        <f t="shared" si="1"/>
        <v>0</v>
      </c>
      <c r="AZ9" s="11">
        <f t="shared" si="28"/>
        <v>0</v>
      </c>
      <c r="BA9" s="36"/>
    </row>
    <row r="10" spans="1:53" x14ac:dyDescent="0.2">
      <c r="A10" s="37">
        <v>9</v>
      </c>
      <c r="B10" s="1" t="s">
        <v>44</v>
      </c>
      <c r="C10" s="11" t="s">
        <v>93</v>
      </c>
      <c r="D10" s="11" t="s">
        <v>102</v>
      </c>
      <c r="E10" s="11" t="s">
        <v>67</v>
      </c>
      <c r="F10" s="11" t="s">
        <v>28</v>
      </c>
      <c r="G10" s="7" t="s">
        <v>97</v>
      </c>
      <c r="H10" s="11" t="s">
        <v>103</v>
      </c>
      <c r="I10" s="1">
        <v>67</v>
      </c>
      <c r="J10" s="12" t="s">
        <v>4</v>
      </c>
      <c r="K10" s="22">
        <v>254.28</v>
      </c>
      <c r="L10" s="1">
        <f t="shared" si="2"/>
        <v>17036.759999999998</v>
      </c>
      <c r="M10" s="1">
        <v>0</v>
      </c>
      <c r="N10" s="1">
        <v>0</v>
      </c>
      <c r="O10" s="1">
        <f t="shared" si="3"/>
        <v>0</v>
      </c>
      <c r="P10" s="1">
        <f t="shared" si="4"/>
        <v>17036.759999999998</v>
      </c>
      <c r="Q10" s="11" t="s">
        <v>10</v>
      </c>
      <c r="R10" s="11">
        <v>0</v>
      </c>
      <c r="S10" s="11">
        <f t="shared" si="5"/>
        <v>0</v>
      </c>
      <c r="T10" s="11">
        <f t="shared" si="6"/>
        <v>17036.759999999998</v>
      </c>
      <c r="U10" s="11"/>
      <c r="V10" s="11">
        <f t="shared" si="7"/>
        <v>0</v>
      </c>
      <c r="W10" s="11">
        <f t="shared" si="8"/>
        <v>0</v>
      </c>
      <c r="X10" s="11">
        <f t="shared" si="8"/>
        <v>0</v>
      </c>
      <c r="Y10" s="11">
        <f t="shared" si="9"/>
        <v>0</v>
      </c>
      <c r="Z10" s="11">
        <f t="shared" si="10"/>
        <v>0</v>
      </c>
      <c r="AA10" s="11">
        <f t="shared" si="11"/>
        <v>0</v>
      </c>
      <c r="AB10" s="11">
        <f t="shared" si="12"/>
        <v>0</v>
      </c>
      <c r="AC10" s="11"/>
      <c r="AD10" s="11">
        <f t="shared" si="13"/>
        <v>0</v>
      </c>
      <c r="AE10" s="11">
        <f t="shared" si="14"/>
        <v>0</v>
      </c>
      <c r="AF10" s="11">
        <f t="shared" si="14"/>
        <v>0</v>
      </c>
      <c r="AG10" s="11">
        <f t="shared" si="15"/>
        <v>0</v>
      </c>
      <c r="AH10" s="11">
        <f t="shared" si="16"/>
        <v>0</v>
      </c>
      <c r="AI10" s="11">
        <f t="shared" si="17"/>
        <v>0</v>
      </c>
      <c r="AJ10" s="11">
        <f t="shared" si="18"/>
        <v>0</v>
      </c>
      <c r="AK10" s="11">
        <v>0</v>
      </c>
      <c r="AL10" s="11">
        <f t="shared" si="19"/>
        <v>0</v>
      </c>
      <c r="AM10" s="11">
        <f t="shared" si="20"/>
        <v>0</v>
      </c>
      <c r="AN10" s="11">
        <f t="shared" si="20"/>
        <v>0</v>
      </c>
      <c r="AO10" s="11">
        <f t="shared" si="21"/>
        <v>0</v>
      </c>
      <c r="AP10" s="11">
        <f t="shared" si="22"/>
        <v>0</v>
      </c>
      <c r="AQ10" s="11">
        <f t="shared" si="0"/>
        <v>0</v>
      </c>
      <c r="AR10" s="11">
        <f t="shared" si="23"/>
        <v>0</v>
      </c>
      <c r="AS10" s="1">
        <f>I10</f>
        <v>67</v>
      </c>
      <c r="AT10" s="11">
        <f t="shared" si="24"/>
        <v>17036.759999999998</v>
      </c>
      <c r="AU10" s="11">
        <f t="shared" si="25"/>
        <v>0</v>
      </c>
      <c r="AV10" s="11">
        <f t="shared" si="25"/>
        <v>0</v>
      </c>
      <c r="AW10" s="11">
        <f t="shared" si="26"/>
        <v>0</v>
      </c>
      <c r="AX10" s="11">
        <f t="shared" si="27"/>
        <v>17036.759999999998</v>
      </c>
      <c r="AY10" s="11">
        <f t="shared" si="1"/>
        <v>0</v>
      </c>
      <c r="AZ10" s="11">
        <f t="shared" si="28"/>
        <v>17036.759999999998</v>
      </c>
      <c r="BA10" s="36"/>
    </row>
    <row r="11" spans="1:53" x14ac:dyDescent="0.2">
      <c r="A11" s="37">
        <v>10</v>
      </c>
      <c r="B11" s="1" t="s">
        <v>12</v>
      </c>
      <c r="C11" s="11" t="s">
        <v>93</v>
      </c>
      <c r="D11" s="11" t="s">
        <v>102</v>
      </c>
      <c r="E11" s="11" t="s">
        <v>67</v>
      </c>
      <c r="F11" s="11" t="s">
        <v>28</v>
      </c>
      <c r="G11" s="7" t="s">
        <v>97</v>
      </c>
      <c r="H11" s="11" t="s">
        <v>103</v>
      </c>
      <c r="I11" s="1">
        <v>38</v>
      </c>
      <c r="J11" s="12" t="s">
        <v>13</v>
      </c>
      <c r="K11" s="11">
        <v>355.97</v>
      </c>
      <c r="L11" s="1">
        <f t="shared" si="2"/>
        <v>13526.86</v>
      </c>
      <c r="M11" s="1">
        <v>0</v>
      </c>
      <c r="N11" s="1">
        <v>0</v>
      </c>
      <c r="O11" s="1">
        <f t="shared" si="3"/>
        <v>0</v>
      </c>
      <c r="P11" s="1">
        <f t="shared" si="4"/>
        <v>13526.86</v>
      </c>
      <c r="Q11" s="11" t="s">
        <v>10</v>
      </c>
      <c r="R11" s="11">
        <v>0</v>
      </c>
      <c r="S11" s="11">
        <f t="shared" si="5"/>
        <v>0</v>
      </c>
      <c r="T11" s="11">
        <f t="shared" si="6"/>
        <v>13526.86</v>
      </c>
      <c r="U11" s="11"/>
      <c r="V11" s="11">
        <f t="shared" si="7"/>
        <v>0</v>
      </c>
      <c r="W11" s="11">
        <f t="shared" si="8"/>
        <v>0</v>
      </c>
      <c r="X11" s="11">
        <f t="shared" si="8"/>
        <v>0</v>
      </c>
      <c r="Y11" s="11">
        <f t="shared" si="9"/>
        <v>0</v>
      </c>
      <c r="Z11" s="11">
        <f t="shared" si="10"/>
        <v>0</v>
      </c>
      <c r="AA11" s="11">
        <f t="shared" si="11"/>
        <v>0</v>
      </c>
      <c r="AB11" s="11">
        <f t="shared" si="12"/>
        <v>0</v>
      </c>
      <c r="AC11" s="11"/>
      <c r="AD11" s="11">
        <f t="shared" si="13"/>
        <v>0</v>
      </c>
      <c r="AE11" s="11">
        <f t="shared" si="14"/>
        <v>0</v>
      </c>
      <c r="AF11" s="11">
        <f t="shared" si="14"/>
        <v>0</v>
      </c>
      <c r="AG11" s="11">
        <f t="shared" si="15"/>
        <v>0</v>
      </c>
      <c r="AH11" s="11">
        <f t="shared" si="16"/>
        <v>0</v>
      </c>
      <c r="AI11" s="11">
        <f t="shared" si="17"/>
        <v>0</v>
      </c>
      <c r="AJ11" s="11">
        <f t="shared" si="18"/>
        <v>0</v>
      </c>
      <c r="AK11" s="11">
        <v>0</v>
      </c>
      <c r="AL11" s="11">
        <f t="shared" si="19"/>
        <v>0</v>
      </c>
      <c r="AM11" s="11">
        <f t="shared" si="20"/>
        <v>0</v>
      </c>
      <c r="AN11" s="11">
        <f t="shared" si="20"/>
        <v>0</v>
      </c>
      <c r="AO11" s="11">
        <f t="shared" si="21"/>
        <v>0</v>
      </c>
      <c r="AP11" s="11">
        <f t="shared" si="22"/>
        <v>0</v>
      </c>
      <c r="AQ11" s="11">
        <f t="shared" si="0"/>
        <v>0</v>
      </c>
      <c r="AR11" s="11">
        <f t="shared" si="23"/>
        <v>0</v>
      </c>
      <c r="AS11" s="1">
        <f>I11</f>
        <v>38</v>
      </c>
      <c r="AT11" s="11">
        <f t="shared" si="24"/>
        <v>13526.86</v>
      </c>
      <c r="AU11" s="11">
        <f t="shared" si="25"/>
        <v>0</v>
      </c>
      <c r="AV11" s="11">
        <f t="shared" si="25"/>
        <v>0</v>
      </c>
      <c r="AW11" s="11">
        <f t="shared" si="26"/>
        <v>0</v>
      </c>
      <c r="AX11" s="11">
        <f t="shared" si="27"/>
        <v>13526.86</v>
      </c>
      <c r="AY11" s="11">
        <f t="shared" si="1"/>
        <v>0</v>
      </c>
      <c r="AZ11" s="11">
        <f t="shared" si="28"/>
        <v>13526.86</v>
      </c>
      <c r="BA11" s="36"/>
    </row>
    <row r="12" spans="1:53" x14ac:dyDescent="0.2">
      <c r="A12" s="25" t="s">
        <v>40</v>
      </c>
      <c r="B12" s="25">
        <f t="shared" ref="B12:AS12" si="29">SUM(B2:B11)</f>
        <v>0</v>
      </c>
      <c r="C12" s="25">
        <f t="shared" si="29"/>
        <v>0</v>
      </c>
      <c r="D12" s="25">
        <f t="shared" si="29"/>
        <v>0</v>
      </c>
      <c r="E12" s="25">
        <f t="shared" si="29"/>
        <v>0</v>
      </c>
      <c r="F12" s="25">
        <f t="shared" si="29"/>
        <v>0</v>
      </c>
      <c r="G12" s="25">
        <f t="shared" si="29"/>
        <v>0</v>
      </c>
      <c r="H12" s="25">
        <f t="shared" si="29"/>
        <v>0</v>
      </c>
      <c r="I12" s="25">
        <v>0</v>
      </c>
      <c r="J12" s="25">
        <f t="shared" si="29"/>
        <v>0</v>
      </c>
      <c r="K12" s="25">
        <v>0</v>
      </c>
      <c r="L12" s="25">
        <f>SUM(L2:L11)</f>
        <v>2216038.8374999994</v>
      </c>
      <c r="M12" s="25">
        <f>SUM(O12)</f>
        <v>0</v>
      </c>
      <c r="N12" s="25">
        <f>SUM(N2:N11)</f>
        <v>0</v>
      </c>
      <c r="O12" s="25">
        <f>SUM(O2:O11)</f>
        <v>0</v>
      </c>
      <c r="P12" s="25">
        <f>SUM(P2:P11)</f>
        <v>2216038.8374999994</v>
      </c>
      <c r="Q12" s="25">
        <f t="shared" si="29"/>
        <v>0</v>
      </c>
      <c r="R12" s="25"/>
      <c r="S12" s="25">
        <f>SUM(S2:S11)</f>
        <v>392661.41714999994</v>
      </c>
      <c r="T12" s="25">
        <f>SUM(T2:T11)</f>
        <v>2608700.2546499996</v>
      </c>
      <c r="U12" s="25">
        <f t="shared" si="29"/>
        <v>3280.5</v>
      </c>
      <c r="V12" s="25">
        <f>SUM(V2:V11)</f>
        <v>1772085.105</v>
      </c>
      <c r="W12" s="25"/>
      <c r="X12" s="25"/>
      <c r="Y12" s="25">
        <f>SUM(Y2:Y11)</f>
        <v>0</v>
      </c>
      <c r="Z12" s="25">
        <f>SUM(Z2:Z11)</f>
        <v>1772085.105</v>
      </c>
      <c r="AA12" s="25">
        <f>SUM(AA2:AA11)</f>
        <v>318975.31889999995</v>
      </c>
      <c r="AB12" s="25">
        <f>SUM(AB2:AB11)</f>
        <v>2091060.4239000001</v>
      </c>
      <c r="AC12" s="25">
        <f t="shared" si="29"/>
        <v>900</v>
      </c>
      <c r="AD12" s="25">
        <f>SUM(AD2:AD11)</f>
        <v>135567</v>
      </c>
      <c r="AE12" s="25"/>
      <c r="AF12" s="25"/>
      <c r="AG12" s="25">
        <f>SUM(AG2:AG11)</f>
        <v>0</v>
      </c>
      <c r="AH12" s="25">
        <f>SUM(AH2:AH11)</f>
        <v>135567</v>
      </c>
      <c r="AI12" s="25">
        <f>SUM(AI2:AI11)</f>
        <v>24402.059999999998</v>
      </c>
      <c r="AJ12" s="25">
        <f>SUM(AJ2:AJ11)</f>
        <v>159969.06</v>
      </c>
      <c r="AK12" s="25">
        <f t="shared" si="29"/>
        <v>882.67</v>
      </c>
      <c r="AL12" s="25">
        <f>SUM(AL2:AL11)</f>
        <v>277823.11249999999</v>
      </c>
      <c r="AM12" s="25"/>
      <c r="AN12" s="25"/>
      <c r="AO12" s="25">
        <f>SUM(AO2:AO11)</f>
        <v>0</v>
      </c>
      <c r="AP12" s="25">
        <f>SUM(AP2:AP11)</f>
        <v>277823.11249999999</v>
      </c>
      <c r="AQ12" s="25">
        <f>SUM(AQ2:AQ11)</f>
        <v>49284.038249999991</v>
      </c>
      <c r="AR12" s="25">
        <f>SUM(AR2:AR11)</f>
        <v>327107.15074999997</v>
      </c>
      <c r="AS12" s="25">
        <f t="shared" si="29"/>
        <v>105</v>
      </c>
      <c r="AT12" s="25">
        <f>SUM(AT2:AT11)</f>
        <v>30563.62</v>
      </c>
      <c r="AU12" s="25"/>
      <c r="AV12" s="25"/>
      <c r="AW12" s="25">
        <f>SUM(AW2:AW11)</f>
        <v>0</v>
      </c>
      <c r="AX12" s="25">
        <f>SUM(AX2:AX11)</f>
        <v>30563.62</v>
      </c>
      <c r="AY12" s="25">
        <f>SUM(AY2:AY11)</f>
        <v>0</v>
      </c>
      <c r="AZ12" s="25">
        <f>SUM(AZ2:AZ11)</f>
        <v>30563.62</v>
      </c>
      <c r="BA12" s="36"/>
    </row>
    <row r="13" spans="1:53" s="3" customFormat="1" x14ac:dyDescent="0.2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6"/>
    </row>
    <row r="14" spans="1:53" s="3" customFormat="1" x14ac:dyDescent="0.2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6"/>
    </row>
    <row r="15" spans="1:53" s="41" customFormat="1" ht="25.5" x14ac:dyDescent="0.25">
      <c r="A15" s="39" t="s">
        <v>46</v>
      </c>
      <c r="B15" s="39" t="s">
        <v>47</v>
      </c>
      <c r="C15" s="39" t="s">
        <v>48</v>
      </c>
      <c r="D15" s="39" t="s">
        <v>68</v>
      </c>
      <c r="E15" s="39" t="s">
        <v>30</v>
      </c>
      <c r="F15" s="39" t="s">
        <v>31</v>
      </c>
      <c r="G15" s="39" t="s">
        <v>20</v>
      </c>
      <c r="H15" s="39" t="s">
        <v>2850</v>
      </c>
      <c r="I15" s="39" t="s">
        <v>105</v>
      </c>
      <c r="J15" s="35" t="s">
        <v>2830</v>
      </c>
      <c r="K15" s="35" t="s">
        <v>91</v>
      </c>
      <c r="L15" s="35" t="s">
        <v>2831</v>
      </c>
      <c r="M15" s="40"/>
      <c r="N15" s="40"/>
      <c r="O15" s="40"/>
      <c r="P15" s="40"/>
      <c r="BA15" s="36"/>
    </row>
    <row r="16" spans="1:53" ht="15" x14ac:dyDescent="0.25">
      <c r="A16"/>
      <c r="B16"/>
      <c r="D16" t="s">
        <v>2836</v>
      </c>
      <c r="E16" t="s">
        <v>2837</v>
      </c>
      <c r="F16" t="s">
        <v>2841</v>
      </c>
      <c r="G16" s="2">
        <f>ROUND(AB12,2)</f>
        <v>2091060.42</v>
      </c>
      <c r="H16" t="s">
        <v>2845</v>
      </c>
      <c r="I16" t="s">
        <v>2847</v>
      </c>
      <c r="J16" s="1">
        <v>0</v>
      </c>
      <c r="K16" s="1">
        <v>0</v>
      </c>
      <c r="L16" s="1">
        <v>0</v>
      </c>
      <c r="BA16" s="36"/>
    </row>
    <row r="17" spans="1:53" ht="15" x14ac:dyDescent="0.25">
      <c r="E17" t="s">
        <v>2838</v>
      </c>
      <c r="F17" t="s">
        <v>2842</v>
      </c>
      <c r="G17" s="2">
        <f>ROUND(AJ12,2)</f>
        <v>159969.06</v>
      </c>
      <c r="J17" s="1">
        <v>0</v>
      </c>
      <c r="K17" s="1">
        <v>0</v>
      </c>
      <c r="L17" s="1">
        <v>0</v>
      </c>
      <c r="BA17" s="36"/>
    </row>
    <row r="18" spans="1:53" ht="15" x14ac:dyDescent="0.25">
      <c r="E18" t="s">
        <v>2839</v>
      </c>
      <c r="F18" t="s">
        <v>2843</v>
      </c>
      <c r="G18" s="2">
        <f>ROUND(AR12,2)</f>
        <v>327107.15000000002</v>
      </c>
      <c r="I18"/>
      <c r="J18" s="1">
        <v>0</v>
      </c>
      <c r="K18" s="1">
        <v>0</v>
      </c>
      <c r="L18" s="1">
        <v>0</v>
      </c>
      <c r="BA18" s="36"/>
    </row>
    <row r="19" spans="1:53" ht="15" x14ac:dyDescent="0.25">
      <c r="E19" t="s">
        <v>2840</v>
      </c>
      <c r="F19" t="s">
        <v>2844</v>
      </c>
      <c r="G19" s="2">
        <f>ROUND(AZ12,2)</f>
        <v>30563.62</v>
      </c>
      <c r="J19" s="1">
        <v>0</v>
      </c>
      <c r="K19" s="1">
        <v>0</v>
      </c>
      <c r="L19" s="1">
        <v>0</v>
      </c>
      <c r="BA19" s="36"/>
    </row>
    <row r="20" spans="1:53" x14ac:dyDescent="0.2">
      <c r="A20" s="25" t="s">
        <v>41</v>
      </c>
      <c r="B20" s="25"/>
      <c r="C20" s="25"/>
      <c r="D20" s="25"/>
      <c r="E20" s="25"/>
      <c r="F20" s="25"/>
      <c r="G20" s="42">
        <f>SUM(G16:G19)</f>
        <v>2608700.25</v>
      </c>
      <c r="H20" s="43"/>
      <c r="I20" s="43"/>
      <c r="J20" s="25">
        <f>ROUND(P12,2)</f>
        <v>2216038.84</v>
      </c>
      <c r="K20" s="25">
        <f>ROUND(S12,2)</f>
        <v>392661.42</v>
      </c>
      <c r="L20" s="25">
        <f>ROUND(T12,2)</f>
        <v>2608700.25</v>
      </c>
      <c r="M20" s="44"/>
      <c r="N20" s="44"/>
      <c r="O20" s="44"/>
      <c r="P20" s="44"/>
      <c r="BA20" s="36"/>
    </row>
    <row r="21" spans="1:53" x14ac:dyDescent="0.2">
      <c r="K21" s="1" t="s">
        <v>2832</v>
      </c>
      <c r="L21" s="1">
        <v>0</v>
      </c>
      <c r="BA21" s="36"/>
    </row>
    <row r="22" spans="1:53" x14ac:dyDescent="0.2">
      <c r="K22" s="1" t="s">
        <v>2833</v>
      </c>
      <c r="L22" s="1">
        <v>0</v>
      </c>
      <c r="BA22" s="36"/>
    </row>
    <row r="23" spans="1:53" x14ac:dyDescent="0.2">
      <c r="K23" s="1" t="s">
        <v>2834</v>
      </c>
      <c r="L23" s="1">
        <v>0</v>
      </c>
      <c r="BA23" s="36"/>
    </row>
    <row r="24" spans="1:53" x14ac:dyDescent="0.2">
      <c r="K24" s="25" t="s">
        <v>2835</v>
      </c>
      <c r="L24" s="25">
        <f>L23+L22+L21+L20</f>
        <v>2608700.25</v>
      </c>
      <c r="BA24" s="36"/>
    </row>
    <row r="25" spans="1:53" x14ac:dyDescent="0.2">
      <c r="A25" s="23" t="s">
        <v>104</v>
      </c>
      <c r="L25" s="1" t="s">
        <v>2846</v>
      </c>
      <c r="BA25" s="36"/>
    </row>
    <row r="26" spans="1:53" s="36" customFormat="1" ht="25.5" x14ac:dyDescent="0.25">
      <c r="A26" s="35" t="s">
        <v>14</v>
      </c>
      <c r="B26" s="35" t="s">
        <v>15</v>
      </c>
      <c r="C26" s="35" t="s">
        <v>24</v>
      </c>
      <c r="D26" s="35" t="s">
        <v>25</v>
      </c>
      <c r="E26" s="35" t="s">
        <v>26</v>
      </c>
      <c r="F26" s="35" t="s">
        <v>27</v>
      </c>
      <c r="G26" s="35" t="s">
        <v>16</v>
      </c>
      <c r="H26" s="35" t="s">
        <v>17</v>
      </c>
      <c r="I26" s="35" t="s">
        <v>77</v>
      </c>
      <c r="J26" s="35" t="s">
        <v>0</v>
      </c>
      <c r="K26" s="35" t="s">
        <v>2</v>
      </c>
      <c r="L26" s="35" t="s">
        <v>78</v>
      </c>
      <c r="M26" s="35" t="s">
        <v>19</v>
      </c>
      <c r="N26" s="35" t="s">
        <v>58</v>
      </c>
      <c r="O26" s="35" t="s">
        <v>79</v>
      </c>
      <c r="P26" s="35" t="s">
        <v>2796</v>
      </c>
      <c r="Q26" s="35" t="s">
        <v>2797</v>
      </c>
      <c r="R26" s="35" t="s">
        <v>80</v>
      </c>
      <c r="S26" s="35" t="s">
        <v>81</v>
      </c>
      <c r="T26" s="35" t="s">
        <v>82</v>
      </c>
    </row>
    <row r="27" spans="1:53" x14ac:dyDescent="0.2">
      <c r="A27" s="1">
        <v>1</v>
      </c>
      <c r="B27" s="11" t="s">
        <v>3</v>
      </c>
      <c r="C27" s="11" t="s">
        <v>93</v>
      </c>
      <c r="D27" s="11" t="s">
        <v>102</v>
      </c>
      <c r="E27" s="11" t="s">
        <v>67</v>
      </c>
      <c r="F27" s="11" t="s">
        <v>28</v>
      </c>
      <c r="G27" s="7" t="s">
        <v>95</v>
      </c>
      <c r="H27" s="11" t="s">
        <v>103</v>
      </c>
      <c r="I27" s="38">
        <v>1800</v>
      </c>
      <c r="J27" s="12" t="s">
        <v>4</v>
      </c>
      <c r="K27" s="11">
        <v>150.63</v>
      </c>
      <c r="L27" s="11">
        <v>900</v>
      </c>
      <c r="M27" s="11" t="s">
        <v>5</v>
      </c>
      <c r="N27" s="11">
        <v>18</v>
      </c>
      <c r="O27" s="11">
        <f>L27*K27</f>
        <v>135567</v>
      </c>
      <c r="P27" s="11">
        <f>O27*N27%</f>
        <v>24402.059999999998</v>
      </c>
      <c r="Q27" s="11">
        <f>O27+P27</f>
        <v>159969.06</v>
      </c>
      <c r="R27" s="11" t="s">
        <v>83</v>
      </c>
      <c r="S27" s="11" t="s">
        <v>84</v>
      </c>
      <c r="T27" s="1" t="s">
        <v>85</v>
      </c>
      <c r="BA27" s="36"/>
    </row>
    <row r="28" spans="1:53" x14ac:dyDescent="0.2">
      <c r="BA28" s="36"/>
    </row>
    <row r="29" spans="1:53" x14ac:dyDescent="0.2">
      <c r="BA29" s="36"/>
    </row>
    <row r="30" spans="1:53" x14ac:dyDescent="0.2">
      <c r="BA30" s="36"/>
    </row>
    <row r="31" spans="1:53" x14ac:dyDescent="0.2">
      <c r="BA31" s="36"/>
    </row>
    <row r="32" spans="1:53" x14ac:dyDescent="0.2">
      <c r="BA32" s="36"/>
    </row>
    <row r="33" spans="53:53" x14ac:dyDescent="0.2">
      <c r="BA33" s="36"/>
    </row>
    <row r="34" spans="53:53" x14ac:dyDescent="0.2">
      <c r="BA34" s="36"/>
    </row>
    <row r="35" spans="53:53" x14ac:dyDescent="0.2">
      <c r="BA35" s="36"/>
    </row>
    <row r="36" spans="53:53" x14ac:dyDescent="0.2">
      <c r="BA36" s="36"/>
    </row>
    <row r="37" spans="53:53" x14ac:dyDescent="0.2">
      <c r="BA37" s="36"/>
    </row>
    <row r="38" spans="53:53" x14ac:dyDescent="0.2">
      <c r="BA38" s="36"/>
    </row>
    <row r="39" spans="53:53" x14ac:dyDescent="0.2">
      <c r="BA39" s="36"/>
    </row>
    <row r="40" spans="53:53" x14ac:dyDescent="0.2">
      <c r="BA40" s="36"/>
    </row>
    <row r="41" spans="53:53" x14ac:dyDescent="0.2">
      <c r="BA41" s="36"/>
    </row>
    <row r="42" spans="53:53" x14ac:dyDescent="0.2">
      <c r="BA42" s="36"/>
    </row>
    <row r="43" spans="53:53" x14ac:dyDescent="0.2">
      <c r="BA43" s="36"/>
    </row>
    <row r="44" spans="53:53" x14ac:dyDescent="0.2">
      <c r="BA44" s="36"/>
    </row>
    <row r="45" spans="53:53" x14ac:dyDescent="0.2">
      <c r="BA45" s="36"/>
    </row>
    <row r="46" spans="53:53" x14ac:dyDescent="0.2">
      <c r="BA46" s="36"/>
    </row>
    <row r="47" spans="53:53" x14ac:dyDescent="0.2">
      <c r="BA47" s="36"/>
    </row>
    <row r="48" spans="53:53" x14ac:dyDescent="0.2">
      <c r="BA48" s="36"/>
    </row>
    <row r="49" spans="53:53" x14ac:dyDescent="0.2">
      <c r="BA49" s="3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0AFC-7800-4ECF-ADB0-962B69DD5E98}">
  <dimension ref="A1:BA49"/>
  <sheetViews>
    <sheetView zoomScale="90" zoomScaleNormal="90" workbookViewId="0">
      <selection activeCell="I11" sqref="I11"/>
    </sheetView>
  </sheetViews>
  <sheetFormatPr defaultRowHeight="12.75" x14ac:dyDescent="0.2"/>
  <cols>
    <col min="1" max="1" bestFit="true" customWidth="true" style="1" width="10.0" collapsed="true"/>
    <col min="2" max="2" bestFit="true" customWidth="true" style="1" width="11.140625" collapsed="true"/>
    <col min="3" max="3" customWidth="true" style="1" width="12.85546875" collapsed="true"/>
    <col min="4" max="4" bestFit="true" customWidth="true" style="1" width="19.5703125" collapsed="true"/>
    <col min="5" max="5" bestFit="true" customWidth="true" style="1" width="11.5703125" collapsed="true"/>
    <col min="6" max="6" bestFit="true" customWidth="true" style="1" width="12.0" collapsed="true"/>
    <col min="7" max="7" bestFit="true" customWidth="true" style="1" width="27.0" collapsed="true"/>
    <col min="8" max="8" bestFit="true" customWidth="true" style="1" width="20.28515625" collapsed="true"/>
    <col min="9" max="9" bestFit="true" customWidth="true" style="1" width="9.140625" collapsed="true"/>
    <col min="10" max="10" bestFit="true" customWidth="true" style="1" width="11.42578125" collapsed="true"/>
    <col min="11" max="11" bestFit="true" customWidth="true" style="1" width="26.7109375" collapsed="true"/>
    <col min="12" max="12" bestFit="true" customWidth="true" style="1" width="12.85546875" collapsed="true"/>
    <col min="13" max="13" bestFit="true" customWidth="true" style="1" width="10.85546875" collapsed="true"/>
    <col min="14" max="14" bestFit="true" customWidth="true" style="1" width="11.42578125" collapsed="true"/>
    <col min="15" max="15" bestFit="true" customWidth="true" style="1" width="11.5703125" collapsed="true"/>
    <col min="16" max="16" customWidth="true" style="1" width="13.28515625" collapsed="true"/>
    <col min="17" max="18" bestFit="true" customWidth="true" style="1" width="13.5703125" collapsed="true"/>
    <col min="19" max="19" bestFit="true" customWidth="true" style="1" width="11.140625" collapsed="true"/>
    <col min="20" max="20" bestFit="true" customWidth="true" style="1" width="12.85546875" collapsed="true"/>
    <col min="21" max="21" customWidth="true" style="1" width="10.42578125" collapsed="true"/>
    <col min="22" max="22" bestFit="true" customWidth="true" style="1" width="11.28515625" collapsed="true"/>
    <col min="23" max="23" bestFit="true" customWidth="true" style="1" width="10.85546875" collapsed="true"/>
    <col min="24" max="24" bestFit="true" customWidth="true" style="1" width="11.42578125" collapsed="true"/>
    <col min="25" max="25" bestFit="true" customWidth="true" style="1" width="11.5703125" collapsed="true"/>
    <col min="26" max="26" bestFit="true" customWidth="true" style="1" width="12.85546875" collapsed="true"/>
    <col min="27" max="27" customWidth="true" style="1" width="11.5703125" collapsed="true"/>
    <col min="28" max="28" customWidth="true" style="1" width="13.85546875" collapsed="true"/>
    <col min="29" max="29" customWidth="true" style="1" width="10.5703125" collapsed="true"/>
    <col min="30" max="30" bestFit="true" customWidth="true" style="1" width="11.85546875" collapsed="true"/>
    <col min="31" max="31" bestFit="true" customWidth="true" style="1" width="10.85546875" collapsed="true"/>
    <col min="32" max="34" customWidth="true" style="1" width="11.85546875" collapsed="true"/>
    <col min="35" max="35" bestFit="true" customWidth="true" style="1" width="11.85546875" collapsed="true"/>
    <col min="36" max="36" customWidth="true" style="1" width="13.140625" collapsed="true"/>
    <col min="37" max="37" bestFit="true" customWidth="true" style="1" width="12.0" collapsed="true"/>
    <col min="38" max="38" bestFit="true" customWidth="true" style="1" width="11.5703125" collapsed="true"/>
    <col min="39" max="39" bestFit="true" customWidth="true" style="1" width="10.85546875" collapsed="true"/>
    <col min="40" max="40" bestFit="true" customWidth="true" style="1" width="11.42578125" collapsed="true"/>
    <col min="41" max="41" bestFit="true" customWidth="true" style="1" width="11.5703125" collapsed="true"/>
    <col min="42" max="42" customWidth="true" style="1" width="11.42578125" collapsed="true"/>
    <col min="43" max="43" bestFit="true" customWidth="true" style="1" width="11.0" collapsed="true"/>
    <col min="44" max="44" customWidth="true" style="1" width="12.5703125" collapsed="true"/>
    <col min="45" max="45" customWidth="true" style="1" width="10.5703125" collapsed="true"/>
    <col min="46" max="46" bestFit="true" customWidth="true" style="1" width="11.42578125" collapsed="true"/>
    <col min="47" max="47" bestFit="true" customWidth="true" style="1" width="10.85546875" collapsed="true"/>
    <col min="48" max="48" bestFit="true" customWidth="true" style="1" width="11.42578125" collapsed="true"/>
    <col min="49" max="49" bestFit="true" customWidth="true" style="1" width="11.5703125" collapsed="true"/>
    <col min="50" max="50" customWidth="true" style="1" width="12.85546875" collapsed="true"/>
    <col min="51" max="51" bestFit="true" customWidth="true" style="1" width="10.7109375" collapsed="true"/>
    <col min="52" max="52" customWidth="true" style="1" width="13.5703125" collapsed="true"/>
    <col min="53" max="16384" style="1" width="9.140625" collapsed="true"/>
  </cols>
  <sheetData>
    <row r="1" spans="1:53" s="36" customFormat="1" ht="51" x14ac:dyDescent="0.25">
      <c r="A1" s="35" t="s">
        <v>14</v>
      </c>
      <c r="B1" s="35" t="s">
        <v>15</v>
      </c>
      <c r="C1" s="35" t="s">
        <v>24</v>
      </c>
      <c r="D1" s="35" t="s">
        <v>66</v>
      </c>
      <c r="E1" s="35" t="s">
        <v>26</v>
      </c>
      <c r="F1" s="35" t="s">
        <v>27</v>
      </c>
      <c r="G1" s="35" t="s">
        <v>16</v>
      </c>
      <c r="H1" s="35" t="s">
        <v>17</v>
      </c>
      <c r="I1" s="35" t="s">
        <v>18</v>
      </c>
      <c r="J1" s="35" t="s">
        <v>0</v>
      </c>
      <c r="K1" s="35" t="s">
        <v>2</v>
      </c>
      <c r="L1" s="35" t="s">
        <v>2785</v>
      </c>
      <c r="M1" s="35" t="s">
        <v>2792</v>
      </c>
      <c r="N1" s="35" t="s">
        <v>2793</v>
      </c>
      <c r="O1" s="35" t="s">
        <v>2794</v>
      </c>
      <c r="P1" s="35" t="s">
        <v>2795</v>
      </c>
      <c r="Q1" s="35" t="s">
        <v>19</v>
      </c>
      <c r="R1" s="35" t="s">
        <v>58</v>
      </c>
      <c r="S1" s="35" t="s">
        <v>2796</v>
      </c>
      <c r="T1" s="35" t="s">
        <v>2797</v>
      </c>
      <c r="U1" s="35" t="s">
        <v>2798</v>
      </c>
      <c r="V1" s="35" t="s">
        <v>2799</v>
      </c>
      <c r="W1" s="35" t="s">
        <v>2800</v>
      </c>
      <c r="X1" s="35" t="s">
        <v>2801</v>
      </c>
      <c r="Y1" s="35" t="s">
        <v>2802</v>
      </c>
      <c r="Z1" s="35" t="s">
        <v>2803</v>
      </c>
      <c r="AA1" s="35" t="s">
        <v>2804</v>
      </c>
      <c r="AB1" s="35" t="s">
        <v>2805</v>
      </c>
      <c r="AC1" s="35" t="s">
        <v>2806</v>
      </c>
      <c r="AD1" s="35" t="s">
        <v>2807</v>
      </c>
      <c r="AE1" s="35" t="s">
        <v>2808</v>
      </c>
      <c r="AF1" s="35" t="s">
        <v>2809</v>
      </c>
      <c r="AG1" s="35" t="s">
        <v>2810</v>
      </c>
      <c r="AH1" s="35" t="s">
        <v>2811</v>
      </c>
      <c r="AI1" s="35" t="s">
        <v>2812</v>
      </c>
      <c r="AJ1" s="35" t="s">
        <v>2813</v>
      </c>
      <c r="AK1" s="35" t="s">
        <v>2814</v>
      </c>
      <c r="AL1" s="35" t="s">
        <v>2815</v>
      </c>
      <c r="AM1" s="35" t="s">
        <v>2816</v>
      </c>
      <c r="AN1" s="35" t="s">
        <v>2817</v>
      </c>
      <c r="AO1" s="35" t="s">
        <v>2818</v>
      </c>
      <c r="AP1" s="35" t="s">
        <v>2819</v>
      </c>
      <c r="AQ1" s="35" t="s">
        <v>2820</v>
      </c>
      <c r="AR1" s="35" t="s">
        <v>2821</v>
      </c>
      <c r="AS1" s="35" t="s">
        <v>2822</v>
      </c>
      <c r="AT1" s="35" t="s">
        <v>2823</v>
      </c>
      <c r="AU1" s="35" t="s">
        <v>2824</v>
      </c>
      <c r="AV1" s="35" t="s">
        <v>2825</v>
      </c>
      <c r="AW1" s="35" t="s">
        <v>2826</v>
      </c>
      <c r="AX1" s="35" t="s">
        <v>2827</v>
      </c>
      <c r="AY1" s="35" t="s">
        <v>2828</v>
      </c>
      <c r="AZ1" s="35" t="s">
        <v>2829</v>
      </c>
    </row>
    <row r="2" spans="1:53" x14ac:dyDescent="0.2">
      <c r="A2" s="37">
        <v>1</v>
      </c>
      <c r="B2" s="11" t="s">
        <v>3</v>
      </c>
      <c r="C2" s="11" t="s">
        <v>93</v>
      </c>
      <c r="D2" s="11" t="s">
        <v>102</v>
      </c>
      <c r="E2" s="11" t="s">
        <v>67</v>
      </c>
      <c r="F2" s="11" t="s">
        <v>28</v>
      </c>
      <c r="G2" s="7" t="s">
        <v>95</v>
      </c>
      <c r="H2" s="11" t="s">
        <v>103</v>
      </c>
      <c r="I2" s="38">
        <v>1800</v>
      </c>
      <c r="J2" s="12" t="s">
        <v>4</v>
      </c>
      <c r="K2" s="11">
        <v>150.63</v>
      </c>
      <c r="L2" s="1">
        <f>I2*K2</f>
        <v>271134</v>
      </c>
      <c r="M2" s="1">
        <v>0</v>
      </c>
      <c r="N2" s="1">
        <v>0</v>
      </c>
      <c r="O2" s="1">
        <f>L2*M2%</f>
        <v>0</v>
      </c>
      <c r="P2" s="1">
        <f>L2-O2</f>
        <v>271134</v>
      </c>
      <c r="Q2" s="11" t="s">
        <v>5</v>
      </c>
      <c r="R2" s="11">
        <v>18</v>
      </c>
      <c r="S2" s="11">
        <f>P2*R2%</f>
        <v>48804.119999999995</v>
      </c>
      <c r="T2" s="11">
        <f>P2+S2</f>
        <v>319938.12</v>
      </c>
      <c r="U2" s="11">
        <v>900</v>
      </c>
      <c r="V2" s="11">
        <f>U2*K2</f>
        <v>135567</v>
      </c>
      <c r="W2" s="11">
        <f>M2</f>
        <v>0</v>
      </c>
      <c r="X2" s="11">
        <f>N2</f>
        <v>0</v>
      </c>
      <c r="Y2" s="11">
        <f>V2*W2%</f>
        <v>0</v>
      </c>
      <c r="Z2" s="11">
        <f>V2-Y2</f>
        <v>135567</v>
      </c>
      <c r="AA2" s="11">
        <f>Z2*R2%</f>
        <v>24402.059999999998</v>
      </c>
      <c r="AB2" s="11">
        <f>Z2+AA2</f>
        <v>159969.06</v>
      </c>
      <c r="AC2" s="11">
        <v>900</v>
      </c>
      <c r="AD2" s="11">
        <f>AC2*K2</f>
        <v>135567</v>
      </c>
      <c r="AE2" s="11">
        <f>M2</f>
        <v>0</v>
      </c>
      <c r="AF2" s="11">
        <f>N2</f>
        <v>0</v>
      </c>
      <c r="AG2" s="11">
        <f>AD2*AE2%</f>
        <v>0</v>
      </c>
      <c r="AH2" s="11">
        <f>AD2-AG2</f>
        <v>135567</v>
      </c>
      <c r="AI2" s="11">
        <f>AD2*R2%</f>
        <v>24402.059999999998</v>
      </c>
      <c r="AJ2" s="11">
        <f>AD2+AI2</f>
        <v>159969.06</v>
      </c>
      <c r="AK2" s="11">
        <v>0</v>
      </c>
      <c r="AL2" s="11">
        <f>AK2*K2</f>
        <v>0</v>
      </c>
      <c r="AM2" s="11">
        <f>M2</f>
        <v>0</v>
      </c>
      <c r="AN2" s="11">
        <f>N2</f>
        <v>0</v>
      </c>
      <c r="AO2" s="11">
        <f>AL2*AM2%</f>
        <v>0</v>
      </c>
      <c r="AP2" s="11">
        <f>AL2-AO2</f>
        <v>0</v>
      </c>
      <c r="AQ2" s="11">
        <f t="shared" ref="AQ2:AQ11" si="0">AL2*R2%</f>
        <v>0</v>
      </c>
      <c r="AR2" s="11">
        <f>AP2+AQ2</f>
        <v>0</v>
      </c>
      <c r="AS2" s="11"/>
      <c r="AT2" s="11">
        <f>AS2*K2</f>
        <v>0</v>
      </c>
      <c r="AU2" s="11">
        <f>M2</f>
        <v>0</v>
      </c>
      <c r="AV2" s="11">
        <f>N2</f>
        <v>0</v>
      </c>
      <c r="AW2" s="11">
        <f>AT2*AU2%</f>
        <v>0</v>
      </c>
      <c r="AX2" s="11">
        <f>AT2-AW2</f>
        <v>0</v>
      </c>
      <c r="AY2" s="11">
        <f t="shared" ref="AY2:AY11" si="1">AT2*R2%</f>
        <v>0</v>
      </c>
      <c r="AZ2" s="11">
        <f>AX2+AY2</f>
        <v>0</v>
      </c>
      <c r="BA2" s="36"/>
    </row>
    <row r="3" spans="1:53" x14ac:dyDescent="0.2">
      <c r="A3" s="37">
        <v>2</v>
      </c>
      <c r="B3" s="1" t="s">
        <v>6</v>
      </c>
      <c r="C3" s="11" t="s">
        <v>93</v>
      </c>
      <c r="D3" s="11" t="s">
        <v>102</v>
      </c>
      <c r="E3" s="11" t="s">
        <v>67</v>
      </c>
      <c r="F3" s="11" t="s">
        <v>28</v>
      </c>
      <c r="G3" s="7" t="s">
        <v>95</v>
      </c>
      <c r="H3" s="11" t="s">
        <v>103</v>
      </c>
      <c r="I3" s="1">
        <v>625</v>
      </c>
      <c r="J3" s="12" t="s">
        <v>4</v>
      </c>
      <c r="K3" s="11">
        <v>1800.32</v>
      </c>
      <c r="L3" s="1">
        <f t="shared" ref="L3:L11" si="2">I3*K3</f>
        <v>1125200</v>
      </c>
      <c r="M3" s="1">
        <v>0</v>
      </c>
      <c r="N3" s="1">
        <v>0</v>
      </c>
      <c r="O3" s="1">
        <f t="shared" ref="O3:O11" si="3">L3*M3%</f>
        <v>0</v>
      </c>
      <c r="P3" s="1">
        <f t="shared" ref="P3:P11" si="4">L3-O3</f>
        <v>1125200</v>
      </c>
      <c r="Q3" s="11" t="s">
        <v>5</v>
      </c>
      <c r="R3" s="11">
        <v>18</v>
      </c>
      <c r="S3" s="11">
        <f t="shared" ref="S3:S11" si="5">P3*R3%</f>
        <v>202536</v>
      </c>
      <c r="T3" s="11">
        <f t="shared" ref="T3:T11" si="6">P3+S3</f>
        <v>1327736</v>
      </c>
      <c r="U3" s="1">
        <f>I3</f>
        <v>625</v>
      </c>
      <c r="V3" s="11">
        <f t="shared" ref="V3:V11" si="7">U3*K3</f>
        <v>1125200</v>
      </c>
      <c r="W3" s="11">
        <f t="shared" ref="W3:X11" si="8">M3</f>
        <v>0</v>
      </c>
      <c r="X3" s="11">
        <f t="shared" si="8"/>
        <v>0</v>
      </c>
      <c r="Y3" s="11">
        <f t="shared" ref="Y3:Y11" si="9">V3*W3%</f>
        <v>0</v>
      </c>
      <c r="Z3" s="11">
        <f t="shared" ref="Z3:Z11" si="10">V3-Y3</f>
        <v>1125200</v>
      </c>
      <c r="AA3" s="11">
        <f t="shared" ref="AA3:AA11" si="11">Z3*R3%</f>
        <v>202536</v>
      </c>
      <c r="AB3" s="11">
        <f t="shared" ref="AB3:AB11" si="12">Z3+AA3</f>
        <v>1327736</v>
      </c>
      <c r="AC3" s="11"/>
      <c r="AD3" s="11">
        <f t="shared" ref="AD3:AD11" si="13">AC3*K3</f>
        <v>0</v>
      </c>
      <c r="AE3" s="11">
        <f t="shared" ref="AE3:AF11" si="14">M3</f>
        <v>0</v>
      </c>
      <c r="AF3" s="11">
        <f t="shared" si="14"/>
        <v>0</v>
      </c>
      <c r="AG3" s="11">
        <f t="shared" ref="AG3:AG11" si="15">AD3*AE3%</f>
        <v>0</v>
      </c>
      <c r="AH3" s="11">
        <f t="shared" ref="AH3:AH11" si="16">AD3-AG3</f>
        <v>0</v>
      </c>
      <c r="AI3" s="11">
        <f t="shared" ref="AI3:AI11" si="17">AD3*R3%</f>
        <v>0</v>
      </c>
      <c r="AJ3" s="11">
        <f t="shared" ref="AJ3:AJ11" si="18">AD3+AI3</f>
        <v>0</v>
      </c>
      <c r="AK3" s="11">
        <v>0</v>
      </c>
      <c r="AL3" s="11">
        <f t="shared" ref="AL3:AL11" si="19">AK3*K3</f>
        <v>0</v>
      </c>
      <c r="AM3" s="11">
        <f t="shared" ref="AM3:AN11" si="20">M3</f>
        <v>0</v>
      </c>
      <c r="AN3" s="11">
        <f t="shared" si="20"/>
        <v>0</v>
      </c>
      <c r="AO3" s="11">
        <f t="shared" ref="AO3:AO11" si="21">AL3*AM3%</f>
        <v>0</v>
      </c>
      <c r="AP3" s="11">
        <f t="shared" ref="AP3:AP11" si="22">AL3-AO3</f>
        <v>0</v>
      </c>
      <c r="AQ3" s="11">
        <f t="shared" si="0"/>
        <v>0</v>
      </c>
      <c r="AR3" s="11">
        <f t="shared" ref="AR3:AR11" si="23">AP3+AQ3</f>
        <v>0</v>
      </c>
      <c r="AS3" s="11"/>
      <c r="AT3" s="11">
        <f t="shared" ref="AT3:AT11" si="24">AS3*K3</f>
        <v>0</v>
      </c>
      <c r="AU3" s="11">
        <f t="shared" ref="AU3:AV11" si="25">M3</f>
        <v>0</v>
      </c>
      <c r="AV3" s="11">
        <f t="shared" si="25"/>
        <v>0</v>
      </c>
      <c r="AW3" s="11">
        <f t="shared" ref="AW3:AW11" si="26">AT3*AU3%</f>
        <v>0</v>
      </c>
      <c r="AX3" s="11">
        <f t="shared" ref="AX3:AX11" si="27">AT3-AW3</f>
        <v>0</v>
      </c>
      <c r="AY3" s="11">
        <f t="shared" si="1"/>
        <v>0</v>
      </c>
      <c r="AZ3" s="11">
        <f t="shared" ref="AZ3:AZ11" si="28">AX3+AY3</f>
        <v>0</v>
      </c>
      <c r="BA3" s="36"/>
    </row>
    <row r="4" spans="1:53" x14ac:dyDescent="0.2">
      <c r="A4" s="37">
        <v>3</v>
      </c>
      <c r="B4" s="1" t="s">
        <v>7</v>
      </c>
      <c r="C4" s="11" t="s">
        <v>93</v>
      </c>
      <c r="D4" s="11" t="s">
        <v>102</v>
      </c>
      <c r="E4" s="11" t="s">
        <v>67</v>
      </c>
      <c r="F4" s="11" t="s">
        <v>28</v>
      </c>
      <c r="G4" s="7" t="s">
        <v>95</v>
      </c>
      <c r="H4" s="11" t="s">
        <v>103</v>
      </c>
      <c r="I4" s="1">
        <v>780</v>
      </c>
      <c r="J4" s="12" t="s">
        <v>4</v>
      </c>
      <c r="K4" s="11">
        <v>300.52</v>
      </c>
      <c r="L4" s="1">
        <f t="shared" si="2"/>
        <v>234405.59999999998</v>
      </c>
      <c r="M4" s="1">
        <v>0</v>
      </c>
      <c r="N4" s="1">
        <v>0</v>
      </c>
      <c r="O4" s="1">
        <f t="shared" si="3"/>
        <v>0</v>
      </c>
      <c r="P4" s="1">
        <f t="shared" si="4"/>
        <v>234405.59999999998</v>
      </c>
      <c r="Q4" s="11" t="s">
        <v>5</v>
      </c>
      <c r="R4" s="11">
        <v>18</v>
      </c>
      <c r="S4" s="11">
        <f t="shared" si="5"/>
        <v>42193.007999999994</v>
      </c>
      <c r="T4" s="11">
        <f t="shared" si="6"/>
        <v>276598.60799999995</v>
      </c>
      <c r="U4" s="1">
        <f>I4</f>
        <v>780</v>
      </c>
      <c r="V4" s="11">
        <f t="shared" si="7"/>
        <v>234405.59999999998</v>
      </c>
      <c r="W4" s="11">
        <f t="shared" si="8"/>
        <v>0</v>
      </c>
      <c r="X4" s="11">
        <f t="shared" si="8"/>
        <v>0</v>
      </c>
      <c r="Y4" s="11">
        <f t="shared" si="9"/>
        <v>0</v>
      </c>
      <c r="Z4" s="11">
        <f t="shared" si="10"/>
        <v>234405.59999999998</v>
      </c>
      <c r="AA4" s="11">
        <f t="shared" si="11"/>
        <v>42193.007999999994</v>
      </c>
      <c r="AB4" s="11">
        <f t="shared" si="12"/>
        <v>276598.60799999995</v>
      </c>
      <c r="AC4" s="11"/>
      <c r="AD4" s="11">
        <f t="shared" si="13"/>
        <v>0</v>
      </c>
      <c r="AE4" s="11">
        <f t="shared" si="14"/>
        <v>0</v>
      </c>
      <c r="AF4" s="11">
        <f t="shared" si="14"/>
        <v>0</v>
      </c>
      <c r="AG4" s="11">
        <f t="shared" si="15"/>
        <v>0</v>
      </c>
      <c r="AH4" s="11">
        <f t="shared" si="16"/>
        <v>0</v>
      </c>
      <c r="AI4" s="11">
        <f t="shared" si="17"/>
        <v>0</v>
      </c>
      <c r="AJ4" s="11">
        <f t="shared" si="18"/>
        <v>0</v>
      </c>
      <c r="AK4" s="11">
        <v>0</v>
      </c>
      <c r="AL4" s="11">
        <f t="shared" si="19"/>
        <v>0</v>
      </c>
      <c r="AM4" s="11">
        <f t="shared" si="20"/>
        <v>0</v>
      </c>
      <c r="AN4" s="11">
        <f t="shared" si="20"/>
        <v>0</v>
      </c>
      <c r="AO4" s="11">
        <f t="shared" si="21"/>
        <v>0</v>
      </c>
      <c r="AP4" s="11">
        <f t="shared" si="22"/>
        <v>0</v>
      </c>
      <c r="AQ4" s="11">
        <f t="shared" si="0"/>
        <v>0</v>
      </c>
      <c r="AR4" s="11">
        <f t="shared" si="23"/>
        <v>0</v>
      </c>
      <c r="AS4" s="11"/>
      <c r="AT4" s="11">
        <f t="shared" si="24"/>
        <v>0</v>
      </c>
      <c r="AU4" s="11">
        <f t="shared" si="25"/>
        <v>0</v>
      </c>
      <c r="AV4" s="11">
        <f t="shared" si="25"/>
        <v>0</v>
      </c>
      <c r="AW4" s="11">
        <f t="shared" si="26"/>
        <v>0</v>
      </c>
      <c r="AX4" s="11">
        <f t="shared" si="27"/>
        <v>0</v>
      </c>
      <c r="AY4" s="11">
        <f t="shared" si="1"/>
        <v>0</v>
      </c>
      <c r="AZ4" s="11">
        <f t="shared" si="28"/>
        <v>0</v>
      </c>
      <c r="BA4" s="36"/>
    </row>
    <row r="5" spans="1:53" x14ac:dyDescent="0.2">
      <c r="A5" s="37">
        <v>4</v>
      </c>
      <c r="B5" s="1" t="s">
        <v>8</v>
      </c>
      <c r="C5" s="11" t="s">
        <v>93</v>
      </c>
      <c r="D5" s="11" t="s">
        <v>102</v>
      </c>
      <c r="E5" s="11" t="s">
        <v>67</v>
      </c>
      <c r="F5" s="11" t="s">
        <v>28</v>
      </c>
      <c r="G5" s="7" t="s">
        <v>95</v>
      </c>
      <c r="H5" s="11" t="s">
        <v>103</v>
      </c>
      <c r="I5" s="1">
        <v>320</v>
      </c>
      <c r="J5" s="12" t="s">
        <v>4</v>
      </c>
      <c r="K5" s="11">
        <v>453.8</v>
      </c>
      <c r="L5" s="1">
        <f t="shared" si="2"/>
        <v>145216</v>
      </c>
      <c r="M5" s="1">
        <v>0</v>
      </c>
      <c r="N5" s="1">
        <v>0</v>
      </c>
      <c r="O5" s="1">
        <f t="shared" si="3"/>
        <v>0</v>
      </c>
      <c r="P5" s="1">
        <f t="shared" si="4"/>
        <v>145216</v>
      </c>
      <c r="Q5" s="11" t="s">
        <v>5</v>
      </c>
      <c r="R5" s="11">
        <v>18</v>
      </c>
      <c r="S5" s="11">
        <f t="shared" si="5"/>
        <v>26138.879999999997</v>
      </c>
      <c r="T5" s="11">
        <f t="shared" si="6"/>
        <v>171354.88</v>
      </c>
      <c r="U5" s="1">
        <f>I5</f>
        <v>320</v>
      </c>
      <c r="V5" s="11">
        <f t="shared" si="7"/>
        <v>145216</v>
      </c>
      <c r="W5" s="11">
        <f t="shared" si="8"/>
        <v>0</v>
      </c>
      <c r="X5" s="11">
        <f t="shared" si="8"/>
        <v>0</v>
      </c>
      <c r="Y5" s="11">
        <f t="shared" si="9"/>
        <v>0</v>
      </c>
      <c r="Z5" s="11">
        <f t="shared" si="10"/>
        <v>145216</v>
      </c>
      <c r="AA5" s="11">
        <f t="shared" si="11"/>
        <v>26138.879999999997</v>
      </c>
      <c r="AB5" s="11">
        <f t="shared" si="12"/>
        <v>171354.88</v>
      </c>
      <c r="AC5" s="11"/>
      <c r="AD5" s="11">
        <f t="shared" si="13"/>
        <v>0</v>
      </c>
      <c r="AE5" s="11">
        <f t="shared" si="14"/>
        <v>0</v>
      </c>
      <c r="AF5" s="11">
        <f t="shared" si="14"/>
        <v>0</v>
      </c>
      <c r="AG5" s="11">
        <f t="shared" si="15"/>
        <v>0</v>
      </c>
      <c r="AH5" s="11">
        <f t="shared" si="16"/>
        <v>0</v>
      </c>
      <c r="AI5" s="11">
        <f t="shared" si="17"/>
        <v>0</v>
      </c>
      <c r="AJ5" s="11">
        <f t="shared" si="18"/>
        <v>0</v>
      </c>
      <c r="AK5" s="11">
        <v>0</v>
      </c>
      <c r="AL5" s="11">
        <f t="shared" si="19"/>
        <v>0</v>
      </c>
      <c r="AM5" s="11">
        <f t="shared" si="20"/>
        <v>0</v>
      </c>
      <c r="AN5" s="11">
        <f t="shared" si="20"/>
        <v>0</v>
      </c>
      <c r="AO5" s="11">
        <f t="shared" si="21"/>
        <v>0</v>
      </c>
      <c r="AP5" s="11">
        <f t="shared" si="22"/>
        <v>0</v>
      </c>
      <c r="AQ5" s="11">
        <f t="shared" si="0"/>
        <v>0</v>
      </c>
      <c r="AR5" s="11">
        <f t="shared" si="23"/>
        <v>0</v>
      </c>
      <c r="AS5" s="11"/>
      <c r="AT5" s="11">
        <f t="shared" si="24"/>
        <v>0</v>
      </c>
      <c r="AU5" s="11">
        <f t="shared" si="25"/>
        <v>0</v>
      </c>
      <c r="AV5" s="11">
        <f t="shared" si="25"/>
        <v>0</v>
      </c>
      <c r="AW5" s="11">
        <f t="shared" si="26"/>
        <v>0</v>
      </c>
      <c r="AX5" s="11">
        <f t="shared" si="27"/>
        <v>0</v>
      </c>
      <c r="AY5" s="11">
        <f t="shared" si="1"/>
        <v>0</v>
      </c>
      <c r="AZ5" s="11">
        <f t="shared" si="28"/>
        <v>0</v>
      </c>
      <c r="BA5" s="36"/>
    </row>
    <row r="6" spans="1:53" x14ac:dyDescent="0.2">
      <c r="A6" s="37">
        <v>5</v>
      </c>
      <c r="B6" s="1" t="s">
        <v>49</v>
      </c>
      <c r="C6" s="11" t="s">
        <v>93</v>
      </c>
      <c r="D6" s="11" t="s">
        <v>102</v>
      </c>
      <c r="E6" s="11" t="s">
        <v>67</v>
      </c>
      <c r="F6" s="11" t="s">
        <v>28</v>
      </c>
      <c r="G6" s="7" t="s">
        <v>95</v>
      </c>
      <c r="H6" s="11" t="s">
        <v>103</v>
      </c>
      <c r="I6" s="1">
        <v>655.5</v>
      </c>
      <c r="J6" s="12" t="s">
        <v>4</v>
      </c>
      <c r="K6" s="11">
        <v>200.91</v>
      </c>
      <c r="L6" s="1">
        <f t="shared" si="2"/>
        <v>131696.505</v>
      </c>
      <c r="M6" s="1">
        <v>0</v>
      </c>
      <c r="N6" s="1">
        <v>0</v>
      </c>
      <c r="O6" s="1">
        <f t="shared" si="3"/>
        <v>0</v>
      </c>
      <c r="P6" s="1">
        <f t="shared" si="4"/>
        <v>131696.505</v>
      </c>
      <c r="Q6" s="11" t="s">
        <v>5</v>
      </c>
      <c r="R6" s="11">
        <v>18</v>
      </c>
      <c r="S6" s="11">
        <f t="shared" si="5"/>
        <v>23705.370900000002</v>
      </c>
      <c r="T6" s="11">
        <f t="shared" si="6"/>
        <v>155401.87590000001</v>
      </c>
      <c r="U6" s="11">
        <f>I6</f>
        <v>655.5</v>
      </c>
      <c r="V6" s="11">
        <f t="shared" si="7"/>
        <v>131696.505</v>
      </c>
      <c r="W6" s="11">
        <f t="shared" si="8"/>
        <v>0</v>
      </c>
      <c r="X6" s="11">
        <f t="shared" si="8"/>
        <v>0</v>
      </c>
      <c r="Y6" s="11">
        <f t="shared" si="9"/>
        <v>0</v>
      </c>
      <c r="Z6" s="11">
        <f t="shared" si="10"/>
        <v>131696.505</v>
      </c>
      <c r="AA6" s="11">
        <f t="shared" si="11"/>
        <v>23705.370900000002</v>
      </c>
      <c r="AB6" s="11">
        <f t="shared" si="12"/>
        <v>155401.87590000001</v>
      </c>
      <c r="AD6" s="11">
        <f t="shared" si="13"/>
        <v>0</v>
      </c>
      <c r="AE6" s="11">
        <f t="shared" si="14"/>
        <v>0</v>
      </c>
      <c r="AF6" s="11">
        <f t="shared" si="14"/>
        <v>0</v>
      </c>
      <c r="AG6" s="11">
        <f t="shared" si="15"/>
        <v>0</v>
      </c>
      <c r="AH6" s="11">
        <f t="shared" si="16"/>
        <v>0</v>
      </c>
      <c r="AI6" s="11">
        <f t="shared" si="17"/>
        <v>0</v>
      </c>
      <c r="AJ6" s="11">
        <f t="shared" si="18"/>
        <v>0</v>
      </c>
      <c r="AK6" s="11">
        <v>0</v>
      </c>
      <c r="AL6" s="11">
        <f t="shared" si="19"/>
        <v>0</v>
      </c>
      <c r="AM6" s="11">
        <f t="shared" si="20"/>
        <v>0</v>
      </c>
      <c r="AN6" s="11">
        <f t="shared" si="20"/>
        <v>0</v>
      </c>
      <c r="AO6" s="11">
        <f t="shared" si="21"/>
        <v>0</v>
      </c>
      <c r="AP6" s="11">
        <f t="shared" si="22"/>
        <v>0</v>
      </c>
      <c r="AQ6" s="11">
        <f t="shared" si="0"/>
        <v>0</v>
      </c>
      <c r="AR6" s="11">
        <f t="shared" si="23"/>
        <v>0</v>
      </c>
      <c r="AS6" s="11"/>
      <c r="AT6" s="11">
        <f t="shared" si="24"/>
        <v>0</v>
      </c>
      <c r="AU6" s="11">
        <f t="shared" si="25"/>
        <v>0</v>
      </c>
      <c r="AV6" s="11">
        <f t="shared" si="25"/>
        <v>0</v>
      </c>
      <c r="AW6" s="11">
        <f t="shared" si="26"/>
        <v>0</v>
      </c>
      <c r="AX6" s="11">
        <f t="shared" si="27"/>
        <v>0</v>
      </c>
      <c r="AY6" s="11">
        <f t="shared" si="1"/>
        <v>0</v>
      </c>
      <c r="AZ6" s="11">
        <f t="shared" si="28"/>
        <v>0</v>
      </c>
      <c r="BA6" s="36"/>
    </row>
    <row r="7" spans="1:53" x14ac:dyDescent="0.2">
      <c r="A7" s="37">
        <v>6</v>
      </c>
      <c r="B7" s="1" t="s">
        <v>9</v>
      </c>
      <c r="C7" s="11" t="s">
        <v>93</v>
      </c>
      <c r="D7" s="11" t="s">
        <v>102</v>
      </c>
      <c r="E7" s="11" t="s">
        <v>67</v>
      </c>
      <c r="F7" s="11" t="s">
        <v>28</v>
      </c>
      <c r="G7" s="7" t="s">
        <v>96</v>
      </c>
      <c r="H7" s="11" t="s">
        <v>103</v>
      </c>
      <c r="I7" s="1">
        <v>872.67</v>
      </c>
      <c r="J7" s="12" t="s">
        <v>4</v>
      </c>
      <c r="K7" s="11">
        <v>313.75</v>
      </c>
      <c r="L7" s="1">
        <f t="shared" si="2"/>
        <v>273800.21249999997</v>
      </c>
      <c r="M7" s="1">
        <v>0</v>
      </c>
      <c r="N7" s="1">
        <v>0</v>
      </c>
      <c r="O7" s="1">
        <f t="shared" si="3"/>
        <v>0</v>
      </c>
      <c r="P7" s="1">
        <f t="shared" si="4"/>
        <v>273800.21249999997</v>
      </c>
      <c r="Q7" s="11" t="s">
        <v>5</v>
      </c>
      <c r="R7" s="11">
        <v>18</v>
      </c>
      <c r="S7" s="11">
        <f t="shared" si="5"/>
        <v>49284.038249999991</v>
      </c>
      <c r="T7" s="11">
        <f t="shared" si="6"/>
        <v>323084.25074999995</v>
      </c>
      <c r="U7" s="11"/>
      <c r="V7" s="11">
        <f t="shared" si="7"/>
        <v>0</v>
      </c>
      <c r="W7" s="11">
        <f t="shared" si="8"/>
        <v>0</v>
      </c>
      <c r="X7" s="11">
        <f t="shared" si="8"/>
        <v>0</v>
      </c>
      <c r="Y7" s="11">
        <f t="shared" si="9"/>
        <v>0</v>
      </c>
      <c r="Z7" s="11">
        <f t="shared" si="10"/>
        <v>0</v>
      </c>
      <c r="AA7" s="11">
        <f t="shared" si="11"/>
        <v>0</v>
      </c>
      <c r="AB7" s="11">
        <f t="shared" si="12"/>
        <v>0</v>
      </c>
      <c r="AD7" s="11">
        <f t="shared" si="13"/>
        <v>0</v>
      </c>
      <c r="AE7" s="11">
        <f t="shared" si="14"/>
        <v>0</v>
      </c>
      <c r="AF7" s="11">
        <f t="shared" si="14"/>
        <v>0</v>
      </c>
      <c r="AG7" s="11">
        <f t="shared" si="15"/>
        <v>0</v>
      </c>
      <c r="AH7" s="11">
        <f t="shared" si="16"/>
        <v>0</v>
      </c>
      <c r="AI7" s="11">
        <f t="shared" si="17"/>
        <v>0</v>
      </c>
      <c r="AJ7" s="11">
        <f t="shared" si="18"/>
        <v>0</v>
      </c>
      <c r="AK7" s="1">
        <f>I7</f>
        <v>872.67</v>
      </c>
      <c r="AL7" s="11">
        <f t="shared" si="19"/>
        <v>273800.21249999997</v>
      </c>
      <c r="AM7" s="11">
        <f t="shared" si="20"/>
        <v>0</v>
      </c>
      <c r="AN7" s="11">
        <f t="shared" si="20"/>
        <v>0</v>
      </c>
      <c r="AO7" s="11">
        <f t="shared" si="21"/>
        <v>0</v>
      </c>
      <c r="AP7" s="11">
        <f t="shared" si="22"/>
        <v>273800.21249999997</v>
      </c>
      <c r="AQ7" s="11">
        <f t="shared" si="0"/>
        <v>49284.038249999991</v>
      </c>
      <c r="AR7" s="11">
        <f t="shared" si="23"/>
        <v>323084.25074999995</v>
      </c>
      <c r="AS7" s="11"/>
      <c r="AT7" s="11">
        <f t="shared" si="24"/>
        <v>0</v>
      </c>
      <c r="AU7" s="11">
        <f t="shared" si="25"/>
        <v>0</v>
      </c>
      <c r="AV7" s="11">
        <f t="shared" si="25"/>
        <v>0</v>
      </c>
      <c r="AW7" s="11">
        <f t="shared" si="26"/>
        <v>0</v>
      </c>
      <c r="AX7" s="11">
        <f t="shared" si="27"/>
        <v>0</v>
      </c>
      <c r="AY7" s="11">
        <f t="shared" si="1"/>
        <v>0</v>
      </c>
      <c r="AZ7" s="11">
        <f t="shared" si="28"/>
        <v>0</v>
      </c>
      <c r="BA7" s="36"/>
    </row>
    <row r="8" spans="1:53" x14ac:dyDescent="0.2">
      <c r="A8" s="37">
        <v>7</v>
      </c>
      <c r="B8" s="1" t="s">
        <v>86</v>
      </c>
      <c r="C8" s="11" t="s">
        <v>93</v>
      </c>
      <c r="D8" s="11" t="s">
        <v>102</v>
      </c>
      <c r="E8" s="11" t="s">
        <v>67</v>
      </c>
      <c r="F8" s="11" t="s">
        <v>28</v>
      </c>
      <c r="G8" s="7" t="s">
        <v>96</v>
      </c>
      <c r="H8" s="11" t="s">
        <v>103</v>
      </c>
      <c r="I8" s="1">
        <v>5</v>
      </c>
      <c r="J8" s="12" t="s">
        <v>4</v>
      </c>
      <c r="K8" s="11">
        <v>152.44999999999999</v>
      </c>
      <c r="L8" s="1">
        <f t="shared" si="2"/>
        <v>762.25</v>
      </c>
      <c r="M8" s="1">
        <v>0</v>
      </c>
      <c r="N8" s="1">
        <v>0</v>
      </c>
      <c r="O8" s="1">
        <f t="shared" si="3"/>
        <v>0</v>
      </c>
      <c r="P8" s="1">
        <f t="shared" si="4"/>
        <v>762.25</v>
      </c>
      <c r="Q8" s="11" t="s">
        <v>10</v>
      </c>
      <c r="R8" s="11">
        <v>0</v>
      </c>
      <c r="S8" s="11">
        <f t="shared" si="5"/>
        <v>0</v>
      </c>
      <c r="T8" s="11">
        <f t="shared" si="6"/>
        <v>762.25</v>
      </c>
      <c r="U8" s="11"/>
      <c r="V8" s="11">
        <f t="shared" si="7"/>
        <v>0</v>
      </c>
      <c r="W8" s="11">
        <f t="shared" si="8"/>
        <v>0</v>
      </c>
      <c r="X8" s="11">
        <f t="shared" si="8"/>
        <v>0</v>
      </c>
      <c r="Y8" s="11">
        <f t="shared" si="9"/>
        <v>0</v>
      </c>
      <c r="Z8" s="11">
        <f t="shared" si="10"/>
        <v>0</v>
      </c>
      <c r="AA8" s="11">
        <f t="shared" si="11"/>
        <v>0</v>
      </c>
      <c r="AB8" s="11">
        <f t="shared" si="12"/>
        <v>0</v>
      </c>
      <c r="AD8" s="11">
        <f t="shared" si="13"/>
        <v>0</v>
      </c>
      <c r="AE8" s="11">
        <f t="shared" si="14"/>
        <v>0</v>
      </c>
      <c r="AF8" s="11">
        <f t="shared" si="14"/>
        <v>0</v>
      </c>
      <c r="AG8" s="11">
        <f t="shared" si="15"/>
        <v>0</v>
      </c>
      <c r="AH8" s="11">
        <f t="shared" si="16"/>
        <v>0</v>
      </c>
      <c r="AI8" s="11">
        <f t="shared" si="17"/>
        <v>0</v>
      </c>
      <c r="AJ8" s="11">
        <f t="shared" si="18"/>
        <v>0</v>
      </c>
      <c r="AK8" s="1">
        <f>I8</f>
        <v>5</v>
      </c>
      <c r="AL8" s="11">
        <f t="shared" si="19"/>
        <v>762.25</v>
      </c>
      <c r="AM8" s="11">
        <f t="shared" si="20"/>
        <v>0</v>
      </c>
      <c r="AN8" s="11">
        <f t="shared" si="20"/>
        <v>0</v>
      </c>
      <c r="AO8" s="11">
        <f t="shared" si="21"/>
        <v>0</v>
      </c>
      <c r="AP8" s="11">
        <f t="shared" si="22"/>
        <v>762.25</v>
      </c>
      <c r="AQ8" s="11">
        <f t="shared" si="0"/>
        <v>0</v>
      </c>
      <c r="AR8" s="11">
        <f t="shared" si="23"/>
        <v>762.25</v>
      </c>
      <c r="AS8" s="11"/>
      <c r="AT8" s="11">
        <f t="shared" si="24"/>
        <v>0</v>
      </c>
      <c r="AU8" s="11">
        <f t="shared" si="25"/>
        <v>0</v>
      </c>
      <c r="AV8" s="11">
        <f t="shared" si="25"/>
        <v>0</v>
      </c>
      <c r="AW8" s="11">
        <f t="shared" si="26"/>
        <v>0</v>
      </c>
      <c r="AX8" s="11">
        <f t="shared" si="27"/>
        <v>0</v>
      </c>
      <c r="AY8" s="11">
        <f t="shared" si="1"/>
        <v>0</v>
      </c>
      <c r="AZ8" s="11">
        <f t="shared" si="28"/>
        <v>0</v>
      </c>
      <c r="BA8" s="36"/>
    </row>
    <row r="9" spans="1:53" x14ac:dyDescent="0.2">
      <c r="A9" s="37">
        <v>8</v>
      </c>
      <c r="B9" s="1" t="s">
        <v>87</v>
      </c>
      <c r="C9" s="11" t="s">
        <v>93</v>
      </c>
      <c r="D9" s="11" t="s">
        <v>102</v>
      </c>
      <c r="E9" s="11" t="s">
        <v>67</v>
      </c>
      <c r="F9" s="11" t="s">
        <v>28</v>
      </c>
      <c r="G9" s="7" t="s">
        <v>96</v>
      </c>
      <c r="H9" s="11" t="s">
        <v>103</v>
      </c>
      <c r="I9" s="1">
        <v>5</v>
      </c>
      <c r="J9" s="12" t="s">
        <v>4</v>
      </c>
      <c r="K9" s="11">
        <v>652.13</v>
      </c>
      <c r="L9" s="1">
        <f t="shared" si="2"/>
        <v>3260.65</v>
      </c>
      <c r="M9" s="1">
        <v>0</v>
      </c>
      <c r="N9" s="1">
        <v>0</v>
      </c>
      <c r="O9" s="1">
        <f t="shared" si="3"/>
        <v>0</v>
      </c>
      <c r="P9" s="1">
        <f t="shared" si="4"/>
        <v>3260.65</v>
      </c>
      <c r="Q9" s="11" t="s">
        <v>10</v>
      </c>
      <c r="R9" s="11">
        <v>0</v>
      </c>
      <c r="S9" s="11">
        <f t="shared" si="5"/>
        <v>0</v>
      </c>
      <c r="T9" s="11">
        <f t="shared" si="6"/>
        <v>3260.65</v>
      </c>
      <c r="U9" s="11"/>
      <c r="V9" s="11">
        <f t="shared" si="7"/>
        <v>0</v>
      </c>
      <c r="W9" s="11">
        <f t="shared" si="8"/>
        <v>0</v>
      </c>
      <c r="X9" s="11">
        <f t="shared" si="8"/>
        <v>0</v>
      </c>
      <c r="Y9" s="11">
        <f t="shared" si="9"/>
        <v>0</v>
      </c>
      <c r="Z9" s="11">
        <f t="shared" si="10"/>
        <v>0</v>
      </c>
      <c r="AA9" s="11">
        <f t="shared" si="11"/>
        <v>0</v>
      </c>
      <c r="AB9" s="11">
        <f t="shared" si="12"/>
        <v>0</v>
      </c>
      <c r="AD9" s="11">
        <f t="shared" si="13"/>
        <v>0</v>
      </c>
      <c r="AE9" s="11">
        <f t="shared" si="14"/>
        <v>0</v>
      </c>
      <c r="AF9" s="11">
        <f t="shared" si="14"/>
        <v>0</v>
      </c>
      <c r="AG9" s="11">
        <f t="shared" si="15"/>
        <v>0</v>
      </c>
      <c r="AH9" s="11">
        <f t="shared" si="16"/>
        <v>0</v>
      </c>
      <c r="AI9" s="11">
        <f t="shared" si="17"/>
        <v>0</v>
      </c>
      <c r="AJ9" s="11">
        <f t="shared" si="18"/>
        <v>0</v>
      </c>
      <c r="AK9" s="1">
        <f>I9</f>
        <v>5</v>
      </c>
      <c r="AL9" s="11">
        <f t="shared" si="19"/>
        <v>3260.65</v>
      </c>
      <c r="AM9" s="11">
        <f t="shared" si="20"/>
        <v>0</v>
      </c>
      <c r="AN9" s="11">
        <f t="shared" si="20"/>
        <v>0</v>
      </c>
      <c r="AO9" s="11">
        <f t="shared" si="21"/>
        <v>0</v>
      </c>
      <c r="AP9" s="11">
        <f t="shared" si="22"/>
        <v>3260.65</v>
      </c>
      <c r="AQ9" s="11">
        <f t="shared" si="0"/>
        <v>0</v>
      </c>
      <c r="AR9" s="11">
        <f t="shared" si="23"/>
        <v>3260.65</v>
      </c>
      <c r="AS9" s="11"/>
      <c r="AT9" s="11">
        <f t="shared" si="24"/>
        <v>0</v>
      </c>
      <c r="AU9" s="11">
        <f t="shared" si="25"/>
        <v>0</v>
      </c>
      <c r="AV9" s="11">
        <f t="shared" si="25"/>
        <v>0</v>
      </c>
      <c r="AW9" s="11">
        <f t="shared" si="26"/>
        <v>0</v>
      </c>
      <c r="AX9" s="11">
        <f t="shared" si="27"/>
        <v>0</v>
      </c>
      <c r="AY9" s="11">
        <f t="shared" si="1"/>
        <v>0</v>
      </c>
      <c r="AZ9" s="11">
        <f t="shared" si="28"/>
        <v>0</v>
      </c>
      <c r="BA9" s="36"/>
    </row>
    <row r="10" spans="1:53" x14ac:dyDescent="0.2">
      <c r="A10" s="37">
        <v>9</v>
      </c>
      <c r="B10" s="1" t="s">
        <v>44</v>
      </c>
      <c r="C10" s="11" t="s">
        <v>93</v>
      </c>
      <c r="D10" s="11" t="s">
        <v>102</v>
      </c>
      <c r="E10" s="11" t="s">
        <v>67</v>
      </c>
      <c r="F10" s="11" t="s">
        <v>28</v>
      </c>
      <c r="G10" s="7" t="s">
        <v>97</v>
      </c>
      <c r="H10" s="11" t="s">
        <v>103</v>
      </c>
      <c r="I10" s="1">
        <v>67</v>
      </c>
      <c r="J10" s="12" t="s">
        <v>4</v>
      </c>
      <c r="K10" s="22">
        <v>254.28</v>
      </c>
      <c r="L10" s="1">
        <f t="shared" si="2"/>
        <v>17036.759999999998</v>
      </c>
      <c r="M10" s="1">
        <v>0</v>
      </c>
      <c r="N10" s="1">
        <v>0</v>
      </c>
      <c r="O10" s="1">
        <f t="shared" si="3"/>
        <v>0</v>
      </c>
      <c r="P10" s="1">
        <f t="shared" si="4"/>
        <v>17036.759999999998</v>
      </c>
      <c r="Q10" s="11" t="s">
        <v>10</v>
      </c>
      <c r="R10" s="11">
        <v>0</v>
      </c>
      <c r="S10" s="11">
        <f t="shared" si="5"/>
        <v>0</v>
      </c>
      <c r="T10" s="11">
        <f t="shared" si="6"/>
        <v>17036.759999999998</v>
      </c>
      <c r="U10" s="11"/>
      <c r="V10" s="11">
        <f t="shared" si="7"/>
        <v>0</v>
      </c>
      <c r="W10" s="11">
        <f t="shared" si="8"/>
        <v>0</v>
      </c>
      <c r="X10" s="11">
        <f t="shared" si="8"/>
        <v>0</v>
      </c>
      <c r="Y10" s="11">
        <f t="shared" si="9"/>
        <v>0</v>
      </c>
      <c r="Z10" s="11">
        <f t="shared" si="10"/>
        <v>0</v>
      </c>
      <c r="AA10" s="11">
        <f t="shared" si="11"/>
        <v>0</v>
      </c>
      <c r="AB10" s="11">
        <f t="shared" si="12"/>
        <v>0</v>
      </c>
      <c r="AC10" s="11"/>
      <c r="AD10" s="11">
        <f t="shared" si="13"/>
        <v>0</v>
      </c>
      <c r="AE10" s="11">
        <f t="shared" si="14"/>
        <v>0</v>
      </c>
      <c r="AF10" s="11">
        <f t="shared" si="14"/>
        <v>0</v>
      </c>
      <c r="AG10" s="11">
        <f t="shared" si="15"/>
        <v>0</v>
      </c>
      <c r="AH10" s="11">
        <f t="shared" si="16"/>
        <v>0</v>
      </c>
      <c r="AI10" s="11">
        <f t="shared" si="17"/>
        <v>0</v>
      </c>
      <c r="AJ10" s="11">
        <f t="shared" si="18"/>
        <v>0</v>
      </c>
      <c r="AK10" s="11">
        <v>0</v>
      </c>
      <c r="AL10" s="11">
        <f t="shared" si="19"/>
        <v>0</v>
      </c>
      <c r="AM10" s="11">
        <f t="shared" si="20"/>
        <v>0</v>
      </c>
      <c r="AN10" s="11">
        <f t="shared" si="20"/>
        <v>0</v>
      </c>
      <c r="AO10" s="11">
        <f t="shared" si="21"/>
        <v>0</v>
      </c>
      <c r="AP10" s="11">
        <f t="shared" si="22"/>
        <v>0</v>
      </c>
      <c r="AQ10" s="11">
        <f t="shared" si="0"/>
        <v>0</v>
      </c>
      <c r="AR10" s="11">
        <f t="shared" si="23"/>
        <v>0</v>
      </c>
      <c r="AS10" s="1">
        <f>I10</f>
        <v>67</v>
      </c>
      <c r="AT10" s="11">
        <f t="shared" si="24"/>
        <v>17036.759999999998</v>
      </c>
      <c r="AU10" s="11">
        <f t="shared" si="25"/>
        <v>0</v>
      </c>
      <c r="AV10" s="11">
        <f t="shared" si="25"/>
        <v>0</v>
      </c>
      <c r="AW10" s="11">
        <f t="shared" si="26"/>
        <v>0</v>
      </c>
      <c r="AX10" s="11">
        <f t="shared" si="27"/>
        <v>17036.759999999998</v>
      </c>
      <c r="AY10" s="11">
        <f t="shared" si="1"/>
        <v>0</v>
      </c>
      <c r="AZ10" s="11">
        <f t="shared" si="28"/>
        <v>17036.759999999998</v>
      </c>
      <c r="BA10" s="36"/>
    </row>
    <row r="11" spans="1:53" x14ac:dyDescent="0.2">
      <c r="A11" s="37">
        <v>10</v>
      </c>
      <c r="B11" s="1" t="s">
        <v>12</v>
      </c>
      <c r="C11" s="11" t="s">
        <v>93</v>
      </c>
      <c r="D11" s="11" t="s">
        <v>102</v>
      </c>
      <c r="E11" s="11" t="s">
        <v>67</v>
      </c>
      <c r="F11" s="11" t="s">
        <v>28</v>
      </c>
      <c r="G11" s="7" t="s">
        <v>97</v>
      </c>
      <c r="H11" s="11" t="s">
        <v>103</v>
      </c>
      <c r="I11" s="1">
        <v>38</v>
      </c>
      <c r="J11" s="12" t="s">
        <v>13</v>
      </c>
      <c r="K11" s="11">
        <v>355.97</v>
      </c>
      <c r="L11" s="1">
        <f t="shared" si="2"/>
        <v>13526.86</v>
      </c>
      <c r="M11" s="1">
        <v>0</v>
      </c>
      <c r="N11" s="1">
        <v>0</v>
      </c>
      <c r="O11" s="1">
        <f t="shared" si="3"/>
        <v>0</v>
      </c>
      <c r="P11" s="1">
        <f t="shared" si="4"/>
        <v>13526.86</v>
      </c>
      <c r="Q11" s="11" t="s">
        <v>10</v>
      </c>
      <c r="R11" s="11">
        <v>0</v>
      </c>
      <c r="S11" s="11">
        <f t="shared" si="5"/>
        <v>0</v>
      </c>
      <c r="T11" s="11">
        <f t="shared" si="6"/>
        <v>13526.86</v>
      </c>
      <c r="U11" s="11"/>
      <c r="V11" s="11">
        <f t="shared" si="7"/>
        <v>0</v>
      </c>
      <c r="W11" s="11">
        <f t="shared" si="8"/>
        <v>0</v>
      </c>
      <c r="X11" s="11">
        <f t="shared" si="8"/>
        <v>0</v>
      </c>
      <c r="Y11" s="11">
        <f t="shared" si="9"/>
        <v>0</v>
      </c>
      <c r="Z11" s="11">
        <f t="shared" si="10"/>
        <v>0</v>
      </c>
      <c r="AA11" s="11">
        <f t="shared" si="11"/>
        <v>0</v>
      </c>
      <c r="AB11" s="11">
        <f t="shared" si="12"/>
        <v>0</v>
      </c>
      <c r="AC11" s="11"/>
      <c r="AD11" s="11">
        <f t="shared" si="13"/>
        <v>0</v>
      </c>
      <c r="AE11" s="11">
        <f t="shared" si="14"/>
        <v>0</v>
      </c>
      <c r="AF11" s="11">
        <f t="shared" si="14"/>
        <v>0</v>
      </c>
      <c r="AG11" s="11">
        <f t="shared" si="15"/>
        <v>0</v>
      </c>
      <c r="AH11" s="11">
        <f t="shared" si="16"/>
        <v>0</v>
      </c>
      <c r="AI11" s="11">
        <f t="shared" si="17"/>
        <v>0</v>
      </c>
      <c r="AJ11" s="11">
        <f t="shared" si="18"/>
        <v>0</v>
      </c>
      <c r="AK11" s="11">
        <v>0</v>
      </c>
      <c r="AL11" s="11">
        <f t="shared" si="19"/>
        <v>0</v>
      </c>
      <c r="AM11" s="11">
        <f t="shared" si="20"/>
        <v>0</v>
      </c>
      <c r="AN11" s="11">
        <f t="shared" si="20"/>
        <v>0</v>
      </c>
      <c r="AO11" s="11">
        <f t="shared" si="21"/>
        <v>0</v>
      </c>
      <c r="AP11" s="11">
        <f t="shared" si="22"/>
        <v>0</v>
      </c>
      <c r="AQ11" s="11">
        <f t="shared" si="0"/>
        <v>0</v>
      </c>
      <c r="AR11" s="11">
        <f t="shared" si="23"/>
        <v>0</v>
      </c>
      <c r="AS11" s="1">
        <f>I11</f>
        <v>38</v>
      </c>
      <c r="AT11" s="11">
        <f t="shared" si="24"/>
        <v>13526.86</v>
      </c>
      <c r="AU11" s="11">
        <f t="shared" si="25"/>
        <v>0</v>
      </c>
      <c r="AV11" s="11">
        <f t="shared" si="25"/>
        <v>0</v>
      </c>
      <c r="AW11" s="11">
        <f t="shared" si="26"/>
        <v>0</v>
      </c>
      <c r="AX11" s="11">
        <f t="shared" si="27"/>
        <v>13526.86</v>
      </c>
      <c r="AY11" s="11">
        <f t="shared" si="1"/>
        <v>0</v>
      </c>
      <c r="AZ11" s="11">
        <f t="shared" si="28"/>
        <v>13526.86</v>
      </c>
      <c r="BA11" s="36"/>
    </row>
    <row r="12" spans="1:53" x14ac:dyDescent="0.2">
      <c r="A12" s="25" t="s">
        <v>40</v>
      </c>
      <c r="B12" s="25">
        <f t="shared" ref="B12:AS12" si="29">SUM(B2:B11)</f>
        <v>0</v>
      </c>
      <c r="C12" s="25">
        <f t="shared" si="29"/>
        <v>0</v>
      </c>
      <c r="D12" s="25">
        <f t="shared" si="29"/>
        <v>0</v>
      </c>
      <c r="E12" s="25">
        <f t="shared" si="29"/>
        <v>0</v>
      </c>
      <c r="F12" s="25">
        <f t="shared" si="29"/>
        <v>0</v>
      </c>
      <c r="G12" s="25">
        <f t="shared" si="29"/>
        <v>0</v>
      </c>
      <c r="H12" s="25">
        <f t="shared" si="29"/>
        <v>0</v>
      </c>
      <c r="I12" s="25">
        <v>0</v>
      </c>
      <c r="J12" s="25">
        <f t="shared" si="29"/>
        <v>0</v>
      </c>
      <c r="K12" s="25">
        <v>0</v>
      </c>
      <c r="L12" s="25">
        <f>SUM(L2:L11)</f>
        <v>2216038.8374999994</v>
      </c>
      <c r="M12" s="25">
        <f>SUM(O12)</f>
        <v>0</v>
      </c>
      <c r="N12" s="25">
        <f>SUM(N2:N11)</f>
        <v>0</v>
      </c>
      <c r="O12" s="25">
        <f>SUM(O2:O11)</f>
        <v>0</v>
      </c>
      <c r="P12" s="25">
        <f>SUM(P2:P11)</f>
        <v>2216038.8374999994</v>
      </c>
      <c r="Q12" s="25">
        <f t="shared" si="29"/>
        <v>0</v>
      </c>
      <c r="R12" s="25"/>
      <c r="S12" s="25">
        <f>SUM(S2:S11)</f>
        <v>392661.41714999994</v>
      </c>
      <c r="T12" s="25">
        <f>SUM(T2:T11)</f>
        <v>2608700.2546499996</v>
      </c>
      <c r="U12" s="25">
        <f t="shared" si="29"/>
        <v>3280.5</v>
      </c>
      <c r="V12" s="25">
        <f>SUM(V2:V11)</f>
        <v>1772085.105</v>
      </c>
      <c r="W12" s="25"/>
      <c r="X12" s="25"/>
      <c r="Y12" s="25">
        <f>SUM(Y2:Y11)</f>
        <v>0</v>
      </c>
      <c r="Z12" s="25">
        <f>SUM(Z2:Z11)</f>
        <v>1772085.105</v>
      </c>
      <c r="AA12" s="25">
        <f>SUM(AA2:AA11)</f>
        <v>318975.31889999995</v>
      </c>
      <c r="AB12" s="25">
        <f>SUM(AB2:AB11)</f>
        <v>2091060.4239000001</v>
      </c>
      <c r="AC12" s="25">
        <f t="shared" si="29"/>
        <v>900</v>
      </c>
      <c r="AD12" s="25">
        <f>SUM(AD2:AD11)</f>
        <v>135567</v>
      </c>
      <c r="AE12" s="25"/>
      <c r="AF12" s="25"/>
      <c r="AG12" s="25">
        <f>SUM(AG2:AG11)</f>
        <v>0</v>
      </c>
      <c r="AH12" s="25">
        <f>SUM(AH2:AH11)</f>
        <v>135567</v>
      </c>
      <c r="AI12" s="25">
        <f>SUM(AI2:AI11)</f>
        <v>24402.059999999998</v>
      </c>
      <c r="AJ12" s="25">
        <f>SUM(AJ2:AJ11)</f>
        <v>159969.06</v>
      </c>
      <c r="AK12" s="25">
        <f t="shared" si="29"/>
        <v>882.67</v>
      </c>
      <c r="AL12" s="25">
        <f>SUM(AL2:AL11)</f>
        <v>277823.11249999999</v>
      </c>
      <c r="AM12" s="25"/>
      <c r="AN12" s="25"/>
      <c r="AO12" s="25">
        <f>SUM(AO2:AO11)</f>
        <v>0</v>
      </c>
      <c r="AP12" s="25">
        <f>SUM(AP2:AP11)</f>
        <v>277823.11249999999</v>
      </c>
      <c r="AQ12" s="25">
        <f>SUM(AQ2:AQ11)</f>
        <v>49284.038249999991</v>
      </c>
      <c r="AR12" s="25">
        <f>SUM(AR2:AR11)</f>
        <v>327107.15074999997</v>
      </c>
      <c r="AS12" s="25">
        <f t="shared" si="29"/>
        <v>105</v>
      </c>
      <c r="AT12" s="25">
        <f>SUM(AT2:AT11)</f>
        <v>30563.62</v>
      </c>
      <c r="AU12" s="25"/>
      <c r="AV12" s="25"/>
      <c r="AW12" s="25">
        <f>SUM(AW2:AW11)</f>
        <v>0</v>
      </c>
      <c r="AX12" s="25">
        <f>SUM(AX2:AX11)</f>
        <v>30563.62</v>
      </c>
      <c r="AY12" s="25">
        <f>SUM(AY2:AY11)</f>
        <v>0</v>
      </c>
      <c r="AZ12" s="25">
        <f>SUM(AZ2:AZ11)</f>
        <v>30563.62</v>
      </c>
      <c r="BA12" s="36"/>
    </row>
    <row r="13" spans="1:53" s="3" customFormat="1" x14ac:dyDescent="0.2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6"/>
    </row>
    <row r="14" spans="1:53" s="3" customFormat="1" x14ac:dyDescent="0.2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6"/>
    </row>
    <row r="15" spans="1:53" s="41" customFormat="1" ht="25.5" x14ac:dyDescent="0.25">
      <c r="A15" s="39" t="s">
        <v>46</v>
      </c>
      <c r="B15" s="39" t="s">
        <v>47</v>
      </c>
      <c r="C15" s="39" t="s">
        <v>48</v>
      </c>
      <c r="D15" s="39" t="s">
        <v>68</v>
      </c>
      <c r="E15" s="39" t="s">
        <v>30</v>
      </c>
      <c r="F15" s="39" t="s">
        <v>31</v>
      </c>
      <c r="G15" s="39" t="s">
        <v>20</v>
      </c>
      <c r="H15" s="39" t="s">
        <v>2850</v>
      </c>
      <c r="I15" s="39" t="s">
        <v>105</v>
      </c>
      <c r="J15" s="35" t="s">
        <v>2830</v>
      </c>
      <c r="K15" s="35" t="s">
        <v>91</v>
      </c>
      <c r="L15" s="35" t="s">
        <v>2831</v>
      </c>
      <c r="M15" s="40"/>
      <c r="N15" s="40"/>
      <c r="O15" s="40"/>
      <c r="P15" s="40"/>
      <c r="BA15" s="36"/>
    </row>
    <row r="16" spans="1:53" ht="15" x14ac:dyDescent="0.25">
      <c r="A16"/>
      <c r="B16"/>
      <c r="D16" t="s">
        <v>2836</v>
      </c>
      <c r="E16" t="s">
        <v>2837</v>
      </c>
      <c r="F16" t="s">
        <v>2841</v>
      </c>
      <c r="G16" s="2">
        <f>ROUND(AB12,2)</f>
        <v>2091060.42</v>
      </c>
      <c r="H16" t="s">
        <v>2845</v>
      </c>
      <c r="I16" t="s">
        <v>2847</v>
      </c>
      <c r="J16" s="1">
        <v>0</v>
      </c>
      <c r="K16" s="1">
        <v>0</v>
      </c>
      <c r="L16" s="1">
        <v>0</v>
      </c>
      <c r="BA16" s="36"/>
    </row>
    <row r="17" spans="1:53" ht="15" x14ac:dyDescent="0.25">
      <c r="E17" t="s">
        <v>2838</v>
      </c>
      <c r="F17" t="s">
        <v>2842</v>
      </c>
      <c r="G17" s="2">
        <f>ROUND(AJ12,2)</f>
        <v>159969.06</v>
      </c>
      <c r="J17" s="1">
        <v>0</v>
      </c>
      <c r="K17" s="1">
        <v>0</v>
      </c>
      <c r="L17" s="1">
        <v>0</v>
      </c>
      <c r="BA17" s="36"/>
    </row>
    <row r="18" spans="1:53" ht="15" x14ac:dyDescent="0.25">
      <c r="E18" t="s">
        <v>2839</v>
      </c>
      <c r="F18" t="s">
        <v>2843</v>
      </c>
      <c r="G18" s="2">
        <f>ROUND(AR12,2)</f>
        <v>327107.15000000002</v>
      </c>
      <c r="I18"/>
      <c r="J18" s="1">
        <v>0</v>
      </c>
      <c r="K18" s="1">
        <v>0</v>
      </c>
      <c r="L18" s="1">
        <v>0</v>
      </c>
      <c r="BA18" s="36"/>
    </row>
    <row r="19" spans="1:53" ht="15" x14ac:dyDescent="0.25">
      <c r="E19" t="s">
        <v>2840</v>
      </c>
      <c r="F19" t="s">
        <v>2844</v>
      </c>
      <c r="G19" s="2">
        <f>ROUND(AZ12,2)</f>
        <v>30563.62</v>
      </c>
      <c r="J19" s="1">
        <v>0</v>
      </c>
      <c r="K19" s="1">
        <v>0</v>
      </c>
      <c r="L19" s="1">
        <v>0</v>
      </c>
      <c r="BA19" s="36"/>
    </row>
    <row r="20" spans="1:53" x14ac:dyDescent="0.2">
      <c r="A20" s="25" t="s">
        <v>41</v>
      </c>
      <c r="B20" s="25"/>
      <c r="C20" s="25"/>
      <c r="D20" s="25"/>
      <c r="E20" s="25"/>
      <c r="F20" s="25"/>
      <c r="G20" s="42">
        <f>SUM(G16:G19)</f>
        <v>2608700.25</v>
      </c>
      <c r="H20" s="43"/>
      <c r="I20" s="43"/>
      <c r="J20" s="25">
        <f>ROUND(P12,2)</f>
        <v>2216038.84</v>
      </c>
      <c r="K20" s="25">
        <f>ROUND(S12,2)</f>
        <v>392661.42</v>
      </c>
      <c r="L20" s="25">
        <f>ROUND(T12,2)</f>
        <v>2608700.25</v>
      </c>
      <c r="M20" s="44"/>
      <c r="N20" s="44"/>
      <c r="O20" s="44"/>
      <c r="P20" s="44"/>
      <c r="BA20" s="36"/>
    </row>
    <row r="21" spans="1:53" x14ac:dyDescent="0.2">
      <c r="K21" s="1" t="s">
        <v>2832</v>
      </c>
      <c r="L21" s="1">
        <v>0</v>
      </c>
      <c r="BA21" s="36"/>
    </row>
    <row r="22" spans="1:53" x14ac:dyDescent="0.2">
      <c r="K22" s="1" t="s">
        <v>2833</v>
      </c>
      <c r="L22" s="1">
        <v>0</v>
      </c>
      <c r="BA22" s="36"/>
    </row>
    <row r="23" spans="1:53" x14ac:dyDescent="0.2">
      <c r="K23" s="1" t="s">
        <v>2834</v>
      </c>
      <c r="L23" s="1">
        <v>0</v>
      </c>
      <c r="BA23" s="36"/>
    </row>
    <row r="24" spans="1:53" x14ac:dyDescent="0.2">
      <c r="K24" s="25" t="s">
        <v>2835</v>
      </c>
      <c r="L24" s="25">
        <f>L23+L22+L21+L20</f>
        <v>2608700.25</v>
      </c>
      <c r="BA24" s="36"/>
    </row>
    <row r="25" spans="1:53" x14ac:dyDescent="0.2">
      <c r="A25" s="23" t="s">
        <v>104</v>
      </c>
      <c r="L25" s="1" t="s">
        <v>2846</v>
      </c>
      <c r="BA25" s="36"/>
    </row>
    <row r="26" spans="1:53" s="36" customFormat="1" ht="25.5" x14ac:dyDescent="0.25">
      <c r="A26" s="35" t="s">
        <v>14</v>
      </c>
      <c r="B26" s="35" t="s">
        <v>15</v>
      </c>
      <c r="C26" s="35" t="s">
        <v>24</v>
      </c>
      <c r="D26" s="35" t="s">
        <v>25</v>
      </c>
      <c r="E26" s="35" t="s">
        <v>26</v>
      </c>
      <c r="F26" s="35" t="s">
        <v>27</v>
      </c>
      <c r="G26" s="35" t="s">
        <v>16</v>
      </c>
      <c r="H26" s="35" t="s">
        <v>17</v>
      </c>
      <c r="I26" s="35" t="s">
        <v>77</v>
      </c>
      <c r="J26" s="35" t="s">
        <v>0</v>
      </c>
      <c r="K26" s="35" t="s">
        <v>2</v>
      </c>
      <c r="L26" s="35" t="s">
        <v>78</v>
      </c>
      <c r="M26" s="35" t="s">
        <v>19</v>
      </c>
      <c r="N26" s="35" t="s">
        <v>58</v>
      </c>
      <c r="O26" s="35" t="s">
        <v>79</v>
      </c>
      <c r="P26" s="35" t="s">
        <v>2796</v>
      </c>
      <c r="Q26" s="35" t="s">
        <v>2797</v>
      </c>
      <c r="R26" s="35" t="s">
        <v>80</v>
      </c>
      <c r="S26" s="35" t="s">
        <v>81</v>
      </c>
      <c r="T26" s="35" t="s">
        <v>82</v>
      </c>
    </row>
    <row r="27" spans="1:53" x14ac:dyDescent="0.2">
      <c r="A27" s="1">
        <v>1</v>
      </c>
      <c r="B27" s="11" t="s">
        <v>3</v>
      </c>
      <c r="C27" s="11" t="s">
        <v>93</v>
      </c>
      <c r="D27" s="11" t="s">
        <v>102</v>
      </c>
      <c r="E27" s="11" t="s">
        <v>67</v>
      </c>
      <c r="F27" s="11" t="s">
        <v>28</v>
      </c>
      <c r="G27" s="7" t="s">
        <v>95</v>
      </c>
      <c r="H27" s="11" t="s">
        <v>103</v>
      </c>
      <c r="I27" s="38">
        <v>1800</v>
      </c>
      <c r="J27" s="12" t="s">
        <v>4</v>
      </c>
      <c r="K27" s="11">
        <v>150.63</v>
      </c>
      <c r="L27" s="11">
        <v>900</v>
      </c>
      <c r="M27" s="11" t="s">
        <v>5</v>
      </c>
      <c r="N27" s="11">
        <v>18</v>
      </c>
      <c r="O27" s="11">
        <f>L27*K27</f>
        <v>135567</v>
      </c>
      <c r="P27" s="11">
        <f>O27*N27%</f>
        <v>24402.059999999998</v>
      </c>
      <c r="Q27" s="11">
        <f>O27+P27</f>
        <v>159969.06</v>
      </c>
      <c r="R27" s="11" t="s">
        <v>83</v>
      </c>
      <c r="S27" s="11" t="s">
        <v>84</v>
      </c>
      <c r="T27" s="1" t="s">
        <v>85</v>
      </c>
      <c r="BA27" s="36"/>
    </row>
    <row r="28" spans="1:53" x14ac:dyDescent="0.2">
      <c r="BA28" s="36"/>
    </row>
    <row r="29" spans="1:53" x14ac:dyDescent="0.2">
      <c r="BA29" s="36"/>
    </row>
    <row r="30" spans="1:53" x14ac:dyDescent="0.2">
      <c r="BA30" s="36"/>
    </row>
    <row r="31" spans="1:53" x14ac:dyDescent="0.2">
      <c r="BA31" s="36"/>
    </row>
    <row r="32" spans="1:53" x14ac:dyDescent="0.2">
      <c r="BA32" s="36"/>
    </row>
    <row r="33" spans="53:53" x14ac:dyDescent="0.2">
      <c r="BA33" s="36"/>
    </row>
    <row r="34" spans="53:53" x14ac:dyDescent="0.2">
      <c r="BA34" s="36"/>
    </row>
    <row r="35" spans="53:53" x14ac:dyDescent="0.2">
      <c r="BA35" s="36"/>
    </row>
    <row r="36" spans="53:53" x14ac:dyDescent="0.2">
      <c r="BA36" s="36"/>
    </row>
    <row r="37" spans="53:53" x14ac:dyDescent="0.2">
      <c r="BA37" s="36"/>
    </row>
    <row r="38" spans="53:53" x14ac:dyDescent="0.2">
      <c r="BA38" s="36"/>
    </row>
    <row r="39" spans="53:53" x14ac:dyDescent="0.2">
      <c r="BA39" s="36"/>
    </row>
    <row r="40" spans="53:53" x14ac:dyDescent="0.2">
      <c r="BA40" s="36"/>
    </row>
    <row r="41" spans="53:53" x14ac:dyDescent="0.2">
      <c r="BA41" s="36"/>
    </row>
    <row r="42" spans="53:53" x14ac:dyDescent="0.2">
      <c r="BA42" s="36"/>
    </row>
    <row r="43" spans="53:53" x14ac:dyDescent="0.2">
      <c r="BA43" s="36"/>
    </row>
    <row r="44" spans="53:53" x14ac:dyDescent="0.2">
      <c r="BA44" s="36"/>
    </row>
    <row r="45" spans="53:53" x14ac:dyDescent="0.2">
      <c r="BA45" s="36"/>
    </row>
    <row r="46" spans="53:53" x14ac:dyDescent="0.2">
      <c r="BA46" s="36"/>
    </row>
    <row r="47" spans="53:53" x14ac:dyDescent="0.2">
      <c r="BA47" s="36"/>
    </row>
    <row r="48" spans="53:53" x14ac:dyDescent="0.2">
      <c r="BA48" s="36"/>
    </row>
    <row r="49" spans="53:53" x14ac:dyDescent="0.2">
      <c r="BA49" s="36"/>
    </row>
  </sheetData>
  <phoneticPr fontId="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3E9B-392C-4B0A-8BD1-6931113CC9D1}">
  <dimension ref="A1:R24"/>
  <sheetViews>
    <sheetView workbookViewId="0">
      <selection activeCell="D17" sqref="D17"/>
    </sheetView>
  </sheetViews>
  <sheetFormatPr defaultRowHeight="12.75" x14ac:dyDescent="0.2"/>
  <cols>
    <col min="1" max="1" bestFit="true" customWidth="true" style="1" width="18.7109375" collapsed="true"/>
    <col min="2" max="2" bestFit="true" customWidth="true" style="1" width="10.85546875" collapsed="true"/>
    <col min="3" max="3" bestFit="true" customWidth="true" style="1" width="27.85546875" collapsed="true"/>
    <col min="4" max="4" bestFit="true" customWidth="true" style="1" width="21.42578125" collapsed="true"/>
    <col min="5" max="5" bestFit="true" customWidth="true" style="1" width="13.28515625" collapsed="true"/>
    <col min="6" max="6" bestFit="true" customWidth="true" style="1" width="8.85546875" collapsed="true"/>
    <col min="7" max="7" bestFit="true" customWidth="true" style="1" width="24.5703125" collapsed="true"/>
    <col min="8" max="8" bestFit="true" customWidth="true" style="1" width="16.42578125" collapsed="true"/>
    <col min="9" max="9" bestFit="true" customWidth="true" style="1" width="7.42578125" collapsed="true"/>
    <col min="10" max="10" bestFit="true" customWidth="true" style="1" width="5.42578125" collapsed="true"/>
    <col min="11" max="11" bestFit="true" customWidth="true" style="1" width="12.85546875" collapsed="true"/>
    <col min="12" max="12" bestFit="true" customWidth="true" style="1" width="9.7109375" collapsed="true"/>
    <col min="13" max="13" bestFit="true" customWidth="true" style="1" width="7.85546875" collapsed="true"/>
    <col min="14" max="14" bestFit="true" customWidth="true" style="1" width="6.140625" collapsed="true"/>
    <col min="15" max="15" bestFit="true" customWidth="true" style="1" width="9.42578125" collapsed="true"/>
    <col min="16" max="16" bestFit="true" customWidth="true" style="1" width="11.140625" collapsed="true"/>
    <col min="17" max="17" style="1" width="9.140625" collapsed="true"/>
    <col min="18" max="18" bestFit="true" customWidth="true" style="1" width="4.5703125" collapsed="true"/>
    <col min="19" max="16384" style="1" width="9.140625" collapsed="true"/>
  </cols>
  <sheetData>
    <row r="1" spans="1:18" x14ac:dyDescent="0.2">
      <c r="A1" s="25" t="s">
        <v>14</v>
      </c>
      <c r="B1" s="25" t="s">
        <v>15</v>
      </c>
      <c r="C1" s="25" t="s">
        <v>24</v>
      </c>
      <c r="D1" s="25" t="s">
        <v>25</v>
      </c>
      <c r="E1" s="25" t="s">
        <v>26</v>
      </c>
      <c r="F1" s="25" t="s">
        <v>27</v>
      </c>
      <c r="G1" s="25" t="s">
        <v>16</v>
      </c>
      <c r="H1" s="25" t="s">
        <v>17</v>
      </c>
      <c r="I1" s="25" t="s">
        <v>18</v>
      </c>
      <c r="J1" s="25" t="s">
        <v>0</v>
      </c>
      <c r="K1" s="25" t="s">
        <v>1</v>
      </c>
      <c r="L1" s="25" t="s">
        <v>2</v>
      </c>
      <c r="M1" s="25" t="s">
        <v>19</v>
      </c>
      <c r="N1" s="25" t="s">
        <v>58</v>
      </c>
      <c r="O1" s="25" t="s">
        <v>64</v>
      </c>
      <c r="P1" s="25" t="s">
        <v>63</v>
      </c>
      <c r="Q1" s="25" t="s">
        <v>21</v>
      </c>
      <c r="R1" s="25" t="s">
        <v>22</v>
      </c>
    </row>
    <row r="2" spans="1:18" x14ac:dyDescent="0.2">
      <c r="A2" s="26">
        <v>1</v>
      </c>
      <c r="B2" s="1" t="s">
        <v>3</v>
      </c>
      <c r="C2" s="6" t="s">
        <v>69</v>
      </c>
      <c r="D2" s="6" t="s">
        <v>70</v>
      </c>
      <c r="E2" s="1" t="s">
        <v>29</v>
      </c>
      <c r="F2" s="1" t="s">
        <v>28</v>
      </c>
      <c r="G2" s="7" t="s">
        <v>73</v>
      </c>
      <c r="H2" s="6" t="s">
        <v>75</v>
      </c>
      <c r="I2" s="1">
        <v>2000</v>
      </c>
      <c r="J2" s="1" t="s">
        <v>4</v>
      </c>
      <c r="K2" s="1">
        <v>21.56</v>
      </c>
      <c r="L2" s="1">
        <v>150.63</v>
      </c>
      <c r="M2" s="1" t="s">
        <v>5</v>
      </c>
      <c r="N2" s="1">
        <v>18</v>
      </c>
      <c r="O2" s="1">
        <f>I2*K2</f>
        <v>43120</v>
      </c>
      <c r="P2" s="1">
        <f>O2*N2%</f>
        <v>7761.5999999999995</v>
      </c>
    </row>
    <row r="3" spans="1:18" x14ac:dyDescent="0.2">
      <c r="A3" s="26">
        <v>2</v>
      </c>
      <c r="B3" s="1" t="s">
        <v>6</v>
      </c>
      <c r="C3" s="6" t="s">
        <v>69</v>
      </c>
      <c r="D3" s="6" t="s">
        <v>70</v>
      </c>
      <c r="E3" s="1" t="s">
        <v>29</v>
      </c>
      <c r="F3" s="1" t="s">
        <v>28</v>
      </c>
      <c r="G3" s="7" t="s">
        <v>71</v>
      </c>
      <c r="H3" s="6" t="s">
        <v>75</v>
      </c>
      <c r="I3" s="1">
        <v>2200</v>
      </c>
      <c r="J3" s="1" t="s">
        <v>4</v>
      </c>
      <c r="K3" s="1">
        <v>37.89</v>
      </c>
      <c r="L3" s="1">
        <v>1800.32</v>
      </c>
      <c r="M3" s="1" t="s">
        <v>5</v>
      </c>
      <c r="N3" s="1">
        <v>18</v>
      </c>
      <c r="O3" s="1">
        <f t="shared" ref="O3:O5" si="0">I3*K3</f>
        <v>83358</v>
      </c>
      <c r="P3" s="1">
        <f t="shared" ref="P3:P5" si="1">O3*N3%</f>
        <v>15004.439999999999</v>
      </c>
    </row>
    <row r="4" spans="1:18" x14ac:dyDescent="0.2">
      <c r="A4" s="26">
        <v>3</v>
      </c>
      <c r="B4" s="1" t="s">
        <v>9</v>
      </c>
      <c r="C4" s="6" t="s">
        <v>69</v>
      </c>
      <c r="D4" s="6" t="s">
        <v>70</v>
      </c>
      <c r="E4" s="1" t="s">
        <v>29</v>
      </c>
      <c r="F4" s="1" t="s">
        <v>28</v>
      </c>
      <c r="G4" s="7" t="s">
        <v>74</v>
      </c>
      <c r="H4" s="6" t="s">
        <v>75</v>
      </c>
      <c r="I4" s="1">
        <v>2000</v>
      </c>
      <c r="J4" s="1" t="s">
        <v>4</v>
      </c>
      <c r="K4" s="1">
        <v>247.85</v>
      </c>
      <c r="L4" s="1">
        <v>313.75</v>
      </c>
      <c r="M4" s="1" t="s">
        <v>10</v>
      </c>
      <c r="N4" s="1">
        <v>0</v>
      </c>
      <c r="O4" s="1">
        <f t="shared" si="0"/>
        <v>495700</v>
      </c>
      <c r="P4" s="1">
        <f t="shared" si="1"/>
        <v>0</v>
      </c>
    </row>
    <row r="5" spans="1:18" x14ac:dyDescent="0.2">
      <c r="A5" s="26">
        <v>4</v>
      </c>
      <c r="B5" s="1" t="s">
        <v>11</v>
      </c>
      <c r="C5" s="6" t="s">
        <v>69</v>
      </c>
      <c r="D5" s="6" t="s">
        <v>70</v>
      </c>
      <c r="E5" s="1" t="s">
        <v>29</v>
      </c>
      <c r="F5" s="1" t="s">
        <v>28</v>
      </c>
      <c r="G5" s="7" t="s">
        <v>72</v>
      </c>
      <c r="H5" s="6" t="s">
        <v>75</v>
      </c>
      <c r="I5" s="1">
        <v>2000</v>
      </c>
      <c r="J5" s="1" t="s">
        <v>4</v>
      </c>
      <c r="K5" s="1">
        <v>97.16</v>
      </c>
      <c r="L5" s="1">
        <v>152.44999999999999</v>
      </c>
      <c r="M5" s="1" t="s">
        <v>10</v>
      </c>
      <c r="N5" s="1">
        <v>0</v>
      </c>
      <c r="O5" s="1">
        <f t="shared" si="0"/>
        <v>194320</v>
      </c>
      <c r="P5" s="1">
        <f t="shared" si="1"/>
        <v>0</v>
      </c>
    </row>
    <row r="6" spans="1:18" x14ac:dyDescent="0.2">
      <c r="A6" s="1" t="s">
        <v>40</v>
      </c>
      <c r="N6" s="1" t="s">
        <v>41</v>
      </c>
      <c r="O6" s="1">
        <f>SUM(O2:O5)</f>
        <v>816498</v>
      </c>
      <c r="P6" s="1">
        <f>SUM(P2:P5)</f>
        <v>22766.039999999997</v>
      </c>
    </row>
    <row r="8" spans="1:18" x14ac:dyDescent="0.2">
      <c r="A8" s="25" t="s">
        <v>65</v>
      </c>
      <c r="B8" s="25" t="s">
        <v>42</v>
      </c>
      <c r="K8" s="1" t="s">
        <v>52</v>
      </c>
      <c r="L8" s="1" t="s">
        <v>52</v>
      </c>
    </row>
    <row r="9" spans="1:18" ht="15" x14ac:dyDescent="0.25">
      <c r="A9" s="21" t="s">
        <v>88</v>
      </c>
      <c r="B9" s="1">
        <f>O6+P6</f>
        <v>839264.04</v>
      </c>
    </row>
    <row r="20" spans="7:7" x14ac:dyDescent="0.2">
      <c r="G20" s="10"/>
    </row>
    <row r="21" spans="7:7" x14ac:dyDescent="0.2">
      <c r="G21" s="10"/>
    </row>
    <row r="22" spans="7:7" x14ac:dyDescent="0.2">
      <c r="G22" s="10"/>
    </row>
    <row r="24" spans="7:7" x14ac:dyDescent="0.2">
      <c r="G2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PO_Inv</vt:lpstr>
      <vt:lpstr>PO_TDS</vt:lpstr>
      <vt:lpstr>PO_Adhoc</vt:lpstr>
      <vt:lpstr>PO_Edit</vt:lpstr>
      <vt:lpstr>ML_Data</vt:lpstr>
      <vt:lpstr>SO_Offline</vt:lpstr>
      <vt:lpstr>SO_BillingAcct</vt:lpstr>
      <vt:lpstr>PO_Enc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2019-10-03T09:06:27Z</dcterms:created>
  <dc:creator>Kailash R</dc:creator>
  <lastModifiedBy>Kailash R</lastModifiedBy>
  <dcterms:modified xsi:type="dcterms:W3CDTF">2020-06-10T14:04:41Z</dcterms:modified>
</coreProperties>
</file>