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45243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HYPERLINK("https://klasma.github.io/LoggingDetectiveFiles/Logging_2380/artfynd/A 30683-2023 artfynd.xlsx", "A 30683-2023")</f>
        <v/>
      </c>
      <c r="T2">
        <f>HYPERLINK("https://klasma.github.io/LoggingDetectiveFiles/Logging_2380/kartor/A 30683-2023 karta.png", "A 30683-2023")</f>
        <v/>
      </c>
      <c r="V2">
        <f>HYPERLINK("https://klasma.github.io/LoggingDetectiveFiles/Logging_2380/klagomål/A 30683-2023 FSC-klagomål.docx", "A 30683-2023")</f>
        <v/>
      </c>
      <c r="W2">
        <f>HYPERLINK("https://klasma.github.io/LoggingDetectiveFiles/Logging_2380/klagomålsmail/A 30683-2023 FSC-klagomål mail.docx", "A 30683-2023")</f>
        <v/>
      </c>
      <c r="X2">
        <f>HYPERLINK("https://klasma.github.io/LoggingDetectiveFiles/Logging_2380/tillsyn/A 30683-2023 tillsynsbegäran.docx", "A 30683-2023")</f>
        <v/>
      </c>
      <c r="Y2">
        <f>HYPERLINK("https://klasma.github.io/LoggingDetectiveFiles/Logging_2380/tillsynsmail/A 30683-2023 tillsynsbegäran mail.docx", "A 30683-2023")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45243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HYPERLINK("https://klasma.github.io/LoggingDetectiveFiles/Logging_2380/artfynd/A 32699-2023 artfynd.xlsx", "A 32699-2023")</f>
        <v/>
      </c>
      <c r="T3">
        <f>HYPERLINK("https://klasma.github.io/LoggingDetectiveFiles/Logging_2380/kartor/A 32699-2023 karta.png", "A 32699-2023")</f>
        <v/>
      </c>
      <c r="V3">
        <f>HYPERLINK("https://klasma.github.io/LoggingDetectiveFiles/Logging_2380/klagomål/A 32699-2023 FSC-klagomål.docx", "A 32699-2023")</f>
        <v/>
      </c>
      <c r="W3">
        <f>HYPERLINK("https://klasma.github.io/LoggingDetectiveFiles/Logging_2380/klagomålsmail/A 32699-2023 FSC-klagomål mail.docx", "A 32699-2023")</f>
        <v/>
      </c>
      <c r="X3">
        <f>HYPERLINK("https://klasma.github.io/LoggingDetectiveFiles/Logging_2380/tillsyn/A 32699-2023 tillsynsbegäran.docx", "A 32699-2023")</f>
        <v/>
      </c>
      <c r="Y3">
        <f>HYPERLINK("https://klasma.github.io/LoggingDetectiveFiles/Logging_2380/tillsynsmail/A 32699-2023 tillsynsbegäran mail.docx", "A 32699-2023")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45243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HYPERLINK("https://klasma.github.io/LoggingDetectiveFiles/Logging_2380/artfynd/A 29992-2023 artfynd.xlsx", "A 29992-2023")</f>
        <v/>
      </c>
      <c r="T4">
        <f>HYPERLINK("https://klasma.github.io/LoggingDetectiveFiles/Logging_2380/kartor/A 29992-2023 karta.png", "A 29992-2023")</f>
        <v/>
      </c>
      <c r="V4">
        <f>HYPERLINK("https://klasma.github.io/LoggingDetectiveFiles/Logging_2380/klagomål/A 29992-2023 FSC-klagomål.docx", "A 29992-2023")</f>
        <v/>
      </c>
      <c r="W4">
        <f>HYPERLINK("https://klasma.github.io/LoggingDetectiveFiles/Logging_2380/klagomålsmail/A 29992-2023 FSC-klagomål mail.docx", "A 29992-2023")</f>
        <v/>
      </c>
      <c r="X4">
        <f>HYPERLINK("https://klasma.github.io/LoggingDetectiveFiles/Logging_2380/tillsyn/A 29992-2023 tillsynsbegäran.docx", "A 29992-2023")</f>
        <v/>
      </c>
      <c r="Y4">
        <f>HYPERLINK("https://klasma.github.io/LoggingDetectiveFiles/Logging_2380/tillsynsmail/A 29992-2023 tillsynsbegäran mail.docx", "A 29992-2023")</f>
        <v/>
      </c>
    </row>
    <row r="5" ht="15" customHeight="1">
      <c r="A5" t="inlineStr">
        <is>
          <t>A 30602-2023</t>
        </is>
      </c>
      <c r="B5" s="1" t="n">
        <v>45112</v>
      </c>
      <c r="C5" s="1" t="n">
        <v>45243</v>
      </c>
      <c r="D5" t="inlineStr">
        <is>
          <t>JÄMTLANDS LÄN</t>
        </is>
      </c>
      <c r="E5" t="inlineStr">
        <is>
          <t>ÖSTERSUND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31549-2023</t>
        </is>
      </c>
      <c r="B6" s="1" t="n">
        <v>45117</v>
      </c>
      <c r="C6" s="1" t="n">
        <v>45243</v>
      </c>
      <c r="D6" t="inlineStr">
        <is>
          <t>JÄMTLANDS LÄN</t>
        </is>
      </c>
      <c r="E6" t="inlineStr">
        <is>
          <t>ÖSTERSUND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33502-2023</t>
        </is>
      </c>
      <c r="B7" s="1" t="n">
        <v>45118</v>
      </c>
      <c r="C7" s="1" t="n">
        <v>45243</v>
      </c>
      <c r="D7" t="inlineStr">
        <is>
          <t>JÄMTLANDS LÄN</t>
        </is>
      </c>
      <c r="E7" t="inlineStr">
        <is>
          <t>ÖSTERSUND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33501-2023</t>
        </is>
      </c>
      <c r="B8" s="1" t="n">
        <v>45118</v>
      </c>
      <c r="C8" s="1" t="n">
        <v>45243</v>
      </c>
      <c r="D8" t="inlineStr">
        <is>
          <t>JÄMTLANDS LÄN</t>
        </is>
      </c>
      <c r="E8" t="inlineStr">
        <is>
          <t>ÖSTERSUND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32568-2023</t>
        </is>
      </c>
      <c r="B9" s="1" t="n">
        <v>45121</v>
      </c>
      <c r="C9" s="1" t="n">
        <v>45243</v>
      </c>
      <c r="D9" t="inlineStr">
        <is>
          <t>JÄMTLANDS LÄN</t>
        </is>
      </c>
      <c r="E9" t="inlineStr">
        <is>
          <t>ÖSTERSUND</t>
        </is>
      </c>
      <c r="G9" t="n">
        <v>14.9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34052-2023</t>
        </is>
      </c>
      <c r="B10" s="1" t="n">
        <v>45125</v>
      </c>
      <c r="C10" s="1" t="n">
        <v>45243</v>
      </c>
      <c r="D10" t="inlineStr">
        <is>
          <t>JÄMTLANDS LÄN</t>
        </is>
      </c>
      <c r="E10" t="inlineStr">
        <is>
          <t>ÖSTERSUND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