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45961</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45961</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45961</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45961</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45961</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45961</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45961</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45961</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49421-2023</t>
        </is>
      </c>
      <c r="B10" s="1" t="n">
        <v>45211</v>
      </c>
      <c r="C10" s="1" t="n">
        <v>45961</v>
      </c>
      <c r="D10" t="inlineStr">
        <is>
          <t>STOCKHOLMS LÄN</t>
        </is>
      </c>
      <c r="E10" t="inlineStr">
        <is>
          <t>HUDDINGE</t>
        </is>
      </c>
      <c r="F10" t="inlineStr">
        <is>
          <t>Kommuner</t>
        </is>
      </c>
      <c r="G10" t="n">
        <v>1.4</v>
      </c>
      <c r="H10" t="n">
        <v>1</v>
      </c>
      <c r="I10" t="n">
        <v>0</v>
      </c>
      <c r="J10" t="n">
        <v>0</v>
      </c>
      <c r="K10" t="n">
        <v>0</v>
      </c>
      <c r="L10" t="n">
        <v>1</v>
      </c>
      <c r="M10" t="n">
        <v>0</v>
      </c>
      <c r="N10" t="n">
        <v>0</v>
      </c>
      <c r="O10" t="n">
        <v>1</v>
      </c>
      <c r="P10" t="n">
        <v>1</v>
      </c>
      <c r="Q10" t="n">
        <v>1</v>
      </c>
      <c r="R10" s="2" t="inlineStr">
        <is>
          <t>Grönfink</t>
        </is>
      </c>
      <c r="S10">
        <f>HYPERLINK("https://klasma.github.io/Logging_0126/artfynd/A 49421-2023 artfynd.xlsx", "A 49421-2023")</f>
        <v/>
      </c>
      <c r="T10">
        <f>HYPERLINK("https://klasma.github.io/Logging_0126/kartor/A 49421-2023 karta.png", "A 49421-2023")</f>
        <v/>
      </c>
      <c r="V10">
        <f>HYPERLINK("https://klasma.github.io/Logging_0126/klagomål/A 49421-2023 FSC-klagomål.docx", "A 49421-2023")</f>
        <v/>
      </c>
      <c r="W10">
        <f>HYPERLINK("https://klasma.github.io/Logging_0126/klagomålsmail/A 49421-2023 FSC-klagomål mail.docx", "A 49421-2023")</f>
        <v/>
      </c>
      <c r="X10">
        <f>HYPERLINK("https://klasma.github.io/Logging_0126/tillsyn/A 49421-2023 tillsynsbegäran.docx", "A 49421-2023")</f>
        <v/>
      </c>
      <c r="Y10">
        <f>HYPERLINK("https://klasma.github.io/Logging_0126/tillsynsmail/A 49421-2023 tillsynsbegäran mail.docx", "A 49421-2023")</f>
        <v/>
      </c>
      <c r="Z10">
        <f>HYPERLINK("https://klasma.github.io/Logging_0126/fåglar/A 49421-2023 prioriterade fågelarter.docx", "A 49421-2023")</f>
        <v/>
      </c>
    </row>
    <row r="11" ht="15" customHeight="1">
      <c r="A11" t="inlineStr">
        <is>
          <t>A 24233-2023</t>
        </is>
      </c>
      <c r="B11" s="1" t="n">
        <v>45076</v>
      </c>
      <c r="C11" s="1" t="n">
        <v>45961</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45961</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45961</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24368-2023</t>
        </is>
      </c>
      <c r="B14" s="1" t="n">
        <v>45076</v>
      </c>
      <c r="C14" s="1" t="n">
        <v>45961</v>
      </c>
      <c r="D14" t="inlineStr">
        <is>
          <t>STOCKHOLMS LÄN</t>
        </is>
      </c>
      <c r="E14" t="inlineStr">
        <is>
          <t>HUDDINGE</t>
        </is>
      </c>
      <c r="G14" t="n">
        <v>3</v>
      </c>
      <c r="H14" t="n">
        <v>1</v>
      </c>
      <c r="I14" t="n">
        <v>1</v>
      </c>
      <c r="J14" t="n">
        <v>0</v>
      </c>
      <c r="K14" t="n">
        <v>0</v>
      </c>
      <c r="L14" t="n">
        <v>0</v>
      </c>
      <c r="M14" t="n">
        <v>0</v>
      </c>
      <c r="N14" t="n">
        <v>0</v>
      </c>
      <c r="O14" t="n">
        <v>0</v>
      </c>
      <c r="P14" t="n">
        <v>0</v>
      </c>
      <c r="Q14" t="n">
        <v>1</v>
      </c>
      <c r="R14" s="2" t="inlineStr">
        <is>
          <t>Plattlummer</t>
        </is>
      </c>
      <c r="S14">
        <f>HYPERLINK("https://klasma.github.io/Logging_0126/artfynd/A 24368-2023 artfynd.xlsx", "A 24368-2023")</f>
        <v/>
      </c>
      <c r="T14">
        <f>HYPERLINK("https://klasma.github.io/Logging_0126/kartor/A 24368-2023 karta.png", "A 24368-2023")</f>
        <v/>
      </c>
      <c r="V14">
        <f>HYPERLINK("https://klasma.github.io/Logging_0126/klagomål/A 24368-2023 FSC-klagomål.docx", "A 24368-2023")</f>
        <v/>
      </c>
      <c r="W14">
        <f>HYPERLINK("https://klasma.github.io/Logging_0126/klagomålsmail/A 24368-2023 FSC-klagomål mail.docx", "A 24368-2023")</f>
        <v/>
      </c>
      <c r="X14">
        <f>HYPERLINK("https://klasma.github.io/Logging_0126/tillsyn/A 24368-2023 tillsynsbegäran.docx", "A 24368-2023")</f>
        <v/>
      </c>
      <c r="Y14">
        <f>HYPERLINK("https://klasma.github.io/Logging_0126/tillsynsmail/A 24368-2023 tillsynsbegäran mail.docx", "A 24368-2023")</f>
        <v/>
      </c>
    </row>
    <row r="15" ht="15" customHeight="1">
      <c r="A15" t="inlineStr">
        <is>
          <t>A 32508-2022</t>
        </is>
      </c>
      <c r="B15" s="1" t="n">
        <v>44782</v>
      </c>
      <c r="C15" s="1" t="n">
        <v>45961</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58260-2020</t>
        </is>
      </c>
      <c r="B16" s="1" t="n">
        <v>44144</v>
      </c>
      <c r="C16" s="1" t="n">
        <v>45961</v>
      </c>
      <c r="D16" t="inlineStr">
        <is>
          <t>STOCKHOLMS LÄN</t>
        </is>
      </c>
      <c r="E16" t="inlineStr">
        <is>
          <t>HUDDINGE</t>
        </is>
      </c>
      <c r="F16" t="inlineStr">
        <is>
          <t>Kommuner</t>
        </is>
      </c>
      <c r="G16" t="n">
        <v>1.5</v>
      </c>
      <c r="H16" t="n">
        <v>0</v>
      </c>
      <c r="I16" t="n">
        <v>0</v>
      </c>
      <c r="J16" t="n">
        <v>0</v>
      </c>
      <c r="K16" t="n">
        <v>0</v>
      </c>
      <c r="L16" t="n">
        <v>0</v>
      </c>
      <c r="M16" t="n">
        <v>0</v>
      </c>
      <c r="N16" t="n">
        <v>0</v>
      </c>
      <c r="O16" t="n">
        <v>0</v>
      </c>
      <c r="P16" t="n">
        <v>0</v>
      </c>
      <c r="Q16" t="n">
        <v>0</v>
      </c>
      <c r="R16" s="2" t="inlineStr"/>
    </row>
    <row r="17" ht="15" customHeight="1">
      <c r="A17" t="inlineStr">
        <is>
          <t>A 31246-2022</t>
        </is>
      </c>
      <c r="B17" s="1" t="n">
        <v>44771</v>
      </c>
      <c r="C17" s="1" t="n">
        <v>45961</v>
      </c>
      <c r="D17" t="inlineStr">
        <is>
          <t>STOCKHOLMS LÄN</t>
        </is>
      </c>
      <c r="E17" t="inlineStr">
        <is>
          <t>HUDDINGE</t>
        </is>
      </c>
      <c r="G17" t="n">
        <v>4.3</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45961</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24254-2023</t>
        </is>
      </c>
      <c r="B19" s="1" t="n">
        <v>45076</v>
      </c>
      <c r="C19" s="1" t="n">
        <v>45961</v>
      </c>
      <c r="D19" t="inlineStr">
        <is>
          <t>STOCKHOLMS LÄN</t>
        </is>
      </c>
      <c r="E19" t="inlineStr">
        <is>
          <t>HUDDINGE</t>
        </is>
      </c>
      <c r="G19" t="n">
        <v>1.2</v>
      </c>
      <c r="H19" t="n">
        <v>0</v>
      </c>
      <c r="I19" t="n">
        <v>0</v>
      </c>
      <c r="J19" t="n">
        <v>0</v>
      </c>
      <c r="K19" t="n">
        <v>0</v>
      </c>
      <c r="L19" t="n">
        <v>0</v>
      </c>
      <c r="M19" t="n">
        <v>0</v>
      </c>
      <c r="N19" t="n">
        <v>0</v>
      </c>
      <c r="O19" t="n">
        <v>0</v>
      </c>
      <c r="P19" t="n">
        <v>0</v>
      </c>
      <c r="Q19" t="n">
        <v>0</v>
      </c>
      <c r="R19" s="2" t="inlineStr"/>
    </row>
    <row r="20" ht="15" customHeight="1">
      <c r="A20" t="inlineStr">
        <is>
          <t>A 24257-2023</t>
        </is>
      </c>
      <c r="B20" s="1" t="n">
        <v>45076</v>
      </c>
      <c r="C20" s="1" t="n">
        <v>45961</v>
      </c>
      <c r="D20" t="inlineStr">
        <is>
          <t>STOCKHOLMS LÄN</t>
        </is>
      </c>
      <c r="E20" t="inlineStr">
        <is>
          <t>HUDDINGE</t>
        </is>
      </c>
      <c r="G20" t="n">
        <v>1</v>
      </c>
      <c r="H20" t="n">
        <v>0</v>
      </c>
      <c r="I20" t="n">
        <v>0</v>
      </c>
      <c r="J20" t="n">
        <v>0</v>
      </c>
      <c r="K20" t="n">
        <v>0</v>
      </c>
      <c r="L20" t="n">
        <v>0</v>
      </c>
      <c r="M20" t="n">
        <v>0</v>
      </c>
      <c r="N20" t="n">
        <v>0</v>
      </c>
      <c r="O20" t="n">
        <v>0</v>
      </c>
      <c r="P20" t="n">
        <v>0</v>
      </c>
      <c r="Q20" t="n">
        <v>0</v>
      </c>
      <c r="R20" s="2" t="inlineStr"/>
    </row>
    <row r="21" ht="15" customHeight="1">
      <c r="A21" t="inlineStr">
        <is>
          <t>A 35404-2022</t>
        </is>
      </c>
      <c r="B21" s="1" t="n">
        <v>44798</v>
      </c>
      <c r="C21" s="1" t="n">
        <v>45961</v>
      </c>
      <c r="D21" t="inlineStr">
        <is>
          <t>STOCKHOLMS LÄN</t>
        </is>
      </c>
      <c r="E21" t="inlineStr">
        <is>
          <t>HUDDINGE</t>
        </is>
      </c>
      <c r="F21" t="inlineStr">
        <is>
          <t>Kommuner</t>
        </is>
      </c>
      <c r="G21" t="n">
        <v>1.4</v>
      </c>
      <c r="H21" t="n">
        <v>0</v>
      </c>
      <c r="I21" t="n">
        <v>0</v>
      </c>
      <c r="J21" t="n">
        <v>0</v>
      </c>
      <c r="K21" t="n">
        <v>0</v>
      </c>
      <c r="L21" t="n">
        <v>0</v>
      </c>
      <c r="M21" t="n">
        <v>0</v>
      </c>
      <c r="N21" t="n">
        <v>0</v>
      </c>
      <c r="O21" t="n">
        <v>0</v>
      </c>
      <c r="P21" t="n">
        <v>0</v>
      </c>
      <c r="Q21" t="n">
        <v>0</v>
      </c>
      <c r="R21" s="2" t="inlineStr"/>
    </row>
    <row r="22" ht="15" customHeight="1">
      <c r="A22" t="inlineStr">
        <is>
          <t>A 27589-2025</t>
        </is>
      </c>
      <c r="B22" s="1" t="n">
        <v>45813.51070601852</v>
      </c>
      <c r="C22" s="1" t="n">
        <v>45961</v>
      </c>
      <c r="D22" t="inlineStr">
        <is>
          <t>STOCKHOLMS LÄN</t>
        </is>
      </c>
      <c r="E22" t="inlineStr">
        <is>
          <t>HUDDINGE</t>
        </is>
      </c>
      <c r="G22" t="n">
        <v>2.7</v>
      </c>
      <c r="H22" t="n">
        <v>0</v>
      </c>
      <c r="I22" t="n">
        <v>0</v>
      </c>
      <c r="J22" t="n">
        <v>0</v>
      </c>
      <c r="K22" t="n">
        <v>0</v>
      </c>
      <c r="L22" t="n">
        <v>0</v>
      </c>
      <c r="M22" t="n">
        <v>0</v>
      </c>
      <c r="N22" t="n">
        <v>0</v>
      </c>
      <c r="O22" t="n">
        <v>0</v>
      </c>
      <c r="P22" t="n">
        <v>0</v>
      </c>
      <c r="Q22" t="n">
        <v>0</v>
      </c>
      <c r="R22" s="2" t="inlineStr"/>
    </row>
    <row r="23" ht="15" customHeight="1">
      <c r="A23" t="inlineStr">
        <is>
          <t>A 27561-2025</t>
        </is>
      </c>
      <c r="B23" s="1" t="n">
        <v>45813.48378472222</v>
      </c>
      <c r="C23" s="1" t="n">
        <v>45961</v>
      </c>
      <c r="D23" t="inlineStr">
        <is>
          <t>STOCKHOLMS LÄN</t>
        </is>
      </c>
      <c r="E23" t="inlineStr">
        <is>
          <t>HUDDINGE</t>
        </is>
      </c>
      <c r="G23" t="n">
        <v>0.7</v>
      </c>
      <c r="H23" t="n">
        <v>0</v>
      </c>
      <c r="I23" t="n">
        <v>0</v>
      </c>
      <c r="J23" t="n">
        <v>0</v>
      </c>
      <c r="K23" t="n">
        <v>0</v>
      </c>
      <c r="L23" t="n">
        <v>0</v>
      </c>
      <c r="M23" t="n">
        <v>0</v>
      </c>
      <c r="N23" t="n">
        <v>0</v>
      </c>
      <c r="O23" t="n">
        <v>0</v>
      </c>
      <c r="P23" t="n">
        <v>0</v>
      </c>
      <c r="Q23" t="n">
        <v>0</v>
      </c>
      <c r="R23" s="2" t="inlineStr"/>
    </row>
    <row r="24">
      <c r="A24" t="inlineStr">
        <is>
          <t>A 47173-2022</t>
        </is>
      </c>
      <c r="B24" s="1" t="n">
        <v>44852</v>
      </c>
      <c r="C24" s="1" t="n">
        <v>45961</v>
      </c>
      <c r="D24" t="inlineStr">
        <is>
          <t>STOCKHOLMS LÄN</t>
        </is>
      </c>
      <c r="E24" t="inlineStr">
        <is>
          <t>HUDDINGE</t>
        </is>
      </c>
      <c r="G24" t="n">
        <v>1.9</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2025-10-31T10:06:18Z</dcterms:created>
  <dcterms:modified xmlns:dcterms="http://purl.org/dc/terms/" xmlns:xsi="http://www.w3.org/2001/XMLSchema-instance" xsi:type="dcterms:W3CDTF">2025-10-31T10:06:18Z</dcterms:modified>
</cp:coreProperties>
</file>