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50759-2025</t>
        </is>
      </c>
      <c r="B2" s="1" t="n">
        <v>45946</v>
      </c>
      <c r="C2" s="1" t="n">
        <v>45956</v>
      </c>
      <c r="D2" t="inlineStr">
        <is>
          <t>SKÅNE LÄN</t>
        </is>
      </c>
      <c r="E2" t="inlineStr">
        <is>
          <t>BJUV</t>
        </is>
      </c>
      <c r="G2" t="n">
        <v>14.4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Gulsparv</t>
        </is>
      </c>
      <c r="S2">
        <f>HYPERLINK("https://klasma.github.io/Logging_1260/artfynd/A 50759-2025 artfynd.xlsx", "A 50759-2025")</f>
        <v/>
      </c>
      <c r="T2">
        <f>HYPERLINK("https://klasma.github.io/Logging_1260/kartor/A 50759-2025 karta.png", "A 50759-2025")</f>
        <v/>
      </c>
      <c r="V2">
        <f>HYPERLINK("https://klasma.github.io/Logging_1260/klagomål/A 50759-2025 FSC-klagomål.docx", "A 50759-2025")</f>
        <v/>
      </c>
      <c r="W2">
        <f>HYPERLINK("https://klasma.github.io/Logging_1260/klagomålsmail/A 50759-2025 FSC-klagomål mail.docx", "A 50759-2025")</f>
        <v/>
      </c>
      <c r="X2">
        <f>HYPERLINK("https://klasma.github.io/Logging_1260/tillsyn/A 50759-2025 tillsynsbegäran.docx", "A 50759-2025")</f>
        <v/>
      </c>
      <c r="Y2">
        <f>HYPERLINK("https://klasma.github.io/Logging_1260/tillsynsmail/A 50759-2025 tillsynsbegäran mail.docx", "A 50759-2025")</f>
        <v/>
      </c>
      <c r="Z2">
        <f>HYPERLINK("https://klasma.github.io/Logging_1260/fåglar/A 50759-2025 prioriterade fågelarter.docx", "A 50759-2025")</f>
        <v/>
      </c>
    </row>
    <row r="3" ht="15" customHeight="1">
      <c r="A3" t="inlineStr">
        <is>
          <t>A 20202-2022</t>
        </is>
      </c>
      <c r="B3" s="1" t="n">
        <v>44698</v>
      </c>
      <c r="C3" s="1" t="n">
        <v>45956</v>
      </c>
      <c r="D3" t="inlineStr">
        <is>
          <t>SKÅNE LÄN</t>
        </is>
      </c>
      <c r="E3" t="inlineStr">
        <is>
          <t>BJUV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38182-2024</t>
        </is>
      </c>
      <c r="B4" s="1" t="n">
        <v>45545.47888888889</v>
      </c>
      <c r="C4" s="1" t="n">
        <v>45956</v>
      </c>
      <c r="D4" t="inlineStr">
        <is>
          <t>SKÅNE LÄN</t>
        </is>
      </c>
      <c r="E4" t="inlineStr">
        <is>
          <t>BJUV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14674-2024</t>
        </is>
      </c>
      <c r="B5" s="1" t="n">
        <v>45397</v>
      </c>
      <c r="C5" s="1" t="n">
        <v>45956</v>
      </c>
      <c r="D5" t="inlineStr">
        <is>
          <t>SKÅNE LÄN</t>
        </is>
      </c>
      <c r="E5" t="inlineStr">
        <is>
          <t>BJUV</t>
        </is>
      </c>
      <c r="G5" t="n">
        <v>4.8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22256-2022</t>
        </is>
      </c>
      <c r="B6" s="1" t="n">
        <v>44712</v>
      </c>
      <c r="C6" s="1" t="n">
        <v>45956</v>
      </c>
      <c r="D6" t="inlineStr">
        <is>
          <t>SKÅNE LÄN</t>
        </is>
      </c>
      <c r="E6" t="inlineStr">
        <is>
          <t>BJUV</t>
        </is>
      </c>
      <c r="G6" t="n">
        <v>11.2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20239-2025</t>
        </is>
      </c>
      <c r="B7" s="1" t="n">
        <v>45772</v>
      </c>
      <c r="C7" s="1" t="n">
        <v>45956</v>
      </c>
      <c r="D7" t="inlineStr">
        <is>
          <t>SKÅNE LÄN</t>
        </is>
      </c>
      <c r="E7" t="inlineStr">
        <is>
          <t>BJUV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20054-2024</t>
        </is>
      </c>
      <c r="B8" s="1" t="n">
        <v>45434</v>
      </c>
      <c r="C8" s="1" t="n">
        <v>45956</v>
      </c>
      <c r="D8" t="inlineStr">
        <is>
          <t>SKÅNE LÄN</t>
        </is>
      </c>
      <c r="E8" t="inlineStr">
        <is>
          <t>BJUV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46998-2025</t>
        </is>
      </c>
      <c r="B9" s="1" t="n">
        <v>45929.54851851852</v>
      </c>
      <c r="C9" s="1" t="n">
        <v>45956</v>
      </c>
      <c r="D9" t="inlineStr">
        <is>
          <t>SKÅNE LÄN</t>
        </is>
      </c>
      <c r="E9" t="inlineStr">
        <is>
          <t>BJUV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57394-2024</t>
        </is>
      </c>
      <c r="B10" s="1" t="n">
        <v>45629.6907175926</v>
      </c>
      <c r="C10" s="1" t="n">
        <v>45956</v>
      </c>
      <c r="D10" t="inlineStr">
        <is>
          <t>SKÅNE LÄN</t>
        </is>
      </c>
      <c r="E10" t="inlineStr">
        <is>
          <t>BJUV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4574-2025</t>
        </is>
      </c>
      <c r="B11" s="1" t="n">
        <v>45687</v>
      </c>
      <c r="C11" s="1" t="n">
        <v>45956</v>
      </c>
      <c r="D11" t="inlineStr">
        <is>
          <t>SKÅNE LÄN</t>
        </is>
      </c>
      <c r="E11" t="inlineStr">
        <is>
          <t>BJUV</t>
        </is>
      </c>
      <c r="F11" t="inlineStr">
        <is>
          <t>Kyrkan</t>
        </is>
      </c>
      <c r="G11" t="n">
        <v>6.2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46993-2025</t>
        </is>
      </c>
      <c r="B12" s="1" t="n">
        <v>45929.54670138889</v>
      </c>
      <c r="C12" s="1" t="n">
        <v>45956</v>
      </c>
      <c r="D12" t="inlineStr">
        <is>
          <t>SKÅNE LÄN</t>
        </is>
      </c>
      <c r="E12" t="inlineStr">
        <is>
          <t>BJUV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57391-2024</t>
        </is>
      </c>
      <c r="B13" s="1" t="n">
        <v>45629.68717592592</v>
      </c>
      <c r="C13" s="1" t="n">
        <v>45956</v>
      </c>
      <c r="D13" t="inlineStr">
        <is>
          <t>SKÅNE LÄN</t>
        </is>
      </c>
      <c r="E13" t="inlineStr">
        <is>
          <t>BJUV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54557-2023</t>
        </is>
      </c>
      <c r="B14" s="1" t="n">
        <v>45233.6346875</v>
      </c>
      <c r="C14" s="1" t="n">
        <v>45956</v>
      </c>
      <c r="D14" t="inlineStr">
        <is>
          <t>SKÅNE LÄN</t>
        </is>
      </c>
      <c r="E14" t="inlineStr">
        <is>
          <t>BJUV</t>
        </is>
      </c>
      <c r="G14" t="n">
        <v>3.8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53218-2023</t>
        </is>
      </c>
      <c r="B15" s="1" t="n">
        <v>45229</v>
      </c>
      <c r="C15" s="1" t="n">
        <v>45956</v>
      </c>
      <c r="D15" t="inlineStr">
        <is>
          <t>SKÅNE LÄN</t>
        </is>
      </c>
      <c r="E15" t="inlineStr">
        <is>
          <t>BJUV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18118-2022</t>
        </is>
      </c>
      <c r="B16" s="1" t="n">
        <v>44684</v>
      </c>
      <c r="C16" s="1" t="n">
        <v>45956</v>
      </c>
      <c r="D16" t="inlineStr">
        <is>
          <t>SKÅNE LÄN</t>
        </is>
      </c>
      <c r="E16" t="inlineStr">
        <is>
          <t>BJUV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26708-2023</t>
        </is>
      </c>
      <c r="B17" s="1" t="n">
        <v>45093</v>
      </c>
      <c r="C17" s="1" t="n">
        <v>45956</v>
      </c>
      <c r="D17" t="inlineStr">
        <is>
          <t>SKÅNE LÄN</t>
        </is>
      </c>
      <c r="E17" t="inlineStr">
        <is>
          <t>BJUV</t>
        </is>
      </c>
      <c r="G17" t="n">
        <v>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325-2024</t>
        </is>
      </c>
      <c r="B18" s="1" t="n">
        <v>45295</v>
      </c>
      <c r="C18" s="1" t="n">
        <v>45956</v>
      </c>
      <c r="D18" t="inlineStr">
        <is>
          <t>SKÅNE LÄN</t>
        </is>
      </c>
      <c r="E18" t="inlineStr">
        <is>
          <t>BJUV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59471-2024</t>
        </is>
      </c>
      <c r="B19" s="1" t="n">
        <v>45638</v>
      </c>
      <c r="C19" s="1" t="n">
        <v>45956</v>
      </c>
      <c r="D19" t="inlineStr">
        <is>
          <t>SKÅNE LÄN</t>
        </is>
      </c>
      <c r="E19" t="inlineStr">
        <is>
          <t>BJUV</t>
        </is>
      </c>
      <c r="G19" t="n">
        <v>1.8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2025-10-26T09:25:11Z</dcterms:created>
  <dcterms:modified xmlns:dcterms="http://purl.org/dc/terms/" xmlns:xsi="http://www.w3.org/2001/XMLSchema-instance" xsi:type="dcterms:W3CDTF">2025-10-26T09:25:11Z</dcterms:modified>
</cp:coreProperties>
</file>