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45953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45953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45953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45953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31697-2023</t>
        </is>
      </c>
      <c r="B6" s="1" t="n">
        <v>45117</v>
      </c>
      <c r="C6" s="1" t="n">
        <v>45953</v>
      </c>
      <c r="D6" t="inlineStr">
        <is>
          <t>SKÅNE LÄN</t>
        </is>
      </c>
      <c r="E6" t="inlineStr">
        <is>
          <t>SVEDALA</t>
        </is>
      </c>
      <c r="G6" t="n">
        <v>2.2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HYPERLINK("https://klasma.github.io/Logging_1263/artfynd/A 31697-2023 artfynd.xlsx", "A 31697-2023")</f>
        <v/>
      </c>
      <c r="T6">
        <f>HYPERLINK("https://klasma.github.io/Logging_1263/kartor/A 31697-2023 karta.png", "A 31697-2023")</f>
        <v/>
      </c>
      <c r="V6">
        <f>HYPERLINK("https://klasma.github.io/Logging_1263/klagomål/A 31697-2023 FSC-klagomål.docx", "A 31697-2023")</f>
        <v/>
      </c>
      <c r="W6">
        <f>HYPERLINK("https://klasma.github.io/Logging_1263/klagomålsmail/A 31697-2023 FSC-klagomål mail.docx", "A 31697-2023")</f>
        <v/>
      </c>
      <c r="X6">
        <f>HYPERLINK("https://klasma.github.io/Logging_1263/tillsyn/A 31697-2023 tillsynsbegäran.docx", "A 31697-2023")</f>
        <v/>
      </c>
      <c r="Y6">
        <f>HYPERLINK("https://klasma.github.io/Logging_1263/tillsynsmail/A 31697-2023 tillsynsbegäran mail.docx", "A 31697-2023")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45953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45953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45953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45953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45953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45953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45953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45953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45953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15565-2024</t>
        </is>
      </c>
      <c r="B16" s="1" t="n">
        <v>45401.66103009259</v>
      </c>
      <c r="C16" s="1" t="n">
        <v>45953</v>
      </c>
      <c r="D16" t="inlineStr">
        <is>
          <t>SKÅNE LÄN</t>
        </is>
      </c>
      <c r="E16" t="inlineStr">
        <is>
          <t>SVEDALA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15582-2024</t>
        </is>
      </c>
      <c r="B17" s="1" t="n">
        <v>45401.69502314815</v>
      </c>
      <c r="C17" s="1" t="n">
        <v>45953</v>
      </c>
      <c r="D17" t="inlineStr">
        <is>
          <t>SKÅNE LÄN</t>
        </is>
      </c>
      <c r="E17" t="inlineStr">
        <is>
          <t>SVEDALA</t>
        </is>
      </c>
      <c r="G17" t="n">
        <v>7.3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45953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45953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25603-2024</t>
        </is>
      </c>
      <c r="B20" s="1" t="n">
        <v>45463</v>
      </c>
      <c r="C20" s="1" t="n">
        <v>45953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19190-2023</t>
        </is>
      </c>
      <c r="B21" s="1" t="n">
        <v>45048</v>
      </c>
      <c r="C21" s="1" t="n">
        <v>45953</v>
      </c>
      <c r="D21" t="inlineStr">
        <is>
          <t>SKÅNE LÄN</t>
        </is>
      </c>
      <c r="E21" t="inlineStr">
        <is>
          <t>SVEDALA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9277-2025</t>
        </is>
      </c>
      <c r="B22" s="1" t="n">
        <v>45714.63053240741</v>
      </c>
      <c r="C22" s="1" t="n">
        <v>45953</v>
      </c>
      <c r="D22" t="inlineStr">
        <is>
          <t>SKÅNE LÄN</t>
        </is>
      </c>
      <c r="E22" t="inlineStr">
        <is>
          <t>SVEDALA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31701-2023</t>
        </is>
      </c>
      <c r="B23" s="1" t="n">
        <v>45117</v>
      </c>
      <c r="C23" s="1" t="n">
        <v>45953</v>
      </c>
      <c r="D23" t="inlineStr">
        <is>
          <t>SKÅNE LÄN</t>
        </is>
      </c>
      <c r="E23" t="inlineStr">
        <is>
          <t>SVEDALA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16199-2024</t>
        </is>
      </c>
      <c r="B24" s="1" t="n">
        <v>45406</v>
      </c>
      <c r="C24" s="1" t="n">
        <v>45953</v>
      </c>
      <c r="D24" t="inlineStr">
        <is>
          <t>SKÅNE LÄN</t>
        </is>
      </c>
      <c r="E24" t="inlineStr">
        <is>
          <t>SVEDALA</t>
        </is>
      </c>
      <c r="G24" t="n">
        <v>13.5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54580-2023</t>
        </is>
      </c>
      <c r="B25" s="1" t="n">
        <v>45233</v>
      </c>
      <c r="C25" s="1" t="n">
        <v>45953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45953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31693-2023</t>
        </is>
      </c>
      <c r="B27" s="1" t="n">
        <v>45117</v>
      </c>
      <c r="C27" s="1" t="n">
        <v>45953</v>
      </c>
      <c r="D27" t="inlineStr">
        <is>
          <t>SKÅNE LÄN</t>
        </is>
      </c>
      <c r="E27" t="inlineStr">
        <is>
          <t>SVEDALA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13344-2023</t>
        </is>
      </c>
      <c r="B28" s="1" t="n">
        <v>45005</v>
      </c>
      <c r="C28" s="1" t="n">
        <v>45953</v>
      </c>
      <c r="D28" t="inlineStr">
        <is>
          <t>SKÅNE LÄN</t>
        </is>
      </c>
      <c r="E28" t="inlineStr">
        <is>
          <t>SVEDALA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67456-2021</t>
        </is>
      </c>
      <c r="B29" s="1" t="n">
        <v>44524</v>
      </c>
      <c r="C29" s="1" t="n">
        <v>45953</v>
      </c>
      <c r="D29" t="inlineStr">
        <is>
          <t>SKÅNE LÄN</t>
        </is>
      </c>
      <c r="E29" t="inlineStr">
        <is>
          <t>SVEDALA</t>
        </is>
      </c>
      <c r="G29" t="n">
        <v>8.1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2408-2025</t>
        </is>
      </c>
      <c r="B30" s="1" t="n">
        <v>45674.36113425926</v>
      </c>
      <c r="C30" s="1" t="n">
        <v>45953</v>
      </c>
      <c r="D30" t="inlineStr">
        <is>
          <t>SKÅNE LÄN</t>
        </is>
      </c>
      <c r="E30" t="inlineStr">
        <is>
          <t>SVEDALA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2415-2025</t>
        </is>
      </c>
      <c r="B31" s="1" t="n">
        <v>45674.379375</v>
      </c>
      <c r="C31" s="1" t="n">
        <v>45953</v>
      </c>
      <c r="D31" t="inlineStr">
        <is>
          <t>SKÅNE LÄN</t>
        </is>
      </c>
      <c r="E31" t="inlineStr">
        <is>
          <t>SVEDALA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16690-2023</t>
        </is>
      </c>
      <c r="B32" s="1" t="n">
        <v>45030</v>
      </c>
      <c r="C32" s="1" t="n">
        <v>45953</v>
      </c>
      <c r="D32" t="inlineStr">
        <is>
          <t>SKÅNE LÄN</t>
        </is>
      </c>
      <c r="E32" t="inlineStr">
        <is>
          <t>SVEDALA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18888-2024</t>
        </is>
      </c>
      <c r="B33" s="1" t="n">
        <v>45427</v>
      </c>
      <c r="C33" s="1" t="n">
        <v>45953</v>
      </c>
      <c r="D33" t="inlineStr">
        <is>
          <t>SKÅNE LÄN</t>
        </is>
      </c>
      <c r="E33" t="inlineStr">
        <is>
          <t>SVEDALA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59432-2022</t>
        </is>
      </c>
      <c r="B34" s="1" t="n">
        <v>44907</v>
      </c>
      <c r="C34" s="1" t="n">
        <v>45953</v>
      </c>
      <c r="D34" t="inlineStr">
        <is>
          <t>SKÅNE LÄN</t>
        </is>
      </c>
      <c r="E34" t="inlineStr">
        <is>
          <t>SVEDALA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62300-2020</t>
        </is>
      </c>
      <c r="B35" s="1" t="n">
        <v>44158</v>
      </c>
      <c r="C35" s="1" t="n">
        <v>45953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57798-2022</t>
        </is>
      </c>
      <c r="B36" s="1" t="n">
        <v>44897</v>
      </c>
      <c r="C36" s="1" t="n">
        <v>45953</v>
      </c>
      <c r="D36" t="inlineStr">
        <is>
          <t>SKÅNE LÄN</t>
        </is>
      </c>
      <c r="E36" t="inlineStr">
        <is>
          <t>SVEDALA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57803-2022</t>
        </is>
      </c>
      <c r="B37" s="1" t="n">
        <v>44897</v>
      </c>
      <c r="C37" s="1" t="n">
        <v>45953</v>
      </c>
      <c r="D37" t="inlineStr">
        <is>
          <t>SKÅNE LÄN</t>
        </is>
      </c>
      <c r="E37" t="inlineStr">
        <is>
          <t>SVEDALA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19268-2024</t>
        </is>
      </c>
      <c r="B38" s="1" t="n">
        <v>45428.63112268518</v>
      </c>
      <c r="C38" s="1" t="n">
        <v>45953</v>
      </c>
      <c r="D38" t="inlineStr">
        <is>
          <t>SKÅNE LÄN</t>
        </is>
      </c>
      <c r="E38" t="inlineStr">
        <is>
          <t>SVEDALA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15577-2024</t>
        </is>
      </c>
      <c r="B39" s="1" t="n">
        <v>45401.68829861111</v>
      </c>
      <c r="C39" s="1" t="n">
        <v>45953</v>
      </c>
      <c r="D39" t="inlineStr">
        <is>
          <t>SKÅNE LÄN</t>
        </is>
      </c>
      <c r="E39" t="inlineStr">
        <is>
          <t>SVEDALA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54284-2023</t>
        </is>
      </c>
      <c r="B40" s="1" t="n">
        <v>45232</v>
      </c>
      <c r="C40" s="1" t="n">
        <v>45953</v>
      </c>
      <c r="D40" t="inlineStr">
        <is>
          <t>SKÅNE LÄN</t>
        </is>
      </c>
      <c r="E40" t="inlineStr">
        <is>
          <t>SVEDALA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56202-2023</t>
        </is>
      </c>
      <c r="B41" s="1" t="n">
        <v>45240</v>
      </c>
      <c r="C41" s="1" t="n">
        <v>45953</v>
      </c>
      <c r="D41" t="inlineStr">
        <is>
          <t>SKÅNE LÄN</t>
        </is>
      </c>
      <c r="E41" t="inlineStr">
        <is>
          <t>SVEDALA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38011-2023</t>
        </is>
      </c>
      <c r="B42" s="1" t="n">
        <v>45160</v>
      </c>
      <c r="C42" s="1" t="n">
        <v>45953</v>
      </c>
      <c r="D42" t="inlineStr">
        <is>
          <t>SKÅNE LÄN</t>
        </is>
      </c>
      <c r="E42" t="inlineStr">
        <is>
          <t>SVEDALA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29817-2025</t>
        </is>
      </c>
      <c r="B43" s="1" t="n">
        <v>45825</v>
      </c>
      <c r="C43" s="1" t="n">
        <v>45953</v>
      </c>
      <c r="D43" t="inlineStr">
        <is>
          <t>SKÅNE LÄN</t>
        </is>
      </c>
      <c r="E43" t="inlineStr">
        <is>
          <t>SVEDALA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51318-2025</t>
        </is>
      </c>
      <c r="B44" s="1" t="n">
        <v>45950.38170138889</v>
      </c>
      <c r="C44" s="1" t="n">
        <v>45953</v>
      </c>
      <c r="D44" t="inlineStr">
        <is>
          <t>SKÅNE LÄN</t>
        </is>
      </c>
      <c r="E44" t="inlineStr">
        <is>
          <t>SVEDALA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54280-2023</t>
        </is>
      </c>
      <c r="B45" s="1" t="n">
        <v>45232.69518518518</v>
      </c>
      <c r="C45" s="1" t="n">
        <v>45953</v>
      </c>
      <c r="D45" t="inlineStr">
        <is>
          <t>SKÅNE LÄN</t>
        </is>
      </c>
      <c r="E45" t="inlineStr">
        <is>
          <t>SVEDALA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12953-2025</t>
        </is>
      </c>
      <c r="B46" s="1" t="n">
        <v>45734</v>
      </c>
      <c r="C46" s="1" t="n">
        <v>45953</v>
      </c>
      <c r="D46" t="inlineStr">
        <is>
          <t>SKÅNE LÄN</t>
        </is>
      </c>
      <c r="E46" t="inlineStr">
        <is>
          <t>SVEDALA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15277-2024</t>
        </is>
      </c>
      <c r="B47" s="1" t="n">
        <v>45400</v>
      </c>
      <c r="C47" s="1" t="n">
        <v>45953</v>
      </c>
      <c r="D47" t="inlineStr">
        <is>
          <t>SKÅNE LÄN</t>
        </is>
      </c>
      <c r="E47" t="inlineStr">
        <is>
          <t>SVEDALA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27113-2022</t>
        </is>
      </c>
      <c r="B48" s="1" t="n">
        <v>44741</v>
      </c>
      <c r="C48" s="1" t="n">
        <v>45953</v>
      </c>
      <c r="D48" t="inlineStr">
        <is>
          <t>SKÅNE LÄN</t>
        </is>
      </c>
      <c r="E48" t="inlineStr">
        <is>
          <t>SVEDALA</t>
        </is>
      </c>
      <c r="G48" t="n">
        <v>8.9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29030-2023</t>
        </is>
      </c>
      <c r="B49" s="1" t="n">
        <v>45104</v>
      </c>
      <c r="C49" s="1" t="n">
        <v>45953</v>
      </c>
      <c r="D49" t="inlineStr">
        <is>
          <t>SKÅNE LÄN</t>
        </is>
      </c>
      <c r="E49" t="inlineStr">
        <is>
          <t>SVEDALA</t>
        </is>
      </c>
      <c r="G49" t="n">
        <v>8.1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54282-2023</t>
        </is>
      </c>
      <c r="B50" s="1" t="n">
        <v>45232.69699074074</v>
      </c>
      <c r="C50" s="1" t="n">
        <v>45953</v>
      </c>
      <c r="D50" t="inlineStr">
        <is>
          <t>SKÅNE LÄN</t>
        </is>
      </c>
      <c r="E50" t="inlineStr">
        <is>
          <t>SVEDALA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