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45950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24802-2025</t>
        </is>
      </c>
      <c r="B3" s="1" t="n">
        <v>45799</v>
      </c>
      <c r="C3" s="1" t="n">
        <v>45950</v>
      </c>
      <c r="D3" t="inlineStr">
        <is>
          <t>SKÅNE LÄN</t>
        </is>
      </c>
      <c r="E3" t="inlineStr">
        <is>
          <t>ESLÖV</t>
        </is>
      </c>
      <c r="G3" t="n">
        <v>2.4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Talltita</t>
        </is>
      </c>
      <c r="S3">
        <f>HYPERLINK("https://klasma.github.io/Logging_1285/artfynd/A 24802-2025 artfynd.xlsx", "A 24802-2025")</f>
        <v/>
      </c>
      <c r="T3">
        <f>HYPERLINK("https://klasma.github.io/Logging_1285/kartor/A 24802-2025 karta.png", "A 24802-2025")</f>
        <v/>
      </c>
      <c r="V3">
        <f>HYPERLINK("https://klasma.github.io/Logging_1285/klagomål/A 24802-2025 FSC-klagomål.docx", "A 24802-2025")</f>
        <v/>
      </c>
      <c r="W3">
        <f>HYPERLINK("https://klasma.github.io/Logging_1285/klagomålsmail/A 24802-2025 FSC-klagomål mail.docx", "A 24802-2025")</f>
        <v/>
      </c>
      <c r="X3">
        <f>HYPERLINK("https://klasma.github.io/Logging_1285/tillsyn/A 24802-2025 tillsynsbegäran.docx", "A 24802-2025")</f>
        <v/>
      </c>
      <c r="Y3">
        <f>HYPERLINK("https://klasma.github.io/Logging_1285/tillsynsmail/A 24802-2025 tillsynsbegäran mail.docx", "A 24802-2025")</f>
        <v/>
      </c>
      <c r="Z3">
        <f>HYPERLINK("https://klasma.github.io/Logging_1285/fåglar/A 24802-2025 prioriterade fågelarter.docx", "A 24802-2025")</f>
        <v/>
      </c>
    </row>
    <row r="4" ht="15" customHeight="1">
      <c r="A4" t="inlineStr">
        <is>
          <t>A 1510-2024</t>
        </is>
      </c>
      <c r="B4" s="1" t="n">
        <v>45306</v>
      </c>
      <c r="C4" s="1" t="n">
        <v>45950</v>
      </c>
      <c r="D4" t="inlineStr">
        <is>
          <t>SKÅNE LÄN</t>
        </is>
      </c>
      <c r="E4" t="inlineStr">
        <is>
          <t>ESLÖV</t>
        </is>
      </c>
      <c r="G4" t="n">
        <v>3.7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1</v>
      </c>
      <c r="R4" s="2" t="inlineStr">
        <is>
          <t>Svart stork</t>
        </is>
      </c>
      <c r="S4">
        <f>HYPERLINK("https://klasma.github.io/Logging_1285/artfynd/A 1510-2024 artfynd.xlsx", "A 1510-2024")</f>
        <v/>
      </c>
      <c r="T4">
        <f>HYPERLINK("https://klasma.github.io/Logging_1285/kartor/A 1510-2024 karta.png", "A 1510-2024")</f>
        <v/>
      </c>
      <c r="V4">
        <f>HYPERLINK("https://klasma.github.io/Logging_1285/klagomål/A 1510-2024 FSC-klagomål.docx", "A 1510-2024")</f>
        <v/>
      </c>
      <c r="W4">
        <f>HYPERLINK("https://klasma.github.io/Logging_1285/klagomålsmail/A 1510-2024 FSC-klagomål mail.docx", "A 1510-2024")</f>
        <v/>
      </c>
      <c r="X4">
        <f>HYPERLINK("https://klasma.github.io/Logging_1285/tillsyn/A 1510-2024 tillsynsbegäran.docx", "A 1510-2024")</f>
        <v/>
      </c>
      <c r="Y4">
        <f>HYPERLINK("https://klasma.github.io/Logging_1285/tillsynsmail/A 1510-2024 tillsynsbegäran mail.docx", "A 1510-2024")</f>
        <v/>
      </c>
      <c r="Z4">
        <f>HYPERLINK("https://klasma.github.io/Logging_1285/fåglar/A 1510-2024 prioriterade fågelarter.docx", "A 1510-2024")</f>
        <v/>
      </c>
    </row>
    <row r="5" ht="15" customHeight="1">
      <c r="A5" t="inlineStr">
        <is>
          <t>A 24809-2025</t>
        </is>
      </c>
      <c r="B5" s="1" t="n">
        <v>45799</v>
      </c>
      <c r="C5" s="1" t="n">
        <v>45950</v>
      </c>
      <c r="D5" t="inlineStr">
        <is>
          <t>SKÅNE LÄN</t>
        </is>
      </c>
      <c r="E5" t="inlineStr">
        <is>
          <t>ESLÖV</t>
        </is>
      </c>
      <c r="G5" t="n">
        <v>1.4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HYPERLINK("https://klasma.github.io/Logging_1285/artfynd/A 24809-2025 artfynd.xlsx", "A 24809-2025")</f>
        <v/>
      </c>
      <c r="T5">
        <f>HYPERLINK("https://klasma.github.io/Logging_1285/kartor/A 24809-2025 karta.png", "A 24809-2025")</f>
        <v/>
      </c>
      <c r="V5">
        <f>HYPERLINK("https://klasma.github.io/Logging_1285/klagomål/A 24809-2025 FSC-klagomål.docx", "A 24809-2025")</f>
        <v/>
      </c>
      <c r="W5">
        <f>HYPERLINK("https://klasma.github.io/Logging_1285/klagomålsmail/A 24809-2025 FSC-klagomål mail.docx", "A 24809-2025")</f>
        <v/>
      </c>
      <c r="X5">
        <f>HYPERLINK("https://klasma.github.io/Logging_1285/tillsyn/A 24809-2025 tillsynsbegäran.docx", "A 24809-2025")</f>
        <v/>
      </c>
      <c r="Y5">
        <f>HYPERLINK("https://klasma.github.io/Logging_1285/tillsynsmail/A 24809-2025 tillsynsbegäran mail.docx", "A 24809-2025")</f>
        <v/>
      </c>
      <c r="Z5">
        <f>HYPERLINK("https://klasma.github.io/Logging_1285/fåglar/A 24809-2025 prioriterade fågelarter.docx", "A 24809-2025")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45950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45950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62422-2020</t>
        </is>
      </c>
      <c r="B8" s="1" t="n">
        <v>44159</v>
      </c>
      <c r="C8" s="1" t="n">
        <v>45950</v>
      </c>
      <c r="D8" t="inlineStr">
        <is>
          <t>SKÅNE LÄN</t>
        </is>
      </c>
      <c r="E8" t="inlineStr">
        <is>
          <t>ESLÖV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68838-2020</t>
        </is>
      </c>
      <c r="B9" s="1" t="n">
        <v>44186</v>
      </c>
      <c r="C9" s="1" t="n">
        <v>45950</v>
      </c>
      <c r="D9" t="inlineStr">
        <is>
          <t>SKÅNE LÄN</t>
        </is>
      </c>
      <c r="E9" t="inlineStr">
        <is>
          <t>ESLÖV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18872-2022</t>
        </is>
      </c>
      <c r="B10" s="1" t="n">
        <v>44690</v>
      </c>
      <c r="C10" s="1" t="n">
        <v>45950</v>
      </c>
      <c r="D10" t="inlineStr">
        <is>
          <t>SKÅNE LÄN</t>
        </is>
      </c>
      <c r="E10" t="inlineStr">
        <is>
          <t>ESLÖV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24384-2021</t>
        </is>
      </c>
      <c r="B11" s="1" t="n">
        <v>44337</v>
      </c>
      <c r="C11" s="1" t="n">
        <v>45950</v>
      </c>
      <c r="D11" t="inlineStr">
        <is>
          <t>SKÅNE LÄN</t>
        </is>
      </c>
      <c r="E11" t="inlineStr">
        <is>
          <t>ESLÖV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61035-2024</t>
        </is>
      </c>
      <c r="B12" s="1" t="n">
        <v>45645.46634259259</v>
      </c>
      <c r="C12" s="1" t="n">
        <v>45950</v>
      </c>
      <c r="D12" t="inlineStr">
        <is>
          <t>SKÅNE LÄN</t>
        </is>
      </c>
      <c r="E12" t="inlineStr">
        <is>
          <t>ESLÖV</t>
        </is>
      </c>
      <c r="G12" t="n">
        <v>7.6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44496-2023</t>
        </is>
      </c>
      <c r="B13" s="1" t="n">
        <v>45189</v>
      </c>
      <c r="C13" s="1" t="n">
        <v>45950</v>
      </c>
      <c r="D13" t="inlineStr">
        <is>
          <t>SKÅNE LÄN</t>
        </is>
      </c>
      <c r="E13" t="inlineStr">
        <is>
          <t>ESLÖV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33865-2024</t>
        </is>
      </c>
      <c r="B14" s="1" t="n">
        <v>45520</v>
      </c>
      <c r="C14" s="1" t="n">
        <v>45950</v>
      </c>
      <c r="D14" t="inlineStr">
        <is>
          <t>SKÅNE LÄN</t>
        </is>
      </c>
      <c r="E14" t="inlineStr">
        <is>
          <t>ESLÖV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16670-2025</t>
        </is>
      </c>
      <c r="B15" s="1" t="n">
        <v>45754.43791666667</v>
      </c>
      <c r="C15" s="1" t="n">
        <v>45950</v>
      </c>
      <c r="D15" t="inlineStr">
        <is>
          <t>SKÅNE LÄN</t>
        </is>
      </c>
      <c r="E15" t="inlineStr">
        <is>
          <t>ESLÖV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34466-2023</t>
        </is>
      </c>
      <c r="B16" s="1" t="n">
        <v>45139</v>
      </c>
      <c r="C16" s="1" t="n">
        <v>45950</v>
      </c>
      <c r="D16" t="inlineStr">
        <is>
          <t>SKÅNE LÄN</t>
        </is>
      </c>
      <c r="E16" t="inlineStr">
        <is>
          <t>ESLÖV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24115-2022</t>
        </is>
      </c>
      <c r="B17" s="1" t="n">
        <v>44725</v>
      </c>
      <c r="C17" s="1" t="n">
        <v>45950</v>
      </c>
      <c r="D17" t="inlineStr">
        <is>
          <t>SKÅNE LÄN</t>
        </is>
      </c>
      <c r="E17" t="inlineStr">
        <is>
          <t>ESLÖV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10773-2025</t>
        </is>
      </c>
      <c r="B18" s="1" t="n">
        <v>45722.47409722222</v>
      </c>
      <c r="C18" s="1" t="n">
        <v>45950</v>
      </c>
      <c r="D18" t="inlineStr">
        <is>
          <t>SKÅNE LÄN</t>
        </is>
      </c>
      <c r="E18" t="inlineStr">
        <is>
          <t>ESLÖV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38173-2023</t>
        </is>
      </c>
      <c r="B19" s="1" t="n">
        <v>45161.44363425926</v>
      </c>
      <c r="C19" s="1" t="n">
        <v>45950</v>
      </c>
      <c r="D19" t="inlineStr">
        <is>
          <t>SKÅNE LÄN</t>
        </is>
      </c>
      <c r="E19" t="inlineStr">
        <is>
          <t>ESLÖV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25388-2023</t>
        </is>
      </c>
      <c r="B20" s="1" t="n">
        <v>45089.34219907408</v>
      </c>
      <c r="C20" s="1" t="n">
        <v>45950</v>
      </c>
      <c r="D20" t="inlineStr">
        <is>
          <t>SKÅNE LÄN</t>
        </is>
      </c>
      <c r="E20" t="inlineStr">
        <is>
          <t>ESLÖV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12079-2024</t>
        </is>
      </c>
      <c r="B21" s="1" t="n">
        <v>45377.54229166666</v>
      </c>
      <c r="C21" s="1" t="n">
        <v>45950</v>
      </c>
      <c r="D21" t="inlineStr">
        <is>
          <t>SKÅNE LÄN</t>
        </is>
      </c>
      <c r="E21" t="inlineStr">
        <is>
          <t>ESLÖV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11204-2023</t>
        </is>
      </c>
      <c r="B22" s="1" t="n">
        <v>44992.60141203704</v>
      </c>
      <c r="C22" s="1" t="n">
        <v>45950</v>
      </c>
      <c r="D22" t="inlineStr">
        <is>
          <t>SKÅNE LÄN</t>
        </is>
      </c>
      <c r="E22" t="inlineStr">
        <is>
          <t>ESLÖV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61020-2024</t>
        </is>
      </c>
      <c r="B23" s="1" t="n">
        <v>45645.45321759259</v>
      </c>
      <c r="C23" s="1" t="n">
        <v>45950</v>
      </c>
      <c r="D23" t="inlineStr">
        <is>
          <t>SKÅNE LÄN</t>
        </is>
      </c>
      <c r="E23" t="inlineStr">
        <is>
          <t>ESLÖV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9482-2023</t>
        </is>
      </c>
      <c r="B24" s="1" t="n">
        <v>44981</v>
      </c>
      <c r="C24" s="1" t="n">
        <v>45950</v>
      </c>
      <c r="D24" t="inlineStr">
        <is>
          <t>SKÅNE LÄN</t>
        </is>
      </c>
      <c r="E24" t="inlineStr">
        <is>
          <t>ESLÖV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15533-2024</t>
        </is>
      </c>
      <c r="B25" s="1" t="n">
        <v>45401</v>
      </c>
      <c r="C25" s="1" t="n">
        <v>45950</v>
      </c>
      <c r="D25" t="inlineStr">
        <is>
          <t>SKÅNE LÄN</t>
        </is>
      </c>
      <c r="E25" t="inlineStr">
        <is>
          <t>ESLÖV</t>
        </is>
      </c>
      <c r="G25" t="n">
        <v>7.5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62496-2023</t>
        </is>
      </c>
      <c r="B26" s="1" t="n">
        <v>45268</v>
      </c>
      <c r="C26" s="1" t="n">
        <v>45950</v>
      </c>
      <c r="D26" t="inlineStr">
        <is>
          <t>SKÅNE LÄN</t>
        </is>
      </c>
      <c r="E26" t="inlineStr">
        <is>
          <t>ESLÖV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13437-2021</t>
        </is>
      </c>
      <c r="B27" s="1" t="n">
        <v>44273</v>
      </c>
      <c r="C27" s="1" t="n">
        <v>45950</v>
      </c>
      <c r="D27" t="inlineStr">
        <is>
          <t>SKÅNE LÄN</t>
        </is>
      </c>
      <c r="E27" t="inlineStr">
        <is>
          <t>ESLÖV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25385-2023</t>
        </is>
      </c>
      <c r="B28" s="1" t="n">
        <v>45089.33711805556</v>
      </c>
      <c r="C28" s="1" t="n">
        <v>45950</v>
      </c>
      <c r="D28" t="inlineStr">
        <is>
          <t>SKÅNE LÄN</t>
        </is>
      </c>
      <c r="E28" t="inlineStr">
        <is>
          <t>ESLÖV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25508-2023</t>
        </is>
      </c>
      <c r="B29" s="1" t="n">
        <v>45089</v>
      </c>
      <c r="C29" s="1" t="n">
        <v>45950</v>
      </c>
      <c r="D29" t="inlineStr">
        <is>
          <t>SKÅNE LÄN</t>
        </is>
      </c>
      <c r="E29" t="inlineStr">
        <is>
          <t>ESLÖV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34170-2023</t>
        </is>
      </c>
      <c r="B30" s="1" t="n">
        <v>45138</v>
      </c>
      <c r="C30" s="1" t="n">
        <v>45950</v>
      </c>
      <c r="D30" t="inlineStr">
        <is>
          <t>SKÅNE LÄN</t>
        </is>
      </c>
      <c r="E30" t="inlineStr">
        <is>
          <t>ESLÖV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42050-2023</t>
        </is>
      </c>
      <c r="B31" s="1" t="n">
        <v>45177</v>
      </c>
      <c r="C31" s="1" t="n">
        <v>45950</v>
      </c>
      <c r="D31" t="inlineStr">
        <is>
          <t>SKÅNE LÄN</t>
        </is>
      </c>
      <c r="E31" t="inlineStr">
        <is>
          <t>ESLÖV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14488-2024</t>
        </is>
      </c>
      <c r="B32" s="1" t="n">
        <v>45394</v>
      </c>
      <c r="C32" s="1" t="n">
        <v>45950</v>
      </c>
      <c r="D32" t="inlineStr">
        <is>
          <t>SKÅNE LÄN</t>
        </is>
      </c>
      <c r="E32" t="inlineStr">
        <is>
          <t>ESLÖV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15357-2023</t>
        </is>
      </c>
      <c r="B33" s="1" t="n">
        <v>45019</v>
      </c>
      <c r="C33" s="1" t="n">
        <v>45950</v>
      </c>
      <c r="D33" t="inlineStr">
        <is>
          <t>SKÅNE LÄN</t>
        </is>
      </c>
      <c r="E33" t="inlineStr">
        <is>
          <t>ESLÖV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36761-2022</t>
        </is>
      </c>
      <c r="B34" s="1" t="n">
        <v>44805</v>
      </c>
      <c r="C34" s="1" t="n">
        <v>45950</v>
      </c>
      <c r="D34" t="inlineStr">
        <is>
          <t>SKÅNE LÄN</t>
        </is>
      </c>
      <c r="E34" t="inlineStr">
        <is>
          <t>ESLÖV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47345-2025</t>
        </is>
      </c>
      <c r="B35" s="1" t="n">
        <v>45930.57266203704</v>
      </c>
      <c r="C35" s="1" t="n">
        <v>45950</v>
      </c>
      <c r="D35" t="inlineStr">
        <is>
          <t>SKÅNE LÄN</t>
        </is>
      </c>
      <c r="E35" t="inlineStr">
        <is>
          <t>ESLÖV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16733-2023</t>
        </is>
      </c>
      <c r="B36" s="1" t="n">
        <v>45030</v>
      </c>
      <c r="C36" s="1" t="n">
        <v>45950</v>
      </c>
      <c r="D36" t="inlineStr">
        <is>
          <t>SKÅNE LÄN</t>
        </is>
      </c>
      <c r="E36" t="inlineStr">
        <is>
          <t>ESLÖV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49137-2024</t>
        </is>
      </c>
      <c r="B37" s="1" t="n">
        <v>45594</v>
      </c>
      <c r="C37" s="1" t="n">
        <v>45950</v>
      </c>
      <c r="D37" t="inlineStr">
        <is>
          <t>SKÅNE LÄN</t>
        </is>
      </c>
      <c r="E37" t="inlineStr">
        <is>
          <t>ESLÖV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12605-2025</t>
        </is>
      </c>
      <c r="B38" s="1" t="n">
        <v>45733</v>
      </c>
      <c r="C38" s="1" t="n">
        <v>45950</v>
      </c>
      <c r="D38" t="inlineStr">
        <is>
          <t>SKÅNE LÄN</t>
        </is>
      </c>
      <c r="E38" t="inlineStr">
        <is>
          <t>ESLÖV</t>
        </is>
      </c>
      <c r="F38" t="inlineStr">
        <is>
          <t>Sveaskog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52652-2023</t>
        </is>
      </c>
      <c r="B39" s="1" t="n">
        <v>45225</v>
      </c>
      <c r="C39" s="1" t="n">
        <v>45950</v>
      </c>
      <c r="D39" t="inlineStr">
        <is>
          <t>SKÅNE LÄN</t>
        </is>
      </c>
      <c r="E39" t="inlineStr">
        <is>
          <t>ESLÖV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34468-2023</t>
        </is>
      </c>
      <c r="B40" s="1" t="n">
        <v>45139</v>
      </c>
      <c r="C40" s="1" t="n">
        <v>45950</v>
      </c>
      <c r="D40" t="inlineStr">
        <is>
          <t>SKÅNE LÄN</t>
        </is>
      </c>
      <c r="E40" t="inlineStr">
        <is>
          <t>ESLÖV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18713-2024</t>
        </is>
      </c>
      <c r="B41" s="1" t="n">
        <v>45426</v>
      </c>
      <c r="C41" s="1" t="n">
        <v>45950</v>
      </c>
      <c r="D41" t="inlineStr">
        <is>
          <t>SKÅNE LÄN</t>
        </is>
      </c>
      <c r="E41" t="inlineStr">
        <is>
          <t>ESLÖV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47870-2025</t>
        </is>
      </c>
      <c r="B42" s="1" t="n">
        <v>45932</v>
      </c>
      <c r="C42" s="1" t="n">
        <v>45950</v>
      </c>
      <c r="D42" t="inlineStr">
        <is>
          <t>SKÅNE LÄN</t>
        </is>
      </c>
      <c r="E42" t="inlineStr">
        <is>
          <t>ESLÖV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32984-2024</t>
        </is>
      </c>
      <c r="B43" s="1" t="n">
        <v>45517</v>
      </c>
      <c r="C43" s="1" t="n">
        <v>45950</v>
      </c>
      <c r="D43" t="inlineStr">
        <is>
          <t>SKÅNE LÄN</t>
        </is>
      </c>
      <c r="E43" t="inlineStr">
        <is>
          <t>ESLÖV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23767-2025</t>
        </is>
      </c>
      <c r="B44" s="1" t="n">
        <v>45793.47238425926</v>
      </c>
      <c r="C44" s="1" t="n">
        <v>45950</v>
      </c>
      <c r="D44" t="inlineStr">
        <is>
          <t>SKÅNE LÄN</t>
        </is>
      </c>
      <c r="E44" t="inlineStr">
        <is>
          <t>ESLÖV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23773-2025</t>
        </is>
      </c>
      <c r="B45" s="1" t="n">
        <v>45793.48923611111</v>
      </c>
      <c r="C45" s="1" t="n">
        <v>45950</v>
      </c>
      <c r="D45" t="inlineStr">
        <is>
          <t>SKÅNE LÄN</t>
        </is>
      </c>
      <c r="E45" t="inlineStr">
        <is>
          <t>ESLÖV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5812-2022</t>
        </is>
      </c>
      <c r="B46" s="1" t="n">
        <v>44596</v>
      </c>
      <c r="C46" s="1" t="n">
        <v>45950</v>
      </c>
      <c r="D46" t="inlineStr">
        <is>
          <t>SKÅNE LÄN</t>
        </is>
      </c>
      <c r="E46" t="inlineStr">
        <is>
          <t>ESLÖV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35997-2025</t>
        </is>
      </c>
      <c r="B47" s="1" t="n">
        <v>45863</v>
      </c>
      <c r="C47" s="1" t="n">
        <v>45950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20160-2024</t>
        </is>
      </c>
      <c r="B48" s="1" t="n">
        <v>45434</v>
      </c>
      <c r="C48" s="1" t="n">
        <v>45950</v>
      </c>
      <c r="D48" t="inlineStr">
        <is>
          <t>SKÅNE LÄN</t>
        </is>
      </c>
      <c r="E48" t="inlineStr">
        <is>
          <t>ESLÖV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16792-2024</t>
        </is>
      </c>
      <c r="B49" s="1" t="n">
        <v>45411</v>
      </c>
      <c r="C49" s="1" t="n">
        <v>45950</v>
      </c>
      <c r="D49" t="inlineStr">
        <is>
          <t>SKÅNE LÄN</t>
        </is>
      </c>
      <c r="E49" t="inlineStr">
        <is>
          <t>ESLÖV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41803-2025</t>
        </is>
      </c>
      <c r="B50" s="1" t="n">
        <v>45902.63017361111</v>
      </c>
      <c r="C50" s="1" t="n">
        <v>45950</v>
      </c>
      <c r="D50" t="inlineStr">
        <is>
          <t>SKÅNE LÄN</t>
        </is>
      </c>
      <c r="E50" t="inlineStr">
        <is>
          <t>ESLÖV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1574-2024</t>
        </is>
      </c>
      <c r="B51" s="1" t="n">
        <v>45306</v>
      </c>
      <c r="C51" s="1" t="n">
        <v>45950</v>
      </c>
      <c r="D51" t="inlineStr">
        <is>
          <t>SKÅNE LÄN</t>
        </is>
      </c>
      <c r="E51" t="inlineStr">
        <is>
          <t>ESLÖV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35996-2025</t>
        </is>
      </c>
      <c r="B52" s="1" t="n">
        <v>45863</v>
      </c>
      <c r="C52" s="1" t="n">
        <v>45950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47356-2025</t>
        </is>
      </c>
      <c r="B53" s="1" t="n">
        <v>45930</v>
      </c>
      <c r="C53" s="1" t="n">
        <v>45950</v>
      </c>
      <c r="D53" t="inlineStr">
        <is>
          <t>SKÅNE LÄN</t>
        </is>
      </c>
      <c r="E53" t="inlineStr">
        <is>
          <t>ESLÖV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15467-2025</t>
        </is>
      </c>
      <c r="B54" s="1" t="n">
        <v>45747.52465277778</v>
      </c>
      <c r="C54" s="1" t="n">
        <v>45950</v>
      </c>
      <c r="D54" t="inlineStr">
        <is>
          <t>SKÅNE LÄN</t>
        </is>
      </c>
      <c r="E54" t="inlineStr">
        <is>
          <t>ESLÖV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5869-2023</t>
        </is>
      </c>
      <c r="B55" s="1" t="n">
        <v>44958</v>
      </c>
      <c r="C55" s="1" t="n">
        <v>45950</v>
      </c>
      <c r="D55" t="inlineStr">
        <is>
          <t>SKÅNE LÄN</t>
        </is>
      </c>
      <c r="E55" t="inlineStr">
        <is>
          <t>ESLÖV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7409-2025</t>
        </is>
      </c>
      <c r="B56" s="1" t="n">
        <v>45705.36702546296</v>
      </c>
      <c r="C56" s="1" t="n">
        <v>45950</v>
      </c>
      <c r="D56" t="inlineStr">
        <is>
          <t>SKÅNE LÄN</t>
        </is>
      </c>
      <c r="E56" t="inlineStr">
        <is>
          <t>ESLÖV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9686-2023</t>
        </is>
      </c>
      <c r="B57" s="1" t="n">
        <v>44984</v>
      </c>
      <c r="C57" s="1" t="n">
        <v>45950</v>
      </c>
      <c r="D57" t="inlineStr">
        <is>
          <t>SKÅNE LÄN</t>
        </is>
      </c>
      <c r="E57" t="inlineStr">
        <is>
          <t>ESLÖV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28093-2025</t>
        </is>
      </c>
      <c r="B58" s="1" t="n">
        <v>45817</v>
      </c>
      <c r="C58" s="1" t="n">
        <v>45950</v>
      </c>
      <c r="D58" t="inlineStr">
        <is>
          <t>SKÅNE LÄN</t>
        </is>
      </c>
      <c r="E58" t="inlineStr">
        <is>
          <t>ESLÖV</t>
        </is>
      </c>
      <c r="G58" t="n">
        <v>10.2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28088-2025</t>
        </is>
      </c>
      <c r="B59" s="1" t="n">
        <v>45817</v>
      </c>
      <c r="C59" s="1" t="n">
        <v>45950</v>
      </c>
      <c r="D59" t="inlineStr">
        <is>
          <t>SKÅNE LÄN</t>
        </is>
      </c>
      <c r="E59" t="inlineStr">
        <is>
          <t>ESLÖV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7016-2025</t>
        </is>
      </c>
      <c r="B60" s="1" t="n">
        <v>45701</v>
      </c>
      <c r="C60" s="1" t="n">
        <v>45950</v>
      </c>
      <c r="D60" t="inlineStr">
        <is>
          <t>SKÅNE LÄN</t>
        </is>
      </c>
      <c r="E60" t="inlineStr">
        <is>
          <t>ESLÖV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6545-2023</t>
        </is>
      </c>
      <c r="B61" s="1" t="n">
        <v>44960</v>
      </c>
      <c r="C61" s="1" t="n">
        <v>45950</v>
      </c>
      <c r="D61" t="inlineStr">
        <is>
          <t>SKÅNE LÄN</t>
        </is>
      </c>
      <c r="E61" t="inlineStr">
        <is>
          <t>ESLÖV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11732-2025</t>
        </is>
      </c>
      <c r="B62" s="1" t="n">
        <v>45727</v>
      </c>
      <c r="C62" s="1" t="n">
        <v>45950</v>
      </c>
      <c r="D62" t="inlineStr">
        <is>
          <t>SKÅNE LÄN</t>
        </is>
      </c>
      <c r="E62" t="inlineStr">
        <is>
          <t>ESLÖV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10940-2024</t>
        </is>
      </c>
      <c r="B63" s="1" t="n">
        <v>45370.45334490741</v>
      </c>
      <c r="C63" s="1" t="n">
        <v>45950</v>
      </c>
      <c r="D63" t="inlineStr">
        <is>
          <t>SKÅNE LÄN</t>
        </is>
      </c>
      <c r="E63" t="inlineStr">
        <is>
          <t>ESLÖV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11221-2024</t>
        </is>
      </c>
      <c r="B64" s="1" t="n">
        <v>45371.59097222222</v>
      </c>
      <c r="C64" s="1" t="n">
        <v>45950</v>
      </c>
      <c r="D64" t="inlineStr">
        <is>
          <t>SKÅNE LÄN</t>
        </is>
      </c>
      <c r="E64" t="inlineStr">
        <is>
          <t>ESLÖV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43808-2024</t>
        </is>
      </c>
      <c r="B65" s="1" t="n">
        <v>45571</v>
      </c>
      <c r="C65" s="1" t="n">
        <v>45950</v>
      </c>
      <c r="D65" t="inlineStr">
        <is>
          <t>SKÅNE LÄN</t>
        </is>
      </c>
      <c r="E65" t="inlineStr">
        <is>
          <t>ESLÖV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9484-2023</t>
        </is>
      </c>
      <c r="B66" s="1" t="n">
        <v>44981</v>
      </c>
      <c r="C66" s="1" t="n">
        <v>45950</v>
      </c>
      <c r="D66" t="inlineStr">
        <is>
          <t>SKÅNE LÄN</t>
        </is>
      </c>
      <c r="E66" t="inlineStr">
        <is>
          <t>ESLÖV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45950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>
      <c r="A68" t="inlineStr">
        <is>
          <t>A 43943-2025</t>
        </is>
      </c>
      <c r="B68" s="1" t="n">
        <v>45915.36627314815</v>
      </c>
      <c r="C68" s="1" t="n">
        <v>45950</v>
      </c>
      <c r="D68" t="inlineStr">
        <is>
          <t>SKÅNE LÄN</t>
        </is>
      </c>
      <c r="E68" t="inlineStr">
        <is>
          <t>ESLÖV</t>
        </is>
      </c>
      <c r="G68" t="n">
        <v>6.1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2025-10-20T11:33:13Z</dcterms:created>
  <dcterms:modified xmlns:dcterms="http://purl.org/dc/terms/" xmlns:xsi="http://www.w3.org/2001/XMLSchema-instance" xsi:type="dcterms:W3CDTF">2025-10-20T11:33:13Z</dcterms:modified>
</cp:coreProperties>
</file>