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45956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45956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45956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45956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45956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45956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45956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45956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45956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45956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45956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45956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13932-2025</t>
        </is>
      </c>
      <c r="B14" s="1" t="n">
        <v>45737.67560185185</v>
      </c>
      <c r="C14" s="1" t="n">
        <v>45956</v>
      </c>
      <c r="D14" t="inlineStr">
        <is>
          <t>HALLANDS LÄN</t>
        </is>
      </c>
      <c r="E14" t="inlineStr">
        <is>
          <t>KUNGSBACKA</t>
        </is>
      </c>
      <c r="G14" t="n">
        <v>2.5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HYPERLINK("https://klasma.github.io/Logging_1384/artfynd/A 13932-2025 artfynd.xlsx", "A 13932-2025")</f>
        <v/>
      </c>
      <c r="T14">
        <f>HYPERLINK("https://klasma.github.io/Logging_1384/kartor/A 13932-2025 karta.png", "A 13932-2025")</f>
        <v/>
      </c>
      <c r="V14">
        <f>HYPERLINK("https://klasma.github.io/Logging_1384/klagomål/A 13932-2025 FSC-klagomål.docx", "A 13932-2025")</f>
        <v/>
      </c>
      <c r="W14">
        <f>HYPERLINK("https://klasma.github.io/Logging_1384/klagomålsmail/A 13932-2025 FSC-klagomål mail.docx", "A 13932-2025")</f>
        <v/>
      </c>
      <c r="X14">
        <f>HYPERLINK("https://klasma.github.io/Logging_1384/tillsyn/A 13932-2025 tillsynsbegäran.docx", "A 13932-2025")</f>
        <v/>
      </c>
      <c r="Y14">
        <f>HYPERLINK("https://klasma.github.io/Logging_1384/tillsynsmail/A 13932-2025 tillsynsbegäran mail.docx", "A 13932-2025")</f>
        <v/>
      </c>
    </row>
    <row r="15" ht="15" customHeight="1">
      <c r="A15" t="inlineStr">
        <is>
          <t>A 46459-2023</t>
        </is>
      </c>
      <c r="B15" s="1" t="n">
        <v>45197</v>
      </c>
      <c r="C15" s="1" t="n">
        <v>45956</v>
      </c>
      <c r="D15" t="inlineStr">
        <is>
          <t>HALLANDS LÄN</t>
        </is>
      </c>
      <c r="E15" t="inlineStr">
        <is>
          <t>KUNGSBACKA</t>
        </is>
      </c>
      <c r="F15" t="inlineStr">
        <is>
          <t>Övriga Aktiebolag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Drillsnäppa</t>
        </is>
      </c>
      <c r="S15">
        <f>HYPERLINK("https://klasma.github.io/Logging_1384/artfynd/A 46459-2023 artfynd.xlsx", "A 46459-2023")</f>
        <v/>
      </c>
      <c r="T15">
        <f>HYPERLINK("https://klasma.github.io/Logging_1384/kartor/A 46459-2023 karta.png", "A 46459-2023")</f>
        <v/>
      </c>
      <c r="V15">
        <f>HYPERLINK("https://klasma.github.io/Logging_1384/klagomål/A 46459-2023 FSC-klagomål.docx", "A 46459-2023")</f>
        <v/>
      </c>
      <c r="W15">
        <f>HYPERLINK("https://klasma.github.io/Logging_1384/klagomålsmail/A 46459-2023 FSC-klagomål mail.docx", "A 46459-2023")</f>
        <v/>
      </c>
      <c r="X15">
        <f>HYPERLINK("https://klasma.github.io/Logging_1384/tillsyn/A 46459-2023 tillsynsbegäran.docx", "A 46459-2023")</f>
        <v/>
      </c>
      <c r="Y15">
        <f>HYPERLINK("https://klasma.github.io/Logging_1384/tillsynsmail/A 46459-2023 tillsynsbegäran mail.docx", "A 46459-2023")</f>
        <v/>
      </c>
    </row>
    <row r="16" ht="15" customHeight="1">
      <c r="A16" t="inlineStr">
        <is>
          <t>A 11010-2025</t>
        </is>
      </c>
      <c r="B16" s="1" t="n">
        <v>45723</v>
      </c>
      <c r="C16" s="1" t="n">
        <v>45956</v>
      </c>
      <c r="D16" t="inlineStr">
        <is>
          <t>HALLANDS LÄN</t>
        </is>
      </c>
      <c r="E16" t="inlineStr">
        <is>
          <t>KUNGSBACKA</t>
        </is>
      </c>
      <c r="G16" t="n">
        <v>12.4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HYPERLINK("https://klasma.github.io/Logging_1384/artfynd/A 11010-2025 artfynd.xlsx", "A 11010-2025")</f>
        <v/>
      </c>
      <c r="T16">
        <f>HYPERLINK("https://klasma.github.io/Logging_1384/kartor/A 11010-2025 karta.png", "A 11010-2025")</f>
        <v/>
      </c>
      <c r="V16">
        <f>HYPERLINK("https://klasma.github.io/Logging_1384/klagomål/A 11010-2025 FSC-klagomål.docx", "A 11010-2025")</f>
        <v/>
      </c>
      <c r="W16">
        <f>HYPERLINK("https://klasma.github.io/Logging_1384/klagomålsmail/A 11010-2025 FSC-klagomål mail.docx", "A 11010-2025")</f>
        <v/>
      </c>
      <c r="X16">
        <f>HYPERLINK("https://klasma.github.io/Logging_1384/tillsyn/A 11010-2025 tillsynsbegäran.docx", "A 11010-2025")</f>
        <v/>
      </c>
      <c r="Y16">
        <f>HYPERLINK("https://klasma.github.io/Logging_1384/tillsynsmail/A 11010-2025 tillsynsbegäran mail.docx", "A 11010-2025")</f>
        <v/>
      </c>
    </row>
    <row r="17" ht="15" customHeight="1">
      <c r="A17" t="inlineStr">
        <is>
          <t>A 10124-2025</t>
        </is>
      </c>
      <c r="B17" s="1" t="n">
        <v>45719</v>
      </c>
      <c r="C17" s="1" t="n">
        <v>45956</v>
      </c>
      <c r="D17" t="inlineStr">
        <is>
          <t>HALLANDS LÄN</t>
        </is>
      </c>
      <c r="E17" t="inlineStr">
        <is>
          <t>KUNGSBACKA</t>
        </is>
      </c>
      <c r="G17" t="n">
        <v>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Fiskmås</t>
        </is>
      </c>
      <c r="S17">
        <f>HYPERLINK("https://klasma.github.io/Logging_1384/artfynd/A 10124-2025 artfynd.xlsx", "A 10124-2025")</f>
        <v/>
      </c>
      <c r="T17">
        <f>HYPERLINK("https://klasma.github.io/Logging_1384/kartor/A 10124-2025 karta.png", "A 10124-2025")</f>
        <v/>
      </c>
      <c r="V17">
        <f>HYPERLINK("https://klasma.github.io/Logging_1384/klagomål/A 10124-2025 FSC-klagomål.docx", "A 10124-2025")</f>
        <v/>
      </c>
      <c r="W17">
        <f>HYPERLINK("https://klasma.github.io/Logging_1384/klagomålsmail/A 10124-2025 FSC-klagomål mail.docx", "A 10124-2025")</f>
        <v/>
      </c>
      <c r="X17">
        <f>HYPERLINK("https://klasma.github.io/Logging_1384/tillsyn/A 10124-2025 tillsynsbegäran.docx", "A 10124-2025")</f>
        <v/>
      </c>
      <c r="Y17">
        <f>HYPERLINK("https://klasma.github.io/Logging_1384/tillsynsmail/A 10124-2025 tillsynsbegäran mail.docx", "A 10124-2025")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45956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45956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45956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45956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45956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45956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45956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45956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45956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45956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45956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45956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36650-2021</t>
        </is>
      </c>
      <c r="B30" s="1" t="n">
        <v>44392</v>
      </c>
      <c r="C30" s="1" t="n">
        <v>45956</v>
      </c>
      <c r="D30" t="inlineStr">
        <is>
          <t>HALLANDS LÄN</t>
        </is>
      </c>
      <c r="E30" t="inlineStr">
        <is>
          <t>KUNGSBACKA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36358-2021</t>
        </is>
      </c>
      <c r="B31" s="1" t="n">
        <v>44390</v>
      </c>
      <c r="C31" s="1" t="n">
        <v>45956</v>
      </c>
      <c r="D31" t="inlineStr">
        <is>
          <t>HALLANDS LÄN</t>
        </is>
      </c>
      <c r="E31" t="inlineStr">
        <is>
          <t>KUNGSBACKA</t>
        </is>
      </c>
      <c r="F31" t="inlineStr">
        <is>
          <t>Kyrkan</t>
        </is>
      </c>
      <c r="G31" t="n">
        <v>8.199999999999999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45956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45956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45956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45956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45956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45956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45956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45956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45956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45956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45956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45956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45956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45956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45956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45956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45956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45956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64129-2021</t>
        </is>
      </c>
      <c r="B50" s="1" t="n">
        <v>44510</v>
      </c>
      <c r="C50" s="1" t="n">
        <v>45956</v>
      </c>
      <c r="D50" t="inlineStr">
        <is>
          <t>HALLANDS LÄN</t>
        </is>
      </c>
      <c r="E50" t="inlineStr">
        <is>
          <t>KUNGSBACKA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70904-2021</t>
        </is>
      </c>
      <c r="B51" s="1" t="n">
        <v>44538.43275462963</v>
      </c>
      <c r="C51" s="1" t="n">
        <v>45956</v>
      </c>
      <c r="D51" t="inlineStr">
        <is>
          <t>HALLANDS LÄN</t>
        </is>
      </c>
      <c r="E51" t="inlineStr">
        <is>
          <t>KUNGSBACKA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63966-2021</t>
        </is>
      </c>
      <c r="B52" s="1" t="n">
        <v>44509</v>
      </c>
      <c r="C52" s="1" t="n">
        <v>45956</v>
      </c>
      <c r="D52" t="inlineStr">
        <is>
          <t>HALLANDS LÄN</t>
        </is>
      </c>
      <c r="E52" t="inlineStr">
        <is>
          <t>KUNGSBACKA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28118-2021</t>
        </is>
      </c>
      <c r="B53" s="1" t="n">
        <v>44355</v>
      </c>
      <c r="C53" s="1" t="n">
        <v>45956</v>
      </c>
      <c r="D53" t="inlineStr">
        <is>
          <t>HALLANDS LÄN</t>
        </is>
      </c>
      <c r="E53" t="inlineStr">
        <is>
          <t>KUNGSBACKA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56959-2020</t>
        </is>
      </c>
      <c r="B54" s="1" t="n">
        <v>44138</v>
      </c>
      <c r="C54" s="1" t="n">
        <v>45956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45956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34939-2021</t>
        </is>
      </c>
      <c r="B56" s="1" t="n">
        <v>44383</v>
      </c>
      <c r="C56" s="1" t="n">
        <v>45956</v>
      </c>
      <c r="D56" t="inlineStr">
        <is>
          <t>HALLANDS LÄN</t>
        </is>
      </c>
      <c r="E56" t="inlineStr">
        <is>
          <t>KUNGSBACKA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9499-2021</t>
        </is>
      </c>
      <c r="B57" s="1" t="n">
        <v>44251</v>
      </c>
      <c r="C57" s="1" t="n">
        <v>45956</v>
      </c>
      <c r="D57" t="inlineStr">
        <is>
          <t>HALLANDS LÄN</t>
        </is>
      </c>
      <c r="E57" t="inlineStr">
        <is>
          <t>KUNGSBACKA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10137-2025</t>
        </is>
      </c>
      <c r="B58" s="1" t="n">
        <v>45719</v>
      </c>
      <c r="C58" s="1" t="n">
        <v>45956</v>
      </c>
      <c r="D58" t="inlineStr">
        <is>
          <t>HALLANDS LÄN</t>
        </is>
      </c>
      <c r="E58" t="inlineStr">
        <is>
          <t>KUNGSBACKA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9282-2021</t>
        </is>
      </c>
      <c r="B59" s="1" t="n">
        <v>44250</v>
      </c>
      <c r="C59" s="1" t="n">
        <v>45956</v>
      </c>
      <c r="D59" t="inlineStr">
        <is>
          <t>HALLANDS LÄN</t>
        </is>
      </c>
      <c r="E59" t="inlineStr">
        <is>
          <t>KUNGSBACKA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41769-2021</t>
        </is>
      </c>
      <c r="B60" s="1" t="n">
        <v>44425</v>
      </c>
      <c r="C60" s="1" t="n">
        <v>45956</v>
      </c>
      <c r="D60" t="inlineStr">
        <is>
          <t>HALLANDS LÄN</t>
        </is>
      </c>
      <c r="E60" t="inlineStr">
        <is>
          <t>KUNGSBACKA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13775-2021</t>
        </is>
      </c>
      <c r="B61" s="1" t="n">
        <v>44274</v>
      </c>
      <c r="C61" s="1" t="n">
        <v>45956</v>
      </c>
      <c r="D61" t="inlineStr">
        <is>
          <t>HALLANDS LÄN</t>
        </is>
      </c>
      <c r="E61" t="inlineStr">
        <is>
          <t>KUNGSBACKA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5201-2024</t>
        </is>
      </c>
      <c r="B62" s="1" t="n">
        <v>45330</v>
      </c>
      <c r="C62" s="1" t="n">
        <v>45956</v>
      </c>
      <c r="D62" t="inlineStr">
        <is>
          <t>HALLANDS LÄN</t>
        </is>
      </c>
      <c r="E62" t="inlineStr">
        <is>
          <t>KUNGSBACKA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30885-2022</t>
        </is>
      </c>
      <c r="B63" s="1" t="n">
        <v>44767.60487268519</v>
      </c>
      <c r="C63" s="1" t="n">
        <v>45956</v>
      </c>
      <c r="D63" t="inlineStr">
        <is>
          <t>HALLANDS LÄN</t>
        </is>
      </c>
      <c r="E63" t="inlineStr">
        <is>
          <t>KUNGSBACKA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4554-2021</t>
        </is>
      </c>
      <c r="B64" s="1" t="n">
        <v>44224</v>
      </c>
      <c r="C64" s="1" t="n">
        <v>45956</v>
      </c>
      <c r="D64" t="inlineStr">
        <is>
          <t>HALLANDS LÄN</t>
        </is>
      </c>
      <c r="E64" t="inlineStr">
        <is>
          <t>KUNGSBACKA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51332-2022</t>
        </is>
      </c>
      <c r="B65" s="1" t="n">
        <v>44869</v>
      </c>
      <c r="C65" s="1" t="n">
        <v>45956</v>
      </c>
      <c r="D65" t="inlineStr">
        <is>
          <t>HALLANDS LÄN</t>
        </is>
      </c>
      <c r="E65" t="inlineStr">
        <is>
          <t>KUNGSBACKA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42377-2021</t>
        </is>
      </c>
      <c r="B66" s="1" t="n">
        <v>44427</v>
      </c>
      <c r="C66" s="1" t="n">
        <v>45956</v>
      </c>
      <c r="D66" t="inlineStr">
        <is>
          <t>HALLANDS LÄN</t>
        </is>
      </c>
      <c r="E66" t="inlineStr">
        <is>
          <t>KUNGSBACKA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62753-2020</t>
        </is>
      </c>
      <c r="B67" s="1" t="n">
        <v>44161</v>
      </c>
      <c r="C67" s="1" t="n">
        <v>45956</v>
      </c>
      <c r="D67" t="inlineStr">
        <is>
          <t>HALLANDS LÄN</t>
        </is>
      </c>
      <c r="E67" t="inlineStr">
        <is>
          <t>KUNGSBACKA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51059-2021</t>
        </is>
      </c>
      <c r="B68" s="1" t="n">
        <v>44461</v>
      </c>
      <c r="C68" s="1" t="n">
        <v>45956</v>
      </c>
      <c r="D68" t="inlineStr">
        <is>
          <t>HALLANDS LÄN</t>
        </is>
      </c>
      <c r="E68" t="inlineStr">
        <is>
          <t>KUNGSBACKA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28608-2023</t>
        </is>
      </c>
      <c r="B69" s="1" t="n">
        <v>45103</v>
      </c>
      <c r="C69" s="1" t="n">
        <v>45956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54319-2024</t>
        </is>
      </c>
      <c r="B70" s="1" t="n">
        <v>45617.35008101852</v>
      </c>
      <c r="C70" s="1" t="n">
        <v>45956</v>
      </c>
      <c r="D70" t="inlineStr">
        <is>
          <t>HALLANDS LÄN</t>
        </is>
      </c>
      <c r="E70" t="inlineStr">
        <is>
          <t>KUNGSBACKA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6513-2025</t>
        </is>
      </c>
      <c r="B71" s="1" t="n">
        <v>45699.65769675926</v>
      </c>
      <c r="C71" s="1" t="n">
        <v>45956</v>
      </c>
      <c r="D71" t="inlineStr">
        <is>
          <t>HALLANDS LÄN</t>
        </is>
      </c>
      <c r="E71" t="inlineStr">
        <is>
          <t>KUNGSBACKA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59348-2023</t>
        </is>
      </c>
      <c r="B72" s="1" t="n">
        <v>45253</v>
      </c>
      <c r="C72" s="1" t="n">
        <v>45956</v>
      </c>
      <c r="D72" t="inlineStr">
        <is>
          <t>HALLANDS LÄN</t>
        </is>
      </c>
      <c r="E72" t="inlineStr">
        <is>
          <t>KUNGSBACKA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17212-2025</t>
        </is>
      </c>
      <c r="B73" s="1" t="n">
        <v>45756.44349537037</v>
      </c>
      <c r="C73" s="1" t="n">
        <v>45956</v>
      </c>
      <c r="D73" t="inlineStr">
        <is>
          <t>HALLANDS LÄN</t>
        </is>
      </c>
      <c r="E73" t="inlineStr">
        <is>
          <t>KUNGSBACKA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53378-2021</t>
        </is>
      </c>
      <c r="B74" s="1" t="n">
        <v>44468.60568287037</v>
      </c>
      <c r="C74" s="1" t="n">
        <v>45956</v>
      </c>
      <c r="D74" t="inlineStr">
        <is>
          <t>HALLANDS LÄN</t>
        </is>
      </c>
      <c r="E74" t="inlineStr">
        <is>
          <t>KUNGSBACKA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39418-2021</t>
        </is>
      </c>
      <c r="B75" s="1" t="n">
        <v>44414</v>
      </c>
      <c r="C75" s="1" t="n">
        <v>45956</v>
      </c>
      <c r="D75" t="inlineStr">
        <is>
          <t>HALLANDS LÄN</t>
        </is>
      </c>
      <c r="E75" t="inlineStr">
        <is>
          <t>KUNGSBACKA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61446-2024</t>
        </is>
      </c>
      <c r="B76" s="1" t="n">
        <v>45646.48326388889</v>
      </c>
      <c r="C76" s="1" t="n">
        <v>45956</v>
      </c>
      <c r="D76" t="inlineStr">
        <is>
          <t>HALLANDS LÄN</t>
        </is>
      </c>
      <c r="E76" t="inlineStr">
        <is>
          <t>KUNGSBACKA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15110-2025</t>
        </is>
      </c>
      <c r="B77" s="1" t="n">
        <v>45744.35528935185</v>
      </c>
      <c r="C77" s="1" t="n">
        <v>45956</v>
      </c>
      <c r="D77" t="inlineStr">
        <is>
          <t>HALLANDS LÄN</t>
        </is>
      </c>
      <c r="E77" t="inlineStr">
        <is>
          <t>KUNGSBACKA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10815-2025</t>
        </is>
      </c>
      <c r="B78" s="1" t="n">
        <v>45722.54424768518</v>
      </c>
      <c r="C78" s="1" t="n">
        <v>45956</v>
      </c>
      <c r="D78" t="inlineStr">
        <is>
          <t>HALLANDS LÄN</t>
        </is>
      </c>
      <c r="E78" t="inlineStr">
        <is>
          <t>KUNGSBACKA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59623-2024</t>
        </is>
      </c>
      <c r="B79" s="1" t="n">
        <v>45638</v>
      </c>
      <c r="C79" s="1" t="n">
        <v>45956</v>
      </c>
      <c r="D79" t="inlineStr">
        <is>
          <t>HALLANDS LÄN</t>
        </is>
      </c>
      <c r="E79" t="inlineStr">
        <is>
          <t>KUNGSBACKA</t>
        </is>
      </c>
      <c r="G79" t="n">
        <v>19.2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4145-2024</t>
        </is>
      </c>
      <c r="B80" s="1" t="n">
        <v>45323.78577546297</v>
      </c>
      <c r="C80" s="1" t="n">
        <v>45956</v>
      </c>
      <c r="D80" t="inlineStr">
        <is>
          <t>HALLANDS LÄN</t>
        </is>
      </c>
      <c r="E80" t="inlineStr">
        <is>
          <t>KUNGSBACKA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46779-2022</t>
        </is>
      </c>
      <c r="B81" s="1" t="n">
        <v>44851.49621527778</v>
      </c>
      <c r="C81" s="1" t="n">
        <v>45956</v>
      </c>
      <c r="D81" t="inlineStr">
        <is>
          <t>HALLANDS LÄN</t>
        </is>
      </c>
      <c r="E81" t="inlineStr">
        <is>
          <t>KUNGSBACKA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10949-2024</t>
        </is>
      </c>
      <c r="B82" s="1" t="n">
        <v>45370</v>
      </c>
      <c r="C82" s="1" t="n">
        <v>45956</v>
      </c>
      <c r="D82" t="inlineStr">
        <is>
          <t>HALLANDS LÄN</t>
        </is>
      </c>
      <c r="E82" t="inlineStr">
        <is>
          <t>KUNGSBACKA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20781-2025</t>
        </is>
      </c>
      <c r="B83" s="1" t="n">
        <v>45776</v>
      </c>
      <c r="C83" s="1" t="n">
        <v>45956</v>
      </c>
      <c r="D83" t="inlineStr">
        <is>
          <t>HALLANDS LÄN</t>
        </is>
      </c>
      <c r="E83" t="inlineStr">
        <is>
          <t>KUNGSBACKA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30901-2022</t>
        </is>
      </c>
      <c r="B84" s="1" t="n">
        <v>44767</v>
      </c>
      <c r="C84" s="1" t="n">
        <v>45956</v>
      </c>
      <c r="D84" t="inlineStr">
        <is>
          <t>HALLANDS LÄN</t>
        </is>
      </c>
      <c r="E84" t="inlineStr">
        <is>
          <t>KUNGSBACKA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21009-2025</t>
        </is>
      </c>
      <c r="B85" s="1" t="n">
        <v>45777.4967824074</v>
      </c>
      <c r="C85" s="1" t="n">
        <v>45956</v>
      </c>
      <c r="D85" t="inlineStr">
        <is>
          <t>HALLANDS LÄN</t>
        </is>
      </c>
      <c r="E85" t="inlineStr">
        <is>
          <t>KUNGSBACKA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20881-2025</t>
        </is>
      </c>
      <c r="B86" s="1" t="n">
        <v>45777.36047453704</v>
      </c>
      <c r="C86" s="1" t="n">
        <v>45956</v>
      </c>
      <c r="D86" t="inlineStr">
        <is>
          <t>HALLANDS LÄN</t>
        </is>
      </c>
      <c r="E86" t="inlineStr">
        <is>
          <t>KUNGSBACKA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20883-2025</t>
        </is>
      </c>
      <c r="B87" s="1" t="n">
        <v>45777.36590277778</v>
      </c>
      <c r="C87" s="1" t="n">
        <v>45956</v>
      </c>
      <c r="D87" t="inlineStr">
        <is>
          <t>HALLANDS LÄN</t>
        </is>
      </c>
      <c r="E87" t="inlineStr">
        <is>
          <t>KUNGSBACKA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20750-2024</t>
        </is>
      </c>
      <c r="B88" s="1" t="n">
        <v>45436</v>
      </c>
      <c r="C88" s="1" t="n">
        <v>45956</v>
      </c>
      <c r="D88" t="inlineStr">
        <is>
          <t>HALLANDS LÄN</t>
        </is>
      </c>
      <c r="E88" t="inlineStr">
        <is>
          <t>KUNGSBACKA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21968-2025</t>
        </is>
      </c>
      <c r="B89" s="1" t="n">
        <v>45784.62885416667</v>
      </c>
      <c r="C89" s="1" t="n">
        <v>45956</v>
      </c>
      <c r="D89" t="inlineStr">
        <is>
          <t>HALLANDS LÄN</t>
        </is>
      </c>
      <c r="E89" t="inlineStr">
        <is>
          <t>KUNGSBACKA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62742-2022</t>
        </is>
      </c>
      <c r="B90" s="1" t="n">
        <v>44925.90333333334</v>
      </c>
      <c r="C90" s="1" t="n">
        <v>45956</v>
      </c>
      <c r="D90" t="inlineStr">
        <is>
          <t>HALLANDS LÄN</t>
        </is>
      </c>
      <c r="E90" t="inlineStr">
        <is>
          <t>KUNGSBACKA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21930-2025</t>
        </is>
      </c>
      <c r="B91" s="1" t="n">
        <v>45784.5525</v>
      </c>
      <c r="C91" s="1" t="n">
        <v>45956</v>
      </c>
      <c r="D91" t="inlineStr">
        <is>
          <t>HALLANDS LÄN</t>
        </is>
      </c>
      <c r="E91" t="inlineStr">
        <is>
          <t>KUNGSBACKA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11961-2023</t>
        </is>
      </c>
      <c r="B92" s="1" t="n">
        <v>44994</v>
      </c>
      <c r="C92" s="1" t="n">
        <v>45956</v>
      </c>
      <c r="D92" t="inlineStr">
        <is>
          <t>HALLANDS LÄN</t>
        </is>
      </c>
      <c r="E92" t="inlineStr">
        <is>
          <t>KUNGSBACKA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9417-2023</t>
        </is>
      </c>
      <c r="B93" s="1" t="n">
        <v>44981</v>
      </c>
      <c r="C93" s="1" t="n">
        <v>45956</v>
      </c>
      <c r="D93" t="inlineStr">
        <is>
          <t>HALLANDS LÄN</t>
        </is>
      </c>
      <c r="E93" t="inlineStr">
        <is>
          <t>KUNGSBACKA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10664-2025</t>
        </is>
      </c>
      <c r="B94" s="1" t="n">
        <v>45721.73804398148</v>
      </c>
      <c r="C94" s="1" t="n">
        <v>45956</v>
      </c>
      <c r="D94" t="inlineStr">
        <is>
          <t>HALLANDS LÄN</t>
        </is>
      </c>
      <c r="E94" t="inlineStr">
        <is>
          <t>KUNGSBACKA</t>
        </is>
      </c>
      <c r="G94" t="n">
        <v>15.2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10665-2025</t>
        </is>
      </c>
      <c r="B95" s="1" t="n">
        <v>45721.74442129629</v>
      </c>
      <c r="C95" s="1" t="n">
        <v>45956</v>
      </c>
      <c r="D95" t="inlineStr">
        <is>
          <t>HALLANDS LÄN</t>
        </is>
      </c>
      <c r="E95" t="inlineStr">
        <is>
          <t>KUNGSBACKA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62142-2024</t>
        </is>
      </c>
      <c r="B96" s="1" t="n">
        <v>45656.66166666667</v>
      </c>
      <c r="C96" s="1" t="n">
        <v>45956</v>
      </c>
      <c r="D96" t="inlineStr">
        <is>
          <t>HALLANDS LÄN</t>
        </is>
      </c>
      <c r="E96" t="inlineStr">
        <is>
          <t>KUNGSBACKA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62143-2024</t>
        </is>
      </c>
      <c r="B97" s="1" t="n">
        <v>45656.66363425926</v>
      </c>
      <c r="C97" s="1" t="n">
        <v>45956</v>
      </c>
      <c r="D97" t="inlineStr">
        <is>
          <t>HALLANDS LÄN</t>
        </is>
      </c>
      <c r="E97" t="inlineStr">
        <is>
          <t>KUNGSBACKA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4919-2024</t>
        </is>
      </c>
      <c r="B98" s="1" t="n">
        <v>45329</v>
      </c>
      <c r="C98" s="1" t="n">
        <v>45956</v>
      </c>
      <c r="D98" t="inlineStr">
        <is>
          <t>HALLANDS LÄN</t>
        </is>
      </c>
      <c r="E98" t="inlineStr">
        <is>
          <t>KUNGSBACKA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17293-2025</t>
        </is>
      </c>
      <c r="B99" s="1" t="n">
        <v>45756.58894675926</v>
      </c>
      <c r="C99" s="1" t="n">
        <v>45956</v>
      </c>
      <c r="D99" t="inlineStr">
        <is>
          <t>HALLANDS LÄN</t>
        </is>
      </c>
      <c r="E99" t="inlineStr">
        <is>
          <t>KUNGSBACKA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16887-2025</t>
        </is>
      </c>
      <c r="B100" s="1" t="n">
        <v>45755</v>
      </c>
      <c r="C100" s="1" t="n">
        <v>45956</v>
      </c>
      <c r="D100" t="inlineStr">
        <is>
          <t>HALLANDS LÄN</t>
        </is>
      </c>
      <c r="E100" t="inlineStr">
        <is>
          <t>KUNGSBACKA</t>
        </is>
      </c>
      <c r="F100" t="inlineStr">
        <is>
          <t>Övriga Aktiebolag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61976-2024</t>
        </is>
      </c>
      <c r="B101" s="1" t="n">
        <v>45653.62631944445</v>
      </c>
      <c r="C101" s="1" t="n">
        <v>45956</v>
      </c>
      <c r="D101" t="inlineStr">
        <is>
          <t>HALLANDS LÄN</t>
        </is>
      </c>
      <c r="E101" t="inlineStr">
        <is>
          <t>KUNGSBACKA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53051-2021</t>
        </is>
      </c>
      <c r="B102" s="1" t="n">
        <v>44467.73666666666</v>
      </c>
      <c r="C102" s="1" t="n">
        <v>45956</v>
      </c>
      <c r="D102" t="inlineStr">
        <is>
          <t>HALLANDS LÄN</t>
        </is>
      </c>
      <c r="E102" t="inlineStr">
        <is>
          <t>KUNGSBACKA</t>
        </is>
      </c>
      <c r="F102" t="inlineStr">
        <is>
          <t>Kommuner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31293-2024</t>
        </is>
      </c>
      <c r="B103" s="1" t="n">
        <v>45504.47707175926</v>
      </c>
      <c r="C103" s="1" t="n">
        <v>45956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44528-2023</t>
        </is>
      </c>
      <c r="B104" s="1" t="n">
        <v>45189</v>
      </c>
      <c r="C104" s="1" t="n">
        <v>45956</v>
      </c>
      <c r="D104" t="inlineStr">
        <is>
          <t>HALLANDS LÄN</t>
        </is>
      </c>
      <c r="E104" t="inlineStr">
        <is>
          <t>KUNGSBACKA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42412-2022</t>
        </is>
      </c>
      <c r="B105" s="1" t="n">
        <v>44831</v>
      </c>
      <c r="C105" s="1" t="n">
        <v>45956</v>
      </c>
      <c r="D105" t="inlineStr">
        <is>
          <t>HALLANDS LÄN</t>
        </is>
      </c>
      <c r="E105" t="inlineStr">
        <is>
          <t>KUNGSBACKA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52909-2021</t>
        </is>
      </c>
      <c r="B106" s="1" t="n">
        <v>44467</v>
      </c>
      <c r="C106" s="1" t="n">
        <v>45956</v>
      </c>
      <c r="D106" t="inlineStr">
        <is>
          <t>HALLANDS LÄN</t>
        </is>
      </c>
      <c r="E106" t="inlineStr">
        <is>
          <t>KUNGSBACKA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12064-2023</t>
        </is>
      </c>
      <c r="B107" s="1" t="n">
        <v>44997</v>
      </c>
      <c r="C107" s="1" t="n">
        <v>45956</v>
      </c>
      <c r="D107" t="inlineStr">
        <is>
          <t>HALLANDS LÄN</t>
        </is>
      </c>
      <c r="E107" t="inlineStr">
        <is>
          <t>KUNGSBACKA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31344-2024</t>
        </is>
      </c>
      <c r="B108" s="1" t="n">
        <v>45504.8096875</v>
      </c>
      <c r="C108" s="1" t="n">
        <v>45956</v>
      </c>
      <c r="D108" t="inlineStr">
        <is>
          <t>HALLANDS LÄN</t>
        </is>
      </c>
      <c r="E108" t="inlineStr">
        <is>
          <t>KUNGSBACKA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2415-2023</t>
        </is>
      </c>
      <c r="B109" s="1" t="n">
        <v>44942</v>
      </c>
      <c r="C109" s="1" t="n">
        <v>45956</v>
      </c>
      <c r="D109" t="inlineStr">
        <is>
          <t>HALLANDS LÄN</t>
        </is>
      </c>
      <c r="E109" t="inlineStr">
        <is>
          <t>KUNGSBACKA</t>
        </is>
      </c>
      <c r="G109" t="n">
        <v>19.2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65199-2023</t>
        </is>
      </c>
      <c r="B110" s="1" t="n">
        <v>45288</v>
      </c>
      <c r="C110" s="1" t="n">
        <v>45956</v>
      </c>
      <c r="D110" t="inlineStr">
        <is>
          <t>HALLANDS LÄN</t>
        </is>
      </c>
      <c r="E110" t="inlineStr">
        <is>
          <t>KUNGSBACKA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71676-2021</t>
        </is>
      </c>
      <c r="B111" s="1" t="n">
        <v>44539</v>
      </c>
      <c r="C111" s="1" t="n">
        <v>45956</v>
      </c>
      <c r="D111" t="inlineStr">
        <is>
          <t>HALLANDS LÄN</t>
        </is>
      </c>
      <c r="E111" t="inlineStr">
        <is>
          <t>KUNGSBACKA</t>
        </is>
      </c>
      <c r="G111" t="n">
        <v>8.1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35804-2024</t>
        </is>
      </c>
      <c r="B112" s="1" t="n">
        <v>45532</v>
      </c>
      <c r="C112" s="1" t="n">
        <v>45956</v>
      </c>
      <c r="D112" t="inlineStr">
        <is>
          <t>HALLANDS LÄN</t>
        </is>
      </c>
      <c r="E112" t="inlineStr">
        <is>
          <t>KUNGSBACKA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35808-2024</t>
        </is>
      </c>
      <c r="B113" s="1" t="n">
        <v>45532.64996527778</v>
      </c>
      <c r="C113" s="1" t="n">
        <v>45956</v>
      </c>
      <c r="D113" t="inlineStr">
        <is>
          <t>HALLANDS LÄN</t>
        </is>
      </c>
      <c r="E113" t="inlineStr">
        <is>
          <t>KUNGSBACKA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35811-2024</t>
        </is>
      </c>
      <c r="B114" s="1" t="n">
        <v>45532.65364583334</v>
      </c>
      <c r="C114" s="1" t="n">
        <v>45956</v>
      </c>
      <c r="D114" t="inlineStr">
        <is>
          <t>HALLANDS LÄN</t>
        </is>
      </c>
      <c r="E114" t="inlineStr">
        <is>
          <t>KUNGSBACKA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23579-2025</t>
        </is>
      </c>
      <c r="B115" s="1" t="n">
        <v>45792.62453703704</v>
      </c>
      <c r="C115" s="1" t="n">
        <v>45956</v>
      </c>
      <c r="D115" t="inlineStr">
        <is>
          <t>HALLANDS LÄN</t>
        </is>
      </c>
      <c r="E115" t="inlineStr">
        <is>
          <t>KUNGSBACKA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7335-2023</t>
        </is>
      </c>
      <c r="B116" s="1" t="n">
        <v>44971.23162037037</v>
      </c>
      <c r="C116" s="1" t="n">
        <v>45956</v>
      </c>
      <c r="D116" t="inlineStr">
        <is>
          <t>HALLANDS LÄN</t>
        </is>
      </c>
      <c r="E116" t="inlineStr">
        <is>
          <t>KUNGSBACKA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14898-2023</t>
        </is>
      </c>
      <c r="B117" s="1" t="n">
        <v>45014</v>
      </c>
      <c r="C117" s="1" t="n">
        <v>45956</v>
      </c>
      <c r="D117" t="inlineStr">
        <is>
          <t>HALLANDS LÄN</t>
        </is>
      </c>
      <c r="E117" t="inlineStr">
        <is>
          <t>KUNGSBACKA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53194-2024</t>
        </is>
      </c>
      <c r="B118" s="1" t="n">
        <v>45610</v>
      </c>
      <c r="C118" s="1" t="n">
        <v>45956</v>
      </c>
      <c r="D118" t="inlineStr">
        <is>
          <t>HALLANDS LÄN</t>
        </is>
      </c>
      <c r="E118" t="inlineStr">
        <is>
          <t>KUNGSBACKA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36984-2021</t>
        </is>
      </c>
      <c r="B119" s="1" t="n">
        <v>44393</v>
      </c>
      <c r="C119" s="1" t="n">
        <v>45956</v>
      </c>
      <c r="D119" t="inlineStr">
        <is>
          <t>HALLANDS LÄN</t>
        </is>
      </c>
      <c r="E119" t="inlineStr">
        <is>
          <t>KUNGSBACKA</t>
        </is>
      </c>
      <c r="F119" t="inlineStr">
        <is>
          <t>Kyrkan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49489-2024</t>
        </is>
      </c>
      <c r="B120" s="1" t="n">
        <v>45596.36135416666</v>
      </c>
      <c r="C120" s="1" t="n">
        <v>45956</v>
      </c>
      <c r="D120" t="inlineStr">
        <is>
          <t>HALLANDS LÄN</t>
        </is>
      </c>
      <c r="E120" t="inlineStr">
        <is>
          <t>KUNGSBACKA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58118-2021</t>
        </is>
      </c>
      <c r="B121" s="1" t="n">
        <v>44487</v>
      </c>
      <c r="C121" s="1" t="n">
        <v>45956</v>
      </c>
      <c r="D121" t="inlineStr">
        <is>
          <t>HALLANDS LÄN</t>
        </is>
      </c>
      <c r="E121" t="inlineStr">
        <is>
          <t>KUNGSBACKA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23787-2025</t>
        </is>
      </c>
      <c r="B122" s="1" t="n">
        <v>45793.53262731482</v>
      </c>
      <c r="C122" s="1" t="n">
        <v>45956</v>
      </c>
      <c r="D122" t="inlineStr">
        <is>
          <t>HALLANDS LÄN</t>
        </is>
      </c>
      <c r="E122" t="inlineStr">
        <is>
          <t>KUNGSBACKA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10672-2025</t>
        </is>
      </c>
      <c r="B123" s="1" t="n">
        <v>45721.78883101852</v>
      </c>
      <c r="C123" s="1" t="n">
        <v>45956</v>
      </c>
      <c r="D123" t="inlineStr">
        <is>
          <t>HALLANDS LÄN</t>
        </is>
      </c>
      <c r="E123" t="inlineStr">
        <is>
          <t>KUNGSBACKA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3279-2025</t>
        </is>
      </c>
      <c r="B124" s="1" t="n">
        <v>45679</v>
      </c>
      <c r="C124" s="1" t="n">
        <v>45956</v>
      </c>
      <c r="D124" t="inlineStr">
        <is>
          <t>HALLANDS LÄN</t>
        </is>
      </c>
      <c r="E124" t="inlineStr">
        <is>
          <t>KUNGSBACKA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17151-2025</t>
        </is>
      </c>
      <c r="B125" s="1" t="n">
        <v>45756.32365740741</v>
      </c>
      <c r="C125" s="1" t="n">
        <v>45956</v>
      </c>
      <c r="D125" t="inlineStr">
        <is>
          <t>HALLANDS LÄN</t>
        </is>
      </c>
      <c r="E125" t="inlineStr">
        <is>
          <t>KUNGSBACKA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33715-2021</t>
        </is>
      </c>
      <c r="B126" s="1" t="n">
        <v>44378</v>
      </c>
      <c r="C126" s="1" t="n">
        <v>45956</v>
      </c>
      <c r="D126" t="inlineStr">
        <is>
          <t>HALLANDS LÄN</t>
        </is>
      </c>
      <c r="E126" t="inlineStr">
        <is>
          <t>KUNGSBACKA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15163-2024</t>
        </is>
      </c>
      <c r="B127" s="1" t="n">
        <v>45400.32577546296</v>
      </c>
      <c r="C127" s="1" t="n">
        <v>45956</v>
      </c>
      <c r="D127" t="inlineStr">
        <is>
          <t>HALLANDS LÄN</t>
        </is>
      </c>
      <c r="E127" t="inlineStr">
        <is>
          <t>KUNGSBACKA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64363-2023</t>
        </is>
      </c>
      <c r="B128" s="1" t="n">
        <v>45280</v>
      </c>
      <c r="C128" s="1" t="n">
        <v>45956</v>
      </c>
      <c r="D128" t="inlineStr">
        <is>
          <t>HALLANDS LÄN</t>
        </is>
      </c>
      <c r="E128" t="inlineStr">
        <is>
          <t>KUNGSBACKA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11958-2023</t>
        </is>
      </c>
      <c r="B129" s="1" t="n">
        <v>44994</v>
      </c>
      <c r="C129" s="1" t="n">
        <v>45956</v>
      </c>
      <c r="D129" t="inlineStr">
        <is>
          <t>HALLANDS LÄN</t>
        </is>
      </c>
      <c r="E129" t="inlineStr">
        <is>
          <t>KUNGSBACKA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63598-2023</t>
        </is>
      </c>
      <c r="B130" s="1" t="n">
        <v>45275.47011574074</v>
      </c>
      <c r="C130" s="1" t="n">
        <v>45956</v>
      </c>
      <c r="D130" t="inlineStr">
        <is>
          <t>HALLANDS LÄN</t>
        </is>
      </c>
      <c r="E130" t="inlineStr">
        <is>
          <t>KUNGSBACKA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57790-2022</t>
        </is>
      </c>
      <c r="B131" s="1" t="n">
        <v>44897.655625</v>
      </c>
      <c r="C131" s="1" t="n">
        <v>45956</v>
      </c>
      <c r="D131" t="inlineStr">
        <is>
          <t>HALLANDS LÄN</t>
        </is>
      </c>
      <c r="E131" t="inlineStr">
        <is>
          <t>KUNGSBACKA</t>
        </is>
      </c>
      <c r="G131" t="n">
        <v>18.8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25269-2025</t>
        </is>
      </c>
      <c r="B132" s="1" t="n">
        <v>45800</v>
      </c>
      <c r="C132" s="1" t="n">
        <v>45956</v>
      </c>
      <c r="D132" t="inlineStr">
        <is>
          <t>HALLANDS LÄN</t>
        </is>
      </c>
      <c r="E132" t="inlineStr">
        <is>
          <t>KUNGSBACKA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11432-2025</t>
        </is>
      </c>
      <c r="B133" s="1" t="n">
        <v>45726.61204861111</v>
      </c>
      <c r="C133" s="1" t="n">
        <v>45956</v>
      </c>
      <c r="D133" t="inlineStr">
        <is>
          <t>HALLANDS LÄN</t>
        </is>
      </c>
      <c r="E133" t="inlineStr">
        <is>
          <t>KUNGSBACKA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62743-2022</t>
        </is>
      </c>
      <c r="B134" s="1" t="n">
        <v>44925.90475694444</v>
      </c>
      <c r="C134" s="1" t="n">
        <v>45956</v>
      </c>
      <c r="D134" t="inlineStr">
        <is>
          <t>HALLANDS LÄN</t>
        </is>
      </c>
      <c r="E134" t="inlineStr">
        <is>
          <t>KUNGSBACKA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53972-2024</t>
        </is>
      </c>
      <c r="B135" s="1" t="n">
        <v>45616.3218287037</v>
      </c>
      <c r="C135" s="1" t="n">
        <v>45956</v>
      </c>
      <c r="D135" t="inlineStr">
        <is>
          <t>HALLANDS LÄN</t>
        </is>
      </c>
      <c r="E135" t="inlineStr">
        <is>
          <t>KUNGSBACKA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38308-2025</t>
        </is>
      </c>
      <c r="B136" s="1" t="n">
        <v>45883.47233796296</v>
      </c>
      <c r="C136" s="1" t="n">
        <v>45956</v>
      </c>
      <c r="D136" t="inlineStr">
        <is>
          <t>HALLANDS LÄN</t>
        </is>
      </c>
      <c r="E136" t="inlineStr">
        <is>
          <t>KUNGSBACKA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32030-2024</t>
        </is>
      </c>
      <c r="B137" s="1" t="n">
        <v>45510</v>
      </c>
      <c r="C137" s="1" t="n">
        <v>45956</v>
      </c>
      <c r="D137" t="inlineStr">
        <is>
          <t>HALLANDS LÄN</t>
        </is>
      </c>
      <c r="E137" t="inlineStr">
        <is>
          <t>KUNGSBACKA</t>
        </is>
      </c>
      <c r="F137" t="inlineStr">
        <is>
          <t>Kyrkan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25757-2025</t>
        </is>
      </c>
      <c r="B138" s="1" t="n">
        <v>45801</v>
      </c>
      <c r="C138" s="1" t="n">
        <v>45956</v>
      </c>
      <c r="D138" t="inlineStr">
        <is>
          <t>HALLANDS LÄN</t>
        </is>
      </c>
      <c r="E138" t="inlineStr">
        <is>
          <t>KUNGSBACKA</t>
        </is>
      </c>
      <c r="G138" t="n">
        <v>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39154-2025</t>
        </is>
      </c>
      <c r="B139" s="1" t="n">
        <v>45888.61770833333</v>
      </c>
      <c r="C139" s="1" t="n">
        <v>45956</v>
      </c>
      <c r="D139" t="inlineStr">
        <is>
          <t>HALLANDS LÄN</t>
        </is>
      </c>
      <c r="E139" t="inlineStr">
        <is>
          <t>KUNGSBACKA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39066-2025</t>
        </is>
      </c>
      <c r="B140" s="1" t="n">
        <v>45888.46474537037</v>
      </c>
      <c r="C140" s="1" t="n">
        <v>45956</v>
      </c>
      <c r="D140" t="inlineStr">
        <is>
          <t>HALLANDS LÄN</t>
        </is>
      </c>
      <c r="E140" t="inlineStr">
        <is>
          <t>KUNGSBACKA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12404-2023</t>
        </is>
      </c>
      <c r="B141" s="1" t="n">
        <v>44999.50241898148</v>
      </c>
      <c r="C141" s="1" t="n">
        <v>45956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61739-2023</t>
        </is>
      </c>
      <c r="B142" s="1" t="n">
        <v>45265</v>
      </c>
      <c r="C142" s="1" t="n">
        <v>45956</v>
      </c>
      <c r="D142" t="inlineStr">
        <is>
          <t>HALLANDS LÄN</t>
        </is>
      </c>
      <c r="E142" t="inlineStr">
        <is>
          <t>KUNGSBACKA</t>
        </is>
      </c>
      <c r="G142" t="n">
        <v>13.8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6417-2024</t>
        </is>
      </c>
      <c r="B143" s="1" t="n">
        <v>45338</v>
      </c>
      <c r="C143" s="1" t="n">
        <v>45956</v>
      </c>
      <c r="D143" t="inlineStr">
        <is>
          <t>HALLANDS LÄN</t>
        </is>
      </c>
      <c r="E143" t="inlineStr">
        <is>
          <t>KUNGSBACKA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16076-2025</t>
        </is>
      </c>
      <c r="B144" s="1" t="n">
        <v>45749</v>
      </c>
      <c r="C144" s="1" t="n">
        <v>45956</v>
      </c>
      <c r="D144" t="inlineStr">
        <is>
          <t>HALLANDS LÄN</t>
        </is>
      </c>
      <c r="E144" t="inlineStr">
        <is>
          <t>KUNGSBACKA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52317-2022</t>
        </is>
      </c>
      <c r="B145" s="1" t="n">
        <v>44873</v>
      </c>
      <c r="C145" s="1" t="n">
        <v>45956</v>
      </c>
      <c r="D145" t="inlineStr">
        <is>
          <t>HALLANDS LÄN</t>
        </is>
      </c>
      <c r="E145" t="inlineStr">
        <is>
          <t>KUNGSBACKA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58890-2024</t>
        </is>
      </c>
      <c r="B146" s="1" t="n">
        <v>45636.46195601852</v>
      </c>
      <c r="C146" s="1" t="n">
        <v>45956</v>
      </c>
      <c r="D146" t="inlineStr">
        <is>
          <t>HALLANDS LÄN</t>
        </is>
      </c>
      <c r="E146" t="inlineStr">
        <is>
          <t>KUNGSBACKA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47321-2024</t>
        </is>
      </c>
      <c r="B147" s="1" t="n">
        <v>45587.38203703704</v>
      </c>
      <c r="C147" s="1" t="n">
        <v>45956</v>
      </c>
      <c r="D147" t="inlineStr">
        <is>
          <t>HALLANDS LÄN</t>
        </is>
      </c>
      <c r="E147" t="inlineStr">
        <is>
          <t>KUNGSBACKA</t>
        </is>
      </c>
      <c r="G147" t="n">
        <v>9.699999999999999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41508-2024</t>
        </is>
      </c>
      <c r="B148" s="1" t="n">
        <v>45560</v>
      </c>
      <c r="C148" s="1" t="n">
        <v>45956</v>
      </c>
      <c r="D148" t="inlineStr">
        <is>
          <t>HALLANDS LÄN</t>
        </is>
      </c>
      <c r="E148" t="inlineStr">
        <is>
          <t>KUNGSBACKA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4985-2025</t>
        </is>
      </c>
      <c r="B149" s="1" t="n">
        <v>45691.30831018519</v>
      </c>
      <c r="C149" s="1" t="n">
        <v>45956</v>
      </c>
      <c r="D149" t="inlineStr">
        <is>
          <t>HALLANDS LÄN</t>
        </is>
      </c>
      <c r="E149" t="inlineStr">
        <is>
          <t>KUNGSBACKA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6260-2022</t>
        </is>
      </c>
      <c r="B150" s="1" t="n">
        <v>44600</v>
      </c>
      <c r="C150" s="1" t="n">
        <v>45956</v>
      </c>
      <c r="D150" t="inlineStr">
        <is>
          <t>HALLANDS LÄN</t>
        </is>
      </c>
      <c r="E150" t="inlineStr">
        <is>
          <t>KUNGSBACKA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10346-2021</t>
        </is>
      </c>
      <c r="B151" s="1" t="n">
        <v>44257</v>
      </c>
      <c r="C151" s="1" t="n">
        <v>45956</v>
      </c>
      <c r="D151" t="inlineStr">
        <is>
          <t>HALLANDS LÄN</t>
        </is>
      </c>
      <c r="E151" t="inlineStr">
        <is>
          <t>KUNGSBACKA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59696-2024</t>
        </is>
      </c>
      <c r="B152" s="1" t="n">
        <v>45639.41188657407</v>
      </c>
      <c r="C152" s="1" t="n">
        <v>45956</v>
      </c>
      <c r="D152" t="inlineStr">
        <is>
          <t>HALLANDS LÄN</t>
        </is>
      </c>
      <c r="E152" t="inlineStr">
        <is>
          <t>KUNGSBACKA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14487-2025</t>
        </is>
      </c>
      <c r="B153" s="1" t="n">
        <v>45741.60409722223</v>
      </c>
      <c r="C153" s="1" t="n">
        <v>45956</v>
      </c>
      <c r="D153" t="inlineStr">
        <is>
          <t>HALLANDS LÄN</t>
        </is>
      </c>
      <c r="E153" t="inlineStr">
        <is>
          <t>KUNGSBACKA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19502-2022</t>
        </is>
      </c>
      <c r="B154" s="1" t="n">
        <v>44693</v>
      </c>
      <c r="C154" s="1" t="n">
        <v>45956</v>
      </c>
      <c r="D154" t="inlineStr">
        <is>
          <t>HALLANDS LÄN</t>
        </is>
      </c>
      <c r="E154" t="inlineStr">
        <is>
          <t>KUNGSBACKA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57709-2023</t>
        </is>
      </c>
      <c r="B155" s="1" t="n">
        <v>45246.68188657407</v>
      </c>
      <c r="C155" s="1" t="n">
        <v>45956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39292-2025</t>
        </is>
      </c>
      <c r="B156" s="1" t="n">
        <v>45889.41831018519</v>
      </c>
      <c r="C156" s="1" t="n">
        <v>45956</v>
      </c>
      <c r="D156" t="inlineStr">
        <is>
          <t>HALLANDS LÄN</t>
        </is>
      </c>
      <c r="E156" t="inlineStr">
        <is>
          <t>KUNGSBACKA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39295-2025</t>
        </is>
      </c>
      <c r="B157" s="1" t="n">
        <v>45889.42100694445</v>
      </c>
      <c r="C157" s="1" t="n">
        <v>45956</v>
      </c>
      <c r="D157" t="inlineStr">
        <is>
          <t>HALLANDS LÄN</t>
        </is>
      </c>
      <c r="E157" t="inlineStr">
        <is>
          <t>KUNGSBACKA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28332-2025</t>
        </is>
      </c>
      <c r="B158" s="1" t="n">
        <v>45818.660625</v>
      </c>
      <c r="C158" s="1" t="n">
        <v>45956</v>
      </c>
      <c r="D158" t="inlineStr">
        <is>
          <t>HALLANDS LÄN</t>
        </is>
      </c>
      <c r="E158" t="inlineStr">
        <is>
          <t>KUNGSBACKA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14721-2025</t>
        </is>
      </c>
      <c r="B159" s="1" t="n">
        <v>45742.62212962963</v>
      </c>
      <c r="C159" s="1" t="n">
        <v>45956</v>
      </c>
      <c r="D159" t="inlineStr">
        <is>
          <t>HALLANDS LÄN</t>
        </is>
      </c>
      <c r="E159" t="inlineStr">
        <is>
          <t>KUNGSBACKA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27975-2025</t>
        </is>
      </c>
      <c r="B160" s="1" t="n">
        <v>45817.56953703704</v>
      </c>
      <c r="C160" s="1" t="n">
        <v>45956</v>
      </c>
      <c r="D160" t="inlineStr">
        <is>
          <t>HALLANDS LÄN</t>
        </is>
      </c>
      <c r="E160" t="inlineStr">
        <is>
          <t>KUNGSBACKA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39486-2025</t>
        </is>
      </c>
      <c r="B161" s="1" t="n">
        <v>45890</v>
      </c>
      <c r="C161" s="1" t="n">
        <v>45956</v>
      </c>
      <c r="D161" t="inlineStr">
        <is>
          <t>HALLANDS LÄN</t>
        </is>
      </c>
      <c r="E161" t="inlineStr">
        <is>
          <t>KUNGSBACKA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28610-2023</t>
        </is>
      </c>
      <c r="B162" s="1" t="n">
        <v>45103</v>
      </c>
      <c r="C162" s="1" t="n">
        <v>45956</v>
      </c>
      <c r="D162" t="inlineStr">
        <is>
          <t>HALLANDS LÄN</t>
        </is>
      </c>
      <c r="E162" t="inlineStr">
        <is>
          <t>KUNGSBACKA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20828-2025</t>
        </is>
      </c>
      <c r="B163" s="1" t="n">
        <v>45776.74407407407</v>
      </c>
      <c r="C163" s="1" t="n">
        <v>45956</v>
      </c>
      <c r="D163" t="inlineStr">
        <is>
          <t>HALLANDS LÄN</t>
        </is>
      </c>
      <c r="E163" t="inlineStr">
        <is>
          <t>KUNGSBACKA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27977-2025</t>
        </is>
      </c>
      <c r="B164" s="1" t="n">
        <v>45817.57148148148</v>
      </c>
      <c r="C164" s="1" t="n">
        <v>45956</v>
      </c>
      <c r="D164" t="inlineStr">
        <is>
          <t>HALLANDS LÄN</t>
        </is>
      </c>
      <c r="E164" t="inlineStr">
        <is>
          <t>KUNGSBACKA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7801-2025</t>
        </is>
      </c>
      <c r="B165" s="1" t="n">
        <v>45706</v>
      </c>
      <c r="C165" s="1" t="n">
        <v>45956</v>
      </c>
      <c r="D165" t="inlineStr">
        <is>
          <t>HALLANDS LÄN</t>
        </is>
      </c>
      <c r="E165" t="inlineStr">
        <is>
          <t>KUNGSBACKA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28331-2025</t>
        </is>
      </c>
      <c r="B166" s="1" t="n">
        <v>45818</v>
      </c>
      <c r="C166" s="1" t="n">
        <v>45956</v>
      </c>
      <c r="D166" t="inlineStr">
        <is>
          <t>HALLANDS LÄN</t>
        </is>
      </c>
      <c r="E166" t="inlineStr">
        <is>
          <t>KUNGSBACKA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45621-2025</t>
        </is>
      </c>
      <c r="B167" s="1" t="n">
        <v>45922</v>
      </c>
      <c r="C167" s="1" t="n">
        <v>45956</v>
      </c>
      <c r="D167" t="inlineStr">
        <is>
          <t>HALLANDS LÄN</t>
        </is>
      </c>
      <c r="E167" t="inlineStr">
        <is>
          <t>KUNGSBACKA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28879-2025</t>
        </is>
      </c>
      <c r="B168" s="1" t="n">
        <v>45820.62296296296</v>
      </c>
      <c r="C168" s="1" t="n">
        <v>45956</v>
      </c>
      <c r="D168" t="inlineStr">
        <is>
          <t>HALLANDS LÄN</t>
        </is>
      </c>
      <c r="E168" t="inlineStr">
        <is>
          <t>KUNGSBACKA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28383-2025</t>
        </is>
      </c>
      <c r="B169" s="1" t="n">
        <v>45819.31177083333</v>
      </c>
      <c r="C169" s="1" t="n">
        <v>45956</v>
      </c>
      <c r="D169" t="inlineStr">
        <is>
          <t>HALLANDS LÄN</t>
        </is>
      </c>
      <c r="E169" t="inlineStr">
        <is>
          <t>KUNGSBACKA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28900-2025</t>
        </is>
      </c>
      <c r="B170" s="1" t="n">
        <v>45820.63842592593</v>
      </c>
      <c r="C170" s="1" t="n">
        <v>45956</v>
      </c>
      <c r="D170" t="inlineStr">
        <is>
          <t>HALLANDS LÄN</t>
        </is>
      </c>
      <c r="E170" t="inlineStr">
        <is>
          <t>KUNGSBACKA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10269-2023</t>
        </is>
      </c>
      <c r="B171" s="1" t="n">
        <v>44986.80671296296</v>
      </c>
      <c r="C171" s="1" t="n">
        <v>45956</v>
      </c>
      <c r="D171" t="inlineStr">
        <is>
          <t>HALLANDS LÄN</t>
        </is>
      </c>
      <c r="E171" t="inlineStr">
        <is>
          <t>KUNGSBACKA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48486-2025</t>
        </is>
      </c>
      <c r="B172" s="1" t="n">
        <v>45936.35866898148</v>
      </c>
      <c r="C172" s="1" t="n">
        <v>45956</v>
      </c>
      <c r="D172" t="inlineStr">
        <is>
          <t>HALLANDS LÄN</t>
        </is>
      </c>
      <c r="E172" t="inlineStr">
        <is>
          <t>KUNGSBACKA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22589-2023</t>
        </is>
      </c>
      <c r="B173" s="1" t="n">
        <v>45071.48055555556</v>
      </c>
      <c r="C173" s="1" t="n">
        <v>45956</v>
      </c>
      <c r="D173" t="inlineStr">
        <is>
          <t>HALLANDS LÄN</t>
        </is>
      </c>
      <c r="E173" t="inlineStr">
        <is>
          <t>KUNGSBACKA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45622-2025</t>
        </is>
      </c>
      <c r="B174" s="1" t="n">
        <v>45922.78539351852</v>
      </c>
      <c r="C174" s="1" t="n">
        <v>45956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51-2025</t>
        </is>
      </c>
      <c r="B175" s="1" t="n">
        <v>45659.38747685185</v>
      </c>
      <c r="C175" s="1" t="n">
        <v>45956</v>
      </c>
      <c r="D175" t="inlineStr">
        <is>
          <t>HALLANDS LÄN</t>
        </is>
      </c>
      <c r="E175" t="inlineStr">
        <is>
          <t>KUNGSBACKA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45623-2025</t>
        </is>
      </c>
      <c r="B176" s="1" t="n">
        <v>45922</v>
      </c>
      <c r="C176" s="1" t="n">
        <v>45956</v>
      </c>
      <c r="D176" t="inlineStr">
        <is>
          <t>HALLANDS LÄN</t>
        </is>
      </c>
      <c r="E176" t="inlineStr">
        <is>
          <t>KUNGSBACKA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62141-2024</t>
        </is>
      </c>
      <c r="B177" s="1" t="n">
        <v>45656.65996527778</v>
      </c>
      <c r="C177" s="1" t="n">
        <v>45956</v>
      </c>
      <c r="D177" t="inlineStr">
        <is>
          <t>HALLANDS LÄN</t>
        </is>
      </c>
      <c r="E177" t="inlineStr">
        <is>
          <t>KUNGSBACKA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10572-2024</t>
        </is>
      </c>
      <c r="B178" s="1" t="n">
        <v>45366.64084490741</v>
      </c>
      <c r="C178" s="1" t="n">
        <v>45956</v>
      </c>
      <c r="D178" t="inlineStr">
        <is>
          <t>HALLANDS LÄN</t>
        </is>
      </c>
      <c r="E178" t="inlineStr">
        <is>
          <t>KUNGSBACKA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11306-2024</t>
        </is>
      </c>
      <c r="B179" s="1" t="n">
        <v>45371.87320601852</v>
      </c>
      <c r="C179" s="1" t="n">
        <v>45956</v>
      </c>
      <c r="D179" t="inlineStr">
        <is>
          <t>HALLANDS LÄN</t>
        </is>
      </c>
      <c r="E179" t="inlineStr">
        <is>
          <t>KUNGSBACKA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30996-2023</t>
        </is>
      </c>
      <c r="B180" s="1" t="n">
        <v>45113</v>
      </c>
      <c r="C180" s="1" t="n">
        <v>45956</v>
      </c>
      <c r="D180" t="inlineStr">
        <is>
          <t>HALLANDS LÄN</t>
        </is>
      </c>
      <c r="E180" t="inlineStr">
        <is>
          <t>KUNGSBACKA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6504-2022</t>
        </is>
      </c>
      <c r="B181" s="1" t="n">
        <v>44601.44640046296</v>
      </c>
      <c r="C181" s="1" t="n">
        <v>45956</v>
      </c>
      <c r="D181" t="inlineStr">
        <is>
          <t>HALLANDS LÄN</t>
        </is>
      </c>
      <c r="E181" t="inlineStr">
        <is>
          <t>KUNGSBACKA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31873-2025</t>
        </is>
      </c>
      <c r="B182" s="1" t="n">
        <v>45834.65045138889</v>
      </c>
      <c r="C182" s="1" t="n">
        <v>45956</v>
      </c>
      <c r="D182" t="inlineStr">
        <is>
          <t>HALLANDS LÄN</t>
        </is>
      </c>
      <c r="E182" t="inlineStr">
        <is>
          <t>KUNGSBACKA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31888-2025</t>
        </is>
      </c>
      <c r="B183" s="1" t="n">
        <v>45834.66146990741</v>
      </c>
      <c r="C183" s="1" t="n">
        <v>45956</v>
      </c>
      <c r="D183" t="inlineStr">
        <is>
          <t>HALLANDS LÄN</t>
        </is>
      </c>
      <c r="E183" t="inlineStr">
        <is>
          <t>KUNGSBACKA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6978-2023</t>
        </is>
      </c>
      <c r="B184" s="1" t="n">
        <v>44967.64511574074</v>
      </c>
      <c r="C184" s="1" t="n">
        <v>45956</v>
      </c>
      <c r="D184" t="inlineStr">
        <is>
          <t>HALLANDS LÄN</t>
        </is>
      </c>
      <c r="E184" t="inlineStr">
        <is>
          <t>KUNGSBACKA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40772-2025</t>
        </is>
      </c>
      <c r="B185" s="1" t="n">
        <v>45897.40917824074</v>
      </c>
      <c r="C185" s="1" t="n">
        <v>45956</v>
      </c>
      <c r="D185" t="inlineStr">
        <is>
          <t>HALLANDS LÄN</t>
        </is>
      </c>
      <c r="E185" t="inlineStr">
        <is>
          <t>KUNGSBACKA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14052-2023</t>
        </is>
      </c>
      <c r="B186" s="1" t="n">
        <v>45008</v>
      </c>
      <c r="C186" s="1" t="n">
        <v>45956</v>
      </c>
      <c r="D186" t="inlineStr">
        <is>
          <t>HALLANDS LÄN</t>
        </is>
      </c>
      <c r="E186" t="inlineStr">
        <is>
          <t>KUNGSBACKA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47452-2025</t>
        </is>
      </c>
      <c r="B187" s="1" t="n">
        <v>45930</v>
      </c>
      <c r="C187" s="1" t="n">
        <v>45956</v>
      </c>
      <c r="D187" t="inlineStr">
        <is>
          <t>HALLANDS LÄN</t>
        </is>
      </c>
      <c r="E187" t="inlineStr">
        <is>
          <t>KUNGSBACKA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32620-2025</t>
        </is>
      </c>
      <c r="B188" s="1" t="n">
        <v>45838.64533564815</v>
      </c>
      <c r="C188" s="1" t="n">
        <v>45956</v>
      </c>
      <c r="D188" t="inlineStr">
        <is>
          <t>HALLANDS LÄN</t>
        </is>
      </c>
      <c r="E188" t="inlineStr">
        <is>
          <t>KUNGSBACKA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33646-2022</t>
        </is>
      </c>
      <c r="B189" s="1" t="n">
        <v>44789.60099537037</v>
      </c>
      <c r="C189" s="1" t="n">
        <v>45956</v>
      </c>
      <c r="D189" t="inlineStr">
        <is>
          <t>HALLANDS LÄN</t>
        </is>
      </c>
      <c r="E189" t="inlineStr">
        <is>
          <t>KUNGSBACKA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32894-2025</t>
        </is>
      </c>
      <c r="B190" s="1" t="n">
        <v>45839.61362268519</v>
      </c>
      <c r="C190" s="1" t="n">
        <v>45956</v>
      </c>
      <c r="D190" t="inlineStr">
        <is>
          <t>HALLANDS LÄN</t>
        </is>
      </c>
      <c r="E190" t="inlineStr">
        <is>
          <t>KUNGSBACKA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49912-2025</t>
        </is>
      </c>
      <c r="B191" s="1" t="n">
        <v>45940.61109953704</v>
      </c>
      <c r="C191" s="1" t="n">
        <v>45956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7798-2025</t>
        </is>
      </c>
      <c r="B192" s="1" t="n">
        <v>45706</v>
      </c>
      <c r="C192" s="1" t="n">
        <v>45956</v>
      </c>
      <c r="D192" t="inlineStr">
        <is>
          <t>HALLANDS LÄN</t>
        </is>
      </c>
      <c r="E192" t="inlineStr">
        <is>
          <t>KUNGSBACKA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34086-2025</t>
        </is>
      </c>
      <c r="B193" s="1" t="n">
        <v>45845.4681712963</v>
      </c>
      <c r="C193" s="1" t="n">
        <v>45956</v>
      </c>
      <c r="D193" t="inlineStr">
        <is>
          <t>HALLANDS LÄN</t>
        </is>
      </c>
      <c r="E193" t="inlineStr">
        <is>
          <t>KUNGSBACKA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34360-2025</t>
        </is>
      </c>
      <c r="B194" s="1" t="n">
        <v>45846.48792824074</v>
      </c>
      <c r="C194" s="1" t="n">
        <v>45956</v>
      </c>
      <c r="D194" t="inlineStr">
        <is>
          <t>HALLANDS LÄN</t>
        </is>
      </c>
      <c r="E194" t="inlineStr">
        <is>
          <t>KUNGSBACKA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36284-2025</t>
        </is>
      </c>
      <c r="B195" s="1" t="n">
        <v>45867.654375</v>
      </c>
      <c r="C195" s="1" t="n">
        <v>45956</v>
      </c>
      <c r="D195" t="inlineStr">
        <is>
          <t>HALLANDS LÄN</t>
        </is>
      </c>
      <c r="E195" t="inlineStr">
        <is>
          <t>KUNGSBACKA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7810-2025</t>
        </is>
      </c>
      <c r="B196" s="1" t="n">
        <v>45706</v>
      </c>
      <c r="C196" s="1" t="n">
        <v>45956</v>
      </c>
      <c r="D196" t="inlineStr">
        <is>
          <t>HALLANDS LÄN</t>
        </is>
      </c>
      <c r="E196" t="inlineStr">
        <is>
          <t>KUNGSBACKA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24964-2024</t>
        </is>
      </c>
      <c r="B197" s="1" t="n">
        <v>45461</v>
      </c>
      <c r="C197" s="1" t="n">
        <v>45956</v>
      </c>
      <c r="D197" t="inlineStr">
        <is>
          <t>HALLANDS LÄN</t>
        </is>
      </c>
      <c r="E197" t="inlineStr">
        <is>
          <t>KUNGSBACKA</t>
        </is>
      </c>
      <c r="F197" t="inlineStr">
        <is>
          <t>Kommuner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34407-2025</t>
        </is>
      </c>
      <c r="B198" s="1" t="n">
        <v>45846.6321875</v>
      </c>
      <c r="C198" s="1" t="n">
        <v>45956</v>
      </c>
      <c r="D198" t="inlineStr">
        <is>
          <t>HALLANDS LÄN</t>
        </is>
      </c>
      <c r="E198" t="inlineStr">
        <is>
          <t>KUNGSBACKA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4648-2025</t>
        </is>
      </c>
      <c r="B199" s="1" t="n">
        <v>45687.6631712963</v>
      </c>
      <c r="C199" s="1" t="n">
        <v>45956</v>
      </c>
      <c r="D199" t="inlineStr">
        <is>
          <t>HALLANDS LÄN</t>
        </is>
      </c>
      <c r="E199" t="inlineStr">
        <is>
          <t>KUNGSBACKA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34782-2025</t>
        </is>
      </c>
      <c r="B200" s="1" t="n">
        <v>45848</v>
      </c>
      <c r="C200" s="1" t="n">
        <v>45956</v>
      </c>
      <c r="D200" t="inlineStr">
        <is>
          <t>HALLANDS LÄN</t>
        </is>
      </c>
      <c r="E200" t="inlineStr">
        <is>
          <t>KUNGSBACKA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34660-2025</t>
        </is>
      </c>
      <c r="B201" s="1" t="n">
        <v>45848.36886574074</v>
      </c>
      <c r="C201" s="1" t="n">
        <v>45956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49492-2024</t>
        </is>
      </c>
      <c r="B202" s="1" t="n">
        <v>45596.36532407408</v>
      </c>
      <c r="C202" s="1" t="n">
        <v>45956</v>
      </c>
      <c r="D202" t="inlineStr">
        <is>
          <t>HALLANDS LÄN</t>
        </is>
      </c>
      <c r="E202" t="inlineStr">
        <is>
          <t>KUNGSBACKA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27287-2023</t>
        </is>
      </c>
      <c r="B203" s="1" t="n">
        <v>45096.64322916666</v>
      </c>
      <c r="C203" s="1" t="n">
        <v>45956</v>
      </c>
      <c r="D203" t="inlineStr">
        <is>
          <t>HALLANDS LÄN</t>
        </is>
      </c>
      <c r="E203" t="inlineStr">
        <is>
          <t>KUNGSBACKA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9409-2024</t>
        </is>
      </c>
      <c r="B204" s="1" t="n">
        <v>45359.43568287037</v>
      </c>
      <c r="C204" s="1" t="n">
        <v>45956</v>
      </c>
      <c r="D204" t="inlineStr">
        <is>
          <t>HALLANDS LÄN</t>
        </is>
      </c>
      <c r="E204" t="inlineStr">
        <is>
          <t>KUNGSBACKA</t>
        </is>
      </c>
      <c r="F204" t="inlineStr">
        <is>
          <t>Kyrkan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9412-2024</t>
        </is>
      </c>
      <c r="B205" s="1" t="n">
        <v>45359.44203703704</v>
      </c>
      <c r="C205" s="1" t="n">
        <v>45956</v>
      </c>
      <c r="D205" t="inlineStr">
        <is>
          <t>HALLANDS LÄN</t>
        </is>
      </c>
      <c r="E205" t="inlineStr">
        <is>
          <t>KUNGSBACKA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34975-2025</t>
        </is>
      </c>
      <c r="B206" s="1" t="n">
        <v>45849.68076388889</v>
      </c>
      <c r="C206" s="1" t="n">
        <v>45956</v>
      </c>
      <c r="D206" t="inlineStr">
        <is>
          <t>HALLANDS LÄN</t>
        </is>
      </c>
      <c r="E206" t="inlineStr">
        <is>
          <t>KUNGSBACKA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42754-2025</t>
        </is>
      </c>
      <c r="B207" s="1" t="n">
        <v>45908.44385416667</v>
      </c>
      <c r="C207" s="1" t="n">
        <v>45956</v>
      </c>
      <c r="D207" t="inlineStr">
        <is>
          <t>HALLANDS LÄN</t>
        </is>
      </c>
      <c r="E207" t="inlineStr">
        <is>
          <t>KUNGSBACKA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35399-2025</t>
        </is>
      </c>
      <c r="B208" s="1" t="n">
        <v>45855.33679398148</v>
      </c>
      <c r="C208" s="1" t="n">
        <v>45956</v>
      </c>
      <c r="D208" t="inlineStr">
        <is>
          <t>HALLANDS LÄN</t>
        </is>
      </c>
      <c r="E208" t="inlineStr">
        <is>
          <t>KUNGSBACKA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45887-2025</t>
        </is>
      </c>
      <c r="B209" s="1" t="n">
        <v>45923</v>
      </c>
      <c r="C209" s="1" t="n">
        <v>45956</v>
      </c>
      <c r="D209" t="inlineStr">
        <is>
          <t>HALLANDS LÄN</t>
        </is>
      </c>
      <c r="E209" t="inlineStr">
        <is>
          <t>KUNGSBACKA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35800-2025</t>
        </is>
      </c>
      <c r="B210" s="1" t="n">
        <v>45861.38344907408</v>
      </c>
      <c r="C210" s="1" t="n">
        <v>45956</v>
      </c>
      <c r="D210" t="inlineStr">
        <is>
          <t>HALLANDS LÄN</t>
        </is>
      </c>
      <c r="E210" t="inlineStr">
        <is>
          <t>KUNGSBACKA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35801-2025</t>
        </is>
      </c>
      <c r="B211" s="1" t="n">
        <v>45861.38625</v>
      </c>
      <c r="C211" s="1" t="n">
        <v>45956</v>
      </c>
      <c r="D211" t="inlineStr">
        <is>
          <t>HALLANDS LÄN</t>
        </is>
      </c>
      <c r="E211" t="inlineStr">
        <is>
          <t>KUNGSBACKA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35898-2025</t>
        </is>
      </c>
      <c r="B212" s="1" t="n">
        <v>45862.48679398148</v>
      </c>
      <c r="C212" s="1" t="n">
        <v>45956</v>
      </c>
      <c r="D212" t="inlineStr">
        <is>
          <t>HALLANDS LÄN</t>
        </is>
      </c>
      <c r="E212" t="inlineStr">
        <is>
          <t>KUNGSBACKA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8677-2022</t>
        </is>
      </c>
      <c r="B213" s="1" t="n">
        <v>44613</v>
      </c>
      <c r="C213" s="1" t="n">
        <v>45956</v>
      </c>
      <c r="D213" t="inlineStr">
        <is>
          <t>HALLANDS LÄN</t>
        </is>
      </c>
      <c r="E213" t="inlineStr">
        <is>
          <t>KUNGSBACKA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18179-2025</t>
        </is>
      </c>
      <c r="B214" s="1" t="n">
        <v>45761</v>
      </c>
      <c r="C214" s="1" t="n">
        <v>45956</v>
      </c>
      <c r="D214" t="inlineStr">
        <is>
          <t>HALLANDS LÄN</t>
        </is>
      </c>
      <c r="E214" t="inlineStr">
        <is>
          <t>KUNGSBACKA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66004-2020</t>
        </is>
      </c>
      <c r="B215" s="1" t="n">
        <v>44175</v>
      </c>
      <c r="C215" s="1" t="n">
        <v>45956</v>
      </c>
      <c r="D215" t="inlineStr">
        <is>
          <t>HALLANDS LÄN</t>
        </is>
      </c>
      <c r="E215" t="inlineStr">
        <is>
          <t>KUNGSBACKA</t>
        </is>
      </c>
      <c r="F215" t="inlineStr">
        <is>
          <t>Övriga Aktiebolag</t>
        </is>
      </c>
      <c r="G215" t="n">
        <v>17.3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51978-2024</t>
        </is>
      </c>
      <c r="B216" s="1" t="n">
        <v>45607</v>
      </c>
      <c r="C216" s="1" t="n">
        <v>45956</v>
      </c>
      <c r="D216" t="inlineStr">
        <is>
          <t>HALLANDS LÄN</t>
        </is>
      </c>
      <c r="E216" t="inlineStr">
        <is>
          <t>KUNGSBACKA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46251-2024</t>
        </is>
      </c>
      <c r="B217" s="1" t="n">
        <v>45581.59541666666</v>
      </c>
      <c r="C217" s="1" t="n">
        <v>45956</v>
      </c>
      <c r="D217" t="inlineStr">
        <is>
          <t>HALLANDS LÄN</t>
        </is>
      </c>
      <c r="E217" t="inlineStr">
        <is>
          <t>KUNGSBACKA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31302-2022</t>
        </is>
      </c>
      <c r="B218" s="1" t="n">
        <v>44773.47849537037</v>
      </c>
      <c r="C218" s="1" t="n">
        <v>45956</v>
      </c>
      <c r="D218" t="inlineStr">
        <is>
          <t>HALLANDS LÄN</t>
        </is>
      </c>
      <c r="E218" t="inlineStr">
        <is>
          <t>KUNGSBACKA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45892-2025</t>
        </is>
      </c>
      <c r="B219" s="1" t="n">
        <v>45923</v>
      </c>
      <c r="C219" s="1" t="n">
        <v>45956</v>
      </c>
      <c r="D219" t="inlineStr">
        <is>
          <t>HALLANDS LÄN</t>
        </is>
      </c>
      <c r="E219" t="inlineStr">
        <is>
          <t>KUNGSBACKA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11204-2025</t>
        </is>
      </c>
      <c r="B220" s="1" t="n">
        <v>45726.31684027778</v>
      </c>
      <c r="C220" s="1" t="n">
        <v>45956</v>
      </c>
      <c r="D220" t="inlineStr">
        <is>
          <t>HALLANDS LÄN</t>
        </is>
      </c>
      <c r="E220" t="inlineStr">
        <is>
          <t>KUNGSBACKA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47832-2023</t>
        </is>
      </c>
      <c r="B221" s="1" t="n">
        <v>45204</v>
      </c>
      <c r="C221" s="1" t="n">
        <v>45956</v>
      </c>
      <c r="D221" t="inlineStr">
        <is>
          <t>HALLANDS LÄN</t>
        </is>
      </c>
      <c r="E221" t="inlineStr">
        <is>
          <t>KUNGSBACKA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51523-2025</t>
        </is>
      </c>
      <c r="B222" s="1" t="n">
        <v>45950</v>
      </c>
      <c r="C222" s="1" t="n">
        <v>45956</v>
      </c>
      <c r="D222" t="inlineStr">
        <is>
          <t>HALLANDS LÄN</t>
        </is>
      </c>
      <c r="E222" t="inlineStr">
        <is>
          <t>KUNGSBACKA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16168-2025</t>
        </is>
      </c>
      <c r="B223" s="1" t="n">
        <v>45750</v>
      </c>
      <c r="C223" s="1" t="n">
        <v>45956</v>
      </c>
      <c r="D223" t="inlineStr">
        <is>
          <t>HALLANDS LÄN</t>
        </is>
      </c>
      <c r="E223" t="inlineStr">
        <is>
          <t>KUNGSBACKA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10819-2025</t>
        </is>
      </c>
      <c r="B224" s="1" t="n">
        <v>45722.54821759259</v>
      </c>
      <c r="C224" s="1" t="n">
        <v>45956</v>
      </c>
      <c r="D224" t="inlineStr">
        <is>
          <t>HALLANDS LÄN</t>
        </is>
      </c>
      <c r="E224" t="inlineStr">
        <is>
          <t>KUNGSBACKA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6318-2025</t>
        </is>
      </c>
      <c r="B225" s="1" t="n">
        <v>45698.80875</v>
      </c>
      <c r="C225" s="1" t="n">
        <v>45956</v>
      </c>
      <c r="D225" t="inlineStr">
        <is>
          <t>HALLANDS LÄN</t>
        </is>
      </c>
      <c r="E225" t="inlineStr">
        <is>
          <t>KUNGSBACKA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27295-2023</t>
        </is>
      </c>
      <c r="B226" s="1" t="n">
        <v>45096.64859953704</v>
      </c>
      <c r="C226" s="1" t="n">
        <v>45956</v>
      </c>
      <c r="D226" t="inlineStr">
        <is>
          <t>HALLANDS LÄN</t>
        </is>
      </c>
      <c r="E226" t="inlineStr">
        <is>
          <t>KUNGSBACKA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28574-2024</t>
        </is>
      </c>
      <c r="B227" s="1" t="n">
        <v>45478</v>
      </c>
      <c r="C227" s="1" t="n">
        <v>45956</v>
      </c>
      <c r="D227" t="inlineStr">
        <is>
          <t>HALLANDS LÄN</t>
        </is>
      </c>
      <c r="E227" t="inlineStr">
        <is>
          <t>KUNGSBACKA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58324-2024</t>
        </is>
      </c>
      <c r="B228" s="1" t="n">
        <v>45632.62684027778</v>
      </c>
      <c r="C228" s="1" t="n">
        <v>45956</v>
      </c>
      <c r="D228" t="inlineStr">
        <is>
          <t>HALLANDS LÄN</t>
        </is>
      </c>
      <c r="E228" t="inlineStr">
        <is>
          <t>KUNGSBACKA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58330-2024</t>
        </is>
      </c>
      <c r="B229" s="1" t="n">
        <v>45632.63079861111</v>
      </c>
      <c r="C229" s="1" t="n">
        <v>45956</v>
      </c>
      <c r="D229" t="inlineStr">
        <is>
          <t>HALLANDS LÄN</t>
        </is>
      </c>
      <c r="E229" t="inlineStr">
        <is>
          <t>KUNGSBACKA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7709-2025</t>
        </is>
      </c>
      <c r="B230" s="1" t="n">
        <v>45706</v>
      </c>
      <c r="C230" s="1" t="n">
        <v>45956</v>
      </c>
      <c r="D230" t="inlineStr">
        <is>
          <t>HALLANDS LÄN</t>
        </is>
      </c>
      <c r="E230" t="inlineStr">
        <is>
          <t>KUNGSBACKA</t>
        </is>
      </c>
      <c r="G230" t="n">
        <v>6.3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7718-2025</t>
        </is>
      </c>
      <c r="B231" s="1" t="n">
        <v>45706</v>
      </c>
      <c r="C231" s="1" t="n">
        <v>45956</v>
      </c>
      <c r="D231" t="inlineStr">
        <is>
          <t>HALLANDS LÄN</t>
        </is>
      </c>
      <c r="E231" t="inlineStr">
        <is>
          <t>KUNGSBACKA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34620-2025</t>
        </is>
      </c>
      <c r="B232" s="1" t="n">
        <v>45847</v>
      </c>
      <c r="C232" s="1" t="n">
        <v>45956</v>
      </c>
      <c r="D232" t="inlineStr">
        <is>
          <t>HALLANDS LÄN</t>
        </is>
      </c>
      <c r="E232" t="inlineStr">
        <is>
          <t>KUNGSBACKA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36770-2025</t>
        </is>
      </c>
      <c r="B233" s="1" t="n">
        <v>45873.58733796296</v>
      </c>
      <c r="C233" s="1" t="n">
        <v>45956</v>
      </c>
      <c r="D233" t="inlineStr">
        <is>
          <t>HALLANDS LÄN</t>
        </is>
      </c>
      <c r="E233" t="inlineStr">
        <is>
          <t>KUNGSBACKA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28583-2024</t>
        </is>
      </c>
      <c r="B234" s="1" t="n">
        <v>45478</v>
      </c>
      <c r="C234" s="1" t="n">
        <v>45956</v>
      </c>
      <c r="D234" t="inlineStr">
        <is>
          <t>HALLANDS LÄN</t>
        </is>
      </c>
      <c r="E234" t="inlineStr">
        <is>
          <t>KUNGSBACKA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23132-2025</t>
        </is>
      </c>
      <c r="B235" s="1" t="n">
        <v>45791.38755787037</v>
      </c>
      <c r="C235" s="1" t="n">
        <v>45956</v>
      </c>
      <c r="D235" t="inlineStr">
        <is>
          <t>HALLANDS LÄN</t>
        </is>
      </c>
      <c r="E235" t="inlineStr">
        <is>
          <t>KUNGSBACKA</t>
        </is>
      </c>
      <c r="G235" t="n">
        <v>15.9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23141-2025</t>
        </is>
      </c>
      <c r="B236" s="1" t="n">
        <v>45791.39673611111</v>
      </c>
      <c r="C236" s="1" t="n">
        <v>45956</v>
      </c>
      <c r="D236" t="inlineStr">
        <is>
          <t>HALLANDS LÄN</t>
        </is>
      </c>
      <c r="E236" t="inlineStr">
        <is>
          <t>KUNGSBACKA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24459-2022</t>
        </is>
      </c>
      <c r="B237" s="1" t="n">
        <v>44726</v>
      </c>
      <c r="C237" s="1" t="n">
        <v>45956</v>
      </c>
      <c r="D237" t="inlineStr">
        <is>
          <t>HALLANDS LÄN</t>
        </is>
      </c>
      <c r="E237" t="inlineStr">
        <is>
          <t>KUNGSBACKA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8947-2025</t>
        </is>
      </c>
      <c r="B238" s="1" t="n">
        <v>45713.4553125</v>
      </c>
      <c r="C238" s="1" t="n">
        <v>45956</v>
      </c>
      <c r="D238" t="inlineStr">
        <is>
          <t>HALLANDS LÄN</t>
        </is>
      </c>
      <c r="E238" t="inlineStr">
        <is>
          <t>KUNGSBACKA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6103-2024</t>
        </is>
      </c>
      <c r="B239" s="1" t="n">
        <v>45337.36503472222</v>
      </c>
      <c r="C239" s="1" t="n">
        <v>45956</v>
      </c>
      <c r="D239" t="inlineStr">
        <is>
          <t>HALLANDS LÄN</t>
        </is>
      </c>
      <c r="E239" t="inlineStr">
        <is>
          <t>KUNGSBACKA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6214-2024</t>
        </is>
      </c>
      <c r="B240" s="1" t="n">
        <v>45337</v>
      </c>
      <c r="C240" s="1" t="n">
        <v>45956</v>
      </c>
      <c r="D240" t="inlineStr">
        <is>
          <t>HALLANDS LÄN</t>
        </is>
      </c>
      <c r="E240" t="inlineStr">
        <is>
          <t>KUNGSBACKA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16230-2023</t>
        </is>
      </c>
      <c r="B241" s="1" t="n">
        <v>45028.41518518519</v>
      </c>
      <c r="C241" s="1" t="n">
        <v>45956</v>
      </c>
      <c r="D241" t="inlineStr">
        <is>
          <t>HALLANDS LÄN</t>
        </is>
      </c>
      <c r="E241" t="inlineStr">
        <is>
          <t>KUNGSBACKA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34315-2024</t>
        </is>
      </c>
      <c r="B242" s="1" t="n">
        <v>45524.70024305556</v>
      </c>
      <c r="C242" s="1" t="n">
        <v>45956</v>
      </c>
      <c r="D242" t="inlineStr">
        <is>
          <t>HALLANDS LÄN</t>
        </is>
      </c>
      <c r="E242" t="inlineStr">
        <is>
          <t>KUNGSBACKA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34319-2024</t>
        </is>
      </c>
      <c r="B243" s="1" t="n">
        <v>45524.71290509259</v>
      </c>
      <c r="C243" s="1" t="n">
        <v>45956</v>
      </c>
      <c r="D243" t="inlineStr">
        <is>
          <t>HALLANDS LÄN</t>
        </is>
      </c>
      <c r="E243" t="inlineStr">
        <is>
          <t>KUNGSBACKA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57812-2024</t>
        </is>
      </c>
      <c r="B244" s="1" t="n">
        <v>45631.36516203704</v>
      </c>
      <c r="C244" s="1" t="n">
        <v>45956</v>
      </c>
      <c r="D244" t="inlineStr">
        <is>
          <t>HALLANDS LÄN</t>
        </is>
      </c>
      <c r="E244" t="inlineStr">
        <is>
          <t>KUNGSBACKA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4382-2025</t>
        </is>
      </c>
      <c r="B245" s="1" t="n">
        <v>45686.39684027778</v>
      </c>
      <c r="C245" s="1" t="n">
        <v>45956</v>
      </c>
      <c r="D245" t="inlineStr">
        <is>
          <t>HALLANDS LÄN</t>
        </is>
      </c>
      <c r="E245" t="inlineStr">
        <is>
          <t>KUNGSBACKA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4386-2025</t>
        </is>
      </c>
      <c r="B246" s="1" t="n">
        <v>45686.39981481482</v>
      </c>
      <c r="C246" s="1" t="n">
        <v>45956</v>
      </c>
      <c r="D246" t="inlineStr">
        <is>
          <t>HALLANDS LÄN</t>
        </is>
      </c>
      <c r="E246" t="inlineStr">
        <is>
          <t>KUNGSBACKA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21279-2024</t>
        </is>
      </c>
      <c r="B247" s="1" t="n">
        <v>45440</v>
      </c>
      <c r="C247" s="1" t="n">
        <v>45956</v>
      </c>
      <c r="D247" t="inlineStr">
        <is>
          <t>HALLANDS LÄN</t>
        </is>
      </c>
      <c r="E247" t="inlineStr">
        <is>
          <t>KUNGSBACKA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26866-2025</t>
        </is>
      </c>
      <c r="B248" s="1" t="n">
        <v>45810.71270833333</v>
      </c>
      <c r="C248" s="1" t="n">
        <v>45956</v>
      </c>
      <c r="D248" t="inlineStr">
        <is>
          <t>HALLANDS LÄN</t>
        </is>
      </c>
      <c r="E248" t="inlineStr">
        <is>
          <t>KUNGSBACKA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23136-2025</t>
        </is>
      </c>
      <c r="B249" s="1" t="n">
        <v>45791.39138888889</v>
      </c>
      <c r="C249" s="1" t="n">
        <v>45956</v>
      </c>
      <c r="D249" t="inlineStr">
        <is>
          <t>HALLANDS LÄN</t>
        </is>
      </c>
      <c r="E249" t="inlineStr">
        <is>
          <t>KUNGSBACKA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36597-2023</t>
        </is>
      </c>
      <c r="B250" s="1" t="n">
        <v>45153.48170138889</v>
      </c>
      <c r="C250" s="1" t="n">
        <v>45956</v>
      </c>
      <c r="D250" t="inlineStr">
        <is>
          <t>HALLANDS LÄN</t>
        </is>
      </c>
      <c r="E250" t="inlineStr">
        <is>
          <t>KUNGSBACKA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10396-2024</t>
        </is>
      </c>
      <c r="B251" s="1" t="n">
        <v>45365.66971064815</v>
      </c>
      <c r="C251" s="1" t="n">
        <v>45956</v>
      </c>
      <c r="D251" t="inlineStr">
        <is>
          <t>HALLANDS LÄN</t>
        </is>
      </c>
      <c r="E251" t="inlineStr">
        <is>
          <t>KUNGSBACKA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26148-2023</t>
        </is>
      </c>
      <c r="B252" s="1" t="n">
        <v>45091.48842592593</v>
      </c>
      <c r="C252" s="1" t="n">
        <v>45956</v>
      </c>
      <c r="D252" t="inlineStr">
        <is>
          <t>HALLANDS LÄN</t>
        </is>
      </c>
      <c r="E252" t="inlineStr">
        <is>
          <t>KUNGSBACKA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31885-2023</t>
        </is>
      </c>
      <c r="B253" s="1" t="n">
        <v>45118.67444444444</v>
      </c>
      <c r="C253" s="1" t="n">
        <v>45956</v>
      </c>
      <c r="D253" t="inlineStr">
        <is>
          <t>HALLANDS LÄN</t>
        </is>
      </c>
      <c r="E253" t="inlineStr">
        <is>
          <t>KUNGSBACKA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21163-2023</t>
        </is>
      </c>
      <c r="B254" s="1" t="n">
        <v>45062</v>
      </c>
      <c r="C254" s="1" t="n">
        <v>45956</v>
      </c>
      <c r="D254" t="inlineStr">
        <is>
          <t>HALLANDS LÄN</t>
        </is>
      </c>
      <c r="E254" t="inlineStr">
        <is>
          <t>KUNGSBACKA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8942-2025</t>
        </is>
      </c>
      <c r="B255" s="1" t="n">
        <v>45713.45041666667</v>
      </c>
      <c r="C255" s="1" t="n">
        <v>45956</v>
      </c>
      <c r="D255" t="inlineStr">
        <is>
          <t>HALLANDS LÄN</t>
        </is>
      </c>
      <c r="E255" t="inlineStr">
        <is>
          <t>KUNGSBACKA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31950-2025</t>
        </is>
      </c>
      <c r="B256" s="1" t="n">
        <v>45835</v>
      </c>
      <c r="C256" s="1" t="n">
        <v>45956</v>
      </c>
      <c r="D256" t="inlineStr">
        <is>
          <t>HALLANDS LÄN</t>
        </is>
      </c>
      <c r="E256" t="inlineStr">
        <is>
          <t>KUNGSBACKA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11434-2025</t>
        </is>
      </c>
      <c r="B257" s="1" t="n">
        <v>45726.61469907407</v>
      </c>
      <c r="C257" s="1" t="n">
        <v>45956</v>
      </c>
      <c r="D257" t="inlineStr">
        <is>
          <t>HALLANDS LÄN</t>
        </is>
      </c>
      <c r="E257" t="inlineStr">
        <is>
          <t>KUNGSBACKA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52132-2025</t>
        </is>
      </c>
      <c r="B258" s="1" t="n">
        <v>45952.80421296296</v>
      </c>
      <c r="C258" s="1" t="n">
        <v>45956</v>
      </c>
      <c r="D258" t="inlineStr">
        <is>
          <t>HALLANDS LÄN</t>
        </is>
      </c>
      <c r="E258" t="inlineStr">
        <is>
          <t>KUNGSBACKA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63104-2023</t>
        </is>
      </c>
      <c r="B259" s="1" t="n">
        <v>45273</v>
      </c>
      <c r="C259" s="1" t="n">
        <v>45956</v>
      </c>
      <c r="D259" t="inlineStr">
        <is>
          <t>HALLANDS LÄN</t>
        </is>
      </c>
      <c r="E259" t="inlineStr">
        <is>
          <t>KUNGSBACKA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26145-2023</t>
        </is>
      </c>
      <c r="B260" s="1" t="n">
        <v>45091.48431712963</v>
      </c>
      <c r="C260" s="1" t="n">
        <v>45956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33983-2023</t>
        </is>
      </c>
      <c r="B261" s="1" t="n">
        <v>45134.695</v>
      </c>
      <c r="C261" s="1" t="n">
        <v>45956</v>
      </c>
      <c r="D261" t="inlineStr">
        <is>
          <t>HALLANDS LÄN</t>
        </is>
      </c>
      <c r="E261" t="inlineStr">
        <is>
          <t>KUNGSBACKA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36654-2024</t>
        </is>
      </c>
      <c r="B262" s="1" t="n">
        <v>45537</v>
      </c>
      <c r="C262" s="1" t="n">
        <v>45956</v>
      </c>
      <c r="D262" t="inlineStr">
        <is>
          <t>HALLANDS LÄN</t>
        </is>
      </c>
      <c r="E262" t="inlineStr">
        <is>
          <t>KUNGSBACKA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59726-2024</t>
        </is>
      </c>
      <c r="B263" s="1" t="n">
        <v>45639.49413194445</v>
      </c>
      <c r="C263" s="1" t="n">
        <v>45956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6757-2025</t>
        </is>
      </c>
      <c r="B264" s="1" t="n">
        <v>45700.62190972222</v>
      </c>
      <c r="C264" s="1" t="n">
        <v>45956</v>
      </c>
      <c r="D264" t="inlineStr">
        <is>
          <t>HALLANDS LÄN</t>
        </is>
      </c>
      <c r="E264" t="inlineStr">
        <is>
          <t>KUNGSBACKA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21171-2023</t>
        </is>
      </c>
      <c r="B265" s="1" t="n">
        <v>45062</v>
      </c>
      <c r="C265" s="1" t="n">
        <v>45956</v>
      </c>
      <c r="D265" t="inlineStr">
        <is>
          <t>HALLANDS LÄN</t>
        </is>
      </c>
      <c r="E265" t="inlineStr">
        <is>
          <t>KUNGSBACKA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21306-2023</t>
        </is>
      </c>
      <c r="B266" s="1" t="n">
        <v>45062</v>
      </c>
      <c r="C266" s="1" t="n">
        <v>45956</v>
      </c>
      <c r="D266" t="inlineStr">
        <is>
          <t>HALLANDS LÄN</t>
        </is>
      </c>
      <c r="E266" t="inlineStr">
        <is>
          <t>KUNGSBACKA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58779-2024</t>
        </is>
      </c>
      <c r="B267" s="1" t="n">
        <v>45635.83408564814</v>
      </c>
      <c r="C267" s="1" t="n">
        <v>45956</v>
      </c>
      <c r="D267" t="inlineStr">
        <is>
          <t>HALLANDS LÄN</t>
        </is>
      </c>
      <c r="E267" t="inlineStr">
        <is>
          <t>KUNGSBACKA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2074-2025</t>
        </is>
      </c>
      <c r="B268" s="1" t="n">
        <v>45672</v>
      </c>
      <c r="C268" s="1" t="n">
        <v>45956</v>
      </c>
      <c r="D268" t="inlineStr">
        <is>
          <t>HALLANDS LÄN</t>
        </is>
      </c>
      <c r="E268" t="inlineStr">
        <is>
          <t>KUNGSBACKA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41855-2024</t>
        </is>
      </c>
      <c r="B269" s="1" t="n">
        <v>45561.44230324074</v>
      </c>
      <c r="C269" s="1" t="n">
        <v>45956</v>
      </c>
      <c r="D269" t="inlineStr">
        <is>
          <t>HALLANDS LÄN</t>
        </is>
      </c>
      <c r="E269" t="inlineStr">
        <is>
          <t>KUNGSBACKA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10140-2025</t>
        </is>
      </c>
      <c r="B270" s="1" t="n">
        <v>45719</v>
      </c>
      <c r="C270" s="1" t="n">
        <v>45956</v>
      </c>
      <c r="D270" t="inlineStr">
        <is>
          <t>HALLANDS LÄN</t>
        </is>
      </c>
      <c r="E270" t="inlineStr">
        <is>
          <t>KUNGSBACKA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15055-2025</t>
        </is>
      </c>
      <c r="B271" s="1" t="n">
        <v>45743.7028587963</v>
      </c>
      <c r="C271" s="1" t="n">
        <v>45956</v>
      </c>
      <c r="D271" t="inlineStr">
        <is>
          <t>HALLANDS LÄN</t>
        </is>
      </c>
      <c r="E271" t="inlineStr">
        <is>
          <t>KUNGSBACKA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15060-2025</t>
        </is>
      </c>
      <c r="B272" s="1" t="n">
        <v>45743.71545138889</v>
      </c>
      <c r="C272" s="1" t="n">
        <v>45956</v>
      </c>
      <c r="D272" t="inlineStr">
        <is>
          <t>HALLANDS LÄN</t>
        </is>
      </c>
      <c r="E272" t="inlineStr">
        <is>
          <t>KUNGSBACKA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15062-2025</t>
        </is>
      </c>
      <c r="B273" s="1" t="n">
        <v>45743.71922453704</v>
      </c>
      <c r="C273" s="1" t="n">
        <v>45956</v>
      </c>
      <c r="D273" t="inlineStr">
        <is>
          <t>HALLANDS LÄN</t>
        </is>
      </c>
      <c r="E273" t="inlineStr">
        <is>
          <t>KUNGSBACKA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45281-2024</t>
        </is>
      </c>
      <c r="B274" s="1" t="n">
        <v>45576.37672453704</v>
      </c>
      <c r="C274" s="1" t="n">
        <v>45956</v>
      </c>
      <c r="D274" t="inlineStr">
        <is>
          <t>HALLANDS LÄN</t>
        </is>
      </c>
      <c r="E274" t="inlineStr">
        <is>
          <t>KUNGSBACKA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16041-2025</t>
        </is>
      </c>
      <c r="B275" s="1" t="n">
        <v>45749.63190972222</v>
      </c>
      <c r="C275" s="1" t="n">
        <v>45956</v>
      </c>
      <c r="D275" t="inlineStr">
        <is>
          <t>HALLANDS LÄN</t>
        </is>
      </c>
      <c r="E275" t="inlineStr">
        <is>
          <t>KUNGSBACKA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15076-2025</t>
        </is>
      </c>
      <c r="B276" s="1" t="n">
        <v>45743.78899305555</v>
      </c>
      <c r="C276" s="1" t="n">
        <v>45956</v>
      </c>
      <c r="D276" t="inlineStr">
        <is>
          <t>HALLANDS LÄN</t>
        </is>
      </c>
      <c r="E276" t="inlineStr">
        <is>
          <t>KUNGSBACKA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15093-2025</t>
        </is>
      </c>
      <c r="B277" s="1" t="n">
        <v>45744.32858796296</v>
      </c>
      <c r="C277" s="1" t="n">
        <v>45956</v>
      </c>
      <c r="D277" t="inlineStr">
        <is>
          <t>HALLANDS LÄN</t>
        </is>
      </c>
      <c r="E277" t="inlineStr">
        <is>
          <t>KUNGSBACKA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15096-2025</t>
        </is>
      </c>
      <c r="B278" s="1" t="n">
        <v>45744.3337962963</v>
      </c>
      <c r="C278" s="1" t="n">
        <v>45956</v>
      </c>
      <c r="D278" t="inlineStr">
        <is>
          <t>HALLANDS LÄN</t>
        </is>
      </c>
      <c r="E278" t="inlineStr">
        <is>
          <t>KUNGSBACKA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15122-2025</t>
        </is>
      </c>
      <c r="B279" s="1" t="n">
        <v>45744.32612268518</v>
      </c>
      <c r="C279" s="1" t="n">
        <v>45956</v>
      </c>
      <c r="D279" t="inlineStr">
        <is>
          <t>HALLANDS LÄN</t>
        </is>
      </c>
      <c r="E279" t="inlineStr">
        <is>
          <t>KUNGSBACKA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31887-2022</t>
        </is>
      </c>
      <c r="B280" s="1" t="n">
        <v>44777.45361111111</v>
      </c>
      <c r="C280" s="1" t="n">
        <v>45956</v>
      </c>
      <c r="D280" t="inlineStr">
        <is>
          <t>HALLANDS LÄN</t>
        </is>
      </c>
      <c r="E280" t="inlineStr">
        <is>
          <t>KUNGSBACKA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62664-2022</t>
        </is>
      </c>
      <c r="B281" s="1" t="n">
        <v>44925.53116898148</v>
      </c>
      <c r="C281" s="1" t="n">
        <v>45956</v>
      </c>
      <c r="D281" t="inlineStr">
        <is>
          <t>HALLANDS LÄN</t>
        </is>
      </c>
      <c r="E281" t="inlineStr">
        <is>
          <t>KUNGSBACKA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22003-2024</t>
        </is>
      </c>
      <c r="B282" s="1" t="n">
        <v>45443.57090277778</v>
      </c>
      <c r="C282" s="1" t="n">
        <v>45956</v>
      </c>
      <c r="D282" t="inlineStr">
        <is>
          <t>HALLANDS LÄN</t>
        </is>
      </c>
      <c r="E282" t="inlineStr">
        <is>
          <t>KUNGSBACKA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11490-2025</t>
        </is>
      </c>
      <c r="B283" s="1" t="n">
        <v>45726</v>
      </c>
      <c r="C283" s="1" t="n">
        <v>45956</v>
      </c>
      <c r="D283" t="inlineStr">
        <is>
          <t>HALLANDS LÄN</t>
        </is>
      </c>
      <c r="E283" t="inlineStr">
        <is>
          <t>KUNGSBACKA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44666-2025</t>
        </is>
      </c>
      <c r="B284" s="1" t="n">
        <v>45917.56202546296</v>
      </c>
      <c r="C284" s="1" t="n">
        <v>45956</v>
      </c>
      <c r="D284" t="inlineStr">
        <is>
          <t>HALLANDS LÄN</t>
        </is>
      </c>
      <c r="E284" t="inlineStr">
        <is>
          <t>KUNGSBACKA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43655-2025</t>
        </is>
      </c>
      <c r="B285" s="1" t="n">
        <v>45912.33763888889</v>
      </c>
      <c r="C285" s="1" t="n">
        <v>45956</v>
      </c>
      <c r="D285" t="inlineStr">
        <is>
          <t>HALLANDS LÄN</t>
        </is>
      </c>
      <c r="E285" t="inlineStr">
        <is>
          <t>KUNGSBACKA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36364-2021</t>
        </is>
      </c>
      <c r="B286" s="1" t="n">
        <v>44390</v>
      </c>
      <c r="C286" s="1" t="n">
        <v>45956</v>
      </c>
      <c r="D286" t="inlineStr">
        <is>
          <t>HALLANDS LÄN</t>
        </is>
      </c>
      <c r="E286" t="inlineStr">
        <is>
          <t>KUNGSBACKA</t>
        </is>
      </c>
      <c r="F286" t="inlineStr">
        <is>
          <t>Kyrkan</t>
        </is>
      </c>
      <c r="G286" t="n">
        <v>13.3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62741-2022</t>
        </is>
      </c>
      <c r="B287" s="1" t="n">
        <v>44925.90137731482</v>
      </c>
      <c r="C287" s="1" t="n">
        <v>45956</v>
      </c>
      <c r="D287" t="inlineStr">
        <is>
          <t>HALLANDS LÄN</t>
        </is>
      </c>
      <c r="E287" t="inlineStr">
        <is>
          <t>KUNGSBACKA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13669-2025</t>
        </is>
      </c>
      <c r="B288" s="1" t="n">
        <v>45736.85748842593</v>
      </c>
      <c r="C288" s="1" t="n">
        <v>45956</v>
      </c>
      <c r="D288" t="inlineStr">
        <is>
          <t>HALLANDS LÄN</t>
        </is>
      </c>
      <c r="E288" t="inlineStr">
        <is>
          <t>KUNGSBACKA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15020-2025</t>
        </is>
      </c>
      <c r="B289" s="1" t="n">
        <v>45743.64266203704</v>
      </c>
      <c r="C289" s="1" t="n">
        <v>45956</v>
      </c>
      <c r="D289" t="inlineStr">
        <is>
          <t>HALLANDS LÄN</t>
        </is>
      </c>
      <c r="E289" t="inlineStr">
        <is>
          <t>KUNGSBACKA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37823-2023</t>
        </is>
      </c>
      <c r="B290" s="1" t="n">
        <v>45160</v>
      </c>
      <c r="C290" s="1" t="n">
        <v>45956</v>
      </c>
      <c r="D290" t="inlineStr">
        <is>
          <t>HALLANDS LÄN</t>
        </is>
      </c>
      <c r="E290" t="inlineStr">
        <is>
          <t>KUNGSBACKA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11488-2025</t>
        </is>
      </c>
      <c r="B291" s="1" t="n">
        <v>45726.70486111111</v>
      </c>
      <c r="C291" s="1" t="n">
        <v>45956</v>
      </c>
      <c r="D291" t="inlineStr">
        <is>
          <t>HALLANDS LÄN</t>
        </is>
      </c>
      <c r="E291" t="inlineStr">
        <is>
          <t>KUNGSBACKA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12094-2025</t>
        </is>
      </c>
      <c r="B292" s="1" t="n">
        <v>45729.32310185185</v>
      </c>
      <c r="C292" s="1" t="n">
        <v>45956</v>
      </c>
      <c r="D292" t="inlineStr">
        <is>
          <t>HALLANDS LÄN</t>
        </is>
      </c>
      <c r="E292" t="inlineStr">
        <is>
          <t>KUNGSBACKA</t>
        </is>
      </c>
      <c r="F292" t="inlineStr">
        <is>
          <t>Övriga Aktiebolag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3281-2025</t>
        </is>
      </c>
      <c r="B293" s="1" t="n">
        <v>45679</v>
      </c>
      <c r="C293" s="1" t="n">
        <v>45956</v>
      </c>
      <c r="D293" t="inlineStr">
        <is>
          <t>HALLANDS LÄN</t>
        </is>
      </c>
      <c r="E293" t="inlineStr">
        <is>
          <t>KUNGSBACKA</t>
        </is>
      </c>
      <c r="G293" t="n">
        <v>10.8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37051-2025</t>
        </is>
      </c>
      <c r="B294" s="1" t="n">
        <v>45875.36324074074</v>
      </c>
      <c r="C294" s="1" t="n">
        <v>45956</v>
      </c>
      <c r="D294" t="inlineStr">
        <is>
          <t>HALLANDS LÄN</t>
        </is>
      </c>
      <c r="E294" t="inlineStr">
        <is>
          <t>KUNGSBACKA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44674-2025</t>
        </is>
      </c>
      <c r="B295" s="1" t="n">
        <v>45917.56850694444</v>
      </c>
      <c r="C295" s="1" t="n">
        <v>45956</v>
      </c>
      <c r="D295" t="inlineStr">
        <is>
          <t>HALLANDS LÄN</t>
        </is>
      </c>
      <c r="E295" t="inlineStr">
        <is>
          <t>KUNGSBACKA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14719-2025</t>
        </is>
      </c>
      <c r="B296" s="1" t="n">
        <v>45742.61819444445</v>
      </c>
      <c r="C296" s="1" t="n">
        <v>45956</v>
      </c>
      <c r="D296" t="inlineStr">
        <is>
          <t>HALLANDS LÄN</t>
        </is>
      </c>
      <c r="E296" t="inlineStr">
        <is>
          <t>KUNGSBACKA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23994-2023</t>
        </is>
      </c>
      <c r="B297" s="1" t="n">
        <v>45078</v>
      </c>
      <c r="C297" s="1" t="n">
        <v>45956</v>
      </c>
      <c r="D297" t="inlineStr">
        <is>
          <t>HALLANDS LÄN</t>
        </is>
      </c>
      <c r="E297" t="inlineStr">
        <is>
          <t>KUNGSBACKA</t>
        </is>
      </c>
      <c r="F297" t="inlineStr">
        <is>
          <t>Övriga Aktiebolag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7069-2025</t>
        </is>
      </c>
      <c r="B298" s="1" t="n">
        <v>45701.66392361111</v>
      </c>
      <c r="C298" s="1" t="n">
        <v>45956</v>
      </c>
      <c r="D298" t="inlineStr">
        <is>
          <t>HALLANDS LÄN</t>
        </is>
      </c>
      <c r="E298" t="inlineStr">
        <is>
          <t>KUNGSBACKA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35770-2025</t>
        </is>
      </c>
      <c r="B299" s="1" t="n">
        <v>45860</v>
      </c>
      <c r="C299" s="1" t="n">
        <v>45956</v>
      </c>
      <c r="D299" t="inlineStr">
        <is>
          <t>HALLANDS LÄN</t>
        </is>
      </c>
      <c r="E299" t="inlineStr">
        <is>
          <t>KUNGSBACKA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12218-2025</t>
        </is>
      </c>
      <c r="B300" s="1" t="n">
        <v>45729.53674768518</v>
      </c>
      <c r="C300" s="1" t="n">
        <v>45956</v>
      </c>
      <c r="D300" t="inlineStr">
        <is>
          <t>HALLANDS LÄN</t>
        </is>
      </c>
      <c r="E300" t="inlineStr">
        <is>
          <t>KUNGSBACKA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45639-2025</t>
        </is>
      </c>
      <c r="B301" s="1" t="n">
        <v>45922.86137731482</v>
      </c>
      <c r="C301" s="1" t="n">
        <v>45956</v>
      </c>
      <c r="D301" t="inlineStr">
        <is>
          <t>HALLANDS LÄN</t>
        </is>
      </c>
      <c r="E301" t="inlineStr">
        <is>
          <t>KUNGSBACKA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34445-2024</t>
        </is>
      </c>
      <c r="B302" s="1" t="n">
        <v>45525</v>
      </c>
      <c r="C302" s="1" t="n">
        <v>45956</v>
      </c>
      <c r="D302" t="inlineStr">
        <is>
          <t>HALLANDS LÄN</t>
        </is>
      </c>
      <c r="E302" t="inlineStr">
        <is>
          <t>KUNGSBACKA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34449-2024</t>
        </is>
      </c>
      <c r="B303" s="1" t="n">
        <v>45525.55266203704</v>
      </c>
      <c r="C303" s="1" t="n">
        <v>45956</v>
      </c>
      <c r="D303" t="inlineStr">
        <is>
          <t>HALLANDS LÄN</t>
        </is>
      </c>
      <c r="E303" t="inlineStr">
        <is>
          <t>KUNGSBACKA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11068-2023</t>
        </is>
      </c>
      <c r="B304" s="1" t="n">
        <v>44992</v>
      </c>
      <c r="C304" s="1" t="n">
        <v>45956</v>
      </c>
      <c r="D304" t="inlineStr">
        <is>
          <t>HALLANDS LÄN</t>
        </is>
      </c>
      <c r="E304" t="inlineStr">
        <is>
          <t>KUNGSBACKA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9527-2024</t>
        </is>
      </c>
      <c r="B305" s="1" t="n">
        <v>45359.66539351852</v>
      </c>
      <c r="C305" s="1" t="n">
        <v>45956</v>
      </c>
      <c r="D305" t="inlineStr">
        <is>
          <t>HALLANDS LÄN</t>
        </is>
      </c>
      <c r="E305" t="inlineStr">
        <is>
          <t>KUNGSBACKA</t>
        </is>
      </c>
      <c r="F305" t="inlineStr">
        <is>
          <t>Kyrkan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59304-2024</t>
        </is>
      </c>
      <c r="B306" s="1" t="n">
        <v>45637.66958333334</v>
      </c>
      <c r="C306" s="1" t="n">
        <v>45956</v>
      </c>
      <c r="D306" t="inlineStr">
        <is>
          <t>HALLANDS LÄN</t>
        </is>
      </c>
      <c r="E306" t="inlineStr">
        <is>
          <t>KUNGSBACKA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8410-2021</t>
        </is>
      </c>
      <c r="B307" s="1" t="n">
        <v>44245</v>
      </c>
      <c r="C307" s="1" t="n">
        <v>45956</v>
      </c>
      <c r="D307" t="inlineStr">
        <is>
          <t>HALLANDS LÄN</t>
        </is>
      </c>
      <c r="E307" t="inlineStr">
        <is>
          <t>KUNGSBACKA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4979-2022</t>
        </is>
      </c>
      <c r="B308" s="1" t="n">
        <v>44593.58465277778</v>
      </c>
      <c r="C308" s="1" t="n">
        <v>45956</v>
      </c>
      <c r="D308" t="inlineStr">
        <is>
          <t>HALLANDS LÄN</t>
        </is>
      </c>
      <c r="E308" t="inlineStr">
        <is>
          <t>KUNGSBACKA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5812-2024</t>
        </is>
      </c>
      <c r="B309" s="1" t="n">
        <v>45335</v>
      </c>
      <c r="C309" s="1" t="n">
        <v>45956</v>
      </c>
      <c r="D309" t="inlineStr">
        <is>
          <t>HALLANDS LÄN</t>
        </is>
      </c>
      <c r="E309" t="inlineStr">
        <is>
          <t>KUNGSBACKA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31617-2022</t>
        </is>
      </c>
      <c r="B310" s="1" t="n">
        <v>44775.64850694445</v>
      </c>
      <c r="C310" s="1" t="n">
        <v>45956</v>
      </c>
      <c r="D310" t="inlineStr">
        <is>
          <t>HALLANDS LÄN</t>
        </is>
      </c>
      <c r="E310" t="inlineStr">
        <is>
          <t>KUNGSBACKA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57056-2022</t>
        </is>
      </c>
      <c r="B311" s="1" t="n">
        <v>44895.39894675926</v>
      </c>
      <c r="C311" s="1" t="n">
        <v>45956</v>
      </c>
      <c r="D311" t="inlineStr">
        <is>
          <t>HALLANDS LÄN</t>
        </is>
      </c>
      <c r="E311" t="inlineStr">
        <is>
          <t>KUNGSBACKA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11310-2024</t>
        </is>
      </c>
      <c r="B312" s="1" t="n">
        <v>45371.87774305556</v>
      </c>
      <c r="C312" s="1" t="n">
        <v>45956</v>
      </c>
      <c r="D312" t="inlineStr">
        <is>
          <t>HALLANDS LÄN</t>
        </is>
      </c>
      <c r="E312" t="inlineStr">
        <is>
          <t>KUNGSBACKA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21721-2023</t>
        </is>
      </c>
      <c r="B313" s="1" t="n">
        <v>45065</v>
      </c>
      <c r="C313" s="1" t="n">
        <v>45956</v>
      </c>
      <c r="D313" t="inlineStr">
        <is>
          <t>HALLANDS LÄN</t>
        </is>
      </c>
      <c r="E313" t="inlineStr">
        <is>
          <t>KUNGSBACKA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9423-2024</t>
        </is>
      </c>
      <c r="B314" s="1" t="n">
        <v>45359.46068287037</v>
      </c>
      <c r="C314" s="1" t="n">
        <v>45956</v>
      </c>
      <c r="D314" t="inlineStr">
        <is>
          <t>HALLANDS LÄN</t>
        </is>
      </c>
      <c r="E314" t="inlineStr">
        <is>
          <t>KUNGSBACKA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9848-2024</t>
        </is>
      </c>
      <c r="B315" s="1" t="n">
        <v>45363.36511574074</v>
      </c>
      <c r="C315" s="1" t="n">
        <v>45956</v>
      </c>
      <c r="D315" t="inlineStr">
        <is>
          <t>HALLANDS LÄN</t>
        </is>
      </c>
      <c r="E315" t="inlineStr">
        <is>
          <t>KUNGSBACKA</t>
        </is>
      </c>
      <c r="F315" t="inlineStr">
        <is>
          <t>Sveaskog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4144-2024</t>
        </is>
      </c>
      <c r="B316" s="1" t="n">
        <v>45323.77944444444</v>
      </c>
      <c r="C316" s="1" t="n">
        <v>45956</v>
      </c>
      <c r="D316" t="inlineStr">
        <is>
          <t>HALLANDS LÄN</t>
        </is>
      </c>
      <c r="E316" t="inlineStr">
        <is>
          <t>KUNGSBACKA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8789-2024</t>
        </is>
      </c>
      <c r="B317" s="1" t="n">
        <v>45356.60851851852</v>
      </c>
      <c r="C317" s="1" t="n">
        <v>45956</v>
      </c>
      <c r="D317" t="inlineStr">
        <is>
          <t>HALLANDS LÄN</t>
        </is>
      </c>
      <c r="E317" t="inlineStr">
        <is>
          <t>KUNGSBACKA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9965-2025</t>
        </is>
      </c>
      <c r="B318" s="1" t="n">
        <v>45719</v>
      </c>
      <c r="C318" s="1" t="n">
        <v>45956</v>
      </c>
      <c r="D318" t="inlineStr">
        <is>
          <t>HALLANDS LÄN</t>
        </is>
      </c>
      <c r="E318" t="inlineStr">
        <is>
          <t>KUNGSBACKA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9976-2025</t>
        </is>
      </c>
      <c r="B319" s="1" t="n">
        <v>45719</v>
      </c>
      <c r="C319" s="1" t="n">
        <v>45956</v>
      </c>
      <c r="D319" t="inlineStr">
        <is>
          <t>HALLANDS LÄN</t>
        </is>
      </c>
      <c r="E319" t="inlineStr">
        <is>
          <t>KUNGSBACKA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28529-2022</t>
        </is>
      </c>
      <c r="B320" s="1" t="n">
        <v>44748</v>
      </c>
      <c r="C320" s="1" t="n">
        <v>45956</v>
      </c>
      <c r="D320" t="inlineStr">
        <is>
          <t>HALLANDS LÄN</t>
        </is>
      </c>
      <c r="E320" t="inlineStr">
        <is>
          <t>KUNGSBACKA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51331-2022</t>
        </is>
      </c>
      <c r="B321" s="1" t="n">
        <v>44869</v>
      </c>
      <c r="C321" s="1" t="n">
        <v>45956</v>
      </c>
      <c r="D321" t="inlineStr">
        <is>
          <t>HALLANDS LÄN</t>
        </is>
      </c>
      <c r="E321" t="inlineStr">
        <is>
          <t>KUNGSBACKA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6507-2025</t>
        </is>
      </c>
      <c r="B322" s="1" t="n">
        <v>45699.64993055556</v>
      </c>
      <c r="C322" s="1" t="n">
        <v>45956</v>
      </c>
      <c r="D322" t="inlineStr">
        <is>
          <t>HALLANDS LÄN</t>
        </is>
      </c>
      <c r="E322" t="inlineStr">
        <is>
          <t>KUNGSBACKA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40024-2021</t>
        </is>
      </c>
      <c r="B323" s="1" t="n">
        <v>44418.4324537037</v>
      </c>
      <c r="C323" s="1" t="n">
        <v>45956</v>
      </c>
      <c r="D323" t="inlineStr">
        <is>
          <t>HALLANDS LÄN</t>
        </is>
      </c>
      <c r="E323" t="inlineStr">
        <is>
          <t>KUNGSBACKA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33494-2023</t>
        </is>
      </c>
      <c r="B324" s="1" t="n">
        <v>45131</v>
      </c>
      <c r="C324" s="1" t="n">
        <v>45956</v>
      </c>
      <c r="D324" t="inlineStr">
        <is>
          <t>HALLANDS LÄN</t>
        </is>
      </c>
      <c r="E324" t="inlineStr">
        <is>
          <t>KUNGSBACKA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33496-2023</t>
        </is>
      </c>
      <c r="B325" s="1" t="n">
        <v>45131.45756944444</v>
      </c>
      <c r="C325" s="1" t="n">
        <v>45956</v>
      </c>
      <c r="D325" t="inlineStr">
        <is>
          <t>HALLANDS LÄN</t>
        </is>
      </c>
      <c r="E325" t="inlineStr">
        <is>
          <t>KUNGSBACKA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17401-2023</t>
        </is>
      </c>
      <c r="B326" s="1" t="n">
        <v>45035</v>
      </c>
      <c r="C326" s="1" t="n">
        <v>45956</v>
      </c>
      <c r="D326" t="inlineStr">
        <is>
          <t>HALLANDS LÄN</t>
        </is>
      </c>
      <c r="E326" t="inlineStr">
        <is>
          <t>KUNGSBACKA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45624-2025</t>
        </is>
      </c>
      <c r="B327" s="1" t="n">
        <v>45922.79326388889</v>
      </c>
      <c r="C327" s="1" t="n">
        <v>45956</v>
      </c>
      <c r="D327" t="inlineStr">
        <is>
          <t>HALLANDS LÄN</t>
        </is>
      </c>
      <c r="E327" t="inlineStr">
        <is>
          <t>KUNGSBACKA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45316-2025</t>
        </is>
      </c>
      <c r="B328" s="1" t="n">
        <v>45921.83819444444</v>
      </c>
      <c r="C328" s="1" t="n">
        <v>45956</v>
      </c>
      <c r="D328" t="inlineStr">
        <is>
          <t>HALLANDS LÄN</t>
        </is>
      </c>
      <c r="E328" t="inlineStr">
        <is>
          <t>KUNGSBACKA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45626-2025</t>
        </is>
      </c>
      <c r="B329" s="1" t="n">
        <v>45922.79810185185</v>
      </c>
      <c r="C329" s="1" t="n">
        <v>45956</v>
      </c>
      <c r="D329" t="inlineStr">
        <is>
          <t>HALLANDS LÄN</t>
        </is>
      </c>
      <c r="E329" t="inlineStr">
        <is>
          <t>KUNGSBACKA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45632-2025</t>
        </is>
      </c>
      <c r="B330" s="1" t="n">
        <v>45922.84633101852</v>
      </c>
      <c r="C330" s="1" t="n">
        <v>45956</v>
      </c>
      <c r="D330" t="inlineStr">
        <is>
          <t>HALLANDS LÄN</t>
        </is>
      </c>
      <c r="E330" t="inlineStr">
        <is>
          <t>KUNGSBACKA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51316-2023</t>
        </is>
      </c>
      <c r="B331" s="1" t="n">
        <v>45219.57056712963</v>
      </c>
      <c r="C331" s="1" t="n">
        <v>45956</v>
      </c>
      <c r="D331" t="inlineStr">
        <is>
          <t>HALLANDS LÄN</t>
        </is>
      </c>
      <c r="E331" t="inlineStr">
        <is>
          <t>KUNGSBACKA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12071-2025</t>
        </is>
      </c>
      <c r="B332" s="1" t="n">
        <v>45728.71550925926</v>
      </c>
      <c r="C332" s="1" t="n">
        <v>45956</v>
      </c>
      <c r="D332" t="inlineStr">
        <is>
          <t>HALLANDS LÄN</t>
        </is>
      </c>
      <c r="E332" t="inlineStr">
        <is>
          <t>KUNGSBACKA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37995-2025</t>
        </is>
      </c>
      <c r="B333" s="1" t="n">
        <v>45881.75913194445</v>
      </c>
      <c r="C333" s="1" t="n">
        <v>45956</v>
      </c>
      <c r="D333" t="inlineStr">
        <is>
          <t>HALLANDS LÄN</t>
        </is>
      </c>
      <c r="E333" t="inlineStr">
        <is>
          <t>KUNGSBACKA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48406-2023</t>
        </is>
      </c>
      <c r="B334" s="1" t="n">
        <v>45205</v>
      </c>
      <c r="C334" s="1" t="n">
        <v>45956</v>
      </c>
      <c r="D334" t="inlineStr">
        <is>
          <t>HALLANDS LÄN</t>
        </is>
      </c>
      <c r="E334" t="inlineStr">
        <is>
          <t>KUNGSBACKA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1765-2023</t>
        </is>
      </c>
      <c r="B335" s="1" t="n">
        <v>44936</v>
      </c>
      <c r="C335" s="1" t="n">
        <v>45956</v>
      </c>
      <c r="D335" t="inlineStr">
        <is>
          <t>HALLANDS LÄN</t>
        </is>
      </c>
      <c r="E335" t="inlineStr">
        <is>
          <t>KUNGSBACKA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9548-2024</t>
        </is>
      </c>
      <c r="B336" s="1" t="n">
        <v>45359</v>
      </c>
      <c r="C336" s="1" t="n">
        <v>45956</v>
      </c>
      <c r="D336" t="inlineStr">
        <is>
          <t>HALLANDS LÄN</t>
        </is>
      </c>
      <c r="E336" t="inlineStr">
        <is>
          <t>KUNGSBACKA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71891-2021</t>
        </is>
      </c>
      <c r="B337" s="1" t="n">
        <v>44543</v>
      </c>
      <c r="C337" s="1" t="n">
        <v>45956</v>
      </c>
      <c r="D337" t="inlineStr">
        <is>
          <t>HALLANDS LÄN</t>
        </is>
      </c>
      <c r="E337" t="inlineStr">
        <is>
          <t>KUNGSBACKA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11293-2024</t>
        </is>
      </c>
      <c r="B338" s="1" t="n">
        <v>45371.83412037037</v>
      </c>
      <c r="C338" s="1" t="n">
        <v>45956</v>
      </c>
      <c r="D338" t="inlineStr">
        <is>
          <t>HALLANDS LÄN</t>
        </is>
      </c>
      <c r="E338" t="inlineStr">
        <is>
          <t>KUNGSBACKA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11296-2024</t>
        </is>
      </c>
      <c r="B339" s="1" t="n">
        <v>45371.84763888889</v>
      </c>
      <c r="C339" s="1" t="n">
        <v>45956</v>
      </c>
      <c r="D339" t="inlineStr">
        <is>
          <t>HALLANDS LÄN</t>
        </is>
      </c>
      <c r="E339" t="inlineStr">
        <is>
          <t>KUNGSBACKA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15074-2025</t>
        </is>
      </c>
      <c r="B340" s="1" t="n">
        <v>45743.78336805556</v>
      </c>
      <c r="C340" s="1" t="n">
        <v>45956</v>
      </c>
      <c r="D340" t="inlineStr">
        <is>
          <t>HALLANDS LÄN</t>
        </is>
      </c>
      <c r="E340" t="inlineStr">
        <is>
          <t>KUNGSBACKA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45625-2025</t>
        </is>
      </c>
      <c r="B341" s="1" t="n">
        <v>45922.79663194445</v>
      </c>
      <c r="C341" s="1" t="n">
        <v>45956</v>
      </c>
      <c r="D341" t="inlineStr">
        <is>
          <t>HALLANDS LÄN</t>
        </is>
      </c>
      <c r="E341" t="inlineStr">
        <is>
          <t>KUNGSBACKA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45631-2025</t>
        </is>
      </c>
      <c r="B342" s="1" t="n">
        <v>45922.84188657408</v>
      </c>
      <c r="C342" s="1" t="n">
        <v>45956</v>
      </c>
      <c r="D342" t="inlineStr">
        <is>
          <t>HALLANDS LÄN</t>
        </is>
      </c>
      <c r="E342" t="inlineStr">
        <is>
          <t>KUNGSBACKA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14843-2024</t>
        </is>
      </c>
      <c r="B343" s="1" t="n">
        <v>45398.38857638889</v>
      </c>
      <c r="C343" s="1" t="n">
        <v>45956</v>
      </c>
      <c r="D343" t="inlineStr">
        <is>
          <t>HALLANDS LÄN</t>
        </is>
      </c>
      <c r="E343" t="inlineStr">
        <is>
          <t>KUNGSBACKA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14846-2024</t>
        </is>
      </c>
      <c r="B344" s="1" t="n">
        <v>45398.41739583333</v>
      </c>
      <c r="C344" s="1" t="n">
        <v>45956</v>
      </c>
      <c r="D344" t="inlineStr">
        <is>
          <t>HALLANDS LÄN</t>
        </is>
      </c>
      <c r="E344" t="inlineStr">
        <is>
          <t>KUNGSBACKA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28036-2023</t>
        </is>
      </c>
      <c r="B345" s="1" t="n">
        <v>45099</v>
      </c>
      <c r="C345" s="1" t="n">
        <v>45956</v>
      </c>
      <c r="D345" t="inlineStr">
        <is>
          <t>HALLANDS LÄN</t>
        </is>
      </c>
      <c r="E345" t="inlineStr">
        <is>
          <t>KUNGSBACKA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56293-2023</t>
        </is>
      </c>
      <c r="B346" s="1" t="n">
        <v>45242.61020833333</v>
      </c>
      <c r="C346" s="1" t="n">
        <v>45956</v>
      </c>
      <c r="D346" t="inlineStr">
        <is>
          <t>HALLANDS LÄN</t>
        </is>
      </c>
      <c r="E346" t="inlineStr">
        <is>
          <t>KUNGSBACKA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56294-2023</t>
        </is>
      </c>
      <c r="B347" s="1" t="n">
        <v>45242</v>
      </c>
      <c r="C347" s="1" t="n">
        <v>45956</v>
      </c>
      <c r="D347" t="inlineStr">
        <is>
          <t>HALLANDS LÄN</t>
        </is>
      </c>
      <c r="E347" t="inlineStr">
        <is>
          <t>KUNGSBACKA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62139-2024</t>
        </is>
      </c>
      <c r="B348" s="1" t="n">
        <v>45656.65846064815</v>
      </c>
      <c r="C348" s="1" t="n">
        <v>45956</v>
      </c>
      <c r="D348" t="inlineStr">
        <is>
          <t>HALLANDS LÄN</t>
        </is>
      </c>
      <c r="E348" t="inlineStr">
        <is>
          <t>KUNGSBACKA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6774-2025</t>
        </is>
      </c>
      <c r="B349" s="1" t="n">
        <v>45700.64171296296</v>
      </c>
      <c r="C349" s="1" t="n">
        <v>45956</v>
      </c>
      <c r="D349" t="inlineStr">
        <is>
          <t>HALLANDS LÄN</t>
        </is>
      </c>
      <c r="E349" t="inlineStr">
        <is>
          <t>KUNGSBACKA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15061-2025</t>
        </is>
      </c>
      <c r="B350" s="1" t="n">
        <v>45743.71736111111</v>
      </c>
      <c r="C350" s="1" t="n">
        <v>45956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49505-2024</t>
        </is>
      </c>
      <c r="B351" s="1" t="n">
        <v>45596.37319444444</v>
      </c>
      <c r="C351" s="1" t="n">
        <v>45956</v>
      </c>
      <c r="D351" t="inlineStr">
        <is>
          <t>HALLANDS LÄN</t>
        </is>
      </c>
      <c r="E351" t="inlineStr">
        <is>
          <t>KUNGSBACKA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44353-2023</t>
        </is>
      </c>
      <c r="B352" s="1" t="n">
        <v>45188</v>
      </c>
      <c r="C352" s="1" t="n">
        <v>45956</v>
      </c>
      <c r="D352" t="inlineStr">
        <is>
          <t>HALLANDS LÄN</t>
        </is>
      </c>
      <c r="E352" t="inlineStr">
        <is>
          <t>KUNGSBACKA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22594-2023</t>
        </is>
      </c>
      <c r="B353" s="1" t="n">
        <v>45071.49386574074</v>
      </c>
      <c r="C353" s="1" t="n">
        <v>45956</v>
      </c>
      <c r="D353" t="inlineStr">
        <is>
          <t>HALLANDS LÄN</t>
        </is>
      </c>
      <c r="E353" t="inlineStr">
        <is>
          <t>KUNGSBACKA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48754-2023</t>
        </is>
      </c>
      <c r="B354" s="1" t="n">
        <v>45208</v>
      </c>
      <c r="C354" s="1" t="n">
        <v>45956</v>
      </c>
      <c r="D354" t="inlineStr">
        <is>
          <t>HALLANDS LÄN</t>
        </is>
      </c>
      <c r="E354" t="inlineStr">
        <is>
          <t>KUNGSBACKA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13394-2025</t>
        </is>
      </c>
      <c r="B355" s="1" t="n">
        <v>45735.6999537037</v>
      </c>
      <c r="C355" s="1" t="n">
        <v>45956</v>
      </c>
      <c r="D355" t="inlineStr">
        <is>
          <t>HALLANDS LÄN</t>
        </is>
      </c>
      <c r="E355" t="inlineStr">
        <is>
          <t>KUNGSBACKA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16075-2025</t>
        </is>
      </c>
      <c r="B356" s="1" t="n">
        <v>45749.68863425926</v>
      </c>
      <c r="C356" s="1" t="n">
        <v>45956</v>
      </c>
      <c r="D356" t="inlineStr">
        <is>
          <t>HALLANDS LÄN</t>
        </is>
      </c>
      <c r="E356" t="inlineStr">
        <is>
          <t>KUNGSBACKA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4927-2024</t>
        </is>
      </c>
      <c r="B357" s="1" t="n">
        <v>45329</v>
      </c>
      <c r="C357" s="1" t="n">
        <v>45956</v>
      </c>
      <c r="D357" t="inlineStr">
        <is>
          <t>HALLANDS LÄN</t>
        </is>
      </c>
      <c r="E357" t="inlineStr">
        <is>
          <t>KUNGSBACKA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31884-2022</t>
        </is>
      </c>
      <c r="B358" s="1" t="n">
        <v>44777.44266203704</v>
      </c>
      <c r="C358" s="1" t="n">
        <v>45956</v>
      </c>
      <c r="D358" t="inlineStr">
        <is>
          <t>HALLANDS LÄN</t>
        </is>
      </c>
      <c r="E358" t="inlineStr">
        <is>
          <t>KUNGSBACKA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11154-2022</t>
        </is>
      </c>
      <c r="B359" s="1" t="n">
        <v>44629.38306712963</v>
      </c>
      <c r="C359" s="1" t="n">
        <v>45956</v>
      </c>
      <c r="D359" t="inlineStr">
        <is>
          <t>HALLANDS LÄN</t>
        </is>
      </c>
      <c r="E359" t="inlineStr">
        <is>
          <t>KUNGSBACKA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36368-2021</t>
        </is>
      </c>
      <c r="B360" s="1" t="n">
        <v>44390</v>
      </c>
      <c r="C360" s="1" t="n">
        <v>45956</v>
      </c>
      <c r="D360" t="inlineStr">
        <is>
          <t>HALLANDS LÄN</t>
        </is>
      </c>
      <c r="E360" t="inlineStr">
        <is>
          <t>KUNGSBACKA</t>
        </is>
      </c>
      <c r="F360" t="inlineStr">
        <is>
          <t>Kyrkan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24941-2024</t>
        </is>
      </c>
      <c r="B361" s="1" t="n">
        <v>45461</v>
      </c>
      <c r="C361" s="1" t="n">
        <v>45956</v>
      </c>
      <c r="D361" t="inlineStr">
        <is>
          <t>HALLANDS LÄN</t>
        </is>
      </c>
      <c r="E361" t="inlineStr">
        <is>
          <t>KUNGSBACKA</t>
        </is>
      </c>
      <c r="F361" t="inlineStr">
        <is>
          <t>Kommuner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11097-2023</t>
        </is>
      </c>
      <c r="B362" s="1" t="n">
        <v>44992</v>
      </c>
      <c r="C362" s="1" t="n">
        <v>45956</v>
      </c>
      <c r="D362" t="inlineStr">
        <is>
          <t>HALLANDS LÄN</t>
        </is>
      </c>
      <c r="E362" t="inlineStr">
        <is>
          <t>KUNGSBACKA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16045-2025</t>
        </is>
      </c>
      <c r="B363" s="1" t="n">
        <v>45749.63446759259</v>
      </c>
      <c r="C363" s="1" t="n">
        <v>45956</v>
      </c>
      <c r="D363" t="inlineStr">
        <is>
          <t>HALLANDS LÄN</t>
        </is>
      </c>
      <c r="E363" t="inlineStr">
        <is>
          <t>KUNGSBACKA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61975-2024</t>
        </is>
      </c>
      <c r="B364" s="1" t="n">
        <v>45653.62395833333</v>
      </c>
      <c r="C364" s="1" t="n">
        <v>45956</v>
      </c>
      <c r="D364" t="inlineStr">
        <is>
          <t>HALLANDS LÄN</t>
        </is>
      </c>
      <c r="E364" t="inlineStr">
        <is>
          <t>KUNGSBACKA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61977-2024</t>
        </is>
      </c>
      <c r="B365" s="1" t="n">
        <v>45653.62820601852</v>
      </c>
      <c r="C365" s="1" t="n">
        <v>45956</v>
      </c>
      <c r="D365" t="inlineStr">
        <is>
          <t>HALLANDS LÄN</t>
        </is>
      </c>
      <c r="E365" t="inlineStr">
        <is>
          <t>KUNGSBACKA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11938-2025</t>
        </is>
      </c>
      <c r="B366" s="1" t="n">
        <v>45728.53489583333</v>
      </c>
      <c r="C366" s="1" t="n">
        <v>45956</v>
      </c>
      <c r="D366" t="inlineStr">
        <is>
          <t>HALLANDS LÄN</t>
        </is>
      </c>
      <c r="E366" t="inlineStr">
        <is>
          <t>KUNGSBACKA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12831-2025</t>
        </is>
      </c>
      <c r="B367" s="1" t="n">
        <v>45733.63225694445</v>
      </c>
      <c r="C367" s="1" t="n">
        <v>45956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2025-10-26T09:29:08Z</dcterms:created>
  <dcterms:modified xmlns:dcterms="http://purl.org/dc/terms/" xmlns:xsi="http://www.w3.org/2001/XMLSchema-instance" xsi:type="dcterms:W3CDTF">2025-10-26T09:29:08Z</dcterms:modified>
</cp:coreProperties>
</file>