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3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6040-2025</t>
        </is>
      </c>
      <c r="B2" s="1" t="n">
        <v>45695.66266203704</v>
      </c>
      <c r="C2" s="1" t="n">
        <v>45951</v>
      </c>
      <c r="D2" t="inlineStr">
        <is>
          <t>VÄSTRA GÖTALANDS LÄN</t>
        </is>
      </c>
      <c r="E2" t="inlineStr">
        <is>
          <t>VARA</t>
        </is>
      </c>
      <c r="G2" t="n">
        <v>2.4</v>
      </c>
      <c r="H2" t="n">
        <v>1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1</v>
      </c>
      <c r="R2" s="2" t="inlineStr">
        <is>
          <t>Revlummer</t>
        </is>
      </c>
      <c r="S2">
        <f>HYPERLINK("https://klasma.github.io/Logging_1470/artfynd/A 6040-2025 artfynd.xlsx", "A 6040-2025")</f>
        <v/>
      </c>
      <c r="T2">
        <f>HYPERLINK("https://klasma.github.io/Logging_1470/kartor/A 6040-2025 karta.png", "A 6040-2025")</f>
        <v/>
      </c>
      <c r="V2">
        <f>HYPERLINK("https://klasma.github.io/Logging_1470/klagomål/A 6040-2025 FSC-klagomål.docx", "A 6040-2025")</f>
        <v/>
      </c>
      <c r="W2">
        <f>HYPERLINK("https://klasma.github.io/Logging_1470/klagomålsmail/A 6040-2025 FSC-klagomål mail.docx", "A 6040-2025")</f>
        <v/>
      </c>
      <c r="X2">
        <f>HYPERLINK("https://klasma.github.io/Logging_1470/tillsyn/A 6040-2025 tillsynsbegäran.docx", "A 6040-2025")</f>
        <v/>
      </c>
      <c r="Y2">
        <f>HYPERLINK("https://klasma.github.io/Logging_1470/tillsynsmail/A 6040-2025 tillsynsbegäran mail.docx", "A 6040-2025")</f>
        <v/>
      </c>
    </row>
    <row r="3" ht="15" customHeight="1">
      <c r="A3" t="inlineStr">
        <is>
          <t>A 51277-2025</t>
        </is>
      </c>
      <c r="B3" s="1" t="n">
        <v>45950.23784722222</v>
      </c>
      <c r="C3" s="1" t="n">
        <v>45951</v>
      </c>
      <c r="D3" t="inlineStr">
        <is>
          <t>VÄSTRA GÖTALANDS LÄN</t>
        </is>
      </c>
      <c r="E3" t="inlineStr">
        <is>
          <t>VARA</t>
        </is>
      </c>
      <c r="G3" t="n">
        <v>4.1</v>
      </c>
      <c r="H3" t="n">
        <v>1</v>
      </c>
      <c r="I3" t="n">
        <v>0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1</v>
      </c>
      <c r="R3" s="2" t="inlineStr">
        <is>
          <t>Gulsparv</t>
        </is>
      </c>
      <c r="S3">
        <f>HYPERLINK("https://klasma.github.io/Logging_1470/artfynd/A 51277-2025 artfynd.xlsx", "A 51277-2025")</f>
        <v/>
      </c>
      <c r="T3">
        <f>HYPERLINK("https://klasma.github.io/Logging_1470/kartor/A 51277-2025 karta.png", "A 51277-2025")</f>
        <v/>
      </c>
      <c r="V3">
        <f>HYPERLINK("https://klasma.github.io/Logging_1470/klagomål/A 51277-2025 FSC-klagomål.docx", "A 51277-2025")</f>
        <v/>
      </c>
      <c r="W3">
        <f>HYPERLINK("https://klasma.github.io/Logging_1470/klagomålsmail/A 51277-2025 FSC-klagomål mail.docx", "A 51277-2025")</f>
        <v/>
      </c>
      <c r="X3">
        <f>HYPERLINK("https://klasma.github.io/Logging_1470/tillsyn/A 51277-2025 tillsynsbegäran.docx", "A 51277-2025")</f>
        <v/>
      </c>
      <c r="Y3">
        <f>HYPERLINK("https://klasma.github.io/Logging_1470/tillsynsmail/A 51277-2025 tillsynsbegäran mail.docx", "A 51277-2025")</f>
        <v/>
      </c>
      <c r="Z3">
        <f>HYPERLINK("https://klasma.github.io/Logging_1470/fåglar/A 51277-2025 prioriterade fågelarter.docx", "A 51277-2025")</f>
        <v/>
      </c>
    </row>
    <row r="4" ht="15" customHeight="1">
      <c r="A4" t="inlineStr">
        <is>
          <t>A 52982-2022</t>
        </is>
      </c>
      <c r="B4" s="1" t="n">
        <v>44875</v>
      </c>
      <c r="C4" s="1" t="n">
        <v>45951</v>
      </c>
      <c r="D4" t="inlineStr">
        <is>
          <t>VÄSTRA GÖTALANDS LÄN</t>
        </is>
      </c>
      <c r="E4" t="inlineStr">
        <is>
          <t>VARA</t>
        </is>
      </c>
      <c r="G4" t="n">
        <v>3.6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11557-2021</t>
        </is>
      </c>
      <c r="B5" s="1" t="n">
        <v>44264</v>
      </c>
      <c r="C5" s="1" t="n">
        <v>45951</v>
      </c>
      <c r="D5" t="inlineStr">
        <is>
          <t>VÄSTRA GÖTALANDS LÄN</t>
        </is>
      </c>
      <c r="E5" t="inlineStr">
        <is>
          <t>VARA</t>
        </is>
      </c>
      <c r="G5" t="n">
        <v>1.9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6287-2022</t>
        </is>
      </c>
      <c r="B6" s="1" t="n">
        <v>44600.48700231482</v>
      </c>
      <c r="C6" s="1" t="n">
        <v>45951</v>
      </c>
      <c r="D6" t="inlineStr">
        <is>
          <t>VÄSTRA GÖTALANDS LÄN</t>
        </is>
      </c>
      <c r="E6" t="inlineStr">
        <is>
          <t>VARA</t>
        </is>
      </c>
      <c r="F6" t="inlineStr">
        <is>
          <t>Sveaskog</t>
        </is>
      </c>
      <c r="G6" t="n">
        <v>0.5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32481-2022</t>
        </is>
      </c>
      <c r="B7" s="1" t="n">
        <v>44782.61696759259</v>
      </c>
      <c r="C7" s="1" t="n">
        <v>45951</v>
      </c>
      <c r="D7" t="inlineStr">
        <is>
          <t>VÄSTRA GÖTALANDS LÄN</t>
        </is>
      </c>
      <c r="E7" t="inlineStr">
        <is>
          <t>VARA</t>
        </is>
      </c>
      <c r="G7" t="n">
        <v>6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40536-2021</t>
        </is>
      </c>
      <c r="B8" s="1" t="n">
        <v>44420.38428240741</v>
      </c>
      <c r="C8" s="1" t="n">
        <v>45951</v>
      </c>
      <c r="D8" t="inlineStr">
        <is>
          <t>VÄSTRA GÖTALANDS LÄN</t>
        </is>
      </c>
      <c r="E8" t="inlineStr">
        <is>
          <t>VARA</t>
        </is>
      </c>
      <c r="G8" t="n">
        <v>2.1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63061-2020</t>
        </is>
      </c>
      <c r="B9" s="1" t="n">
        <v>44162</v>
      </c>
      <c r="C9" s="1" t="n">
        <v>45951</v>
      </c>
      <c r="D9" t="inlineStr">
        <is>
          <t>VÄSTRA GÖTALANDS LÄN</t>
        </is>
      </c>
      <c r="E9" t="inlineStr">
        <is>
          <t>VARA</t>
        </is>
      </c>
      <c r="G9" t="n">
        <v>1.4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28360-2021</t>
        </is>
      </c>
      <c r="B10" s="1" t="n">
        <v>44356.42327546296</v>
      </c>
      <c r="C10" s="1" t="n">
        <v>45951</v>
      </c>
      <c r="D10" t="inlineStr">
        <is>
          <t>VÄSTRA GÖTALANDS LÄN</t>
        </is>
      </c>
      <c r="E10" t="inlineStr">
        <is>
          <t>VARA</t>
        </is>
      </c>
      <c r="G10" t="n">
        <v>1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18380-2021</t>
        </is>
      </c>
      <c r="B11" s="1" t="n">
        <v>44305.59869212963</v>
      </c>
      <c r="C11" s="1" t="n">
        <v>45951</v>
      </c>
      <c r="D11" t="inlineStr">
        <is>
          <t>VÄSTRA GÖTALANDS LÄN</t>
        </is>
      </c>
      <c r="E11" t="inlineStr">
        <is>
          <t>VARA</t>
        </is>
      </c>
      <c r="G11" t="n">
        <v>2.1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3422-2021</t>
        </is>
      </c>
      <c r="B12" s="1" t="n">
        <v>44218</v>
      </c>
      <c r="C12" s="1" t="n">
        <v>45951</v>
      </c>
      <c r="D12" t="inlineStr">
        <is>
          <t>VÄSTRA GÖTALANDS LÄN</t>
        </is>
      </c>
      <c r="E12" t="inlineStr">
        <is>
          <t>VARA</t>
        </is>
      </c>
      <c r="G12" t="n">
        <v>2.5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394-2021</t>
        </is>
      </c>
      <c r="B13" s="1" t="n">
        <v>44201.60565972222</v>
      </c>
      <c r="C13" s="1" t="n">
        <v>45951</v>
      </c>
      <c r="D13" t="inlineStr">
        <is>
          <t>VÄSTRA GÖTALANDS LÄN</t>
        </is>
      </c>
      <c r="E13" t="inlineStr">
        <is>
          <t>VARA</t>
        </is>
      </c>
      <c r="G13" t="n">
        <v>0.9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9847-2022</t>
        </is>
      </c>
      <c r="B14" s="1" t="n">
        <v>44620</v>
      </c>
      <c r="C14" s="1" t="n">
        <v>45951</v>
      </c>
      <c r="D14" t="inlineStr">
        <is>
          <t>VÄSTRA GÖTALANDS LÄN</t>
        </is>
      </c>
      <c r="E14" t="inlineStr">
        <is>
          <t>VARA</t>
        </is>
      </c>
      <c r="G14" t="n">
        <v>1.3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43356-2021</t>
        </is>
      </c>
      <c r="B15" s="1" t="n">
        <v>44432</v>
      </c>
      <c r="C15" s="1" t="n">
        <v>45951</v>
      </c>
      <c r="D15" t="inlineStr">
        <is>
          <t>VÄSTRA GÖTALANDS LÄN</t>
        </is>
      </c>
      <c r="E15" t="inlineStr">
        <is>
          <t>VARA</t>
        </is>
      </c>
      <c r="G15" t="n">
        <v>8.5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34906-2022</t>
        </is>
      </c>
      <c r="B16" s="1" t="n">
        <v>44796.56913194444</v>
      </c>
      <c r="C16" s="1" t="n">
        <v>45951</v>
      </c>
      <c r="D16" t="inlineStr">
        <is>
          <t>VÄSTRA GÖTALANDS LÄN</t>
        </is>
      </c>
      <c r="E16" t="inlineStr">
        <is>
          <t>VARA</t>
        </is>
      </c>
      <c r="G16" t="n">
        <v>0.9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55509-2021</t>
        </is>
      </c>
      <c r="B17" s="1" t="n">
        <v>44475</v>
      </c>
      <c r="C17" s="1" t="n">
        <v>45951</v>
      </c>
      <c r="D17" t="inlineStr">
        <is>
          <t>VÄSTRA GÖTALANDS LÄN</t>
        </is>
      </c>
      <c r="E17" t="inlineStr">
        <is>
          <t>VARA</t>
        </is>
      </c>
      <c r="G17" t="n">
        <v>2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20163-2021</t>
        </is>
      </c>
      <c r="B18" s="1" t="n">
        <v>44314.54328703704</v>
      </c>
      <c r="C18" s="1" t="n">
        <v>45951</v>
      </c>
      <c r="D18" t="inlineStr">
        <is>
          <t>VÄSTRA GÖTALANDS LÄN</t>
        </is>
      </c>
      <c r="E18" t="inlineStr">
        <is>
          <t>VARA</t>
        </is>
      </c>
      <c r="G18" t="n">
        <v>1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51421-2021</t>
        </is>
      </c>
      <c r="B19" s="1" t="n">
        <v>44461</v>
      </c>
      <c r="C19" s="1" t="n">
        <v>45951</v>
      </c>
      <c r="D19" t="inlineStr">
        <is>
          <t>VÄSTRA GÖTALANDS LÄN</t>
        </is>
      </c>
      <c r="E19" t="inlineStr">
        <is>
          <t>VARA</t>
        </is>
      </c>
      <c r="G19" t="n">
        <v>2.7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47901-2021</t>
        </is>
      </c>
      <c r="B20" s="1" t="n">
        <v>44448.8524537037</v>
      </c>
      <c r="C20" s="1" t="n">
        <v>45951</v>
      </c>
      <c r="D20" t="inlineStr">
        <is>
          <t>VÄSTRA GÖTALANDS LÄN</t>
        </is>
      </c>
      <c r="E20" t="inlineStr">
        <is>
          <t>VARA</t>
        </is>
      </c>
      <c r="G20" t="n">
        <v>2.9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62540-2021</t>
        </is>
      </c>
      <c r="B21" s="1" t="n">
        <v>44503.61056712963</v>
      </c>
      <c r="C21" s="1" t="n">
        <v>45951</v>
      </c>
      <c r="D21" t="inlineStr">
        <is>
          <t>VÄSTRA GÖTALANDS LÄN</t>
        </is>
      </c>
      <c r="E21" t="inlineStr">
        <is>
          <t>VARA</t>
        </is>
      </c>
      <c r="G21" t="n">
        <v>1.6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10831-2022</t>
        </is>
      </c>
      <c r="B22" s="1" t="n">
        <v>44627.56489583333</v>
      </c>
      <c r="C22" s="1" t="n">
        <v>45951</v>
      </c>
      <c r="D22" t="inlineStr">
        <is>
          <t>VÄSTRA GÖTALANDS LÄN</t>
        </is>
      </c>
      <c r="E22" t="inlineStr">
        <is>
          <t>VARA</t>
        </is>
      </c>
      <c r="G22" t="n">
        <v>1.2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33822-2021</t>
        </is>
      </c>
      <c r="B23" s="1" t="n">
        <v>44378</v>
      </c>
      <c r="C23" s="1" t="n">
        <v>45951</v>
      </c>
      <c r="D23" t="inlineStr">
        <is>
          <t>VÄSTRA GÖTALANDS LÄN</t>
        </is>
      </c>
      <c r="E23" t="inlineStr">
        <is>
          <t>VARA</t>
        </is>
      </c>
      <c r="G23" t="n">
        <v>1.5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62015-2020</t>
        </is>
      </c>
      <c r="B24" s="1" t="n">
        <v>44157</v>
      </c>
      <c r="C24" s="1" t="n">
        <v>45951</v>
      </c>
      <c r="D24" t="inlineStr">
        <is>
          <t>VÄSTRA GÖTALANDS LÄN</t>
        </is>
      </c>
      <c r="E24" t="inlineStr">
        <is>
          <t>VARA</t>
        </is>
      </c>
      <c r="G24" t="n">
        <v>0.5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56954-2020</t>
        </is>
      </c>
      <c r="B25" s="1" t="n">
        <v>44137</v>
      </c>
      <c r="C25" s="1" t="n">
        <v>45951</v>
      </c>
      <c r="D25" t="inlineStr">
        <is>
          <t>VÄSTRA GÖTALANDS LÄN</t>
        </is>
      </c>
      <c r="E25" t="inlineStr">
        <is>
          <t>VARA</t>
        </is>
      </c>
      <c r="G25" t="n">
        <v>3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42438-2022</t>
        </is>
      </c>
      <c r="B26" s="1" t="n">
        <v>44831.4771412037</v>
      </c>
      <c r="C26" s="1" t="n">
        <v>45951</v>
      </c>
      <c r="D26" t="inlineStr">
        <is>
          <t>VÄSTRA GÖTALANDS LÄN</t>
        </is>
      </c>
      <c r="E26" t="inlineStr">
        <is>
          <t>VARA</t>
        </is>
      </c>
      <c r="G26" t="n">
        <v>5.3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50987-2022</t>
        </is>
      </c>
      <c r="B27" s="1" t="n">
        <v>44867.89589120371</v>
      </c>
      <c r="C27" s="1" t="n">
        <v>45951</v>
      </c>
      <c r="D27" t="inlineStr">
        <is>
          <t>VÄSTRA GÖTALANDS LÄN</t>
        </is>
      </c>
      <c r="E27" t="inlineStr">
        <is>
          <t>VARA</t>
        </is>
      </c>
      <c r="G27" t="n">
        <v>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46713-2022</t>
        </is>
      </c>
      <c r="B28" s="1" t="n">
        <v>44851.3972337963</v>
      </c>
      <c r="C28" s="1" t="n">
        <v>45951</v>
      </c>
      <c r="D28" t="inlineStr">
        <is>
          <t>VÄSTRA GÖTALANDS LÄN</t>
        </is>
      </c>
      <c r="E28" t="inlineStr">
        <is>
          <t>VARA</t>
        </is>
      </c>
      <c r="G28" t="n">
        <v>15.7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46930-2022</t>
        </is>
      </c>
      <c r="B29" s="1" t="n">
        <v>44851.74130787037</v>
      </c>
      <c r="C29" s="1" t="n">
        <v>45951</v>
      </c>
      <c r="D29" t="inlineStr">
        <is>
          <t>VÄSTRA GÖTALANDS LÄN</t>
        </is>
      </c>
      <c r="E29" t="inlineStr">
        <is>
          <t>VARA</t>
        </is>
      </c>
      <c r="G29" t="n">
        <v>0.4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69099-2020</t>
        </is>
      </c>
      <c r="B30" s="1" t="n">
        <v>44188</v>
      </c>
      <c r="C30" s="1" t="n">
        <v>45951</v>
      </c>
      <c r="D30" t="inlineStr">
        <is>
          <t>VÄSTRA GÖTALANDS LÄN</t>
        </is>
      </c>
      <c r="E30" t="inlineStr">
        <is>
          <t>VARA</t>
        </is>
      </c>
      <c r="G30" t="n">
        <v>5.1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4058-2021</t>
        </is>
      </c>
      <c r="B31" s="1" t="n">
        <v>44222.6453125</v>
      </c>
      <c r="C31" s="1" t="n">
        <v>45951</v>
      </c>
      <c r="D31" t="inlineStr">
        <is>
          <t>VÄSTRA GÖTALANDS LÄN</t>
        </is>
      </c>
      <c r="E31" t="inlineStr">
        <is>
          <t>VARA</t>
        </is>
      </c>
      <c r="G31" t="n">
        <v>0.6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25552-2021</t>
        </is>
      </c>
      <c r="B32" s="1" t="n">
        <v>44342</v>
      </c>
      <c r="C32" s="1" t="n">
        <v>45951</v>
      </c>
      <c r="D32" t="inlineStr">
        <is>
          <t>VÄSTRA GÖTALANDS LÄN</t>
        </is>
      </c>
      <c r="E32" t="inlineStr">
        <is>
          <t>VARA</t>
        </is>
      </c>
      <c r="G32" t="n">
        <v>4.1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17757-2021</t>
        </is>
      </c>
      <c r="B33" s="1" t="n">
        <v>44299</v>
      </c>
      <c r="C33" s="1" t="n">
        <v>45951</v>
      </c>
      <c r="D33" t="inlineStr">
        <is>
          <t>VÄSTRA GÖTALANDS LÄN</t>
        </is>
      </c>
      <c r="E33" t="inlineStr">
        <is>
          <t>VARA</t>
        </is>
      </c>
      <c r="G33" t="n">
        <v>0.3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33678-2021</t>
        </is>
      </c>
      <c r="B34" s="1" t="n">
        <v>44378.41319444445</v>
      </c>
      <c r="C34" s="1" t="n">
        <v>45951</v>
      </c>
      <c r="D34" t="inlineStr">
        <is>
          <t>VÄSTRA GÖTALANDS LÄN</t>
        </is>
      </c>
      <c r="E34" t="inlineStr">
        <is>
          <t>VARA</t>
        </is>
      </c>
      <c r="G34" t="n">
        <v>1.2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3865-2022</t>
        </is>
      </c>
      <c r="B35" s="1" t="n">
        <v>44587</v>
      </c>
      <c r="C35" s="1" t="n">
        <v>45951</v>
      </c>
      <c r="D35" t="inlineStr">
        <is>
          <t>VÄSTRA GÖTALANDS LÄN</t>
        </is>
      </c>
      <c r="E35" t="inlineStr">
        <is>
          <t>VARA</t>
        </is>
      </c>
      <c r="G35" t="n">
        <v>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54964-2021</t>
        </is>
      </c>
      <c r="B36" s="1" t="n">
        <v>44474</v>
      </c>
      <c r="C36" s="1" t="n">
        <v>45951</v>
      </c>
      <c r="D36" t="inlineStr">
        <is>
          <t>VÄSTRA GÖTALANDS LÄN</t>
        </is>
      </c>
      <c r="E36" t="inlineStr">
        <is>
          <t>VARA</t>
        </is>
      </c>
      <c r="G36" t="n">
        <v>1.5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62992-2021</t>
        </is>
      </c>
      <c r="B37" s="1" t="n">
        <v>44504</v>
      </c>
      <c r="C37" s="1" t="n">
        <v>45951</v>
      </c>
      <c r="D37" t="inlineStr">
        <is>
          <t>VÄSTRA GÖTALANDS LÄN</t>
        </is>
      </c>
      <c r="E37" t="inlineStr">
        <is>
          <t>VARA</t>
        </is>
      </c>
      <c r="G37" t="n">
        <v>0.7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1399-2021</t>
        </is>
      </c>
      <c r="B38" s="1" t="n">
        <v>44208</v>
      </c>
      <c r="C38" s="1" t="n">
        <v>45951</v>
      </c>
      <c r="D38" t="inlineStr">
        <is>
          <t>VÄSTRA GÖTALANDS LÄN</t>
        </is>
      </c>
      <c r="E38" t="inlineStr">
        <is>
          <t>VARA</t>
        </is>
      </c>
      <c r="G38" t="n">
        <v>2.3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60782-2020</t>
        </is>
      </c>
      <c r="B39" s="1" t="n">
        <v>44153</v>
      </c>
      <c r="C39" s="1" t="n">
        <v>45951</v>
      </c>
      <c r="D39" t="inlineStr">
        <is>
          <t>VÄSTRA GÖTALANDS LÄN</t>
        </is>
      </c>
      <c r="E39" t="inlineStr">
        <is>
          <t>VARA</t>
        </is>
      </c>
      <c r="G39" t="n">
        <v>1.4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59791-2020</t>
        </is>
      </c>
      <c r="B40" s="1" t="n">
        <v>44151</v>
      </c>
      <c r="C40" s="1" t="n">
        <v>45951</v>
      </c>
      <c r="D40" t="inlineStr">
        <is>
          <t>VÄSTRA GÖTALANDS LÄN</t>
        </is>
      </c>
      <c r="E40" t="inlineStr">
        <is>
          <t>VARA</t>
        </is>
      </c>
      <c r="G40" t="n">
        <v>0.9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12454-2021</t>
        </is>
      </c>
      <c r="B41" s="1" t="n">
        <v>44267</v>
      </c>
      <c r="C41" s="1" t="n">
        <v>45951</v>
      </c>
      <c r="D41" t="inlineStr">
        <is>
          <t>VÄSTRA GÖTALANDS LÄN</t>
        </is>
      </c>
      <c r="E41" t="inlineStr">
        <is>
          <t>VARA</t>
        </is>
      </c>
      <c r="G41" t="n">
        <v>0.7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28253-2022</t>
        </is>
      </c>
      <c r="B42" s="1" t="n">
        <v>44746.7121412037</v>
      </c>
      <c r="C42" s="1" t="n">
        <v>45951</v>
      </c>
      <c r="D42" t="inlineStr">
        <is>
          <t>VÄSTRA GÖTALANDS LÄN</t>
        </is>
      </c>
      <c r="E42" t="inlineStr">
        <is>
          <t>VARA</t>
        </is>
      </c>
      <c r="G42" t="n">
        <v>0.6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63065-2020</t>
        </is>
      </c>
      <c r="B43" s="1" t="n">
        <v>44162</v>
      </c>
      <c r="C43" s="1" t="n">
        <v>45951</v>
      </c>
      <c r="D43" t="inlineStr">
        <is>
          <t>VÄSTRA GÖTALANDS LÄN</t>
        </is>
      </c>
      <c r="E43" t="inlineStr">
        <is>
          <t>VARA</t>
        </is>
      </c>
      <c r="G43" t="n">
        <v>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2799-2021</t>
        </is>
      </c>
      <c r="B44" s="1" t="n">
        <v>44215</v>
      </c>
      <c r="C44" s="1" t="n">
        <v>45951</v>
      </c>
      <c r="D44" t="inlineStr">
        <is>
          <t>VÄSTRA GÖTALANDS LÄN</t>
        </is>
      </c>
      <c r="E44" t="inlineStr">
        <is>
          <t>VARA</t>
        </is>
      </c>
      <c r="G44" t="n">
        <v>0.6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63880-2020</t>
        </is>
      </c>
      <c r="B45" s="1" t="n">
        <v>44165</v>
      </c>
      <c r="C45" s="1" t="n">
        <v>45951</v>
      </c>
      <c r="D45" t="inlineStr">
        <is>
          <t>VÄSTRA GÖTALANDS LÄN</t>
        </is>
      </c>
      <c r="E45" t="inlineStr">
        <is>
          <t>VARA</t>
        </is>
      </c>
      <c r="G45" t="n">
        <v>1.9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25863-2021</t>
        </is>
      </c>
      <c r="B46" s="1" t="n">
        <v>44343</v>
      </c>
      <c r="C46" s="1" t="n">
        <v>45951</v>
      </c>
      <c r="D46" t="inlineStr">
        <is>
          <t>VÄSTRA GÖTALANDS LÄN</t>
        </is>
      </c>
      <c r="E46" t="inlineStr">
        <is>
          <t>VARA</t>
        </is>
      </c>
      <c r="G46" t="n">
        <v>2.7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5174-2022</t>
        </is>
      </c>
      <c r="B47" s="1" t="n">
        <v>44594</v>
      </c>
      <c r="C47" s="1" t="n">
        <v>45951</v>
      </c>
      <c r="D47" t="inlineStr">
        <is>
          <t>VÄSTRA GÖTALANDS LÄN</t>
        </is>
      </c>
      <c r="E47" t="inlineStr">
        <is>
          <t>VARA</t>
        </is>
      </c>
      <c r="G47" t="n">
        <v>1.9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46932-2022</t>
        </is>
      </c>
      <c r="B48" s="1" t="n">
        <v>44851.74324074074</v>
      </c>
      <c r="C48" s="1" t="n">
        <v>45951</v>
      </c>
      <c r="D48" t="inlineStr">
        <is>
          <t>VÄSTRA GÖTALANDS LÄN</t>
        </is>
      </c>
      <c r="E48" t="inlineStr">
        <is>
          <t>VARA</t>
        </is>
      </c>
      <c r="G48" t="n">
        <v>4.7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46933-2022</t>
        </is>
      </c>
      <c r="B49" s="1" t="n">
        <v>44851.74546296296</v>
      </c>
      <c r="C49" s="1" t="n">
        <v>45951</v>
      </c>
      <c r="D49" t="inlineStr">
        <is>
          <t>VÄSTRA GÖTALANDS LÄN</t>
        </is>
      </c>
      <c r="E49" t="inlineStr">
        <is>
          <t>VARA</t>
        </is>
      </c>
      <c r="G49" t="n">
        <v>0.4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59798-2020</t>
        </is>
      </c>
      <c r="B50" s="1" t="n">
        <v>44151</v>
      </c>
      <c r="C50" s="1" t="n">
        <v>45951</v>
      </c>
      <c r="D50" t="inlineStr">
        <is>
          <t>VÄSTRA GÖTALANDS LÄN</t>
        </is>
      </c>
      <c r="E50" t="inlineStr">
        <is>
          <t>VARA</t>
        </is>
      </c>
      <c r="G50" t="n">
        <v>0.6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50982-2022</t>
        </is>
      </c>
      <c r="B51" s="1" t="n">
        <v>44867</v>
      </c>
      <c r="C51" s="1" t="n">
        <v>45951</v>
      </c>
      <c r="D51" t="inlineStr">
        <is>
          <t>VÄSTRA GÖTALANDS LÄN</t>
        </is>
      </c>
      <c r="E51" t="inlineStr">
        <is>
          <t>VARA</t>
        </is>
      </c>
      <c r="G51" t="n">
        <v>1.2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12575-2021</t>
        </is>
      </c>
      <c r="B52" s="1" t="n">
        <v>44270.36637731481</v>
      </c>
      <c r="C52" s="1" t="n">
        <v>45951</v>
      </c>
      <c r="D52" t="inlineStr">
        <is>
          <t>VÄSTRA GÖTALANDS LÄN</t>
        </is>
      </c>
      <c r="E52" t="inlineStr">
        <is>
          <t>VARA</t>
        </is>
      </c>
      <c r="G52" t="n">
        <v>2.1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12173-2022</t>
        </is>
      </c>
      <c r="B53" s="1" t="n">
        <v>44636.73104166667</v>
      </c>
      <c r="C53" s="1" t="n">
        <v>45951</v>
      </c>
      <c r="D53" t="inlineStr">
        <is>
          <t>VÄSTRA GÖTALANDS LÄN</t>
        </is>
      </c>
      <c r="E53" t="inlineStr">
        <is>
          <t>VARA</t>
        </is>
      </c>
      <c r="G53" t="n">
        <v>1.6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12175-2022</t>
        </is>
      </c>
      <c r="B54" s="1" t="n">
        <v>44636.73430555555</v>
      </c>
      <c r="C54" s="1" t="n">
        <v>45951</v>
      </c>
      <c r="D54" t="inlineStr">
        <is>
          <t>VÄSTRA GÖTALANDS LÄN</t>
        </is>
      </c>
      <c r="E54" t="inlineStr">
        <is>
          <t>VARA</t>
        </is>
      </c>
      <c r="G54" t="n">
        <v>2.4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3680-2021</t>
        </is>
      </c>
      <c r="B55" s="1" t="n">
        <v>44221</v>
      </c>
      <c r="C55" s="1" t="n">
        <v>45951</v>
      </c>
      <c r="D55" t="inlineStr">
        <is>
          <t>VÄSTRA GÖTALANDS LÄN</t>
        </is>
      </c>
      <c r="E55" t="inlineStr">
        <is>
          <t>VARA</t>
        </is>
      </c>
      <c r="G55" t="n">
        <v>1.4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50984-2022</t>
        </is>
      </c>
      <c r="B56" s="1" t="n">
        <v>44867</v>
      </c>
      <c r="C56" s="1" t="n">
        <v>45951</v>
      </c>
      <c r="D56" t="inlineStr">
        <is>
          <t>VÄSTRA GÖTALANDS LÄN</t>
        </is>
      </c>
      <c r="E56" t="inlineStr">
        <is>
          <t>VARA</t>
        </is>
      </c>
      <c r="G56" t="n">
        <v>0.2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21085-2022</t>
        </is>
      </c>
      <c r="B57" s="1" t="n">
        <v>44704.53440972222</v>
      </c>
      <c r="C57" s="1" t="n">
        <v>45951</v>
      </c>
      <c r="D57" t="inlineStr">
        <is>
          <t>VÄSTRA GÖTALANDS LÄN</t>
        </is>
      </c>
      <c r="E57" t="inlineStr">
        <is>
          <t>VARA</t>
        </is>
      </c>
      <c r="G57" t="n">
        <v>1.5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9212-2022</t>
        </is>
      </c>
      <c r="B58" s="1" t="n">
        <v>44616.30952546297</v>
      </c>
      <c r="C58" s="1" t="n">
        <v>45951</v>
      </c>
      <c r="D58" t="inlineStr">
        <is>
          <t>VÄSTRA GÖTALANDS LÄN</t>
        </is>
      </c>
      <c r="E58" t="inlineStr">
        <is>
          <t>VARA</t>
        </is>
      </c>
      <c r="G58" t="n">
        <v>0.3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33092-2021</t>
        </is>
      </c>
      <c r="B59" s="1" t="n">
        <v>44376.6027662037</v>
      </c>
      <c r="C59" s="1" t="n">
        <v>45951</v>
      </c>
      <c r="D59" t="inlineStr">
        <is>
          <t>VÄSTRA GÖTALANDS LÄN</t>
        </is>
      </c>
      <c r="E59" t="inlineStr">
        <is>
          <t>VARA</t>
        </is>
      </c>
      <c r="G59" t="n">
        <v>4.3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33171-2022</t>
        </is>
      </c>
      <c r="B60" s="1" t="n">
        <v>44785.60559027778</v>
      </c>
      <c r="C60" s="1" t="n">
        <v>45951</v>
      </c>
      <c r="D60" t="inlineStr">
        <is>
          <t>VÄSTRA GÖTALANDS LÄN</t>
        </is>
      </c>
      <c r="E60" t="inlineStr">
        <is>
          <t>VARA</t>
        </is>
      </c>
      <c r="G60" t="n">
        <v>0.4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10449-2025</t>
        </is>
      </c>
      <c r="B61" s="1" t="n">
        <v>45720</v>
      </c>
      <c r="C61" s="1" t="n">
        <v>45951</v>
      </c>
      <c r="D61" t="inlineStr">
        <is>
          <t>VÄSTRA GÖTALANDS LÄN</t>
        </is>
      </c>
      <c r="E61" t="inlineStr">
        <is>
          <t>VARA</t>
        </is>
      </c>
      <c r="G61" t="n">
        <v>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55043-2022</t>
        </is>
      </c>
      <c r="B62" s="1" t="n">
        <v>44886.56302083333</v>
      </c>
      <c r="C62" s="1" t="n">
        <v>45951</v>
      </c>
      <c r="D62" t="inlineStr">
        <is>
          <t>VÄSTRA GÖTALANDS LÄN</t>
        </is>
      </c>
      <c r="E62" t="inlineStr">
        <is>
          <t>VARA</t>
        </is>
      </c>
      <c r="F62" t="inlineStr">
        <is>
          <t>Sveaskog</t>
        </is>
      </c>
      <c r="G62" t="n">
        <v>3.7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5847-2024</t>
        </is>
      </c>
      <c r="B63" s="1" t="n">
        <v>45335.61695601852</v>
      </c>
      <c r="C63" s="1" t="n">
        <v>45951</v>
      </c>
      <c r="D63" t="inlineStr">
        <is>
          <t>VÄSTRA GÖTALANDS LÄN</t>
        </is>
      </c>
      <c r="E63" t="inlineStr">
        <is>
          <t>VARA</t>
        </is>
      </c>
      <c r="G63" t="n">
        <v>2.1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10503-2022</t>
        </is>
      </c>
      <c r="B64" s="1" t="n">
        <v>44623</v>
      </c>
      <c r="C64" s="1" t="n">
        <v>45951</v>
      </c>
      <c r="D64" t="inlineStr">
        <is>
          <t>VÄSTRA GÖTALANDS LÄN</t>
        </is>
      </c>
      <c r="E64" t="inlineStr">
        <is>
          <t>VARA</t>
        </is>
      </c>
      <c r="G64" t="n">
        <v>0.8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21086-2022</t>
        </is>
      </c>
      <c r="B65" s="1" t="n">
        <v>44704.53608796297</v>
      </c>
      <c r="C65" s="1" t="n">
        <v>45951</v>
      </c>
      <c r="D65" t="inlineStr">
        <is>
          <t>VÄSTRA GÖTALANDS LÄN</t>
        </is>
      </c>
      <c r="E65" t="inlineStr">
        <is>
          <t>VARA</t>
        </is>
      </c>
      <c r="G65" t="n">
        <v>1.1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62313-2023</t>
        </is>
      </c>
      <c r="B66" s="1" t="n">
        <v>45267</v>
      </c>
      <c r="C66" s="1" t="n">
        <v>45951</v>
      </c>
      <c r="D66" t="inlineStr">
        <is>
          <t>VÄSTRA GÖTALANDS LÄN</t>
        </is>
      </c>
      <c r="E66" t="inlineStr">
        <is>
          <t>VARA</t>
        </is>
      </c>
      <c r="G66" t="n">
        <v>1.2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47896-2021</t>
        </is>
      </c>
      <c r="B67" s="1" t="n">
        <v>44448</v>
      </c>
      <c r="C67" s="1" t="n">
        <v>45951</v>
      </c>
      <c r="D67" t="inlineStr">
        <is>
          <t>VÄSTRA GÖTALANDS LÄN</t>
        </is>
      </c>
      <c r="E67" t="inlineStr">
        <is>
          <t>VARA</t>
        </is>
      </c>
      <c r="G67" t="n">
        <v>1.9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50985-2022</t>
        </is>
      </c>
      <c r="B68" s="1" t="n">
        <v>44867</v>
      </c>
      <c r="C68" s="1" t="n">
        <v>45951</v>
      </c>
      <c r="D68" t="inlineStr">
        <is>
          <t>VÄSTRA GÖTALANDS LÄN</t>
        </is>
      </c>
      <c r="E68" t="inlineStr">
        <is>
          <t>VARA</t>
        </is>
      </c>
      <c r="G68" t="n">
        <v>0.9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17742-2021</t>
        </is>
      </c>
      <c r="B69" s="1" t="n">
        <v>44299</v>
      </c>
      <c r="C69" s="1" t="n">
        <v>45951</v>
      </c>
      <c r="D69" t="inlineStr">
        <is>
          <t>VÄSTRA GÖTALANDS LÄN</t>
        </is>
      </c>
      <c r="E69" t="inlineStr">
        <is>
          <t>VARA</t>
        </is>
      </c>
      <c r="G69" t="n">
        <v>0.6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50699-2021</t>
        </is>
      </c>
      <c r="B70" s="1" t="n">
        <v>44460.36069444445</v>
      </c>
      <c r="C70" s="1" t="n">
        <v>45951</v>
      </c>
      <c r="D70" t="inlineStr">
        <is>
          <t>VÄSTRA GÖTALANDS LÄN</t>
        </is>
      </c>
      <c r="E70" t="inlineStr">
        <is>
          <t>VARA</t>
        </is>
      </c>
      <c r="G70" t="n">
        <v>0.6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50702-2021</t>
        </is>
      </c>
      <c r="B71" s="1" t="n">
        <v>44460</v>
      </c>
      <c r="C71" s="1" t="n">
        <v>45951</v>
      </c>
      <c r="D71" t="inlineStr">
        <is>
          <t>VÄSTRA GÖTALANDS LÄN</t>
        </is>
      </c>
      <c r="E71" t="inlineStr">
        <is>
          <t>VARA</t>
        </is>
      </c>
      <c r="G71" t="n">
        <v>2.5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42902-2021</t>
        </is>
      </c>
      <c r="B72" s="1" t="n">
        <v>44431.35026620371</v>
      </c>
      <c r="C72" s="1" t="n">
        <v>45951</v>
      </c>
      <c r="D72" t="inlineStr">
        <is>
          <t>VÄSTRA GÖTALANDS LÄN</t>
        </is>
      </c>
      <c r="E72" t="inlineStr">
        <is>
          <t>VARA</t>
        </is>
      </c>
      <c r="G72" t="n">
        <v>1.9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9411-2024</t>
        </is>
      </c>
      <c r="B73" s="1" t="n">
        <v>45359.44168981481</v>
      </c>
      <c r="C73" s="1" t="n">
        <v>45951</v>
      </c>
      <c r="D73" t="inlineStr">
        <is>
          <t>VÄSTRA GÖTALANDS LÄN</t>
        </is>
      </c>
      <c r="E73" t="inlineStr">
        <is>
          <t>VARA</t>
        </is>
      </c>
      <c r="G73" t="n">
        <v>0.9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33836-2021</t>
        </is>
      </c>
      <c r="B74" s="1" t="n">
        <v>44378</v>
      </c>
      <c r="C74" s="1" t="n">
        <v>45951</v>
      </c>
      <c r="D74" t="inlineStr">
        <is>
          <t>VÄSTRA GÖTALANDS LÄN</t>
        </is>
      </c>
      <c r="E74" t="inlineStr">
        <is>
          <t>VARA</t>
        </is>
      </c>
      <c r="G74" t="n">
        <v>6.9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49047-2022</t>
        </is>
      </c>
      <c r="B75" s="1" t="n">
        <v>44858</v>
      </c>
      <c r="C75" s="1" t="n">
        <v>45951</v>
      </c>
      <c r="D75" t="inlineStr">
        <is>
          <t>VÄSTRA GÖTALANDS LÄN</t>
        </is>
      </c>
      <c r="E75" t="inlineStr">
        <is>
          <t>VARA</t>
        </is>
      </c>
      <c r="G75" t="n">
        <v>1.3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6454-2024</t>
        </is>
      </c>
      <c r="B76" s="1" t="n">
        <v>45338.68309027778</v>
      </c>
      <c r="C76" s="1" t="n">
        <v>45951</v>
      </c>
      <c r="D76" t="inlineStr">
        <is>
          <t>VÄSTRA GÖTALANDS LÄN</t>
        </is>
      </c>
      <c r="E76" t="inlineStr">
        <is>
          <t>VARA</t>
        </is>
      </c>
      <c r="F76" t="inlineStr">
        <is>
          <t>Kyrkan</t>
        </is>
      </c>
      <c r="G76" t="n">
        <v>3.6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63756-2020</t>
        </is>
      </c>
      <c r="B77" s="1" t="n">
        <v>44166</v>
      </c>
      <c r="C77" s="1" t="n">
        <v>45951</v>
      </c>
      <c r="D77" t="inlineStr">
        <is>
          <t>VÄSTRA GÖTALANDS LÄN</t>
        </is>
      </c>
      <c r="E77" t="inlineStr">
        <is>
          <t>VARA</t>
        </is>
      </c>
      <c r="G77" t="n">
        <v>4.7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50702-2022</t>
        </is>
      </c>
      <c r="B78" s="1" t="n">
        <v>44867.32679398148</v>
      </c>
      <c r="C78" s="1" t="n">
        <v>45951</v>
      </c>
      <c r="D78" t="inlineStr">
        <is>
          <t>VÄSTRA GÖTALANDS LÄN</t>
        </is>
      </c>
      <c r="E78" t="inlineStr">
        <is>
          <t>VARA</t>
        </is>
      </c>
      <c r="G78" t="n">
        <v>4.4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32771-2021</t>
        </is>
      </c>
      <c r="B79" s="1" t="n">
        <v>44375</v>
      </c>
      <c r="C79" s="1" t="n">
        <v>45951</v>
      </c>
      <c r="D79" t="inlineStr">
        <is>
          <t>VÄSTRA GÖTALANDS LÄN</t>
        </is>
      </c>
      <c r="E79" t="inlineStr">
        <is>
          <t>VARA</t>
        </is>
      </c>
      <c r="G79" t="n">
        <v>1.4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13481-2023</t>
        </is>
      </c>
      <c r="B80" s="1" t="n">
        <v>45005</v>
      </c>
      <c r="C80" s="1" t="n">
        <v>45951</v>
      </c>
      <c r="D80" t="inlineStr">
        <is>
          <t>VÄSTRA GÖTALANDS LÄN</t>
        </is>
      </c>
      <c r="E80" t="inlineStr">
        <is>
          <t>VARA</t>
        </is>
      </c>
      <c r="G80" t="n">
        <v>0.7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62013-2020</t>
        </is>
      </c>
      <c r="B81" s="1" t="n">
        <v>44157</v>
      </c>
      <c r="C81" s="1" t="n">
        <v>45951</v>
      </c>
      <c r="D81" t="inlineStr">
        <is>
          <t>VÄSTRA GÖTALANDS LÄN</t>
        </is>
      </c>
      <c r="E81" t="inlineStr">
        <is>
          <t>VARA</t>
        </is>
      </c>
      <c r="G81" t="n">
        <v>1.5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59259-2023</t>
        </is>
      </c>
      <c r="B82" s="1" t="n">
        <v>45253.54922453704</v>
      </c>
      <c r="C82" s="1" t="n">
        <v>45951</v>
      </c>
      <c r="D82" t="inlineStr">
        <is>
          <t>VÄSTRA GÖTALANDS LÄN</t>
        </is>
      </c>
      <c r="E82" t="inlineStr">
        <is>
          <t>VARA</t>
        </is>
      </c>
      <c r="G82" t="n">
        <v>2.5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45943-2021</t>
        </is>
      </c>
      <c r="B83" s="1" t="n">
        <v>44441</v>
      </c>
      <c r="C83" s="1" t="n">
        <v>45951</v>
      </c>
      <c r="D83" t="inlineStr">
        <is>
          <t>VÄSTRA GÖTALANDS LÄN</t>
        </is>
      </c>
      <c r="E83" t="inlineStr">
        <is>
          <t>VARA</t>
        </is>
      </c>
      <c r="G83" t="n">
        <v>1.4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9410-2024</t>
        </is>
      </c>
      <c r="B84" s="1" t="n">
        <v>45359.4405787037</v>
      </c>
      <c r="C84" s="1" t="n">
        <v>45951</v>
      </c>
      <c r="D84" t="inlineStr">
        <is>
          <t>VÄSTRA GÖTALANDS LÄN</t>
        </is>
      </c>
      <c r="E84" t="inlineStr">
        <is>
          <t>VARA</t>
        </is>
      </c>
      <c r="G84" t="n">
        <v>1.1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57759-2023</t>
        </is>
      </c>
      <c r="B85" s="1" t="n">
        <v>45246.8422337963</v>
      </c>
      <c r="C85" s="1" t="n">
        <v>45951</v>
      </c>
      <c r="D85" t="inlineStr">
        <is>
          <t>VÄSTRA GÖTALANDS LÄN</t>
        </is>
      </c>
      <c r="E85" t="inlineStr">
        <is>
          <t>VARA</t>
        </is>
      </c>
      <c r="G85" t="n">
        <v>0.8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51467-2023</t>
        </is>
      </c>
      <c r="B86" s="1" t="n">
        <v>45221.75239583333</v>
      </c>
      <c r="C86" s="1" t="n">
        <v>45951</v>
      </c>
      <c r="D86" t="inlineStr">
        <is>
          <t>VÄSTRA GÖTALANDS LÄN</t>
        </is>
      </c>
      <c r="E86" t="inlineStr">
        <is>
          <t>VARA</t>
        </is>
      </c>
      <c r="G86" t="n">
        <v>0.6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50709-2021</t>
        </is>
      </c>
      <c r="B87" s="1" t="n">
        <v>44460.36636574074</v>
      </c>
      <c r="C87" s="1" t="n">
        <v>45951</v>
      </c>
      <c r="D87" t="inlineStr">
        <is>
          <t>VÄSTRA GÖTALANDS LÄN</t>
        </is>
      </c>
      <c r="E87" t="inlineStr">
        <is>
          <t>VARA</t>
        </is>
      </c>
      <c r="G87" t="n">
        <v>1.8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6517-2022</t>
        </is>
      </c>
      <c r="B88" s="1" t="n">
        <v>44601.46166666667</v>
      </c>
      <c r="C88" s="1" t="n">
        <v>45951</v>
      </c>
      <c r="D88" t="inlineStr">
        <is>
          <t>VÄSTRA GÖTALANDS LÄN</t>
        </is>
      </c>
      <c r="E88" t="inlineStr">
        <is>
          <t>VARA</t>
        </is>
      </c>
      <c r="G88" t="n">
        <v>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25764-2023</t>
        </is>
      </c>
      <c r="B89" s="1" t="n">
        <v>45090.45520833333</v>
      </c>
      <c r="C89" s="1" t="n">
        <v>45951</v>
      </c>
      <c r="D89" t="inlineStr">
        <is>
          <t>VÄSTRA GÖTALANDS LÄN</t>
        </is>
      </c>
      <c r="E89" t="inlineStr">
        <is>
          <t>VARA</t>
        </is>
      </c>
      <c r="G89" t="n">
        <v>0.7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20443-2024</t>
        </is>
      </c>
      <c r="B90" s="1" t="n">
        <v>45435.62212962963</v>
      </c>
      <c r="C90" s="1" t="n">
        <v>45951</v>
      </c>
      <c r="D90" t="inlineStr">
        <is>
          <t>VÄSTRA GÖTALANDS LÄN</t>
        </is>
      </c>
      <c r="E90" t="inlineStr">
        <is>
          <t>VARA</t>
        </is>
      </c>
      <c r="G90" t="n">
        <v>0.1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62775-2023</t>
        </is>
      </c>
      <c r="B91" s="1" t="n">
        <v>45271</v>
      </c>
      <c r="C91" s="1" t="n">
        <v>45951</v>
      </c>
      <c r="D91" t="inlineStr">
        <is>
          <t>VÄSTRA GÖTALANDS LÄN</t>
        </is>
      </c>
      <c r="E91" t="inlineStr">
        <is>
          <t>VARA</t>
        </is>
      </c>
      <c r="G91" t="n">
        <v>1.4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49041-2022</t>
        </is>
      </c>
      <c r="B92" s="1" t="n">
        <v>44858</v>
      </c>
      <c r="C92" s="1" t="n">
        <v>45951</v>
      </c>
      <c r="D92" t="inlineStr">
        <is>
          <t>VÄSTRA GÖTALANDS LÄN</t>
        </is>
      </c>
      <c r="E92" t="inlineStr">
        <is>
          <t>VARA</t>
        </is>
      </c>
      <c r="G92" t="n">
        <v>5.3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21303-2024</t>
        </is>
      </c>
      <c r="B93" s="1" t="n">
        <v>45440.6750462963</v>
      </c>
      <c r="C93" s="1" t="n">
        <v>45951</v>
      </c>
      <c r="D93" t="inlineStr">
        <is>
          <t>VÄSTRA GÖTALANDS LÄN</t>
        </is>
      </c>
      <c r="E93" t="inlineStr">
        <is>
          <t>VARA</t>
        </is>
      </c>
      <c r="G93" t="n">
        <v>3.1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18842-2021</t>
        </is>
      </c>
      <c r="B94" s="1" t="n">
        <v>44307</v>
      </c>
      <c r="C94" s="1" t="n">
        <v>45951</v>
      </c>
      <c r="D94" t="inlineStr">
        <is>
          <t>VÄSTRA GÖTALANDS LÄN</t>
        </is>
      </c>
      <c r="E94" t="inlineStr">
        <is>
          <t>VARA</t>
        </is>
      </c>
      <c r="G94" t="n">
        <v>0.3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38920-2022</t>
        </is>
      </c>
      <c r="B95" s="1" t="n">
        <v>44816</v>
      </c>
      <c r="C95" s="1" t="n">
        <v>45951</v>
      </c>
      <c r="D95" t="inlineStr">
        <is>
          <t>VÄSTRA GÖTALANDS LÄN</t>
        </is>
      </c>
      <c r="E95" t="inlineStr">
        <is>
          <t>VARA</t>
        </is>
      </c>
      <c r="G95" t="n">
        <v>1.3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55296-2023</t>
        </is>
      </c>
      <c r="B96" s="1" t="n">
        <v>45237.81827546296</v>
      </c>
      <c r="C96" s="1" t="n">
        <v>45951</v>
      </c>
      <c r="D96" t="inlineStr">
        <is>
          <t>VÄSTRA GÖTALANDS LÄN</t>
        </is>
      </c>
      <c r="E96" t="inlineStr">
        <is>
          <t>VARA</t>
        </is>
      </c>
      <c r="G96" t="n">
        <v>0.6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57255-2022</t>
        </is>
      </c>
      <c r="B97" s="1" t="n">
        <v>44895.78674768518</v>
      </c>
      <c r="C97" s="1" t="n">
        <v>45951</v>
      </c>
      <c r="D97" t="inlineStr">
        <is>
          <t>VÄSTRA GÖTALANDS LÄN</t>
        </is>
      </c>
      <c r="E97" t="inlineStr">
        <is>
          <t>VARA</t>
        </is>
      </c>
      <c r="G97" t="n">
        <v>1.1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9380-2025</t>
        </is>
      </c>
      <c r="B98" s="1" t="n">
        <v>45715.34340277778</v>
      </c>
      <c r="C98" s="1" t="n">
        <v>45951</v>
      </c>
      <c r="D98" t="inlineStr">
        <is>
          <t>VÄSTRA GÖTALANDS LÄN</t>
        </is>
      </c>
      <c r="E98" t="inlineStr">
        <is>
          <t>VARA</t>
        </is>
      </c>
      <c r="F98" t="inlineStr">
        <is>
          <t>Kyrkan</t>
        </is>
      </c>
      <c r="G98" t="n">
        <v>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4434-2024</t>
        </is>
      </c>
      <c r="B99" s="1" t="n">
        <v>45327.47383101852</v>
      </c>
      <c r="C99" s="1" t="n">
        <v>45951</v>
      </c>
      <c r="D99" t="inlineStr">
        <is>
          <t>VÄSTRA GÖTALANDS LÄN</t>
        </is>
      </c>
      <c r="E99" t="inlineStr">
        <is>
          <t>VARA</t>
        </is>
      </c>
      <c r="G99" t="n">
        <v>3.6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31967-2024</t>
        </is>
      </c>
      <c r="B100" s="1" t="n">
        <v>45510</v>
      </c>
      <c r="C100" s="1" t="n">
        <v>45951</v>
      </c>
      <c r="D100" t="inlineStr">
        <is>
          <t>VÄSTRA GÖTALANDS LÄN</t>
        </is>
      </c>
      <c r="E100" t="inlineStr">
        <is>
          <t>VARA</t>
        </is>
      </c>
      <c r="G100" t="n">
        <v>9.1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59314-2024</t>
        </is>
      </c>
      <c r="B101" s="1" t="n">
        <v>45637.68851851852</v>
      </c>
      <c r="C101" s="1" t="n">
        <v>45951</v>
      </c>
      <c r="D101" t="inlineStr">
        <is>
          <t>VÄSTRA GÖTALANDS LÄN</t>
        </is>
      </c>
      <c r="E101" t="inlineStr">
        <is>
          <t>VARA</t>
        </is>
      </c>
      <c r="G101" t="n">
        <v>0.5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14690-2024</t>
        </is>
      </c>
      <c r="B102" s="1" t="n">
        <v>45397</v>
      </c>
      <c r="C102" s="1" t="n">
        <v>45951</v>
      </c>
      <c r="D102" t="inlineStr">
        <is>
          <t>VÄSTRA GÖTALANDS LÄN</t>
        </is>
      </c>
      <c r="E102" t="inlineStr">
        <is>
          <t>VARA</t>
        </is>
      </c>
      <c r="G102" t="n">
        <v>1.8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12026-2024</t>
        </is>
      </c>
      <c r="B103" s="1" t="n">
        <v>45377.37309027778</v>
      </c>
      <c r="C103" s="1" t="n">
        <v>45951</v>
      </c>
      <c r="D103" t="inlineStr">
        <is>
          <t>VÄSTRA GÖTALANDS LÄN</t>
        </is>
      </c>
      <c r="E103" t="inlineStr">
        <is>
          <t>VARA</t>
        </is>
      </c>
      <c r="G103" t="n">
        <v>1.1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22901-2024</t>
        </is>
      </c>
      <c r="B104" s="1" t="n">
        <v>45448.70333333333</v>
      </c>
      <c r="C104" s="1" t="n">
        <v>45951</v>
      </c>
      <c r="D104" t="inlineStr">
        <is>
          <t>VÄSTRA GÖTALANDS LÄN</t>
        </is>
      </c>
      <c r="E104" t="inlineStr">
        <is>
          <t>VARA</t>
        </is>
      </c>
      <c r="G104" t="n">
        <v>0.7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4622-2025</t>
        </is>
      </c>
      <c r="B105" s="1" t="n">
        <v>45687.61902777778</v>
      </c>
      <c r="C105" s="1" t="n">
        <v>45951</v>
      </c>
      <c r="D105" t="inlineStr">
        <is>
          <t>VÄSTRA GÖTALANDS LÄN</t>
        </is>
      </c>
      <c r="E105" t="inlineStr">
        <is>
          <t>VARA</t>
        </is>
      </c>
      <c r="G105" t="n">
        <v>7.8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26631-2021</t>
        </is>
      </c>
      <c r="B106" s="1" t="n">
        <v>44348.67560185185</v>
      </c>
      <c r="C106" s="1" t="n">
        <v>45951</v>
      </c>
      <c r="D106" t="inlineStr">
        <is>
          <t>VÄSTRA GÖTALANDS LÄN</t>
        </is>
      </c>
      <c r="E106" t="inlineStr">
        <is>
          <t>VARA</t>
        </is>
      </c>
      <c r="G106" t="n">
        <v>1.5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47332-2023</t>
        </is>
      </c>
      <c r="B107" s="1" t="n">
        <v>45202.53005787037</v>
      </c>
      <c r="C107" s="1" t="n">
        <v>45951</v>
      </c>
      <c r="D107" t="inlineStr">
        <is>
          <t>VÄSTRA GÖTALANDS LÄN</t>
        </is>
      </c>
      <c r="E107" t="inlineStr">
        <is>
          <t>VARA</t>
        </is>
      </c>
      <c r="G107" t="n">
        <v>0.5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12024-2024</t>
        </is>
      </c>
      <c r="B108" s="1" t="n">
        <v>45377</v>
      </c>
      <c r="C108" s="1" t="n">
        <v>45951</v>
      </c>
      <c r="D108" t="inlineStr">
        <is>
          <t>VÄSTRA GÖTALANDS LÄN</t>
        </is>
      </c>
      <c r="E108" t="inlineStr">
        <is>
          <t>VARA</t>
        </is>
      </c>
      <c r="G108" t="n">
        <v>0.9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20433-2024</t>
        </is>
      </c>
      <c r="B109" s="1" t="n">
        <v>45435.61200231482</v>
      </c>
      <c r="C109" s="1" t="n">
        <v>45951</v>
      </c>
      <c r="D109" t="inlineStr">
        <is>
          <t>VÄSTRA GÖTALANDS LÄN</t>
        </is>
      </c>
      <c r="E109" t="inlineStr">
        <is>
          <t>VARA</t>
        </is>
      </c>
      <c r="G109" t="n">
        <v>0.5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9216-2024</t>
        </is>
      </c>
      <c r="B110" s="1" t="n">
        <v>45358.50931712963</v>
      </c>
      <c r="C110" s="1" t="n">
        <v>45951</v>
      </c>
      <c r="D110" t="inlineStr">
        <is>
          <t>VÄSTRA GÖTALANDS LÄN</t>
        </is>
      </c>
      <c r="E110" t="inlineStr">
        <is>
          <t>VARA</t>
        </is>
      </c>
      <c r="G110" t="n">
        <v>4.5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33299-2023</t>
        </is>
      </c>
      <c r="B111" s="1" t="n">
        <v>45116</v>
      </c>
      <c r="C111" s="1" t="n">
        <v>45951</v>
      </c>
      <c r="D111" t="inlineStr">
        <is>
          <t>VÄSTRA GÖTALANDS LÄN</t>
        </is>
      </c>
      <c r="E111" t="inlineStr">
        <is>
          <t>VARA</t>
        </is>
      </c>
      <c r="G111" t="n">
        <v>2.7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4624-2025</t>
        </is>
      </c>
      <c r="B112" s="1" t="n">
        <v>45687.62030092593</v>
      </c>
      <c r="C112" s="1" t="n">
        <v>45951</v>
      </c>
      <c r="D112" t="inlineStr">
        <is>
          <t>VÄSTRA GÖTALANDS LÄN</t>
        </is>
      </c>
      <c r="E112" t="inlineStr">
        <is>
          <t>VARA</t>
        </is>
      </c>
      <c r="G112" t="n">
        <v>11.7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40331-2022</t>
        </is>
      </c>
      <c r="B113" s="1" t="n">
        <v>44823.35134259259</v>
      </c>
      <c r="C113" s="1" t="n">
        <v>45951</v>
      </c>
      <c r="D113" t="inlineStr">
        <is>
          <t>VÄSTRA GÖTALANDS LÄN</t>
        </is>
      </c>
      <c r="E113" t="inlineStr">
        <is>
          <t>VARA</t>
        </is>
      </c>
      <c r="G113" t="n">
        <v>1.2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2452-2022</t>
        </is>
      </c>
      <c r="B114" s="1" t="n">
        <v>44579</v>
      </c>
      <c r="C114" s="1" t="n">
        <v>45951</v>
      </c>
      <c r="D114" t="inlineStr">
        <is>
          <t>VÄSTRA GÖTALANDS LÄN</t>
        </is>
      </c>
      <c r="E114" t="inlineStr">
        <is>
          <t>VARA</t>
        </is>
      </c>
      <c r="G114" t="n">
        <v>1.1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20465-2024</t>
        </is>
      </c>
      <c r="B115" s="1" t="n">
        <v>45435.66646990741</v>
      </c>
      <c r="C115" s="1" t="n">
        <v>45951</v>
      </c>
      <c r="D115" t="inlineStr">
        <is>
          <t>VÄSTRA GÖTALANDS LÄN</t>
        </is>
      </c>
      <c r="E115" t="inlineStr">
        <is>
          <t>VARA</t>
        </is>
      </c>
      <c r="G115" t="n">
        <v>0.2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11589-2022</t>
        </is>
      </c>
      <c r="B116" s="1" t="n">
        <v>44631</v>
      </c>
      <c r="C116" s="1" t="n">
        <v>45951</v>
      </c>
      <c r="D116" t="inlineStr">
        <is>
          <t>VÄSTRA GÖTALANDS LÄN</t>
        </is>
      </c>
      <c r="E116" t="inlineStr">
        <is>
          <t>VARA</t>
        </is>
      </c>
      <c r="G116" t="n">
        <v>1.9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2680-2025</t>
        </is>
      </c>
      <c r="B117" s="1" t="n">
        <v>45677.34737268519</v>
      </c>
      <c r="C117" s="1" t="n">
        <v>45951</v>
      </c>
      <c r="D117" t="inlineStr">
        <is>
          <t>VÄSTRA GÖTALANDS LÄN</t>
        </is>
      </c>
      <c r="E117" t="inlineStr">
        <is>
          <t>VARA</t>
        </is>
      </c>
      <c r="G117" t="n">
        <v>2.2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64317-2023</t>
        </is>
      </c>
      <c r="B118" s="1" t="n">
        <v>45279</v>
      </c>
      <c r="C118" s="1" t="n">
        <v>45951</v>
      </c>
      <c r="D118" t="inlineStr">
        <is>
          <t>VÄSTRA GÖTALANDS LÄN</t>
        </is>
      </c>
      <c r="E118" t="inlineStr">
        <is>
          <t>VARA</t>
        </is>
      </c>
      <c r="G118" t="n">
        <v>0.7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64330-2023</t>
        </is>
      </c>
      <c r="B119" s="1" t="n">
        <v>45279</v>
      </c>
      <c r="C119" s="1" t="n">
        <v>45951</v>
      </c>
      <c r="D119" t="inlineStr">
        <is>
          <t>VÄSTRA GÖTALANDS LÄN</t>
        </is>
      </c>
      <c r="E119" t="inlineStr">
        <is>
          <t>VARA</t>
        </is>
      </c>
      <c r="G119" t="n">
        <v>6.6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56856-2024</t>
        </is>
      </c>
      <c r="B120" s="1" t="n">
        <v>45628.54497685185</v>
      </c>
      <c r="C120" s="1" t="n">
        <v>45951</v>
      </c>
      <c r="D120" t="inlineStr">
        <is>
          <t>VÄSTRA GÖTALANDS LÄN</t>
        </is>
      </c>
      <c r="E120" t="inlineStr">
        <is>
          <t>VARA</t>
        </is>
      </c>
      <c r="G120" t="n">
        <v>1.2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5755-2021</t>
        </is>
      </c>
      <c r="B121" s="1" t="n">
        <v>44230</v>
      </c>
      <c r="C121" s="1" t="n">
        <v>45951</v>
      </c>
      <c r="D121" t="inlineStr">
        <is>
          <t>VÄSTRA GÖTALANDS LÄN</t>
        </is>
      </c>
      <c r="E121" t="inlineStr">
        <is>
          <t>VARA</t>
        </is>
      </c>
      <c r="G121" t="n">
        <v>4.9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49678-2023</t>
        </is>
      </c>
      <c r="B122" s="1" t="n">
        <v>45212.33935185185</v>
      </c>
      <c r="C122" s="1" t="n">
        <v>45951</v>
      </c>
      <c r="D122" t="inlineStr">
        <is>
          <t>VÄSTRA GÖTALANDS LÄN</t>
        </is>
      </c>
      <c r="E122" t="inlineStr">
        <is>
          <t>VARA</t>
        </is>
      </c>
      <c r="G122" t="n">
        <v>5.7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2781-2025</t>
        </is>
      </c>
      <c r="B123" s="1" t="n">
        <v>45677.54344907407</v>
      </c>
      <c r="C123" s="1" t="n">
        <v>45951</v>
      </c>
      <c r="D123" t="inlineStr">
        <is>
          <t>VÄSTRA GÖTALANDS LÄN</t>
        </is>
      </c>
      <c r="E123" t="inlineStr">
        <is>
          <t>VARA</t>
        </is>
      </c>
      <c r="G123" t="n">
        <v>1.4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61879-2023</t>
        </is>
      </c>
      <c r="B124" s="1" t="n">
        <v>45266.42527777778</v>
      </c>
      <c r="C124" s="1" t="n">
        <v>45951</v>
      </c>
      <c r="D124" t="inlineStr">
        <is>
          <t>VÄSTRA GÖTALANDS LÄN</t>
        </is>
      </c>
      <c r="E124" t="inlineStr">
        <is>
          <t>VARA</t>
        </is>
      </c>
      <c r="G124" t="n">
        <v>0.8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58514-2024</t>
        </is>
      </c>
      <c r="B125" s="1" t="n">
        <v>45635.42575231481</v>
      </c>
      <c r="C125" s="1" t="n">
        <v>45951</v>
      </c>
      <c r="D125" t="inlineStr">
        <is>
          <t>VÄSTRA GÖTALANDS LÄN</t>
        </is>
      </c>
      <c r="E125" t="inlineStr">
        <is>
          <t>VARA</t>
        </is>
      </c>
      <c r="G125" t="n">
        <v>4.5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13511-2024</t>
        </is>
      </c>
      <c r="B126" s="1" t="n">
        <v>45387</v>
      </c>
      <c r="C126" s="1" t="n">
        <v>45951</v>
      </c>
      <c r="D126" t="inlineStr">
        <is>
          <t>VÄSTRA GÖTALANDS LÄN</t>
        </is>
      </c>
      <c r="E126" t="inlineStr">
        <is>
          <t>VARA</t>
        </is>
      </c>
      <c r="G126" t="n">
        <v>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12668-2021</t>
        </is>
      </c>
      <c r="B127" s="1" t="n">
        <v>44270</v>
      </c>
      <c r="C127" s="1" t="n">
        <v>45951</v>
      </c>
      <c r="D127" t="inlineStr">
        <is>
          <t>VÄSTRA GÖTALANDS LÄN</t>
        </is>
      </c>
      <c r="E127" t="inlineStr">
        <is>
          <t>VARA</t>
        </is>
      </c>
      <c r="G127" t="n">
        <v>0.7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23065-2024</t>
        </is>
      </c>
      <c r="B128" s="1" t="n">
        <v>45450.44878472222</v>
      </c>
      <c r="C128" s="1" t="n">
        <v>45951</v>
      </c>
      <c r="D128" t="inlineStr">
        <is>
          <t>VÄSTRA GÖTALANDS LÄN</t>
        </is>
      </c>
      <c r="E128" t="inlineStr">
        <is>
          <t>VARA</t>
        </is>
      </c>
      <c r="G128" t="n">
        <v>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54808-2020</t>
        </is>
      </c>
      <c r="B129" s="1" t="n">
        <v>44127</v>
      </c>
      <c r="C129" s="1" t="n">
        <v>45951</v>
      </c>
      <c r="D129" t="inlineStr">
        <is>
          <t>VÄSTRA GÖTALANDS LÄN</t>
        </is>
      </c>
      <c r="E129" t="inlineStr">
        <is>
          <t>VARA</t>
        </is>
      </c>
      <c r="G129" t="n">
        <v>4.5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40224-2024</t>
        </is>
      </c>
      <c r="B130" s="1" t="n">
        <v>45554.59815972222</v>
      </c>
      <c r="C130" s="1" t="n">
        <v>45951</v>
      </c>
      <c r="D130" t="inlineStr">
        <is>
          <t>VÄSTRA GÖTALANDS LÄN</t>
        </is>
      </c>
      <c r="E130" t="inlineStr">
        <is>
          <t>VARA</t>
        </is>
      </c>
      <c r="F130" t="inlineStr">
        <is>
          <t>Kommuner</t>
        </is>
      </c>
      <c r="G130" t="n">
        <v>1.4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961-2023</t>
        </is>
      </c>
      <c r="B131" s="1" t="n">
        <v>44934</v>
      </c>
      <c r="C131" s="1" t="n">
        <v>45951</v>
      </c>
      <c r="D131" t="inlineStr">
        <is>
          <t>VÄSTRA GÖTALANDS LÄN</t>
        </is>
      </c>
      <c r="E131" t="inlineStr">
        <is>
          <t>VARA</t>
        </is>
      </c>
      <c r="G131" t="n">
        <v>1.4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41690-2023</t>
        </is>
      </c>
      <c r="B132" s="1" t="n">
        <v>45176.36280092593</v>
      </c>
      <c r="C132" s="1" t="n">
        <v>45951</v>
      </c>
      <c r="D132" t="inlineStr">
        <is>
          <t>VÄSTRA GÖTALANDS LÄN</t>
        </is>
      </c>
      <c r="E132" t="inlineStr">
        <is>
          <t>VARA</t>
        </is>
      </c>
      <c r="G132" t="n">
        <v>0.8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43620-2024</t>
        </is>
      </c>
      <c r="B133" s="1" t="n">
        <v>45569.481875</v>
      </c>
      <c r="C133" s="1" t="n">
        <v>45951</v>
      </c>
      <c r="D133" t="inlineStr">
        <is>
          <t>VÄSTRA GÖTALANDS LÄN</t>
        </is>
      </c>
      <c r="E133" t="inlineStr">
        <is>
          <t>VARA</t>
        </is>
      </c>
      <c r="F133" t="inlineStr">
        <is>
          <t>Kyrkan</t>
        </is>
      </c>
      <c r="G133" t="n">
        <v>1.3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10165-2025</t>
        </is>
      </c>
      <c r="B134" s="1" t="n">
        <v>45719.65021990741</v>
      </c>
      <c r="C134" s="1" t="n">
        <v>45951</v>
      </c>
      <c r="D134" t="inlineStr">
        <is>
          <t>VÄSTRA GÖTALANDS LÄN</t>
        </is>
      </c>
      <c r="E134" t="inlineStr">
        <is>
          <t>VARA</t>
        </is>
      </c>
      <c r="F134" t="inlineStr">
        <is>
          <t>Kyrkan</t>
        </is>
      </c>
      <c r="G134" t="n">
        <v>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19259-2025</t>
        </is>
      </c>
      <c r="B135" s="1" t="n">
        <v>45769.50775462963</v>
      </c>
      <c r="C135" s="1" t="n">
        <v>45951</v>
      </c>
      <c r="D135" t="inlineStr">
        <is>
          <t>VÄSTRA GÖTALANDS LÄN</t>
        </is>
      </c>
      <c r="E135" t="inlineStr">
        <is>
          <t>VARA</t>
        </is>
      </c>
      <c r="G135" t="n">
        <v>3.9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9000-2023</t>
        </is>
      </c>
      <c r="B136" s="1" t="n">
        <v>44979.5653125</v>
      </c>
      <c r="C136" s="1" t="n">
        <v>45951</v>
      </c>
      <c r="D136" t="inlineStr">
        <is>
          <t>VÄSTRA GÖTALANDS LÄN</t>
        </is>
      </c>
      <c r="E136" t="inlineStr">
        <is>
          <t>VARA</t>
        </is>
      </c>
      <c r="G136" t="n">
        <v>2.3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52237-2021</t>
        </is>
      </c>
      <c r="B137" s="1" t="n">
        <v>44463.60166666667</v>
      </c>
      <c r="C137" s="1" t="n">
        <v>45951</v>
      </c>
      <c r="D137" t="inlineStr">
        <is>
          <t>VÄSTRA GÖTALANDS LÄN</t>
        </is>
      </c>
      <c r="E137" t="inlineStr">
        <is>
          <t>VARA</t>
        </is>
      </c>
      <c r="G137" t="n">
        <v>1.4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17542-2025</t>
        </is>
      </c>
      <c r="B138" s="1" t="n">
        <v>45757.60574074074</v>
      </c>
      <c r="C138" s="1" t="n">
        <v>45951</v>
      </c>
      <c r="D138" t="inlineStr">
        <is>
          <t>VÄSTRA GÖTALANDS LÄN</t>
        </is>
      </c>
      <c r="E138" t="inlineStr">
        <is>
          <t>VARA</t>
        </is>
      </c>
      <c r="G138" t="n">
        <v>2.7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10728-2023</t>
        </is>
      </c>
      <c r="B139" s="1" t="n">
        <v>44988.67260416667</v>
      </c>
      <c r="C139" s="1" t="n">
        <v>45951</v>
      </c>
      <c r="D139" t="inlineStr">
        <is>
          <t>VÄSTRA GÖTALANDS LÄN</t>
        </is>
      </c>
      <c r="E139" t="inlineStr">
        <is>
          <t>VARA</t>
        </is>
      </c>
      <c r="G139" t="n">
        <v>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38160-2022</t>
        </is>
      </c>
      <c r="B140" s="1" t="n">
        <v>44812</v>
      </c>
      <c r="C140" s="1" t="n">
        <v>45951</v>
      </c>
      <c r="D140" t="inlineStr">
        <is>
          <t>VÄSTRA GÖTALANDS LÄN</t>
        </is>
      </c>
      <c r="E140" t="inlineStr">
        <is>
          <t>VARA</t>
        </is>
      </c>
      <c r="G140" t="n">
        <v>7.2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59335-2023</t>
        </is>
      </c>
      <c r="B141" s="1" t="n">
        <v>45253.64171296296</v>
      </c>
      <c r="C141" s="1" t="n">
        <v>45951</v>
      </c>
      <c r="D141" t="inlineStr">
        <is>
          <t>VÄSTRA GÖTALANDS LÄN</t>
        </is>
      </c>
      <c r="E141" t="inlineStr">
        <is>
          <t>VARA</t>
        </is>
      </c>
      <c r="G141" t="n">
        <v>6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54293-2023</t>
        </is>
      </c>
      <c r="B142" s="1" t="n">
        <v>45232.72627314815</v>
      </c>
      <c r="C142" s="1" t="n">
        <v>45951</v>
      </c>
      <c r="D142" t="inlineStr">
        <is>
          <t>VÄSTRA GÖTALANDS LÄN</t>
        </is>
      </c>
      <c r="E142" t="inlineStr">
        <is>
          <t>VARA</t>
        </is>
      </c>
      <c r="G142" t="n">
        <v>0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49820-2022</t>
        </is>
      </c>
      <c r="B143" s="1" t="n">
        <v>44862.70869212963</v>
      </c>
      <c r="C143" s="1" t="n">
        <v>45951</v>
      </c>
      <c r="D143" t="inlineStr">
        <is>
          <t>VÄSTRA GÖTALANDS LÄN</t>
        </is>
      </c>
      <c r="E143" t="inlineStr">
        <is>
          <t>VARA</t>
        </is>
      </c>
      <c r="G143" t="n">
        <v>1.1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579-2024</t>
        </is>
      </c>
      <c r="B144" s="1" t="n">
        <v>45299</v>
      </c>
      <c r="C144" s="1" t="n">
        <v>45951</v>
      </c>
      <c r="D144" t="inlineStr">
        <is>
          <t>VÄSTRA GÖTALANDS LÄN</t>
        </is>
      </c>
      <c r="E144" t="inlineStr">
        <is>
          <t>VARA</t>
        </is>
      </c>
      <c r="G144" t="n">
        <v>1.2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14593-2022</t>
        </is>
      </c>
      <c r="B145" s="1" t="n">
        <v>44655.57246527778</v>
      </c>
      <c r="C145" s="1" t="n">
        <v>45951</v>
      </c>
      <c r="D145" t="inlineStr">
        <is>
          <t>VÄSTRA GÖTALANDS LÄN</t>
        </is>
      </c>
      <c r="E145" t="inlineStr">
        <is>
          <t>VARA</t>
        </is>
      </c>
      <c r="G145" t="n">
        <v>1.8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27845-2023</t>
        </is>
      </c>
      <c r="B146" s="1" t="n">
        <v>45098.55438657408</v>
      </c>
      <c r="C146" s="1" t="n">
        <v>45951</v>
      </c>
      <c r="D146" t="inlineStr">
        <is>
          <t>VÄSTRA GÖTALANDS LÄN</t>
        </is>
      </c>
      <c r="E146" t="inlineStr">
        <is>
          <t>VARA</t>
        </is>
      </c>
      <c r="G146" t="n">
        <v>3.4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6336-2022</t>
        </is>
      </c>
      <c r="B147" s="1" t="n">
        <v>44600.57196759259</v>
      </c>
      <c r="C147" s="1" t="n">
        <v>45951</v>
      </c>
      <c r="D147" t="inlineStr">
        <is>
          <t>VÄSTRA GÖTALANDS LÄN</t>
        </is>
      </c>
      <c r="E147" t="inlineStr">
        <is>
          <t>VARA</t>
        </is>
      </c>
      <c r="G147" t="n">
        <v>2.1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43754-2022</t>
        </is>
      </c>
      <c r="B148" s="1" t="n">
        <v>44837</v>
      </c>
      <c r="C148" s="1" t="n">
        <v>45951</v>
      </c>
      <c r="D148" t="inlineStr">
        <is>
          <t>VÄSTRA GÖTALANDS LÄN</t>
        </is>
      </c>
      <c r="E148" t="inlineStr">
        <is>
          <t>VARA</t>
        </is>
      </c>
      <c r="G148" t="n">
        <v>1.1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18224-2022</t>
        </is>
      </c>
      <c r="B149" s="1" t="n">
        <v>44685</v>
      </c>
      <c r="C149" s="1" t="n">
        <v>45951</v>
      </c>
      <c r="D149" t="inlineStr">
        <is>
          <t>VÄSTRA GÖTALANDS LÄN</t>
        </is>
      </c>
      <c r="E149" t="inlineStr">
        <is>
          <t>VARA</t>
        </is>
      </c>
      <c r="G149" t="n">
        <v>1.2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18244-2022</t>
        </is>
      </c>
      <c r="B150" s="1" t="n">
        <v>44685</v>
      </c>
      <c r="C150" s="1" t="n">
        <v>45951</v>
      </c>
      <c r="D150" t="inlineStr">
        <is>
          <t>VÄSTRA GÖTALANDS LÄN</t>
        </is>
      </c>
      <c r="E150" t="inlineStr">
        <is>
          <t>VARA</t>
        </is>
      </c>
      <c r="G150" t="n">
        <v>1.9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71326-2021</t>
        </is>
      </c>
      <c r="B151" s="1" t="n">
        <v>44539.75721064815</v>
      </c>
      <c r="C151" s="1" t="n">
        <v>45951</v>
      </c>
      <c r="D151" t="inlineStr">
        <is>
          <t>VÄSTRA GÖTALANDS LÄN</t>
        </is>
      </c>
      <c r="E151" t="inlineStr">
        <is>
          <t>VARA</t>
        </is>
      </c>
      <c r="G151" t="n">
        <v>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59786-2022</t>
        </is>
      </c>
      <c r="B152" s="1" t="n">
        <v>44900</v>
      </c>
      <c r="C152" s="1" t="n">
        <v>45951</v>
      </c>
      <c r="D152" t="inlineStr">
        <is>
          <t>VÄSTRA GÖTALANDS LÄN</t>
        </is>
      </c>
      <c r="E152" t="inlineStr">
        <is>
          <t>VARA</t>
        </is>
      </c>
      <c r="G152" t="n">
        <v>1.4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17911-2025</t>
        </is>
      </c>
      <c r="B153" s="1" t="n">
        <v>45758.74115740741</v>
      </c>
      <c r="C153" s="1" t="n">
        <v>45951</v>
      </c>
      <c r="D153" t="inlineStr">
        <is>
          <t>VÄSTRA GÖTALANDS LÄN</t>
        </is>
      </c>
      <c r="E153" t="inlineStr">
        <is>
          <t>VARA</t>
        </is>
      </c>
      <c r="G153" t="n">
        <v>1.8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33693-2021</t>
        </is>
      </c>
      <c r="B154" s="1" t="n">
        <v>44378.4540162037</v>
      </c>
      <c r="C154" s="1" t="n">
        <v>45951</v>
      </c>
      <c r="D154" t="inlineStr">
        <is>
          <t>VÄSTRA GÖTALANDS LÄN</t>
        </is>
      </c>
      <c r="E154" t="inlineStr">
        <is>
          <t>VARA</t>
        </is>
      </c>
      <c r="G154" t="n">
        <v>2.6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42486-2021</t>
        </is>
      </c>
      <c r="B155" s="1" t="n">
        <v>44427</v>
      </c>
      <c r="C155" s="1" t="n">
        <v>45951</v>
      </c>
      <c r="D155" t="inlineStr">
        <is>
          <t>VÄSTRA GÖTALANDS LÄN</t>
        </is>
      </c>
      <c r="E155" t="inlineStr">
        <is>
          <t>VARA</t>
        </is>
      </c>
      <c r="G155" t="n">
        <v>0.7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37726-2024</t>
        </is>
      </c>
      <c r="B156" s="1" t="n">
        <v>45541.65391203704</v>
      </c>
      <c r="C156" s="1" t="n">
        <v>45951</v>
      </c>
      <c r="D156" t="inlineStr">
        <is>
          <t>VÄSTRA GÖTALANDS LÄN</t>
        </is>
      </c>
      <c r="E156" t="inlineStr">
        <is>
          <t>VARA</t>
        </is>
      </c>
      <c r="G156" t="n">
        <v>1.2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59272-2023</t>
        </is>
      </c>
      <c r="B157" s="1" t="n">
        <v>45253.55487268518</v>
      </c>
      <c r="C157" s="1" t="n">
        <v>45951</v>
      </c>
      <c r="D157" t="inlineStr">
        <is>
          <t>VÄSTRA GÖTALANDS LÄN</t>
        </is>
      </c>
      <c r="E157" t="inlineStr">
        <is>
          <t>VARA</t>
        </is>
      </c>
      <c r="G157" t="n">
        <v>0.9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33099-2025</t>
        </is>
      </c>
      <c r="B158" s="1" t="n">
        <v>45840.4775</v>
      </c>
      <c r="C158" s="1" t="n">
        <v>45951</v>
      </c>
      <c r="D158" t="inlineStr">
        <is>
          <t>VÄSTRA GÖTALANDS LÄN</t>
        </is>
      </c>
      <c r="E158" t="inlineStr">
        <is>
          <t>VARA</t>
        </is>
      </c>
      <c r="G158" t="n">
        <v>0.7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4036-2024</t>
        </is>
      </c>
      <c r="B159" s="1" t="n">
        <v>45323.41983796296</v>
      </c>
      <c r="C159" s="1" t="n">
        <v>45951</v>
      </c>
      <c r="D159" t="inlineStr">
        <is>
          <t>VÄSTRA GÖTALANDS LÄN</t>
        </is>
      </c>
      <c r="E159" t="inlineStr">
        <is>
          <t>VARA</t>
        </is>
      </c>
      <c r="G159" t="n">
        <v>2.4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57465-2024</t>
        </is>
      </c>
      <c r="B160" s="1" t="n">
        <v>45630.32784722222</v>
      </c>
      <c r="C160" s="1" t="n">
        <v>45951</v>
      </c>
      <c r="D160" t="inlineStr">
        <is>
          <t>VÄSTRA GÖTALANDS LÄN</t>
        </is>
      </c>
      <c r="E160" t="inlineStr">
        <is>
          <t>VARA</t>
        </is>
      </c>
      <c r="G160" t="n">
        <v>1.6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61740-2023</t>
        </is>
      </c>
      <c r="B161" s="1" t="n">
        <v>45265.70538194444</v>
      </c>
      <c r="C161" s="1" t="n">
        <v>45951</v>
      </c>
      <c r="D161" t="inlineStr">
        <is>
          <t>VÄSTRA GÖTALANDS LÄN</t>
        </is>
      </c>
      <c r="E161" t="inlineStr">
        <is>
          <t>VARA</t>
        </is>
      </c>
      <c r="G161" t="n">
        <v>1.2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13235-2024</t>
        </is>
      </c>
      <c r="B162" s="1" t="n">
        <v>45386</v>
      </c>
      <c r="C162" s="1" t="n">
        <v>45951</v>
      </c>
      <c r="D162" t="inlineStr">
        <is>
          <t>VÄSTRA GÖTALANDS LÄN</t>
        </is>
      </c>
      <c r="E162" t="inlineStr">
        <is>
          <t>VARA</t>
        </is>
      </c>
      <c r="G162" t="n">
        <v>2.2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9404-2022</t>
        </is>
      </c>
      <c r="B163" s="1" t="n">
        <v>44616</v>
      </c>
      <c r="C163" s="1" t="n">
        <v>45951</v>
      </c>
      <c r="D163" t="inlineStr">
        <is>
          <t>VÄSTRA GÖTALANDS LÄN</t>
        </is>
      </c>
      <c r="E163" t="inlineStr">
        <is>
          <t>VARA</t>
        </is>
      </c>
      <c r="G163" t="n">
        <v>1.9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60819-2023</t>
        </is>
      </c>
      <c r="B164" s="1" t="n">
        <v>45260.73208333334</v>
      </c>
      <c r="C164" s="1" t="n">
        <v>45951</v>
      </c>
      <c r="D164" t="inlineStr">
        <is>
          <t>VÄSTRA GÖTALANDS LÄN</t>
        </is>
      </c>
      <c r="E164" t="inlineStr">
        <is>
          <t>VARA</t>
        </is>
      </c>
      <c r="G164" t="n">
        <v>3.1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11983-2025</t>
        </is>
      </c>
      <c r="B165" s="1" t="n">
        <v>45728</v>
      </c>
      <c r="C165" s="1" t="n">
        <v>45951</v>
      </c>
      <c r="D165" t="inlineStr">
        <is>
          <t>VÄSTRA GÖTALANDS LÄN</t>
        </is>
      </c>
      <c r="E165" t="inlineStr">
        <is>
          <t>VARA</t>
        </is>
      </c>
      <c r="G165" t="n">
        <v>4.1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9058-2025</t>
        </is>
      </c>
      <c r="B166" s="1" t="n">
        <v>45713.64200231482</v>
      </c>
      <c r="C166" s="1" t="n">
        <v>45951</v>
      </c>
      <c r="D166" t="inlineStr">
        <is>
          <t>VÄSTRA GÖTALANDS LÄN</t>
        </is>
      </c>
      <c r="E166" t="inlineStr">
        <is>
          <t>VARA</t>
        </is>
      </c>
      <c r="G166" t="n">
        <v>1.1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14116-2025</t>
        </is>
      </c>
      <c r="B167" s="1" t="n">
        <v>45740</v>
      </c>
      <c r="C167" s="1" t="n">
        <v>45951</v>
      </c>
      <c r="D167" t="inlineStr">
        <is>
          <t>VÄSTRA GÖTALANDS LÄN</t>
        </is>
      </c>
      <c r="E167" t="inlineStr">
        <is>
          <t>VARA</t>
        </is>
      </c>
      <c r="G167" t="n">
        <v>3.4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20911-2025</t>
        </is>
      </c>
      <c r="B168" s="1" t="n">
        <v>45777.40738425926</v>
      </c>
      <c r="C168" s="1" t="n">
        <v>45951</v>
      </c>
      <c r="D168" t="inlineStr">
        <is>
          <t>VÄSTRA GÖTALANDS LÄN</t>
        </is>
      </c>
      <c r="E168" t="inlineStr">
        <is>
          <t>VARA</t>
        </is>
      </c>
      <c r="G168" t="n">
        <v>0.9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20915-2025</t>
        </is>
      </c>
      <c r="B169" s="1" t="n">
        <v>45777.40862268519</v>
      </c>
      <c r="C169" s="1" t="n">
        <v>45951</v>
      </c>
      <c r="D169" t="inlineStr">
        <is>
          <t>VÄSTRA GÖTALANDS LÄN</t>
        </is>
      </c>
      <c r="E169" t="inlineStr">
        <is>
          <t>VARA</t>
        </is>
      </c>
      <c r="G169" t="n">
        <v>1.8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35588-2023</t>
        </is>
      </c>
      <c r="B170" s="1" t="n">
        <v>45146</v>
      </c>
      <c r="C170" s="1" t="n">
        <v>45951</v>
      </c>
      <c r="D170" t="inlineStr">
        <is>
          <t>VÄSTRA GÖTALANDS LÄN</t>
        </is>
      </c>
      <c r="E170" t="inlineStr">
        <is>
          <t>VARA</t>
        </is>
      </c>
      <c r="G170" t="n">
        <v>1.9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4289-2025</t>
        </is>
      </c>
      <c r="B171" s="1" t="n">
        <v>45685.65704861111</v>
      </c>
      <c r="C171" s="1" t="n">
        <v>45951</v>
      </c>
      <c r="D171" t="inlineStr">
        <is>
          <t>VÄSTRA GÖTALANDS LÄN</t>
        </is>
      </c>
      <c r="E171" t="inlineStr">
        <is>
          <t>VARA</t>
        </is>
      </c>
      <c r="G171" t="n">
        <v>1.9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52778-2022</t>
        </is>
      </c>
      <c r="B172" s="1" t="n">
        <v>44875</v>
      </c>
      <c r="C172" s="1" t="n">
        <v>45951</v>
      </c>
      <c r="D172" t="inlineStr">
        <is>
          <t>VÄSTRA GÖTALANDS LÄN</t>
        </is>
      </c>
      <c r="E172" t="inlineStr">
        <is>
          <t>VARA</t>
        </is>
      </c>
      <c r="G172" t="n">
        <v>8.4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20240-2023</t>
        </is>
      </c>
      <c r="B173" s="1" t="n">
        <v>45055.68784722222</v>
      </c>
      <c r="C173" s="1" t="n">
        <v>45951</v>
      </c>
      <c r="D173" t="inlineStr">
        <is>
          <t>VÄSTRA GÖTALANDS LÄN</t>
        </is>
      </c>
      <c r="E173" t="inlineStr">
        <is>
          <t>VARA</t>
        </is>
      </c>
      <c r="G173" t="n">
        <v>1.9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47819-2025</t>
        </is>
      </c>
      <c r="B174" s="1" t="n">
        <v>45932.33591435185</v>
      </c>
      <c r="C174" s="1" t="n">
        <v>45951</v>
      </c>
      <c r="D174" t="inlineStr">
        <is>
          <t>VÄSTRA GÖTALANDS LÄN</t>
        </is>
      </c>
      <c r="E174" t="inlineStr">
        <is>
          <t>VARA</t>
        </is>
      </c>
      <c r="G174" t="n">
        <v>1.8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67565-2020</t>
        </is>
      </c>
      <c r="B175" s="1" t="n">
        <v>44181.85006944444</v>
      </c>
      <c r="C175" s="1" t="n">
        <v>45951</v>
      </c>
      <c r="D175" t="inlineStr">
        <is>
          <t>VÄSTRA GÖTALANDS LÄN</t>
        </is>
      </c>
      <c r="E175" t="inlineStr">
        <is>
          <t>VARA</t>
        </is>
      </c>
      <c r="G175" t="n">
        <v>1.7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64169-2020</t>
        </is>
      </c>
      <c r="B176" s="1" t="n">
        <v>44167</v>
      </c>
      <c r="C176" s="1" t="n">
        <v>45951</v>
      </c>
      <c r="D176" t="inlineStr">
        <is>
          <t>VÄSTRA GÖTALANDS LÄN</t>
        </is>
      </c>
      <c r="E176" t="inlineStr">
        <is>
          <t>VARA</t>
        </is>
      </c>
      <c r="G176" t="n">
        <v>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4812-2025</t>
        </is>
      </c>
      <c r="B177" s="1" t="n">
        <v>45688.61510416667</v>
      </c>
      <c r="C177" s="1" t="n">
        <v>45951</v>
      </c>
      <c r="D177" t="inlineStr">
        <is>
          <t>VÄSTRA GÖTALANDS LÄN</t>
        </is>
      </c>
      <c r="E177" t="inlineStr">
        <is>
          <t>VARA</t>
        </is>
      </c>
      <c r="F177" t="inlineStr">
        <is>
          <t>Sveaskog</t>
        </is>
      </c>
      <c r="G177" t="n">
        <v>0.7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9215-2024</t>
        </is>
      </c>
      <c r="B178" s="1" t="n">
        <v>45358</v>
      </c>
      <c r="C178" s="1" t="n">
        <v>45951</v>
      </c>
      <c r="D178" t="inlineStr">
        <is>
          <t>VÄSTRA GÖTALANDS LÄN</t>
        </is>
      </c>
      <c r="E178" t="inlineStr">
        <is>
          <t>VARA</t>
        </is>
      </c>
      <c r="G178" t="n">
        <v>12.2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725-2025</t>
        </is>
      </c>
      <c r="B179" s="1" t="n">
        <v>45665.391875</v>
      </c>
      <c r="C179" s="1" t="n">
        <v>45951</v>
      </c>
      <c r="D179" t="inlineStr">
        <is>
          <t>VÄSTRA GÖTALANDS LÄN</t>
        </is>
      </c>
      <c r="E179" t="inlineStr">
        <is>
          <t>VARA</t>
        </is>
      </c>
      <c r="G179" t="n">
        <v>2.2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35056-2023</t>
        </is>
      </c>
      <c r="B180" s="1" t="n">
        <v>45142</v>
      </c>
      <c r="C180" s="1" t="n">
        <v>45951</v>
      </c>
      <c r="D180" t="inlineStr">
        <is>
          <t>VÄSTRA GÖTALANDS LÄN</t>
        </is>
      </c>
      <c r="E180" t="inlineStr">
        <is>
          <t>VARA</t>
        </is>
      </c>
      <c r="G180" t="n">
        <v>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13513-2024</t>
        </is>
      </c>
      <c r="B181" s="1" t="n">
        <v>45387</v>
      </c>
      <c r="C181" s="1" t="n">
        <v>45951</v>
      </c>
      <c r="D181" t="inlineStr">
        <is>
          <t>VÄSTRA GÖTALANDS LÄN</t>
        </is>
      </c>
      <c r="E181" t="inlineStr">
        <is>
          <t>VARA</t>
        </is>
      </c>
      <c r="G181" t="n">
        <v>1.2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59946-2022</t>
        </is>
      </c>
      <c r="B182" s="1" t="n">
        <v>44909.38717592593</v>
      </c>
      <c r="C182" s="1" t="n">
        <v>45951</v>
      </c>
      <c r="D182" t="inlineStr">
        <is>
          <t>VÄSTRA GÖTALANDS LÄN</t>
        </is>
      </c>
      <c r="E182" t="inlineStr">
        <is>
          <t>VARA</t>
        </is>
      </c>
      <c r="G182" t="n">
        <v>2.2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73168-2021</t>
        </is>
      </c>
      <c r="B183" s="1" t="n">
        <v>44550</v>
      </c>
      <c r="C183" s="1" t="n">
        <v>45951</v>
      </c>
      <c r="D183" t="inlineStr">
        <is>
          <t>VÄSTRA GÖTALANDS LÄN</t>
        </is>
      </c>
      <c r="E183" t="inlineStr">
        <is>
          <t>VARA</t>
        </is>
      </c>
      <c r="G183" t="n">
        <v>1.7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39371-2025</t>
        </is>
      </c>
      <c r="B184" s="1" t="n">
        <v>45889.58263888889</v>
      </c>
      <c r="C184" s="1" t="n">
        <v>45951</v>
      </c>
      <c r="D184" t="inlineStr">
        <is>
          <t>VÄSTRA GÖTALANDS LÄN</t>
        </is>
      </c>
      <c r="E184" t="inlineStr">
        <is>
          <t>VARA</t>
        </is>
      </c>
      <c r="F184" t="inlineStr">
        <is>
          <t>Sveaskog</t>
        </is>
      </c>
      <c r="G184" t="n">
        <v>1.8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39374-2025</t>
        </is>
      </c>
      <c r="B185" s="1" t="n">
        <v>45889.58648148148</v>
      </c>
      <c r="C185" s="1" t="n">
        <v>45951</v>
      </c>
      <c r="D185" t="inlineStr">
        <is>
          <t>VÄSTRA GÖTALANDS LÄN</t>
        </is>
      </c>
      <c r="E185" t="inlineStr">
        <is>
          <t>VARA</t>
        </is>
      </c>
      <c r="F185" t="inlineStr">
        <is>
          <t>Sveaskog</t>
        </is>
      </c>
      <c r="G185" t="n">
        <v>2.1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12007-2025</t>
        </is>
      </c>
      <c r="B186" s="1" t="n">
        <v>45728</v>
      </c>
      <c r="C186" s="1" t="n">
        <v>45951</v>
      </c>
      <c r="D186" t="inlineStr">
        <is>
          <t>VÄSTRA GÖTALANDS LÄN</t>
        </is>
      </c>
      <c r="E186" t="inlineStr">
        <is>
          <t>VARA</t>
        </is>
      </c>
      <c r="G186" t="n">
        <v>3.7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49391-2024</t>
        </is>
      </c>
      <c r="B187" s="1" t="n">
        <v>45595.6597337963</v>
      </c>
      <c r="C187" s="1" t="n">
        <v>45951</v>
      </c>
      <c r="D187" t="inlineStr">
        <is>
          <t>VÄSTRA GÖTALANDS LÄN</t>
        </is>
      </c>
      <c r="E187" t="inlineStr">
        <is>
          <t>VARA</t>
        </is>
      </c>
      <c r="G187" t="n">
        <v>2.2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45303-2024</t>
        </is>
      </c>
      <c r="B188" s="1" t="n">
        <v>45576.4172337963</v>
      </c>
      <c r="C188" s="1" t="n">
        <v>45951</v>
      </c>
      <c r="D188" t="inlineStr">
        <is>
          <t>VÄSTRA GÖTALANDS LÄN</t>
        </is>
      </c>
      <c r="E188" t="inlineStr">
        <is>
          <t>VARA</t>
        </is>
      </c>
      <c r="G188" t="n">
        <v>8.300000000000001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61737-2023</t>
        </is>
      </c>
      <c r="B189" s="1" t="n">
        <v>45265.69740740741</v>
      </c>
      <c r="C189" s="1" t="n">
        <v>45951</v>
      </c>
      <c r="D189" t="inlineStr">
        <is>
          <t>VÄSTRA GÖTALANDS LÄN</t>
        </is>
      </c>
      <c r="E189" t="inlineStr">
        <is>
          <t>VARA</t>
        </is>
      </c>
      <c r="G189" t="n">
        <v>2.6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52879-2024</t>
        </is>
      </c>
      <c r="B190" s="1" t="n">
        <v>45610.63946759259</v>
      </c>
      <c r="C190" s="1" t="n">
        <v>45951</v>
      </c>
      <c r="D190" t="inlineStr">
        <is>
          <t>VÄSTRA GÖTALANDS LÄN</t>
        </is>
      </c>
      <c r="E190" t="inlineStr">
        <is>
          <t>VARA</t>
        </is>
      </c>
      <c r="G190" t="n">
        <v>1.3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6380-2021</t>
        </is>
      </c>
      <c r="B191" s="1" t="n">
        <v>44235</v>
      </c>
      <c r="C191" s="1" t="n">
        <v>45951</v>
      </c>
      <c r="D191" t="inlineStr">
        <is>
          <t>VÄSTRA GÖTALANDS LÄN</t>
        </is>
      </c>
      <c r="E191" t="inlineStr">
        <is>
          <t>VARA</t>
        </is>
      </c>
      <c r="G191" t="n">
        <v>5.1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10303-2024</t>
        </is>
      </c>
      <c r="B192" s="1" t="n">
        <v>45365</v>
      </c>
      <c r="C192" s="1" t="n">
        <v>45951</v>
      </c>
      <c r="D192" t="inlineStr">
        <is>
          <t>VÄSTRA GÖTALANDS LÄN</t>
        </is>
      </c>
      <c r="E192" t="inlineStr">
        <is>
          <t>VARA</t>
        </is>
      </c>
      <c r="G192" t="n">
        <v>1.9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48066-2025</t>
        </is>
      </c>
      <c r="B193" s="1" t="n">
        <v>45932</v>
      </c>
      <c r="C193" s="1" t="n">
        <v>45951</v>
      </c>
      <c r="D193" t="inlineStr">
        <is>
          <t>VÄSTRA GÖTALANDS LÄN</t>
        </is>
      </c>
      <c r="E193" t="inlineStr">
        <is>
          <t>VARA</t>
        </is>
      </c>
      <c r="G193" t="n">
        <v>4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48074-2025</t>
        </is>
      </c>
      <c r="B194" s="1" t="n">
        <v>45932</v>
      </c>
      <c r="C194" s="1" t="n">
        <v>45951</v>
      </c>
      <c r="D194" t="inlineStr">
        <is>
          <t>VÄSTRA GÖTALANDS LÄN</t>
        </is>
      </c>
      <c r="E194" t="inlineStr">
        <is>
          <t>VARA</t>
        </is>
      </c>
      <c r="G194" t="n">
        <v>0.6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50812-2023</t>
        </is>
      </c>
      <c r="B195" s="1" t="n">
        <v>45217.75505787037</v>
      </c>
      <c r="C195" s="1" t="n">
        <v>45951</v>
      </c>
      <c r="D195" t="inlineStr">
        <is>
          <t>VÄSTRA GÖTALANDS LÄN</t>
        </is>
      </c>
      <c r="E195" t="inlineStr">
        <is>
          <t>VARA</t>
        </is>
      </c>
      <c r="G195" t="n">
        <v>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6453-2024</t>
        </is>
      </c>
      <c r="B196" s="1" t="n">
        <v>45338.67915509259</v>
      </c>
      <c r="C196" s="1" t="n">
        <v>45951</v>
      </c>
      <c r="D196" t="inlineStr">
        <is>
          <t>VÄSTRA GÖTALANDS LÄN</t>
        </is>
      </c>
      <c r="E196" t="inlineStr">
        <is>
          <t>VARA</t>
        </is>
      </c>
      <c r="F196" t="inlineStr">
        <is>
          <t>Kyrkan</t>
        </is>
      </c>
      <c r="G196" t="n">
        <v>3.7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12021-2024</t>
        </is>
      </c>
      <c r="B197" s="1" t="n">
        <v>45377.3702662037</v>
      </c>
      <c r="C197" s="1" t="n">
        <v>45951</v>
      </c>
      <c r="D197" t="inlineStr">
        <is>
          <t>VÄSTRA GÖTALANDS LÄN</t>
        </is>
      </c>
      <c r="E197" t="inlineStr">
        <is>
          <t>VARA</t>
        </is>
      </c>
      <c r="G197" t="n">
        <v>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10180-2024</t>
        </is>
      </c>
      <c r="B198" s="1" t="n">
        <v>45364.8280787037</v>
      </c>
      <c r="C198" s="1" t="n">
        <v>45951</v>
      </c>
      <c r="D198" t="inlineStr">
        <is>
          <t>VÄSTRA GÖTALANDS LÄN</t>
        </is>
      </c>
      <c r="E198" t="inlineStr">
        <is>
          <t>VARA</t>
        </is>
      </c>
      <c r="G198" t="n">
        <v>2.6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43624-2024</t>
        </is>
      </c>
      <c r="B199" s="1" t="n">
        <v>45569.4868287037</v>
      </c>
      <c r="C199" s="1" t="n">
        <v>45951</v>
      </c>
      <c r="D199" t="inlineStr">
        <is>
          <t>VÄSTRA GÖTALANDS LÄN</t>
        </is>
      </c>
      <c r="E199" t="inlineStr">
        <is>
          <t>VARA</t>
        </is>
      </c>
      <c r="F199" t="inlineStr">
        <is>
          <t>Kyrkan</t>
        </is>
      </c>
      <c r="G199" t="n">
        <v>2.3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49737-2024</t>
        </is>
      </c>
      <c r="B200" s="1" t="n">
        <v>45596.86387731481</v>
      </c>
      <c r="C200" s="1" t="n">
        <v>45951</v>
      </c>
      <c r="D200" t="inlineStr">
        <is>
          <t>VÄSTRA GÖTALANDS LÄN</t>
        </is>
      </c>
      <c r="E200" t="inlineStr">
        <is>
          <t>VARA</t>
        </is>
      </c>
      <c r="G200" t="n">
        <v>4.3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56654-2023</t>
        </is>
      </c>
      <c r="B201" s="1" t="n">
        <v>45243.80131944444</v>
      </c>
      <c r="C201" s="1" t="n">
        <v>45951</v>
      </c>
      <c r="D201" t="inlineStr">
        <is>
          <t>VÄSTRA GÖTALANDS LÄN</t>
        </is>
      </c>
      <c r="E201" t="inlineStr">
        <is>
          <t>VARA</t>
        </is>
      </c>
      <c r="G201" t="n">
        <v>2.8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9098-2025</t>
        </is>
      </c>
      <c r="B202" s="1" t="n">
        <v>45713.68337962963</v>
      </c>
      <c r="C202" s="1" t="n">
        <v>45951</v>
      </c>
      <c r="D202" t="inlineStr">
        <is>
          <t>VÄSTRA GÖTALANDS LÄN</t>
        </is>
      </c>
      <c r="E202" t="inlineStr">
        <is>
          <t>VARA</t>
        </is>
      </c>
      <c r="G202" t="n">
        <v>1.5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14901-2025</t>
        </is>
      </c>
      <c r="B203" s="1" t="n">
        <v>45743.48797453703</v>
      </c>
      <c r="C203" s="1" t="n">
        <v>45951</v>
      </c>
      <c r="D203" t="inlineStr">
        <is>
          <t>VÄSTRA GÖTALANDS LÄN</t>
        </is>
      </c>
      <c r="E203" t="inlineStr">
        <is>
          <t>VARA</t>
        </is>
      </c>
      <c r="F203" t="inlineStr">
        <is>
          <t>Sveaskog</t>
        </is>
      </c>
      <c r="G203" t="n">
        <v>3.1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23668-2025</t>
        </is>
      </c>
      <c r="B204" s="1" t="n">
        <v>45792.90586805555</v>
      </c>
      <c r="C204" s="1" t="n">
        <v>45951</v>
      </c>
      <c r="D204" t="inlineStr">
        <is>
          <t>VÄSTRA GÖTALANDS LÄN</t>
        </is>
      </c>
      <c r="E204" t="inlineStr">
        <is>
          <t>VARA</t>
        </is>
      </c>
      <c r="G204" t="n">
        <v>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7238-2024</t>
        </is>
      </c>
      <c r="B205" s="1" t="n">
        <v>45344.66310185185</v>
      </c>
      <c r="C205" s="1" t="n">
        <v>45951</v>
      </c>
      <c r="D205" t="inlineStr">
        <is>
          <t>VÄSTRA GÖTALANDS LÄN</t>
        </is>
      </c>
      <c r="E205" t="inlineStr">
        <is>
          <t>VARA</t>
        </is>
      </c>
      <c r="G205" t="n">
        <v>2.2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20196-2024</t>
        </is>
      </c>
      <c r="B206" s="1" t="n">
        <v>45434.63688657407</v>
      </c>
      <c r="C206" s="1" t="n">
        <v>45951</v>
      </c>
      <c r="D206" t="inlineStr">
        <is>
          <t>VÄSTRA GÖTALANDS LÄN</t>
        </is>
      </c>
      <c r="E206" t="inlineStr">
        <is>
          <t>VARA</t>
        </is>
      </c>
      <c r="G206" t="n">
        <v>0.7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41281-2025</t>
        </is>
      </c>
      <c r="B207" s="1" t="n">
        <v>45898.63497685185</v>
      </c>
      <c r="C207" s="1" t="n">
        <v>45951</v>
      </c>
      <c r="D207" t="inlineStr">
        <is>
          <t>VÄSTRA GÖTALANDS LÄN</t>
        </is>
      </c>
      <c r="E207" t="inlineStr">
        <is>
          <t>VARA</t>
        </is>
      </c>
      <c r="G207" t="n">
        <v>4.1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49863-2025</t>
        </is>
      </c>
      <c r="B208" s="1" t="n">
        <v>45940.51858796296</v>
      </c>
      <c r="C208" s="1" t="n">
        <v>45951</v>
      </c>
      <c r="D208" t="inlineStr">
        <is>
          <t>VÄSTRA GÖTALANDS LÄN</t>
        </is>
      </c>
      <c r="E208" t="inlineStr">
        <is>
          <t>VARA</t>
        </is>
      </c>
      <c r="G208" t="n">
        <v>1.3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28851-2024</t>
        </is>
      </c>
      <c r="B209" s="1" t="n">
        <v>45478.78487268519</v>
      </c>
      <c r="C209" s="1" t="n">
        <v>45951</v>
      </c>
      <c r="D209" t="inlineStr">
        <is>
          <t>VÄSTRA GÖTALANDS LÄN</t>
        </is>
      </c>
      <c r="E209" t="inlineStr">
        <is>
          <t>VARA</t>
        </is>
      </c>
      <c r="G209" t="n">
        <v>1.7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48908-2024</t>
        </is>
      </c>
      <c r="B210" s="1" t="n">
        <v>45594.36315972222</v>
      </c>
      <c r="C210" s="1" t="n">
        <v>45951</v>
      </c>
      <c r="D210" t="inlineStr">
        <is>
          <t>VÄSTRA GÖTALANDS LÄN</t>
        </is>
      </c>
      <c r="E210" t="inlineStr">
        <is>
          <t>VARA</t>
        </is>
      </c>
      <c r="G210" t="n">
        <v>1.8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23669-2025</t>
        </is>
      </c>
      <c r="B211" s="1" t="n">
        <v>45792.93181712963</v>
      </c>
      <c r="C211" s="1" t="n">
        <v>45951</v>
      </c>
      <c r="D211" t="inlineStr">
        <is>
          <t>VÄSTRA GÖTALANDS LÄN</t>
        </is>
      </c>
      <c r="E211" t="inlineStr">
        <is>
          <t>VARA</t>
        </is>
      </c>
      <c r="G211" t="n">
        <v>1.2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18843-2021</t>
        </is>
      </c>
      <c r="B212" s="1" t="n">
        <v>44307</v>
      </c>
      <c r="C212" s="1" t="n">
        <v>45951</v>
      </c>
      <c r="D212" t="inlineStr">
        <is>
          <t>VÄSTRA GÖTALANDS LÄN</t>
        </is>
      </c>
      <c r="E212" t="inlineStr">
        <is>
          <t>VARA</t>
        </is>
      </c>
      <c r="G212" t="n">
        <v>0.3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34708-2023</t>
        </is>
      </c>
      <c r="B213" s="1" t="n">
        <v>45140.9924537037</v>
      </c>
      <c r="C213" s="1" t="n">
        <v>45951</v>
      </c>
      <c r="D213" t="inlineStr">
        <is>
          <t>VÄSTRA GÖTALANDS LÄN</t>
        </is>
      </c>
      <c r="E213" t="inlineStr">
        <is>
          <t>VARA</t>
        </is>
      </c>
      <c r="G213" t="n">
        <v>1.9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41278-2025</t>
        </is>
      </c>
      <c r="B214" s="1" t="n">
        <v>45898.62895833333</v>
      </c>
      <c r="C214" s="1" t="n">
        <v>45951</v>
      </c>
      <c r="D214" t="inlineStr">
        <is>
          <t>VÄSTRA GÖTALANDS LÄN</t>
        </is>
      </c>
      <c r="E214" t="inlineStr">
        <is>
          <t>VARA</t>
        </is>
      </c>
      <c r="G214" t="n">
        <v>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23865-2025</t>
        </is>
      </c>
      <c r="B215" s="1" t="n">
        <v>45793.67059027778</v>
      </c>
      <c r="C215" s="1" t="n">
        <v>45951</v>
      </c>
      <c r="D215" t="inlineStr">
        <is>
          <t>VÄSTRA GÖTALANDS LÄN</t>
        </is>
      </c>
      <c r="E215" t="inlineStr">
        <is>
          <t>VARA</t>
        </is>
      </c>
      <c r="G215" t="n">
        <v>1.2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4303-2025</t>
        </is>
      </c>
      <c r="B216" s="1" t="n">
        <v>45685</v>
      </c>
      <c r="C216" s="1" t="n">
        <v>45951</v>
      </c>
      <c r="D216" t="inlineStr">
        <is>
          <t>VÄSTRA GÖTALANDS LÄN</t>
        </is>
      </c>
      <c r="E216" t="inlineStr">
        <is>
          <t>VARA</t>
        </is>
      </c>
      <c r="G216" t="n">
        <v>1.4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1980-2024</t>
        </is>
      </c>
      <c r="B217" s="1" t="n">
        <v>45308</v>
      </c>
      <c r="C217" s="1" t="n">
        <v>45951</v>
      </c>
      <c r="D217" t="inlineStr">
        <is>
          <t>VÄSTRA GÖTALANDS LÄN</t>
        </is>
      </c>
      <c r="E217" t="inlineStr">
        <is>
          <t>VARA</t>
        </is>
      </c>
      <c r="G217" t="n">
        <v>2.9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12675-2021</t>
        </is>
      </c>
      <c r="B218" s="1" t="n">
        <v>44270.53107638889</v>
      </c>
      <c r="C218" s="1" t="n">
        <v>45951</v>
      </c>
      <c r="D218" t="inlineStr">
        <is>
          <t>VÄSTRA GÖTALANDS LÄN</t>
        </is>
      </c>
      <c r="E218" t="inlineStr">
        <is>
          <t>VARA</t>
        </is>
      </c>
      <c r="G218" t="n">
        <v>0.8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7655-2024</t>
        </is>
      </c>
      <c r="B219" s="1" t="n">
        <v>45348.69953703704</v>
      </c>
      <c r="C219" s="1" t="n">
        <v>45951</v>
      </c>
      <c r="D219" t="inlineStr">
        <is>
          <t>VÄSTRA GÖTALANDS LÄN</t>
        </is>
      </c>
      <c r="E219" t="inlineStr">
        <is>
          <t>VARA</t>
        </is>
      </c>
      <c r="G219" t="n">
        <v>8.5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20536-2022</t>
        </is>
      </c>
      <c r="B220" s="1" t="n">
        <v>44700</v>
      </c>
      <c r="C220" s="1" t="n">
        <v>45951</v>
      </c>
      <c r="D220" t="inlineStr">
        <is>
          <t>VÄSTRA GÖTALANDS LÄN</t>
        </is>
      </c>
      <c r="E220" t="inlineStr">
        <is>
          <t>VARA</t>
        </is>
      </c>
      <c r="G220" t="n">
        <v>3.9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56456-2022</t>
        </is>
      </c>
      <c r="B221" s="1" t="n">
        <v>44893.31987268518</v>
      </c>
      <c r="C221" s="1" t="n">
        <v>45951</v>
      </c>
      <c r="D221" t="inlineStr">
        <is>
          <t>VÄSTRA GÖTALANDS LÄN</t>
        </is>
      </c>
      <c r="E221" t="inlineStr">
        <is>
          <t>VARA</t>
        </is>
      </c>
      <c r="G221" t="n">
        <v>1.5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55667-2024</t>
        </is>
      </c>
      <c r="B222" s="1" t="n">
        <v>45622.64577546297</v>
      </c>
      <c r="C222" s="1" t="n">
        <v>45951</v>
      </c>
      <c r="D222" t="inlineStr">
        <is>
          <t>VÄSTRA GÖTALANDS LÄN</t>
        </is>
      </c>
      <c r="E222" t="inlineStr">
        <is>
          <t>VARA</t>
        </is>
      </c>
      <c r="G222" t="n">
        <v>0.5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42427-2023</t>
        </is>
      </c>
      <c r="B223" s="1" t="n">
        <v>45180</v>
      </c>
      <c r="C223" s="1" t="n">
        <v>45951</v>
      </c>
      <c r="D223" t="inlineStr">
        <is>
          <t>VÄSTRA GÖTALANDS LÄN</t>
        </is>
      </c>
      <c r="E223" t="inlineStr">
        <is>
          <t>VARA</t>
        </is>
      </c>
      <c r="G223" t="n">
        <v>1.2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24609-2025</t>
        </is>
      </c>
      <c r="B224" s="1" t="n">
        <v>45798.58065972223</v>
      </c>
      <c r="C224" s="1" t="n">
        <v>45951</v>
      </c>
      <c r="D224" t="inlineStr">
        <is>
          <t>VÄSTRA GÖTALANDS LÄN</t>
        </is>
      </c>
      <c r="E224" t="inlineStr">
        <is>
          <t>VARA</t>
        </is>
      </c>
      <c r="G224" t="n">
        <v>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41286-2025</t>
        </is>
      </c>
      <c r="B225" s="1" t="n">
        <v>45898.63819444444</v>
      </c>
      <c r="C225" s="1" t="n">
        <v>45951</v>
      </c>
      <c r="D225" t="inlineStr">
        <is>
          <t>VÄSTRA GÖTALANDS LÄN</t>
        </is>
      </c>
      <c r="E225" t="inlineStr">
        <is>
          <t>VARA</t>
        </is>
      </c>
      <c r="G225" t="n">
        <v>0.5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56164-2024</t>
        </is>
      </c>
      <c r="B226" s="1" t="n">
        <v>45624.54939814815</v>
      </c>
      <c r="C226" s="1" t="n">
        <v>45951</v>
      </c>
      <c r="D226" t="inlineStr">
        <is>
          <t>VÄSTRA GÖTALANDS LÄN</t>
        </is>
      </c>
      <c r="E226" t="inlineStr">
        <is>
          <t>VARA</t>
        </is>
      </c>
      <c r="G226" t="n">
        <v>15.7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962-2023</t>
        </is>
      </c>
      <c r="B227" s="1" t="n">
        <v>44934</v>
      </c>
      <c r="C227" s="1" t="n">
        <v>45951</v>
      </c>
      <c r="D227" t="inlineStr">
        <is>
          <t>VÄSTRA GÖTALANDS LÄN</t>
        </is>
      </c>
      <c r="E227" t="inlineStr">
        <is>
          <t>VARA</t>
        </is>
      </c>
      <c r="G227" t="n">
        <v>1.6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21291-2024</t>
        </is>
      </c>
      <c r="B228" s="1" t="n">
        <v>45440.66341435185</v>
      </c>
      <c r="C228" s="1" t="n">
        <v>45951</v>
      </c>
      <c r="D228" t="inlineStr">
        <is>
          <t>VÄSTRA GÖTALANDS LÄN</t>
        </is>
      </c>
      <c r="E228" t="inlineStr">
        <is>
          <t>VARA</t>
        </is>
      </c>
      <c r="G228" t="n">
        <v>1.5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60543-2024</t>
        </is>
      </c>
      <c r="B229" s="1" t="n">
        <v>45643.79293981481</v>
      </c>
      <c r="C229" s="1" t="n">
        <v>45951</v>
      </c>
      <c r="D229" t="inlineStr">
        <is>
          <t>VÄSTRA GÖTALANDS LÄN</t>
        </is>
      </c>
      <c r="E229" t="inlineStr">
        <is>
          <t>VARA</t>
        </is>
      </c>
      <c r="G229" t="n">
        <v>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41331-2025</t>
        </is>
      </c>
      <c r="B230" s="1" t="n">
        <v>45899.35118055555</v>
      </c>
      <c r="C230" s="1" t="n">
        <v>45951</v>
      </c>
      <c r="D230" t="inlineStr">
        <is>
          <t>VÄSTRA GÖTALANDS LÄN</t>
        </is>
      </c>
      <c r="E230" t="inlineStr">
        <is>
          <t>VARA</t>
        </is>
      </c>
      <c r="G230" t="n">
        <v>1.5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50673-2024</t>
        </is>
      </c>
      <c r="B231" s="1" t="n">
        <v>45601.84043981481</v>
      </c>
      <c r="C231" s="1" t="n">
        <v>45951</v>
      </c>
      <c r="D231" t="inlineStr">
        <is>
          <t>VÄSTRA GÖTALANDS LÄN</t>
        </is>
      </c>
      <c r="E231" t="inlineStr">
        <is>
          <t>VARA</t>
        </is>
      </c>
      <c r="G231" t="n">
        <v>5.1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25359-2025</t>
        </is>
      </c>
      <c r="B232" s="1" t="n">
        <v>45800.61756944445</v>
      </c>
      <c r="C232" s="1" t="n">
        <v>45951</v>
      </c>
      <c r="D232" t="inlineStr">
        <is>
          <t>VÄSTRA GÖTALANDS LÄN</t>
        </is>
      </c>
      <c r="E232" t="inlineStr">
        <is>
          <t>VARA</t>
        </is>
      </c>
      <c r="G232" t="n">
        <v>3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13194-2022</t>
        </is>
      </c>
      <c r="B233" s="1" t="n">
        <v>44644</v>
      </c>
      <c r="C233" s="1" t="n">
        <v>45951</v>
      </c>
      <c r="D233" t="inlineStr">
        <is>
          <t>VÄSTRA GÖTALANDS LÄN</t>
        </is>
      </c>
      <c r="E233" t="inlineStr">
        <is>
          <t>VARA</t>
        </is>
      </c>
      <c r="G233" t="n">
        <v>1.5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20439-2024</t>
        </is>
      </c>
      <c r="B234" s="1" t="n">
        <v>45435</v>
      </c>
      <c r="C234" s="1" t="n">
        <v>45951</v>
      </c>
      <c r="D234" t="inlineStr">
        <is>
          <t>VÄSTRA GÖTALANDS LÄN</t>
        </is>
      </c>
      <c r="E234" t="inlineStr">
        <is>
          <t>VARA</t>
        </is>
      </c>
      <c r="G234" t="n">
        <v>0.2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20461-2024</t>
        </is>
      </c>
      <c r="B235" s="1" t="n">
        <v>45435.65636574074</v>
      </c>
      <c r="C235" s="1" t="n">
        <v>45951</v>
      </c>
      <c r="D235" t="inlineStr">
        <is>
          <t>VÄSTRA GÖTALANDS LÄN</t>
        </is>
      </c>
      <c r="E235" t="inlineStr">
        <is>
          <t>VARA</t>
        </is>
      </c>
      <c r="G235" t="n">
        <v>2.9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7851-2023</t>
        </is>
      </c>
      <c r="B236" s="1" t="n">
        <v>44973.52238425926</v>
      </c>
      <c r="C236" s="1" t="n">
        <v>45951</v>
      </c>
      <c r="D236" t="inlineStr">
        <is>
          <t>VÄSTRA GÖTALANDS LÄN</t>
        </is>
      </c>
      <c r="E236" t="inlineStr">
        <is>
          <t>VARA</t>
        </is>
      </c>
      <c r="G236" t="n">
        <v>0.6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49736-2024</t>
        </is>
      </c>
      <c r="B237" s="1" t="n">
        <v>45596.86271990741</v>
      </c>
      <c r="C237" s="1" t="n">
        <v>45951</v>
      </c>
      <c r="D237" t="inlineStr">
        <is>
          <t>VÄSTRA GÖTALANDS LÄN</t>
        </is>
      </c>
      <c r="E237" t="inlineStr">
        <is>
          <t>VARA</t>
        </is>
      </c>
      <c r="G237" t="n">
        <v>0.7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55356-2024</t>
        </is>
      </c>
      <c r="B238" s="1" t="n">
        <v>45621.80996527777</v>
      </c>
      <c r="C238" s="1" t="n">
        <v>45951</v>
      </c>
      <c r="D238" t="inlineStr">
        <is>
          <t>VÄSTRA GÖTALANDS LÄN</t>
        </is>
      </c>
      <c r="E238" t="inlineStr">
        <is>
          <t>VARA</t>
        </is>
      </c>
      <c r="G238" t="n">
        <v>1.2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50123-2025</t>
        </is>
      </c>
      <c r="B239" s="1" t="n">
        <v>45943.55126157407</v>
      </c>
      <c r="C239" s="1" t="n">
        <v>45951</v>
      </c>
      <c r="D239" t="inlineStr">
        <is>
          <t>VÄSTRA GÖTALANDS LÄN</t>
        </is>
      </c>
      <c r="E239" t="inlineStr">
        <is>
          <t>VARA</t>
        </is>
      </c>
      <c r="F239" t="inlineStr">
        <is>
          <t>Kyrkan</t>
        </is>
      </c>
      <c r="G239" t="n">
        <v>0.6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35042-2023</t>
        </is>
      </c>
      <c r="B240" s="1" t="n">
        <v>45142</v>
      </c>
      <c r="C240" s="1" t="n">
        <v>45951</v>
      </c>
      <c r="D240" t="inlineStr">
        <is>
          <t>VÄSTRA GÖTALANDS LÄN</t>
        </is>
      </c>
      <c r="E240" t="inlineStr">
        <is>
          <t>VARA</t>
        </is>
      </c>
      <c r="G240" t="n">
        <v>2.1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33300-2023</t>
        </is>
      </c>
      <c r="B241" s="1" t="n">
        <v>45116</v>
      </c>
      <c r="C241" s="1" t="n">
        <v>45951</v>
      </c>
      <c r="D241" t="inlineStr">
        <is>
          <t>VÄSTRA GÖTALANDS LÄN</t>
        </is>
      </c>
      <c r="E241" t="inlineStr">
        <is>
          <t>VARA</t>
        </is>
      </c>
      <c r="G241" t="n">
        <v>1.4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33301-2023</t>
        </is>
      </c>
      <c r="B242" s="1" t="n">
        <v>45116</v>
      </c>
      <c r="C242" s="1" t="n">
        <v>45951</v>
      </c>
      <c r="D242" t="inlineStr">
        <is>
          <t>VÄSTRA GÖTALANDS LÄN</t>
        </is>
      </c>
      <c r="E242" t="inlineStr">
        <is>
          <t>VARA</t>
        </is>
      </c>
      <c r="G242" t="n">
        <v>1.3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25128-2025</t>
        </is>
      </c>
      <c r="B243" s="1" t="n">
        <v>45800.37969907407</v>
      </c>
      <c r="C243" s="1" t="n">
        <v>45951</v>
      </c>
      <c r="D243" t="inlineStr">
        <is>
          <t>VÄSTRA GÖTALANDS LÄN</t>
        </is>
      </c>
      <c r="E243" t="inlineStr">
        <is>
          <t>VARA</t>
        </is>
      </c>
      <c r="G243" t="n">
        <v>6.7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37917-2023</t>
        </is>
      </c>
      <c r="B244" s="1" t="n">
        <v>45160.48486111111</v>
      </c>
      <c r="C244" s="1" t="n">
        <v>45951</v>
      </c>
      <c r="D244" t="inlineStr">
        <is>
          <t>VÄSTRA GÖTALANDS LÄN</t>
        </is>
      </c>
      <c r="E244" t="inlineStr">
        <is>
          <t>VARA</t>
        </is>
      </c>
      <c r="G244" t="n">
        <v>5.3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46137-2023</t>
        </is>
      </c>
      <c r="B245" s="1" t="n">
        <v>45196.56315972222</v>
      </c>
      <c r="C245" s="1" t="n">
        <v>45951</v>
      </c>
      <c r="D245" t="inlineStr">
        <is>
          <t>VÄSTRA GÖTALANDS LÄN</t>
        </is>
      </c>
      <c r="E245" t="inlineStr">
        <is>
          <t>VARA</t>
        </is>
      </c>
      <c r="G245" t="n">
        <v>0.6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61269-2024</t>
        </is>
      </c>
      <c r="B246" s="1" t="n">
        <v>45645.74246527778</v>
      </c>
      <c r="C246" s="1" t="n">
        <v>45951</v>
      </c>
      <c r="D246" t="inlineStr">
        <is>
          <t>VÄSTRA GÖTALANDS LÄN</t>
        </is>
      </c>
      <c r="E246" t="inlineStr">
        <is>
          <t>VARA</t>
        </is>
      </c>
      <c r="G246" t="n">
        <v>3.3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42237-2025</t>
        </is>
      </c>
      <c r="B247" s="1" t="n">
        <v>45904.56365740741</v>
      </c>
      <c r="C247" s="1" t="n">
        <v>45951</v>
      </c>
      <c r="D247" t="inlineStr">
        <is>
          <t>VÄSTRA GÖTALANDS LÄN</t>
        </is>
      </c>
      <c r="E247" t="inlineStr">
        <is>
          <t>VARA</t>
        </is>
      </c>
      <c r="G247" t="n">
        <v>1.8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9218-2024</t>
        </is>
      </c>
      <c r="B248" s="1" t="n">
        <v>45358.51653935185</v>
      </c>
      <c r="C248" s="1" t="n">
        <v>45951</v>
      </c>
      <c r="D248" t="inlineStr">
        <is>
          <t>VÄSTRA GÖTALANDS LÄN</t>
        </is>
      </c>
      <c r="E248" t="inlineStr">
        <is>
          <t>VARA</t>
        </is>
      </c>
      <c r="G248" t="n">
        <v>1.3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43615-2024</t>
        </is>
      </c>
      <c r="B249" s="1" t="n">
        <v>45569.47056712963</v>
      </c>
      <c r="C249" s="1" t="n">
        <v>45951</v>
      </c>
      <c r="D249" t="inlineStr">
        <is>
          <t>VÄSTRA GÖTALANDS LÄN</t>
        </is>
      </c>
      <c r="E249" t="inlineStr">
        <is>
          <t>VARA</t>
        </is>
      </c>
      <c r="F249" t="inlineStr">
        <is>
          <t>Kyrkan</t>
        </is>
      </c>
      <c r="G249" t="n">
        <v>2.6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44947-2024</t>
        </is>
      </c>
      <c r="B250" s="1" t="n">
        <v>45575.44268518518</v>
      </c>
      <c r="C250" s="1" t="n">
        <v>45951</v>
      </c>
      <c r="D250" t="inlineStr">
        <is>
          <t>VÄSTRA GÖTALANDS LÄN</t>
        </is>
      </c>
      <c r="E250" t="inlineStr">
        <is>
          <t>VARA</t>
        </is>
      </c>
      <c r="F250" t="inlineStr">
        <is>
          <t>Sveaskog</t>
        </is>
      </c>
      <c r="G250" t="n">
        <v>2.3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31260-2022</t>
        </is>
      </c>
      <c r="B251" s="1" t="n">
        <v>44771.57344907407</v>
      </c>
      <c r="C251" s="1" t="n">
        <v>45951</v>
      </c>
      <c r="D251" t="inlineStr">
        <is>
          <t>VÄSTRA GÖTALANDS LÄN</t>
        </is>
      </c>
      <c r="E251" t="inlineStr">
        <is>
          <t>VARA</t>
        </is>
      </c>
      <c r="G251" t="n">
        <v>1.1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57266-2024</t>
        </is>
      </c>
      <c r="B252" s="1" t="n">
        <v>45629</v>
      </c>
      <c r="C252" s="1" t="n">
        <v>45951</v>
      </c>
      <c r="D252" t="inlineStr">
        <is>
          <t>VÄSTRA GÖTALANDS LÄN</t>
        </is>
      </c>
      <c r="E252" t="inlineStr">
        <is>
          <t>VARA</t>
        </is>
      </c>
      <c r="G252" t="n">
        <v>1.5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365-2022</t>
        </is>
      </c>
      <c r="B253" s="1" t="n">
        <v>44565</v>
      </c>
      <c r="C253" s="1" t="n">
        <v>45951</v>
      </c>
      <c r="D253" t="inlineStr">
        <is>
          <t>VÄSTRA GÖTALANDS LÄN</t>
        </is>
      </c>
      <c r="E253" t="inlineStr">
        <is>
          <t>VARA</t>
        </is>
      </c>
      <c r="G253" t="n">
        <v>7.8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50909-2023</t>
        </is>
      </c>
      <c r="B254" s="1" t="n">
        <v>45218.42068287037</v>
      </c>
      <c r="C254" s="1" t="n">
        <v>45951</v>
      </c>
      <c r="D254" t="inlineStr">
        <is>
          <t>VÄSTRA GÖTALANDS LÄN</t>
        </is>
      </c>
      <c r="E254" t="inlineStr">
        <is>
          <t>VARA</t>
        </is>
      </c>
      <c r="G254" t="n">
        <v>2.4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12938-2022</t>
        </is>
      </c>
      <c r="B255" s="1" t="n">
        <v>44642</v>
      </c>
      <c r="C255" s="1" t="n">
        <v>45951</v>
      </c>
      <c r="D255" t="inlineStr">
        <is>
          <t>VÄSTRA GÖTALANDS LÄN</t>
        </is>
      </c>
      <c r="E255" t="inlineStr">
        <is>
          <t>VARA</t>
        </is>
      </c>
      <c r="G255" t="n">
        <v>2.7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51218-2025</t>
        </is>
      </c>
      <c r="B256" s="1" t="n">
        <v>45947.64576388889</v>
      </c>
      <c r="C256" s="1" t="n">
        <v>45951</v>
      </c>
      <c r="D256" t="inlineStr">
        <is>
          <t>VÄSTRA GÖTALANDS LÄN</t>
        </is>
      </c>
      <c r="E256" t="inlineStr">
        <is>
          <t>VARA</t>
        </is>
      </c>
      <c r="G256" t="n">
        <v>0.2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2070-2022</t>
        </is>
      </c>
      <c r="B257" s="1" t="n">
        <v>44575.86822916667</v>
      </c>
      <c r="C257" s="1" t="n">
        <v>45951</v>
      </c>
      <c r="D257" t="inlineStr">
        <is>
          <t>VÄSTRA GÖTALANDS LÄN</t>
        </is>
      </c>
      <c r="E257" t="inlineStr">
        <is>
          <t>VARA</t>
        </is>
      </c>
      <c r="G257" t="n">
        <v>3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51212-2025</t>
        </is>
      </c>
      <c r="B258" s="1" t="n">
        <v>45947.64262731482</v>
      </c>
      <c r="C258" s="1" t="n">
        <v>45951</v>
      </c>
      <c r="D258" t="inlineStr">
        <is>
          <t>VÄSTRA GÖTALANDS LÄN</t>
        </is>
      </c>
      <c r="E258" t="inlineStr">
        <is>
          <t>VARA</t>
        </is>
      </c>
      <c r="G258" t="n">
        <v>0.6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57313-2024</t>
        </is>
      </c>
      <c r="B259" s="1" t="n">
        <v>45629</v>
      </c>
      <c r="C259" s="1" t="n">
        <v>45951</v>
      </c>
      <c r="D259" t="inlineStr">
        <is>
          <t>VÄSTRA GÖTALANDS LÄN</t>
        </is>
      </c>
      <c r="E259" t="inlineStr">
        <is>
          <t>VARA</t>
        </is>
      </c>
      <c r="G259" t="n">
        <v>1.2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57295-2024</t>
        </is>
      </c>
      <c r="B260" s="1" t="n">
        <v>45629</v>
      </c>
      <c r="C260" s="1" t="n">
        <v>45951</v>
      </c>
      <c r="D260" t="inlineStr">
        <is>
          <t>VÄSTRA GÖTALANDS LÄN</t>
        </is>
      </c>
      <c r="E260" t="inlineStr">
        <is>
          <t>VARA</t>
        </is>
      </c>
      <c r="G260" t="n">
        <v>1.3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51206-2025</t>
        </is>
      </c>
      <c r="B261" s="1" t="n">
        <v>45947.6365625</v>
      </c>
      <c r="C261" s="1" t="n">
        <v>45951</v>
      </c>
      <c r="D261" t="inlineStr">
        <is>
          <t>VÄSTRA GÖTALANDS LÄN</t>
        </is>
      </c>
      <c r="E261" t="inlineStr">
        <is>
          <t>VARA</t>
        </is>
      </c>
      <c r="G261" t="n">
        <v>2.4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27819-2024</t>
        </is>
      </c>
      <c r="B262" s="1" t="n">
        <v>45475</v>
      </c>
      <c r="C262" s="1" t="n">
        <v>45951</v>
      </c>
      <c r="D262" t="inlineStr">
        <is>
          <t>VÄSTRA GÖTALANDS LÄN</t>
        </is>
      </c>
      <c r="E262" t="inlineStr">
        <is>
          <t>VARA</t>
        </is>
      </c>
      <c r="G262" t="n">
        <v>4.6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42395-2025</t>
        </is>
      </c>
      <c r="B263" s="1" t="n">
        <v>45905</v>
      </c>
      <c r="C263" s="1" t="n">
        <v>45951</v>
      </c>
      <c r="D263" t="inlineStr">
        <is>
          <t>VÄSTRA GÖTALANDS LÄN</t>
        </is>
      </c>
      <c r="E263" t="inlineStr">
        <is>
          <t>VARA</t>
        </is>
      </c>
      <c r="G263" t="n">
        <v>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51398-2024</t>
        </is>
      </c>
      <c r="B264" s="1" t="n">
        <v>45604.4233912037</v>
      </c>
      <c r="C264" s="1" t="n">
        <v>45951</v>
      </c>
      <c r="D264" t="inlineStr">
        <is>
          <t>VÄSTRA GÖTALANDS LÄN</t>
        </is>
      </c>
      <c r="E264" t="inlineStr">
        <is>
          <t>VARA</t>
        </is>
      </c>
      <c r="G264" t="n">
        <v>4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26786-2025</t>
        </is>
      </c>
      <c r="B265" s="1" t="n">
        <v>45810.58515046296</v>
      </c>
      <c r="C265" s="1" t="n">
        <v>45951</v>
      </c>
      <c r="D265" t="inlineStr">
        <is>
          <t>VÄSTRA GÖTALANDS LÄN</t>
        </is>
      </c>
      <c r="E265" t="inlineStr">
        <is>
          <t>VARA</t>
        </is>
      </c>
      <c r="G265" t="n">
        <v>8.199999999999999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27856-2024</t>
        </is>
      </c>
      <c r="B266" s="1" t="n">
        <v>45475</v>
      </c>
      <c r="C266" s="1" t="n">
        <v>45951</v>
      </c>
      <c r="D266" t="inlineStr">
        <is>
          <t>VÄSTRA GÖTALANDS LÄN</t>
        </is>
      </c>
      <c r="E266" t="inlineStr">
        <is>
          <t>VARA</t>
        </is>
      </c>
      <c r="G266" t="n">
        <v>4.5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27151-2025</t>
        </is>
      </c>
      <c r="B267" s="1" t="n">
        <v>45812.32086805555</v>
      </c>
      <c r="C267" s="1" t="n">
        <v>45951</v>
      </c>
      <c r="D267" t="inlineStr">
        <is>
          <t>VÄSTRA GÖTALANDS LÄN</t>
        </is>
      </c>
      <c r="E267" t="inlineStr">
        <is>
          <t>VARA</t>
        </is>
      </c>
      <c r="G267" t="n">
        <v>2.3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57303-2024</t>
        </is>
      </c>
      <c r="B268" s="1" t="n">
        <v>45629</v>
      </c>
      <c r="C268" s="1" t="n">
        <v>45951</v>
      </c>
      <c r="D268" t="inlineStr">
        <is>
          <t>VÄSTRA GÖTALANDS LÄN</t>
        </is>
      </c>
      <c r="E268" t="inlineStr">
        <is>
          <t>VARA</t>
        </is>
      </c>
      <c r="G268" t="n">
        <v>2.1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52918-2023</t>
        </is>
      </c>
      <c r="B269" s="1" t="n">
        <v>45226.52905092593</v>
      </c>
      <c r="C269" s="1" t="n">
        <v>45951</v>
      </c>
      <c r="D269" t="inlineStr">
        <is>
          <t>VÄSTRA GÖTALANDS LÄN</t>
        </is>
      </c>
      <c r="E269" t="inlineStr">
        <is>
          <t>VARA</t>
        </is>
      </c>
      <c r="G269" t="n">
        <v>0.5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59527-2024</t>
        </is>
      </c>
      <c r="B270" s="1" t="n">
        <v>45638.59061342593</v>
      </c>
      <c r="C270" s="1" t="n">
        <v>45951</v>
      </c>
      <c r="D270" t="inlineStr">
        <is>
          <t>VÄSTRA GÖTALANDS LÄN</t>
        </is>
      </c>
      <c r="E270" t="inlineStr">
        <is>
          <t>VARA</t>
        </is>
      </c>
      <c r="G270" t="n">
        <v>2.8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12009-2025</t>
        </is>
      </c>
      <c r="B271" s="1" t="n">
        <v>45728</v>
      </c>
      <c r="C271" s="1" t="n">
        <v>45951</v>
      </c>
      <c r="D271" t="inlineStr">
        <is>
          <t>VÄSTRA GÖTALANDS LÄN</t>
        </is>
      </c>
      <c r="E271" t="inlineStr">
        <is>
          <t>VARA</t>
        </is>
      </c>
      <c r="G271" t="n">
        <v>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57420-2024</t>
        </is>
      </c>
      <c r="B272" s="1" t="n">
        <v>45629</v>
      </c>
      <c r="C272" s="1" t="n">
        <v>45951</v>
      </c>
      <c r="D272" t="inlineStr">
        <is>
          <t>VÄSTRA GÖTALANDS LÄN</t>
        </is>
      </c>
      <c r="E272" t="inlineStr">
        <is>
          <t>VARA</t>
        </is>
      </c>
      <c r="G272" t="n">
        <v>6.6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28781-2025</t>
        </is>
      </c>
      <c r="B273" s="1" t="n">
        <v>45820.45300925926</v>
      </c>
      <c r="C273" s="1" t="n">
        <v>45951</v>
      </c>
      <c r="D273" t="inlineStr">
        <is>
          <t>VÄSTRA GÖTALANDS LÄN</t>
        </is>
      </c>
      <c r="E273" t="inlineStr">
        <is>
          <t>VARA</t>
        </is>
      </c>
      <c r="F273" t="inlineStr">
        <is>
          <t>Sveaskog</t>
        </is>
      </c>
      <c r="G273" t="n">
        <v>2.8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29303-2025</t>
        </is>
      </c>
      <c r="B274" s="1" t="n">
        <v>45824.45894675926</v>
      </c>
      <c r="C274" s="1" t="n">
        <v>45951</v>
      </c>
      <c r="D274" t="inlineStr">
        <is>
          <t>VÄSTRA GÖTALANDS LÄN</t>
        </is>
      </c>
      <c r="E274" t="inlineStr">
        <is>
          <t>VARA</t>
        </is>
      </c>
      <c r="G274" t="n">
        <v>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29200-2025</t>
        </is>
      </c>
      <c r="B275" s="1" t="n">
        <v>45823.35009259259</v>
      </c>
      <c r="C275" s="1" t="n">
        <v>45951</v>
      </c>
      <c r="D275" t="inlineStr">
        <is>
          <t>VÄSTRA GÖTALANDS LÄN</t>
        </is>
      </c>
      <c r="E275" t="inlineStr">
        <is>
          <t>VARA</t>
        </is>
      </c>
      <c r="G275" t="n">
        <v>5.6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12333-2022</t>
        </is>
      </c>
      <c r="B276" s="1" t="n">
        <v>44637.62513888889</v>
      </c>
      <c r="C276" s="1" t="n">
        <v>45951</v>
      </c>
      <c r="D276" t="inlineStr">
        <is>
          <t>VÄSTRA GÖTALANDS LÄN</t>
        </is>
      </c>
      <c r="E276" t="inlineStr">
        <is>
          <t>VARA</t>
        </is>
      </c>
      <c r="G276" t="n">
        <v>3.4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54201-2023</t>
        </is>
      </c>
      <c r="B277" s="1" t="n">
        <v>45232.55328703704</v>
      </c>
      <c r="C277" s="1" t="n">
        <v>45951</v>
      </c>
      <c r="D277" t="inlineStr">
        <is>
          <t>VÄSTRA GÖTALANDS LÄN</t>
        </is>
      </c>
      <c r="E277" t="inlineStr">
        <is>
          <t>VARA</t>
        </is>
      </c>
      <c r="G277" t="n">
        <v>7.6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12016-2025</t>
        </is>
      </c>
      <c r="B278" s="1" t="n">
        <v>45728</v>
      </c>
      <c r="C278" s="1" t="n">
        <v>45951</v>
      </c>
      <c r="D278" t="inlineStr">
        <is>
          <t>VÄSTRA GÖTALANDS LÄN</t>
        </is>
      </c>
      <c r="E278" t="inlineStr">
        <is>
          <t>VARA</t>
        </is>
      </c>
      <c r="G278" t="n">
        <v>1.5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17536-2025</t>
        </is>
      </c>
      <c r="B279" s="1" t="n">
        <v>45757</v>
      </c>
      <c r="C279" s="1" t="n">
        <v>45951</v>
      </c>
      <c r="D279" t="inlineStr">
        <is>
          <t>VÄSTRA GÖTALANDS LÄN</t>
        </is>
      </c>
      <c r="E279" t="inlineStr">
        <is>
          <t>VARA</t>
        </is>
      </c>
      <c r="G279" t="n">
        <v>2.4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17543-2025</t>
        </is>
      </c>
      <c r="B280" s="1" t="n">
        <v>45757.60640046297</v>
      </c>
      <c r="C280" s="1" t="n">
        <v>45951</v>
      </c>
      <c r="D280" t="inlineStr">
        <is>
          <t>VÄSTRA GÖTALANDS LÄN</t>
        </is>
      </c>
      <c r="E280" t="inlineStr">
        <is>
          <t>VARA</t>
        </is>
      </c>
      <c r="G280" t="n">
        <v>1.4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29814-2025</t>
        </is>
      </c>
      <c r="B281" s="1" t="n">
        <v>45825.78996527778</v>
      </c>
      <c r="C281" s="1" t="n">
        <v>45951</v>
      </c>
      <c r="D281" t="inlineStr">
        <is>
          <t>VÄSTRA GÖTALANDS LÄN</t>
        </is>
      </c>
      <c r="E281" t="inlineStr">
        <is>
          <t>VARA</t>
        </is>
      </c>
      <c r="G281" t="n">
        <v>2.1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31163-2025</t>
        </is>
      </c>
      <c r="B282" s="1" t="n">
        <v>45832.65693287037</v>
      </c>
      <c r="C282" s="1" t="n">
        <v>45951</v>
      </c>
      <c r="D282" t="inlineStr">
        <is>
          <t>VÄSTRA GÖTALANDS LÄN</t>
        </is>
      </c>
      <c r="E282" t="inlineStr">
        <is>
          <t>VARA</t>
        </is>
      </c>
      <c r="G282" t="n">
        <v>1.2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31606-2025</t>
        </is>
      </c>
      <c r="B283" s="1" t="n">
        <v>45833.75311342593</v>
      </c>
      <c r="C283" s="1" t="n">
        <v>45951</v>
      </c>
      <c r="D283" t="inlineStr">
        <is>
          <t>VÄSTRA GÖTALANDS LÄN</t>
        </is>
      </c>
      <c r="E283" t="inlineStr">
        <is>
          <t>VARA</t>
        </is>
      </c>
      <c r="G283" t="n">
        <v>1.8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31629-2025</t>
        </is>
      </c>
      <c r="B284" s="1" t="n">
        <v>45834.3266087963</v>
      </c>
      <c r="C284" s="1" t="n">
        <v>45951</v>
      </c>
      <c r="D284" t="inlineStr">
        <is>
          <t>VÄSTRA GÖTALANDS LÄN</t>
        </is>
      </c>
      <c r="E284" t="inlineStr">
        <is>
          <t>VARA</t>
        </is>
      </c>
      <c r="G284" t="n">
        <v>0.9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35035-2023</t>
        </is>
      </c>
      <c r="B285" s="1" t="n">
        <v>45142</v>
      </c>
      <c r="C285" s="1" t="n">
        <v>45951</v>
      </c>
      <c r="D285" t="inlineStr">
        <is>
          <t>VÄSTRA GÖTALANDS LÄN</t>
        </is>
      </c>
      <c r="E285" t="inlineStr">
        <is>
          <t>VARA</t>
        </is>
      </c>
      <c r="G285" t="n">
        <v>1.1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63426-2023</t>
        </is>
      </c>
      <c r="B286" s="1" t="n">
        <v>45274</v>
      </c>
      <c r="C286" s="1" t="n">
        <v>45951</v>
      </c>
      <c r="D286" t="inlineStr">
        <is>
          <t>VÄSTRA GÖTALANDS LÄN</t>
        </is>
      </c>
      <c r="E286" t="inlineStr">
        <is>
          <t>VARA</t>
        </is>
      </c>
      <c r="G286" t="n">
        <v>1.2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9108-2022</t>
        </is>
      </c>
      <c r="B287" s="1" t="n">
        <v>44615</v>
      </c>
      <c r="C287" s="1" t="n">
        <v>45951</v>
      </c>
      <c r="D287" t="inlineStr">
        <is>
          <t>VÄSTRA GÖTALANDS LÄN</t>
        </is>
      </c>
      <c r="E287" t="inlineStr">
        <is>
          <t>VARA</t>
        </is>
      </c>
      <c r="G287" t="n">
        <v>2.5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61738-2023</t>
        </is>
      </c>
      <c r="B288" s="1" t="n">
        <v>45265.69861111111</v>
      </c>
      <c r="C288" s="1" t="n">
        <v>45951</v>
      </c>
      <c r="D288" t="inlineStr">
        <is>
          <t>VÄSTRA GÖTALANDS LÄN</t>
        </is>
      </c>
      <c r="E288" t="inlineStr">
        <is>
          <t>VARA</t>
        </is>
      </c>
      <c r="G288" t="n">
        <v>1.3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9579-2021</t>
        </is>
      </c>
      <c r="B289" s="1" t="n">
        <v>44251</v>
      </c>
      <c r="C289" s="1" t="n">
        <v>45951</v>
      </c>
      <c r="D289" t="inlineStr">
        <is>
          <t>VÄSTRA GÖTALANDS LÄN</t>
        </is>
      </c>
      <c r="E289" t="inlineStr">
        <is>
          <t>VARA</t>
        </is>
      </c>
      <c r="G289" t="n">
        <v>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22532-2025</t>
        </is>
      </c>
      <c r="B290" s="1" t="n">
        <v>45786</v>
      </c>
      <c r="C290" s="1" t="n">
        <v>45951</v>
      </c>
      <c r="D290" t="inlineStr">
        <is>
          <t>VÄSTRA GÖTALANDS LÄN</t>
        </is>
      </c>
      <c r="E290" t="inlineStr">
        <is>
          <t>VARA</t>
        </is>
      </c>
      <c r="G290" t="n">
        <v>0.4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67405-2020</t>
        </is>
      </c>
      <c r="B291" s="1" t="n">
        <v>44181</v>
      </c>
      <c r="C291" s="1" t="n">
        <v>45951</v>
      </c>
      <c r="D291" t="inlineStr">
        <is>
          <t>VÄSTRA GÖTALANDS LÄN</t>
        </is>
      </c>
      <c r="E291" t="inlineStr">
        <is>
          <t>VARA</t>
        </is>
      </c>
      <c r="G291" t="n">
        <v>1.5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33672-2025</t>
        </is>
      </c>
      <c r="B292" s="1" t="n">
        <v>45841</v>
      </c>
      <c r="C292" s="1" t="n">
        <v>45951</v>
      </c>
      <c r="D292" t="inlineStr">
        <is>
          <t>VÄSTRA GÖTALANDS LÄN</t>
        </is>
      </c>
      <c r="E292" t="inlineStr">
        <is>
          <t>VARA</t>
        </is>
      </c>
      <c r="G292" t="n">
        <v>2.3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33664-2025</t>
        </is>
      </c>
      <c r="B293" s="1" t="n">
        <v>45841.66825231481</v>
      </c>
      <c r="C293" s="1" t="n">
        <v>45951</v>
      </c>
      <c r="D293" t="inlineStr">
        <is>
          <t>VÄSTRA GÖTALANDS LÄN</t>
        </is>
      </c>
      <c r="E293" t="inlineStr">
        <is>
          <t>VARA</t>
        </is>
      </c>
      <c r="G293" t="n">
        <v>4.7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33910-2025</t>
        </is>
      </c>
      <c r="B294" s="1" t="n">
        <v>45842.60122685185</v>
      </c>
      <c r="C294" s="1" t="n">
        <v>45951</v>
      </c>
      <c r="D294" t="inlineStr">
        <is>
          <t>VÄSTRA GÖTALANDS LÄN</t>
        </is>
      </c>
      <c r="E294" t="inlineStr">
        <is>
          <t>VARA</t>
        </is>
      </c>
      <c r="G294" t="n">
        <v>3.6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6716-2021</t>
        </is>
      </c>
      <c r="B295" s="1" t="n">
        <v>44236</v>
      </c>
      <c r="C295" s="1" t="n">
        <v>45951</v>
      </c>
      <c r="D295" t="inlineStr">
        <is>
          <t>VÄSTRA GÖTALANDS LÄN</t>
        </is>
      </c>
      <c r="E295" t="inlineStr">
        <is>
          <t>VARA</t>
        </is>
      </c>
      <c r="G295" t="n">
        <v>2.9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3522-2024</t>
        </is>
      </c>
      <c r="B296" s="1" t="n">
        <v>45320.53537037037</v>
      </c>
      <c r="C296" s="1" t="n">
        <v>45951</v>
      </c>
      <c r="D296" t="inlineStr">
        <is>
          <t>VÄSTRA GÖTALANDS LÄN</t>
        </is>
      </c>
      <c r="E296" t="inlineStr">
        <is>
          <t>VARA</t>
        </is>
      </c>
      <c r="G296" t="n">
        <v>1.8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11270-2025</t>
        </is>
      </c>
      <c r="B297" s="1" t="n">
        <v>45726.40613425926</v>
      </c>
      <c r="C297" s="1" t="n">
        <v>45951</v>
      </c>
      <c r="D297" t="inlineStr">
        <is>
          <t>VÄSTRA GÖTALANDS LÄN</t>
        </is>
      </c>
      <c r="E297" t="inlineStr">
        <is>
          <t>VARA</t>
        </is>
      </c>
      <c r="G297" t="n">
        <v>0.5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61687-2023</t>
        </is>
      </c>
      <c r="B298" s="1" t="n">
        <v>45264</v>
      </c>
      <c r="C298" s="1" t="n">
        <v>45951</v>
      </c>
      <c r="D298" t="inlineStr">
        <is>
          <t>VÄSTRA GÖTALANDS LÄN</t>
        </is>
      </c>
      <c r="E298" t="inlineStr">
        <is>
          <t>VARA</t>
        </is>
      </c>
      <c r="G298" t="n">
        <v>3.2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1197-2025</t>
        </is>
      </c>
      <c r="B299" s="1" t="n">
        <v>45667.38278935185</v>
      </c>
      <c r="C299" s="1" t="n">
        <v>45951</v>
      </c>
      <c r="D299" t="inlineStr">
        <is>
          <t>VÄSTRA GÖTALANDS LÄN</t>
        </is>
      </c>
      <c r="E299" t="inlineStr">
        <is>
          <t>VARA</t>
        </is>
      </c>
      <c r="G299" t="n">
        <v>1.8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57256-2022</t>
        </is>
      </c>
      <c r="B300" s="1" t="n">
        <v>44895.78923611111</v>
      </c>
      <c r="C300" s="1" t="n">
        <v>45951</v>
      </c>
      <c r="D300" t="inlineStr">
        <is>
          <t>VÄSTRA GÖTALANDS LÄN</t>
        </is>
      </c>
      <c r="E300" t="inlineStr">
        <is>
          <t>VARA</t>
        </is>
      </c>
      <c r="G300" t="n">
        <v>2.6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57257-2022</t>
        </is>
      </c>
      <c r="B301" s="1" t="n">
        <v>44895.79283564815</v>
      </c>
      <c r="C301" s="1" t="n">
        <v>45951</v>
      </c>
      <c r="D301" t="inlineStr">
        <is>
          <t>VÄSTRA GÖTALANDS LÄN</t>
        </is>
      </c>
      <c r="E301" t="inlineStr">
        <is>
          <t>VARA</t>
        </is>
      </c>
      <c r="G301" t="n">
        <v>1.5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60483-2022</t>
        </is>
      </c>
      <c r="B302" s="1" t="n">
        <v>44911.4247800926</v>
      </c>
      <c r="C302" s="1" t="n">
        <v>45951</v>
      </c>
      <c r="D302" t="inlineStr">
        <is>
          <t>VÄSTRA GÖTALANDS LÄN</t>
        </is>
      </c>
      <c r="E302" t="inlineStr">
        <is>
          <t>VARA</t>
        </is>
      </c>
      <c r="G302" t="n">
        <v>3.3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42920-2025</t>
        </is>
      </c>
      <c r="B303" s="1" t="n">
        <v>45908.87545138889</v>
      </c>
      <c r="C303" s="1" t="n">
        <v>45951</v>
      </c>
      <c r="D303" t="inlineStr">
        <is>
          <t>VÄSTRA GÖTALANDS LÄN</t>
        </is>
      </c>
      <c r="E303" t="inlineStr">
        <is>
          <t>VARA</t>
        </is>
      </c>
      <c r="G303" t="n">
        <v>0.2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59266-2023</t>
        </is>
      </c>
      <c r="B304" s="1" t="n">
        <v>45253.55190972222</v>
      </c>
      <c r="C304" s="1" t="n">
        <v>45951</v>
      </c>
      <c r="D304" t="inlineStr">
        <is>
          <t>VÄSTRA GÖTALANDS LÄN</t>
        </is>
      </c>
      <c r="E304" t="inlineStr">
        <is>
          <t>VARA</t>
        </is>
      </c>
      <c r="G304" t="n">
        <v>1.1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42919-2025</t>
        </is>
      </c>
      <c r="B305" s="1" t="n">
        <v>45908.87262731481</v>
      </c>
      <c r="C305" s="1" t="n">
        <v>45951</v>
      </c>
      <c r="D305" t="inlineStr">
        <is>
          <t>VÄSTRA GÖTALANDS LÄN</t>
        </is>
      </c>
      <c r="E305" t="inlineStr">
        <is>
          <t>VARA</t>
        </is>
      </c>
      <c r="G305" t="n">
        <v>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18691-2023</t>
        </is>
      </c>
      <c r="B306" s="1" t="n">
        <v>45043.61253472222</v>
      </c>
      <c r="C306" s="1" t="n">
        <v>45951</v>
      </c>
      <c r="D306" t="inlineStr">
        <is>
          <t>VÄSTRA GÖTALANDS LÄN</t>
        </is>
      </c>
      <c r="E306" t="inlineStr">
        <is>
          <t>VARA</t>
        </is>
      </c>
      <c r="G306" t="n">
        <v>0.8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6974-2025</t>
        </is>
      </c>
      <c r="B307" s="1" t="n">
        <v>45701.54447916667</v>
      </c>
      <c r="C307" s="1" t="n">
        <v>45951</v>
      </c>
      <c r="D307" t="inlineStr">
        <is>
          <t>VÄSTRA GÖTALANDS LÄN</t>
        </is>
      </c>
      <c r="E307" t="inlineStr">
        <is>
          <t>VARA</t>
        </is>
      </c>
      <c r="G307" t="n">
        <v>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43216-2025</t>
        </is>
      </c>
      <c r="B308" s="1" t="n">
        <v>45910.46533564815</v>
      </c>
      <c r="C308" s="1" t="n">
        <v>45951</v>
      </c>
      <c r="D308" t="inlineStr">
        <is>
          <t>VÄSTRA GÖTALANDS LÄN</t>
        </is>
      </c>
      <c r="E308" t="inlineStr">
        <is>
          <t>VARA</t>
        </is>
      </c>
      <c r="G308" t="n">
        <v>3.4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15737-2025</t>
        </is>
      </c>
      <c r="B309" s="1" t="n">
        <v>45748.54488425926</v>
      </c>
      <c r="C309" s="1" t="n">
        <v>45951</v>
      </c>
      <c r="D309" t="inlineStr">
        <is>
          <t>VÄSTRA GÖTALANDS LÄN</t>
        </is>
      </c>
      <c r="E309" t="inlineStr">
        <is>
          <t>VARA</t>
        </is>
      </c>
      <c r="G309" t="n">
        <v>1.6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36627-2025</t>
        </is>
      </c>
      <c r="B310" s="1" t="n">
        <v>45870</v>
      </c>
      <c r="C310" s="1" t="n">
        <v>45951</v>
      </c>
      <c r="D310" t="inlineStr">
        <is>
          <t>VÄSTRA GÖTALANDS LÄN</t>
        </is>
      </c>
      <c r="E310" t="inlineStr">
        <is>
          <t>VARA</t>
        </is>
      </c>
      <c r="G310" t="n">
        <v>3.6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36630-2025</t>
        </is>
      </c>
      <c r="B311" s="1" t="n">
        <v>45870</v>
      </c>
      <c r="C311" s="1" t="n">
        <v>45951</v>
      </c>
      <c r="D311" t="inlineStr">
        <is>
          <t>VÄSTRA GÖTALANDS LÄN</t>
        </is>
      </c>
      <c r="E311" t="inlineStr">
        <is>
          <t>VARA</t>
        </is>
      </c>
      <c r="G311" t="n">
        <v>0.7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36632-2025</t>
        </is>
      </c>
      <c r="B312" s="1" t="n">
        <v>45870</v>
      </c>
      <c r="C312" s="1" t="n">
        <v>45951</v>
      </c>
      <c r="D312" t="inlineStr">
        <is>
          <t>VÄSTRA GÖTALANDS LÄN</t>
        </is>
      </c>
      <c r="E312" t="inlineStr">
        <is>
          <t>VARA</t>
        </is>
      </c>
      <c r="G312" t="n">
        <v>1.1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6977-2025</t>
        </is>
      </c>
      <c r="B313" s="1" t="n">
        <v>45701.54565972222</v>
      </c>
      <c r="C313" s="1" t="n">
        <v>45951</v>
      </c>
      <c r="D313" t="inlineStr">
        <is>
          <t>VÄSTRA GÖTALANDS LÄN</t>
        </is>
      </c>
      <c r="E313" t="inlineStr">
        <is>
          <t>VARA</t>
        </is>
      </c>
      <c r="G313" t="n">
        <v>0.5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57253-2022</t>
        </is>
      </c>
      <c r="B314" s="1" t="n">
        <v>44895.77885416667</v>
      </c>
      <c r="C314" s="1" t="n">
        <v>45951</v>
      </c>
      <c r="D314" t="inlineStr">
        <is>
          <t>VÄSTRA GÖTALANDS LÄN</t>
        </is>
      </c>
      <c r="E314" t="inlineStr">
        <is>
          <t>VARA</t>
        </is>
      </c>
      <c r="G314" t="n">
        <v>1.6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42038-2024</t>
        </is>
      </c>
      <c r="B315" s="1" t="n">
        <v>45561.79969907407</v>
      </c>
      <c r="C315" s="1" t="n">
        <v>45951</v>
      </c>
      <c r="D315" t="inlineStr">
        <is>
          <t>VÄSTRA GÖTALANDS LÄN</t>
        </is>
      </c>
      <c r="E315" t="inlineStr">
        <is>
          <t>VARA</t>
        </is>
      </c>
      <c r="G315" t="n">
        <v>7.2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44240-2025</t>
        </is>
      </c>
      <c r="B316" s="1" t="n">
        <v>45915.67596064815</v>
      </c>
      <c r="C316" s="1" t="n">
        <v>45951</v>
      </c>
      <c r="D316" t="inlineStr">
        <is>
          <t>VÄSTRA GÖTALANDS LÄN</t>
        </is>
      </c>
      <c r="E316" t="inlineStr">
        <is>
          <t>VARA</t>
        </is>
      </c>
      <c r="G316" t="n">
        <v>2.2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35059-2023</t>
        </is>
      </c>
      <c r="B317" s="1" t="n">
        <v>45142</v>
      </c>
      <c r="C317" s="1" t="n">
        <v>45951</v>
      </c>
      <c r="D317" t="inlineStr">
        <is>
          <t>VÄSTRA GÖTALANDS LÄN</t>
        </is>
      </c>
      <c r="E317" t="inlineStr">
        <is>
          <t>VARA</t>
        </is>
      </c>
      <c r="G317" t="n">
        <v>2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50712-2021</t>
        </is>
      </c>
      <c r="B318" s="1" t="n">
        <v>44460.36731481482</v>
      </c>
      <c r="C318" s="1" t="n">
        <v>45951</v>
      </c>
      <c r="D318" t="inlineStr">
        <is>
          <t>VÄSTRA GÖTALANDS LÄN</t>
        </is>
      </c>
      <c r="E318" t="inlineStr">
        <is>
          <t>VARA</t>
        </is>
      </c>
      <c r="G318" t="n">
        <v>0.7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50713-2021</t>
        </is>
      </c>
      <c r="B319" s="1" t="n">
        <v>44460.36797453704</v>
      </c>
      <c r="C319" s="1" t="n">
        <v>45951</v>
      </c>
      <c r="D319" t="inlineStr">
        <is>
          <t>VÄSTRA GÖTALANDS LÄN</t>
        </is>
      </c>
      <c r="E319" t="inlineStr">
        <is>
          <t>VARA</t>
        </is>
      </c>
      <c r="G319" t="n">
        <v>0.6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59782-2022</t>
        </is>
      </c>
      <c r="B320" s="1" t="n">
        <v>44900</v>
      </c>
      <c r="C320" s="1" t="n">
        <v>45951</v>
      </c>
      <c r="D320" t="inlineStr">
        <is>
          <t>VÄSTRA GÖTALANDS LÄN</t>
        </is>
      </c>
      <c r="E320" t="inlineStr">
        <is>
          <t>VARA</t>
        </is>
      </c>
      <c r="G320" t="n">
        <v>2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1141-2023</t>
        </is>
      </c>
      <c r="B321" s="1" t="n">
        <v>44935</v>
      </c>
      <c r="C321" s="1" t="n">
        <v>45951</v>
      </c>
      <c r="D321" t="inlineStr">
        <is>
          <t>VÄSTRA GÖTALANDS LÄN</t>
        </is>
      </c>
      <c r="E321" t="inlineStr">
        <is>
          <t>VARA</t>
        </is>
      </c>
      <c r="G321" t="n">
        <v>2.2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67453-2020</t>
        </is>
      </c>
      <c r="B322" s="1" t="n">
        <v>44181</v>
      </c>
      <c r="C322" s="1" t="n">
        <v>45951</v>
      </c>
      <c r="D322" t="inlineStr">
        <is>
          <t>VÄSTRA GÖTALANDS LÄN</t>
        </is>
      </c>
      <c r="E322" t="inlineStr">
        <is>
          <t>VARA</t>
        </is>
      </c>
      <c r="G322" t="n">
        <v>2.2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1152-2023</t>
        </is>
      </c>
      <c r="B323" s="1" t="n">
        <v>44935.64951388889</v>
      </c>
      <c r="C323" s="1" t="n">
        <v>45951</v>
      </c>
      <c r="D323" t="inlineStr">
        <is>
          <t>VÄSTRA GÖTALANDS LÄN</t>
        </is>
      </c>
      <c r="E323" t="inlineStr">
        <is>
          <t>VARA</t>
        </is>
      </c>
      <c r="G323" t="n">
        <v>0.4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37398-2025</t>
        </is>
      </c>
      <c r="B324" s="1" t="n">
        <v>45877</v>
      </c>
      <c r="C324" s="1" t="n">
        <v>45951</v>
      </c>
      <c r="D324" t="inlineStr">
        <is>
          <t>VÄSTRA GÖTALANDS LÄN</t>
        </is>
      </c>
      <c r="E324" t="inlineStr">
        <is>
          <t>VARA</t>
        </is>
      </c>
      <c r="G324" t="n">
        <v>5.7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71326-2021</t>
        </is>
      </c>
      <c r="B325" s="1" t="n">
        <v>44539.75721064815</v>
      </c>
      <c r="C325" s="1" t="n">
        <v>45951</v>
      </c>
      <c r="D325" t="inlineStr">
        <is>
          <t>VÄSTRA GÖTALANDS LÄN</t>
        </is>
      </c>
      <c r="E325" t="inlineStr">
        <is>
          <t>VARA</t>
        </is>
      </c>
      <c r="G325" t="n">
        <v>4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69097-2020</t>
        </is>
      </c>
      <c r="B326" s="1" t="n">
        <v>44188</v>
      </c>
      <c r="C326" s="1" t="n">
        <v>45951</v>
      </c>
      <c r="D326" t="inlineStr">
        <is>
          <t>VÄSTRA GÖTALANDS LÄN</t>
        </is>
      </c>
      <c r="E326" t="inlineStr">
        <is>
          <t>VARA</t>
        </is>
      </c>
      <c r="G326" t="n">
        <v>2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73305-2021</t>
        </is>
      </c>
      <c r="B327" s="1" t="n">
        <v>44551.3184837963</v>
      </c>
      <c r="C327" s="1" t="n">
        <v>45951</v>
      </c>
      <c r="D327" t="inlineStr">
        <is>
          <t>VÄSTRA GÖTALANDS LÄN</t>
        </is>
      </c>
      <c r="E327" t="inlineStr">
        <is>
          <t>VARA</t>
        </is>
      </c>
      <c r="G327" t="n">
        <v>3.3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9013-2023</t>
        </is>
      </c>
      <c r="B328" s="1" t="n">
        <v>44979.60032407408</v>
      </c>
      <c r="C328" s="1" t="n">
        <v>45951</v>
      </c>
      <c r="D328" t="inlineStr">
        <is>
          <t>VÄSTRA GÖTALANDS LÄN</t>
        </is>
      </c>
      <c r="E328" t="inlineStr">
        <is>
          <t>VARA</t>
        </is>
      </c>
      <c r="G328" t="n">
        <v>0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35608-2023</t>
        </is>
      </c>
      <c r="B329" s="1" t="n">
        <v>45146</v>
      </c>
      <c r="C329" s="1" t="n">
        <v>45951</v>
      </c>
      <c r="D329" t="inlineStr">
        <is>
          <t>VÄSTRA GÖTALANDS LÄN</t>
        </is>
      </c>
      <c r="E329" t="inlineStr">
        <is>
          <t>VARA</t>
        </is>
      </c>
      <c r="G329" t="n">
        <v>0.7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45974-2025</t>
        </is>
      </c>
      <c r="B330" s="1" t="n">
        <v>45924.36851851852</v>
      </c>
      <c r="C330" s="1" t="n">
        <v>45951</v>
      </c>
      <c r="D330" t="inlineStr">
        <is>
          <t>VÄSTRA GÖTALANDS LÄN</t>
        </is>
      </c>
      <c r="E330" t="inlineStr">
        <is>
          <t>VARA</t>
        </is>
      </c>
      <c r="G330" t="n">
        <v>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9012-2023</t>
        </is>
      </c>
      <c r="B331" s="1" t="n">
        <v>44979.59778935185</v>
      </c>
      <c r="C331" s="1" t="n">
        <v>45951</v>
      </c>
      <c r="D331" t="inlineStr">
        <is>
          <t>VÄSTRA GÖTALANDS LÄN</t>
        </is>
      </c>
      <c r="E331" t="inlineStr">
        <is>
          <t>VARA</t>
        </is>
      </c>
      <c r="G331" t="n">
        <v>2.2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9413-2024</t>
        </is>
      </c>
      <c r="B332" s="1" t="n">
        <v>45359.44399305555</v>
      </c>
      <c r="C332" s="1" t="n">
        <v>45951</v>
      </c>
      <c r="D332" t="inlineStr">
        <is>
          <t>VÄSTRA GÖTALANDS LÄN</t>
        </is>
      </c>
      <c r="E332" t="inlineStr">
        <is>
          <t>VARA</t>
        </is>
      </c>
      <c r="G332" t="n">
        <v>3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9450-2024</t>
        </is>
      </c>
      <c r="B333" s="1" t="n">
        <v>45358</v>
      </c>
      <c r="C333" s="1" t="n">
        <v>45951</v>
      </c>
      <c r="D333" t="inlineStr">
        <is>
          <t>VÄSTRA GÖTALANDS LÄN</t>
        </is>
      </c>
      <c r="E333" t="inlineStr">
        <is>
          <t>VARA</t>
        </is>
      </c>
      <c r="G333" t="n">
        <v>4.1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53719-2023</t>
        </is>
      </c>
      <c r="B334" s="1" t="n">
        <v>45230.72717592592</v>
      </c>
      <c r="C334" s="1" t="n">
        <v>45951</v>
      </c>
      <c r="D334" t="inlineStr">
        <is>
          <t>VÄSTRA GÖTALANDS LÄN</t>
        </is>
      </c>
      <c r="E334" t="inlineStr">
        <is>
          <t>VARA</t>
        </is>
      </c>
      <c r="G334" t="n">
        <v>3.3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>
      <c r="A335" t="inlineStr">
        <is>
          <t>A 53374-2023</t>
        </is>
      </c>
      <c r="B335" s="1" t="n">
        <v>45229</v>
      </c>
      <c r="C335" s="1" t="n">
        <v>45951</v>
      </c>
      <c r="D335" t="inlineStr">
        <is>
          <t>VÄSTRA GÖTALANDS LÄN</t>
        </is>
      </c>
      <c r="E335" t="inlineStr">
        <is>
          <t>VARA</t>
        </is>
      </c>
      <c r="G335" t="n">
        <v>1.6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2025-10-21T11:29:56Z</dcterms:created>
  <dcterms:modified xmlns:dcterms="http://purl.org/dc/terms/" xmlns:xsi="http://www.w3.org/2001/XMLSchema-instance" xsi:type="dcterms:W3CDTF">2025-10-21T11:29:56Z</dcterms:modified>
</cp:coreProperties>
</file>