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45958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HYPERLINK("https://klasma.github.io/Logging_2583/artfynd/A 31667-2021 artfynd.xlsx", "A 31667-2021")</f>
        <v/>
      </c>
      <c r="T2">
        <f>HYPERLINK("https://klasma.github.io/Logging_2583/kartor/A 31667-2021 karta.png", "A 31667-2021")</f>
        <v/>
      </c>
      <c r="V2">
        <f>HYPERLINK("https://klasma.github.io/Logging_2583/klagomål/A 31667-2021 FSC-klagomål.docx", "A 31667-2021")</f>
        <v/>
      </c>
      <c r="W2">
        <f>HYPERLINK("https://klasma.github.io/Logging_2583/klagomålsmail/A 31667-2021 FSC-klagomål mail.docx", "A 31667-2021")</f>
        <v/>
      </c>
      <c r="X2">
        <f>HYPERLINK("https://klasma.github.io/Logging_2583/tillsyn/A 31667-2021 tillsynsbegäran.docx", "A 31667-2021")</f>
        <v/>
      </c>
      <c r="Y2">
        <f>HYPERLINK("https://klasma.github.io/Logging_2583/tillsynsmail/A 31667-2021 tillsynsbegäran mail.docx", "A 31667-2021")</f>
        <v/>
      </c>
    </row>
    <row r="3" ht="15" customHeight="1">
      <c r="A3" t="inlineStr">
        <is>
          <t>A 41136-2023</t>
        </is>
      </c>
      <c r="B3" s="1" t="n">
        <v>45173</v>
      </c>
      <c r="C3" s="1" t="n">
        <v>45958</v>
      </c>
      <c r="D3" t="inlineStr">
        <is>
          <t>NORRBOTTENS LÄN</t>
        </is>
      </c>
      <c r="E3" t="inlineStr">
        <is>
          <t>HAPARANDA</t>
        </is>
      </c>
      <c r="G3" t="n">
        <v>5.7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Gammelgransskål
Garnlav
Vedskivlav
Nästlav
Vedticka
Revlummer</t>
        </is>
      </c>
      <c r="S3">
        <f>HYPERLINK("https://klasma.github.io/Logging_2583/artfynd/A 41136-2023 artfynd.xlsx", "A 41136-2023")</f>
        <v/>
      </c>
      <c r="T3">
        <f>HYPERLINK("https://klasma.github.io/Logging_2583/kartor/A 41136-2023 karta.png", "A 41136-2023")</f>
        <v/>
      </c>
      <c r="V3">
        <f>HYPERLINK("https://klasma.github.io/Logging_2583/klagomål/A 41136-2023 FSC-klagomål.docx", "A 41136-2023")</f>
        <v/>
      </c>
      <c r="W3">
        <f>HYPERLINK("https://klasma.github.io/Logging_2583/klagomålsmail/A 41136-2023 FSC-klagomål mail.docx", "A 41136-2023")</f>
        <v/>
      </c>
      <c r="X3">
        <f>HYPERLINK("https://klasma.github.io/Logging_2583/tillsyn/A 41136-2023 tillsynsbegäran.docx", "A 41136-2023")</f>
        <v/>
      </c>
      <c r="Y3">
        <f>HYPERLINK("https://klasma.github.io/Logging_2583/tillsynsmail/A 41136-2023 tillsynsbegäran mail.docx", "A 41136-2023")</f>
        <v/>
      </c>
    </row>
    <row r="4" ht="15" customHeight="1">
      <c r="A4" t="inlineStr">
        <is>
          <t>A 1855-2025</t>
        </is>
      </c>
      <c r="B4" s="1" t="n">
        <v>45671</v>
      </c>
      <c r="C4" s="1" t="n">
        <v>45958</v>
      </c>
      <c r="D4" t="inlineStr">
        <is>
          <t>NORRBOTTENS LÄN</t>
        </is>
      </c>
      <c r="E4" t="inlineStr">
        <is>
          <t>HAPARANDA</t>
        </is>
      </c>
      <c r="G4" t="n">
        <v>4.2</v>
      </c>
      <c r="H4" t="n">
        <v>1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Gammelgransskål
Granticka
Tretåig hackspett
Ullticka
Stuplav</t>
        </is>
      </c>
      <c r="S4">
        <f>HYPERLINK("https://klasma.github.io/Logging_2583/artfynd/A 1855-2025 artfynd.xlsx", "A 1855-2025")</f>
        <v/>
      </c>
      <c r="T4">
        <f>HYPERLINK("https://klasma.github.io/Logging_2583/kartor/A 1855-2025 karta.png", "A 1855-2025")</f>
        <v/>
      </c>
      <c r="U4">
        <f>HYPERLINK("https://klasma.github.io/Logging_2583/knärot/A 1855-2025 karta knärot.png", "A 1855-2025")</f>
        <v/>
      </c>
      <c r="V4">
        <f>HYPERLINK("https://klasma.github.io/Logging_2583/klagomål/A 1855-2025 FSC-klagomål.docx", "A 1855-2025")</f>
        <v/>
      </c>
      <c r="W4">
        <f>HYPERLINK("https://klasma.github.io/Logging_2583/klagomålsmail/A 1855-2025 FSC-klagomål mail.docx", "A 1855-2025")</f>
        <v/>
      </c>
      <c r="X4">
        <f>HYPERLINK("https://klasma.github.io/Logging_2583/tillsyn/A 1855-2025 tillsynsbegäran.docx", "A 1855-2025")</f>
        <v/>
      </c>
      <c r="Y4">
        <f>HYPERLINK("https://klasma.github.io/Logging_2583/tillsynsmail/A 1855-2025 tillsynsbegäran mail.docx", "A 1855-2025")</f>
        <v/>
      </c>
      <c r="Z4">
        <f>HYPERLINK("https://klasma.github.io/Logging_2583/fåglar/A 1855-2025 prioriterade fågelarter.docx", "A 1855-2025")</f>
        <v/>
      </c>
    </row>
    <row r="5" ht="15" customHeight="1">
      <c r="A5" t="inlineStr">
        <is>
          <t>A 54858-2022</t>
        </is>
      </c>
      <c r="B5" s="1" t="n">
        <v>44884</v>
      </c>
      <c r="C5" s="1" t="n">
        <v>45958</v>
      </c>
      <c r="D5" t="inlineStr">
        <is>
          <t>NORRBOTTENS LÄN</t>
        </is>
      </c>
      <c r="E5" t="inlineStr">
        <is>
          <t>HAPARANDA</t>
        </is>
      </c>
      <c r="G5" t="n">
        <v>5.8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Gammelgransskål
Garnlav
Vedskivlav
Vedticka
Revlummer</t>
        </is>
      </c>
      <c r="S5">
        <f>HYPERLINK("https://klasma.github.io/Logging_2583/artfynd/A 54858-2022 artfynd.xlsx", "A 54858-2022")</f>
        <v/>
      </c>
      <c r="T5">
        <f>HYPERLINK("https://klasma.github.io/Logging_2583/kartor/A 54858-2022 karta.png", "A 54858-2022")</f>
        <v/>
      </c>
      <c r="V5">
        <f>HYPERLINK("https://klasma.github.io/Logging_2583/klagomål/A 54858-2022 FSC-klagomål.docx", "A 54858-2022")</f>
        <v/>
      </c>
      <c r="W5">
        <f>HYPERLINK("https://klasma.github.io/Logging_2583/klagomålsmail/A 54858-2022 FSC-klagomål mail.docx", "A 54858-2022")</f>
        <v/>
      </c>
      <c r="X5">
        <f>HYPERLINK("https://klasma.github.io/Logging_2583/tillsyn/A 54858-2022 tillsynsbegäran.docx", "A 54858-2022")</f>
        <v/>
      </c>
      <c r="Y5">
        <f>HYPERLINK("https://klasma.github.io/Logging_2583/tillsynsmail/A 54858-2022 tillsynsbegäran mail.docx", "A 54858-2022")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45958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68839-2020</t>
        </is>
      </c>
      <c r="B7" s="1" t="n">
        <v>44186</v>
      </c>
      <c r="C7" s="1" t="n">
        <v>45958</v>
      </c>
      <c r="D7" t="inlineStr">
        <is>
          <t>NORRBOTTENS LÄN</t>
        </is>
      </c>
      <c r="E7" t="inlineStr">
        <is>
          <t>HAPARANDA</t>
        </is>
      </c>
      <c r="G7" t="n">
        <v>7.7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26995-2021</t>
        </is>
      </c>
      <c r="B8" s="1" t="n">
        <v>44350</v>
      </c>
      <c r="C8" s="1" t="n">
        <v>45958</v>
      </c>
      <c r="D8" t="inlineStr">
        <is>
          <t>NORRBOTTENS LÄN</t>
        </is>
      </c>
      <c r="E8" t="inlineStr">
        <is>
          <t>HAPARANDA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49284-2022</t>
        </is>
      </c>
      <c r="B9" s="1" t="n">
        <v>44861.45222222222</v>
      </c>
      <c r="C9" s="1" t="n">
        <v>45958</v>
      </c>
      <c r="D9" t="inlineStr">
        <is>
          <t>NORRBOTTENS LÄN</t>
        </is>
      </c>
      <c r="E9" t="inlineStr">
        <is>
          <t>HAPARANDA</t>
        </is>
      </c>
      <c r="G9" t="n">
        <v>9.199999999999999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28542-2022</t>
        </is>
      </c>
      <c r="B10" s="1" t="n">
        <v>44748</v>
      </c>
      <c r="C10" s="1" t="n">
        <v>45958</v>
      </c>
      <c r="D10" t="inlineStr">
        <is>
          <t>NORRBOTTENS LÄN</t>
        </is>
      </c>
      <c r="E10" t="inlineStr">
        <is>
          <t>HAPARANDA</t>
        </is>
      </c>
      <c r="G10" t="n">
        <v>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45958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45958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45958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45958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45958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45958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45958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45958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65315-2020</t>
        </is>
      </c>
      <c r="B19" s="1" t="n">
        <v>44169</v>
      </c>
      <c r="C19" s="1" t="n">
        <v>45958</v>
      </c>
      <c r="D19" t="inlineStr">
        <is>
          <t>NORRBOTTENS LÄN</t>
        </is>
      </c>
      <c r="E19" t="inlineStr">
        <is>
          <t>HAPARANDA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58468-2020</t>
        </is>
      </c>
      <c r="B20" s="1" t="n">
        <v>44144</v>
      </c>
      <c r="C20" s="1" t="n">
        <v>45958</v>
      </c>
      <c r="D20" t="inlineStr">
        <is>
          <t>NORRBOTTENS LÄN</t>
        </is>
      </c>
      <c r="E20" t="inlineStr">
        <is>
          <t>HAPARANDA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64083-2021</t>
        </is>
      </c>
      <c r="B21" s="1" t="n">
        <v>44509</v>
      </c>
      <c r="C21" s="1" t="n">
        <v>45958</v>
      </c>
      <c r="D21" t="inlineStr">
        <is>
          <t>NORRBOTTENS LÄN</t>
        </is>
      </c>
      <c r="E21" t="inlineStr">
        <is>
          <t>HAPARANDA</t>
        </is>
      </c>
      <c r="G21" t="n">
        <v>8.1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30690-2021</t>
        </is>
      </c>
      <c r="B22" s="1" t="n">
        <v>44365</v>
      </c>
      <c r="C22" s="1" t="n">
        <v>45958</v>
      </c>
      <c r="D22" t="inlineStr">
        <is>
          <t>NORRBOTTENS LÄN</t>
        </is>
      </c>
      <c r="E22" t="inlineStr">
        <is>
          <t>HAPARANDA</t>
        </is>
      </c>
      <c r="G22" t="n">
        <v>5.6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1052-2022</t>
        </is>
      </c>
      <c r="B23" s="1" t="n">
        <v>44571.69283564815</v>
      </c>
      <c r="C23" s="1" t="n">
        <v>45958</v>
      </c>
      <c r="D23" t="inlineStr">
        <is>
          <t>NORRBOTTENS LÄN</t>
        </is>
      </c>
      <c r="E23" t="inlineStr">
        <is>
          <t>HAPARANDA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21748-2021</t>
        </is>
      </c>
      <c r="B24" s="1" t="n">
        <v>44322.55153935185</v>
      </c>
      <c r="C24" s="1" t="n">
        <v>45958</v>
      </c>
      <c r="D24" t="inlineStr">
        <is>
          <t>NORRBOTTENS LÄN</t>
        </is>
      </c>
      <c r="E24" t="inlineStr">
        <is>
          <t>HAPARANDA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64085-2021</t>
        </is>
      </c>
      <c r="B25" s="1" t="n">
        <v>44509</v>
      </c>
      <c r="C25" s="1" t="n">
        <v>45958</v>
      </c>
      <c r="D25" t="inlineStr">
        <is>
          <t>NORRBOTTENS LÄN</t>
        </is>
      </c>
      <c r="E25" t="inlineStr">
        <is>
          <t>HAPARANDA</t>
        </is>
      </c>
      <c r="G25" t="n">
        <v>10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64088-2021</t>
        </is>
      </c>
      <c r="B26" s="1" t="n">
        <v>44509</v>
      </c>
      <c r="C26" s="1" t="n">
        <v>45958</v>
      </c>
      <c r="D26" t="inlineStr">
        <is>
          <t>NORRBOTTENS LÄN</t>
        </is>
      </c>
      <c r="E26" t="inlineStr">
        <is>
          <t>HAPARANDA</t>
        </is>
      </c>
      <c r="G26" t="n">
        <v>22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17650-2021</t>
        </is>
      </c>
      <c r="B27" s="1" t="n">
        <v>44300</v>
      </c>
      <c r="C27" s="1" t="n">
        <v>45958</v>
      </c>
      <c r="D27" t="inlineStr">
        <is>
          <t>NORRBOTTENS LÄN</t>
        </is>
      </c>
      <c r="E27" t="inlineStr">
        <is>
          <t>HAPARANDA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34183-2021</t>
        </is>
      </c>
      <c r="B28" s="1" t="n">
        <v>44379.49668981481</v>
      </c>
      <c r="C28" s="1" t="n">
        <v>45958</v>
      </c>
      <c r="D28" t="inlineStr">
        <is>
          <t>NORRBOTTENS LÄN</t>
        </is>
      </c>
      <c r="E28" t="inlineStr">
        <is>
          <t>HAPARANDA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21023-2021</t>
        </is>
      </c>
      <c r="B29" s="1" t="n">
        <v>44319</v>
      </c>
      <c r="C29" s="1" t="n">
        <v>45958</v>
      </c>
      <c r="D29" t="inlineStr">
        <is>
          <t>NORRBOTTENS LÄN</t>
        </is>
      </c>
      <c r="E29" t="inlineStr">
        <is>
          <t>HAPARANDA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49245-2022</t>
        </is>
      </c>
      <c r="B30" s="1" t="n">
        <v>44861</v>
      </c>
      <c r="C30" s="1" t="n">
        <v>45958</v>
      </c>
      <c r="D30" t="inlineStr">
        <is>
          <t>NORRBOTTENS LÄN</t>
        </is>
      </c>
      <c r="E30" t="inlineStr">
        <is>
          <t>HAPARANDA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30004-2022</t>
        </is>
      </c>
      <c r="B31" s="1" t="n">
        <v>44756.92539351852</v>
      </c>
      <c r="C31" s="1" t="n">
        <v>45958</v>
      </c>
      <c r="D31" t="inlineStr">
        <is>
          <t>NORRBOTTENS LÄN</t>
        </is>
      </c>
      <c r="E31" t="inlineStr">
        <is>
          <t>HAPARANDA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54632-2022</t>
        </is>
      </c>
      <c r="B32" s="1" t="n">
        <v>44883.39190972222</v>
      </c>
      <c r="C32" s="1" t="n">
        <v>45958</v>
      </c>
      <c r="D32" t="inlineStr">
        <is>
          <t>NORRBOTTENS LÄN</t>
        </is>
      </c>
      <c r="E32" t="inlineStr">
        <is>
          <t>HAPARANDA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71446-2021</t>
        </is>
      </c>
      <c r="B33" s="1" t="n">
        <v>44540.46146990741</v>
      </c>
      <c r="C33" s="1" t="n">
        <v>45958</v>
      </c>
      <c r="D33" t="inlineStr">
        <is>
          <t>NORRBOTTENS LÄN</t>
        </is>
      </c>
      <c r="E33" t="inlineStr">
        <is>
          <t>HAPARANDA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52391-2021</t>
        </is>
      </c>
      <c r="B34" s="1" t="n">
        <v>44465.91761574074</v>
      </c>
      <c r="C34" s="1" t="n">
        <v>45958</v>
      </c>
      <c r="D34" t="inlineStr">
        <is>
          <t>NORRBOTTENS LÄN</t>
        </is>
      </c>
      <c r="E34" t="inlineStr">
        <is>
          <t>HAPARANDA</t>
        </is>
      </c>
      <c r="G34" t="n">
        <v>9.1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52000-2021</t>
        </is>
      </c>
      <c r="B35" s="1" t="n">
        <v>44463.33065972223</v>
      </c>
      <c r="C35" s="1" t="n">
        <v>45958</v>
      </c>
      <c r="D35" t="inlineStr">
        <is>
          <t>NORRBOTTENS LÄN</t>
        </is>
      </c>
      <c r="E35" t="inlineStr">
        <is>
          <t>HAPARANDA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30003-2022</t>
        </is>
      </c>
      <c r="B36" s="1" t="n">
        <v>44756.92534722222</v>
      </c>
      <c r="C36" s="1" t="n">
        <v>45958</v>
      </c>
      <c r="D36" t="inlineStr">
        <is>
          <t>NORRBOTTENS LÄN</t>
        </is>
      </c>
      <c r="E36" t="inlineStr">
        <is>
          <t>HAPARANDA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9488-2024</t>
        </is>
      </c>
      <c r="B37" s="1" t="n">
        <v>45359.58478009259</v>
      </c>
      <c r="C37" s="1" t="n">
        <v>45958</v>
      </c>
      <c r="D37" t="inlineStr">
        <is>
          <t>NORRBOTTENS LÄN</t>
        </is>
      </c>
      <c r="E37" t="inlineStr">
        <is>
          <t>HAPARANDA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25160-2024</t>
        </is>
      </c>
      <c r="B38" s="1" t="n">
        <v>45462</v>
      </c>
      <c r="C38" s="1" t="n">
        <v>45958</v>
      </c>
      <c r="D38" t="inlineStr">
        <is>
          <t>NORRBOTTENS LÄN</t>
        </is>
      </c>
      <c r="E38" t="inlineStr">
        <is>
          <t>HAPARANDA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25164-2024</t>
        </is>
      </c>
      <c r="B39" s="1" t="n">
        <v>45462</v>
      </c>
      <c r="C39" s="1" t="n">
        <v>45958</v>
      </c>
      <c r="D39" t="inlineStr">
        <is>
          <t>NORRBOTTENS LÄN</t>
        </is>
      </c>
      <c r="E39" t="inlineStr">
        <is>
          <t>HAPARANDA</t>
        </is>
      </c>
      <c r="G39" t="n">
        <v>11.1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9497-2021</t>
        </is>
      </c>
      <c r="B40" s="1" t="n">
        <v>44251.50324074074</v>
      </c>
      <c r="C40" s="1" t="n">
        <v>45958</v>
      </c>
      <c r="D40" t="inlineStr">
        <is>
          <t>NORRBOTTENS LÄN</t>
        </is>
      </c>
      <c r="E40" t="inlineStr">
        <is>
          <t>HAPARANDA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47661-2022</t>
        </is>
      </c>
      <c r="B41" s="1" t="n">
        <v>44854.45994212963</v>
      </c>
      <c r="C41" s="1" t="n">
        <v>45958</v>
      </c>
      <c r="D41" t="inlineStr">
        <is>
          <t>NORRBOTTENS LÄN</t>
        </is>
      </c>
      <c r="E41" t="inlineStr">
        <is>
          <t>HAPARANDA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2477-2022</t>
        </is>
      </c>
      <c r="B42" s="1" t="n">
        <v>44579.64950231482</v>
      </c>
      <c r="C42" s="1" t="n">
        <v>45958</v>
      </c>
      <c r="D42" t="inlineStr">
        <is>
          <t>NORRBOTTENS LÄN</t>
        </is>
      </c>
      <c r="E42" t="inlineStr">
        <is>
          <t>HAPARANDA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4317-2025</t>
        </is>
      </c>
      <c r="B43" s="1" t="n">
        <v>45685.70517361111</v>
      </c>
      <c r="C43" s="1" t="n">
        <v>45958</v>
      </c>
      <c r="D43" t="inlineStr">
        <is>
          <t>NORRBOTTENS LÄN</t>
        </is>
      </c>
      <c r="E43" t="inlineStr">
        <is>
          <t>HAPARANDA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30141-2023</t>
        </is>
      </c>
      <c r="B44" s="1" t="n">
        <v>45099</v>
      </c>
      <c r="C44" s="1" t="n">
        <v>45958</v>
      </c>
      <c r="D44" t="inlineStr">
        <is>
          <t>NORRBOTTENS LÄN</t>
        </is>
      </c>
      <c r="E44" t="inlineStr">
        <is>
          <t>HAPARANDA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63815-2020</t>
        </is>
      </c>
      <c r="B45" s="1" t="n">
        <v>44165</v>
      </c>
      <c r="C45" s="1" t="n">
        <v>45958</v>
      </c>
      <c r="D45" t="inlineStr">
        <is>
          <t>NORRBOTTENS LÄN</t>
        </is>
      </c>
      <c r="E45" t="inlineStr">
        <is>
          <t>HAPARANDA</t>
        </is>
      </c>
      <c r="G45" t="n">
        <v>31.5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54997-2022</t>
        </is>
      </c>
      <c r="B46" s="1" t="n">
        <v>44886.50350694444</v>
      </c>
      <c r="C46" s="1" t="n">
        <v>45958</v>
      </c>
      <c r="D46" t="inlineStr">
        <is>
          <t>NORRBOTTENS LÄN</t>
        </is>
      </c>
      <c r="E46" t="inlineStr">
        <is>
          <t>HAPARANDA</t>
        </is>
      </c>
      <c r="G46" t="n">
        <v>6.3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1071-2025</t>
        </is>
      </c>
      <c r="B47" s="1" t="n">
        <v>45665</v>
      </c>
      <c r="C47" s="1" t="n">
        <v>45958</v>
      </c>
      <c r="D47" t="inlineStr">
        <is>
          <t>NORRBOTTENS LÄN</t>
        </is>
      </c>
      <c r="E47" t="inlineStr">
        <is>
          <t>HAPARANDA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60754-2021</t>
        </is>
      </c>
      <c r="B48" s="1" t="n">
        <v>44496.92081018518</v>
      </c>
      <c r="C48" s="1" t="n">
        <v>45958</v>
      </c>
      <c r="D48" t="inlineStr">
        <is>
          <t>NORRBOTTENS LÄN</t>
        </is>
      </c>
      <c r="E48" t="inlineStr">
        <is>
          <t>HAPARANDA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9738-2025</t>
        </is>
      </c>
      <c r="B49" s="1" t="n">
        <v>45716.44008101852</v>
      </c>
      <c r="C49" s="1" t="n">
        <v>45958</v>
      </c>
      <c r="D49" t="inlineStr">
        <is>
          <t>NORRBOTTENS LÄN</t>
        </is>
      </c>
      <c r="E49" t="inlineStr">
        <is>
          <t>HAPARANDA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9739-2025</t>
        </is>
      </c>
      <c r="B50" s="1" t="n">
        <v>45716.44365740741</v>
      </c>
      <c r="C50" s="1" t="n">
        <v>45958</v>
      </c>
      <c r="D50" t="inlineStr">
        <is>
          <t>NORRBOTTENS LÄN</t>
        </is>
      </c>
      <c r="E50" t="inlineStr">
        <is>
          <t>HAPARANDA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9745-2025</t>
        </is>
      </c>
      <c r="B51" s="1" t="n">
        <v>45716.44847222222</v>
      </c>
      <c r="C51" s="1" t="n">
        <v>45958</v>
      </c>
      <c r="D51" t="inlineStr">
        <is>
          <t>NORRBOTTENS LÄN</t>
        </is>
      </c>
      <c r="E51" t="inlineStr">
        <is>
          <t>HAPARANDA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277-2023</t>
        </is>
      </c>
      <c r="B52" s="1" t="n">
        <v>44928.92290509259</v>
      </c>
      <c r="C52" s="1" t="n">
        <v>45958</v>
      </c>
      <c r="D52" t="inlineStr">
        <is>
          <t>NORRBOTTENS LÄN</t>
        </is>
      </c>
      <c r="E52" t="inlineStr">
        <is>
          <t>HAPARANDA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61570-2023</t>
        </is>
      </c>
      <c r="B53" s="1" t="n">
        <v>45261</v>
      </c>
      <c r="C53" s="1" t="n">
        <v>45958</v>
      </c>
      <c r="D53" t="inlineStr">
        <is>
          <t>NORRBOTTENS LÄN</t>
        </is>
      </c>
      <c r="E53" t="inlineStr">
        <is>
          <t>HAPARANDA</t>
        </is>
      </c>
      <c r="G53" t="n">
        <v>9.199999999999999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38510-2022</t>
        </is>
      </c>
      <c r="B54" s="1" t="n">
        <v>44813</v>
      </c>
      <c r="C54" s="1" t="n">
        <v>45958</v>
      </c>
      <c r="D54" t="inlineStr">
        <is>
          <t>NORRBOTTENS LÄN</t>
        </is>
      </c>
      <c r="E54" t="inlineStr">
        <is>
          <t>HAPARANDA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14680-2021</t>
        </is>
      </c>
      <c r="B55" s="1" t="n">
        <v>44280.43743055555</v>
      </c>
      <c r="C55" s="1" t="n">
        <v>45958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56024-2022</t>
        </is>
      </c>
      <c r="B56" s="1" t="n">
        <v>44889.53895833333</v>
      </c>
      <c r="C56" s="1" t="n">
        <v>45958</v>
      </c>
      <c r="D56" t="inlineStr">
        <is>
          <t>NORRBOTTENS LÄN</t>
        </is>
      </c>
      <c r="E56" t="inlineStr">
        <is>
          <t>HAPARANDA</t>
        </is>
      </c>
      <c r="G56" t="n">
        <v>7.3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20727-2025</t>
        </is>
      </c>
      <c r="B57" s="1" t="n">
        <v>45776</v>
      </c>
      <c r="C57" s="1" t="n">
        <v>45958</v>
      </c>
      <c r="D57" t="inlineStr">
        <is>
          <t>NORRBOTTENS LÄN</t>
        </is>
      </c>
      <c r="E57" t="inlineStr">
        <is>
          <t>HAPARANDA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21534-2025</t>
        </is>
      </c>
      <c r="B58" s="1" t="n">
        <v>45782.6568287037</v>
      </c>
      <c r="C58" s="1" t="n">
        <v>45958</v>
      </c>
      <c r="D58" t="inlineStr">
        <is>
          <t>NORRBOTTENS LÄN</t>
        </is>
      </c>
      <c r="E58" t="inlineStr">
        <is>
          <t>HAPARANDA</t>
        </is>
      </c>
      <c r="F58" t="inlineStr">
        <is>
          <t>Kommuner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25159-2024</t>
        </is>
      </c>
      <c r="B59" s="1" t="n">
        <v>45462.52538194445</v>
      </c>
      <c r="C59" s="1" t="n">
        <v>45958</v>
      </c>
      <c r="D59" t="inlineStr">
        <is>
          <t>NORRBOTTENS LÄN</t>
        </is>
      </c>
      <c r="E59" t="inlineStr">
        <is>
          <t>HAPARANDA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21547-2025</t>
        </is>
      </c>
      <c r="B60" s="1" t="n">
        <v>45782.6719212963</v>
      </c>
      <c r="C60" s="1" t="n">
        <v>45958</v>
      </c>
      <c r="D60" t="inlineStr">
        <is>
          <t>NORRBOTTENS LÄN</t>
        </is>
      </c>
      <c r="E60" t="inlineStr">
        <is>
          <t>HAPARANDA</t>
        </is>
      </c>
      <c r="F60" t="inlineStr">
        <is>
          <t>Kommuner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21577-2025</t>
        </is>
      </c>
      <c r="B61" s="1" t="n">
        <v>45782</v>
      </c>
      <c r="C61" s="1" t="n">
        <v>45958</v>
      </c>
      <c r="D61" t="inlineStr">
        <is>
          <t>NORRBOTTENS LÄN</t>
        </is>
      </c>
      <c r="E61" t="inlineStr">
        <is>
          <t>HAPARANDA</t>
        </is>
      </c>
      <c r="F61" t="inlineStr">
        <is>
          <t>Kommuner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21874-2025</t>
        </is>
      </c>
      <c r="B62" s="1" t="n">
        <v>45784.389375</v>
      </c>
      <c r="C62" s="1" t="n">
        <v>45958</v>
      </c>
      <c r="D62" t="inlineStr">
        <is>
          <t>NORRBOTTENS LÄN</t>
        </is>
      </c>
      <c r="E62" t="inlineStr">
        <is>
          <t>HAPARANDA</t>
        </is>
      </c>
      <c r="F62" t="inlineStr">
        <is>
          <t>Kommuner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56086-2020</t>
        </is>
      </c>
      <c r="B63" s="1" t="n">
        <v>44133</v>
      </c>
      <c r="C63" s="1" t="n">
        <v>45958</v>
      </c>
      <c r="D63" t="inlineStr">
        <is>
          <t>NORRBOTTENS LÄN</t>
        </is>
      </c>
      <c r="E63" t="inlineStr">
        <is>
          <t>HAPARANDA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49852-2024</t>
        </is>
      </c>
      <c r="B64" s="1" t="n">
        <v>45597.46708333334</v>
      </c>
      <c r="C64" s="1" t="n">
        <v>45958</v>
      </c>
      <c r="D64" t="inlineStr">
        <is>
          <t>NORRBOTTENS LÄN</t>
        </is>
      </c>
      <c r="E64" t="inlineStr">
        <is>
          <t>HAPARANDA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22697-2025</t>
        </is>
      </c>
      <c r="B65" s="1" t="n">
        <v>45789</v>
      </c>
      <c r="C65" s="1" t="n">
        <v>45958</v>
      </c>
      <c r="D65" t="inlineStr">
        <is>
          <t>NORRBOTTENS LÄN</t>
        </is>
      </c>
      <c r="E65" t="inlineStr">
        <is>
          <t>HAPARANDA</t>
        </is>
      </c>
      <c r="G65" t="n">
        <v>5.5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23484-2023</t>
        </is>
      </c>
      <c r="B66" s="1" t="n">
        <v>45076.66361111111</v>
      </c>
      <c r="C66" s="1" t="n">
        <v>45958</v>
      </c>
      <c r="D66" t="inlineStr">
        <is>
          <t>NORRBOTTENS LÄN</t>
        </is>
      </c>
      <c r="E66" t="inlineStr">
        <is>
          <t>HAPARANDA</t>
        </is>
      </c>
      <c r="G66" t="n">
        <v>10.5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61075-2024</t>
        </is>
      </c>
      <c r="B67" s="1" t="n">
        <v>45645.50744212963</v>
      </c>
      <c r="C67" s="1" t="n">
        <v>45958</v>
      </c>
      <c r="D67" t="inlineStr">
        <is>
          <t>NORRBOTTENS LÄN</t>
        </is>
      </c>
      <c r="E67" t="inlineStr">
        <is>
          <t>HAPARANDA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10465-2025</t>
        </is>
      </c>
      <c r="B68" s="1" t="n">
        <v>45720.82733796296</v>
      </c>
      <c r="C68" s="1" t="n">
        <v>45958</v>
      </c>
      <c r="D68" t="inlineStr">
        <is>
          <t>NORRBOTTENS LÄN</t>
        </is>
      </c>
      <c r="E68" t="inlineStr">
        <is>
          <t>HAPARANDA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60214-2024</t>
        </is>
      </c>
      <c r="B69" s="1" t="n">
        <v>45642.68184027778</v>
      </c>
      <c r="C69" s="1" t="n">
        <v>45958</v>
      </c>
      <c r="D69" t="inlineStr">
        <is>
          <t>NORRBOTTENS LÄN</t>
        </is>
      </c>
      <c r="E69" t="inlineStr">
        <is>
          <t>HAPARANDA</t>
        </is>
      </c>
      <c r="G69" t="n">
        <v>11.7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60219-2024</t>
        </is>
      </c>
      <c r="B70" s="1" t="n">
        <v>45642.6925</v>
      </c>
      <c r="C70" s="1" t="n">
        <v>45958</v>
      </c>
      <c r="D70" t="inlineStr">
        <is>
          <t>NORRBOTTENS LÄN</t>
        </is>
      </c>
      <c r="E70" t="inlineStr">
        <is>
          <t>HAPARANDA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22703-2025</t>
        </is>
      </c>
      <c r="B71" s="1" t="n">
        <v>45789.55039351852</v>
      </c>
      <c r="C71" s="1" t="n">
        <v>45958</v>
      </c>
      <c r="D71" t="inlineStr">
        <is>
          <t>NORRBOTTENS LÄN</t>
        </is>
      </c>
      <c r="E71" t="inlineStr">
        <is>
          <t>HAPARANDA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29159-2022</t>
        </is>
      </c>
      <c r="B72" s="1" t="n">
        <v>44750</v>
      </c>
      <c r="C72" s="1" t="n">
        <v>45958</v>
      </c>
      <c r="D72" t="inlineStr">
        <is>
          <t>NORRBOTTENS LÄN</t>
        </is>
      </c>
      <c r="E72" t="inlineStr">
        <is>
          <t>HAPARANDA</t>
        </is>
      </c>
      <c r="F72" t="inlineStr">
        <is>
          <t>Kommuner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70336-2021</t>
        </is>
      </c>
      <c r="B73" s="1" t="n">
        <v>44536</v>
      </c>
      <c r="C73" s="1" t="n">
        <v>45958</v>
      </c>
      <c r="D73" t="inlineStr">
        <is>
          <t>NORRBOTTENS LÄN</t>
        </is>
      </c>
      <c r="E73" t="inlineStr">
        <is>
          <t>HAPARANDA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51376-2024</t>
        </is>
      </c>
      <c r="B74" s="1" t="n">
        <v>45603</v>
      </c>
      <c r="C74" s="1" t="n">
        <v>45958</v>
      </c>
      <c r="D74" t="inlineStr">
        <is>
          <t>NORRBOTTENS LÄN</t>
        </is>
      </c>
      <c r="E74" t="inlineStr">
        <is>
          <t>HAPARANDA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19365-2021</t>
        </is>
      </c>
      <c r="B75" s="1" t="n">
        <v>44307</v>
      </c>
      <c r="C75" s="1" t="n">
        <v>45958</v>
      </c>
      <c r="D75" t="inlineStr">
        <is>
          <t>NORRBOTTENS LÄN</t>
        </is>
      </c>
      <c r="E75" t="inlineStr">
        <is>
          <t>HAPARANDA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58950-2024</t>
        </is>
      </c>
      <c r="B76" s="1" t="n">
        <v>45636.55809027778</v>
      </c>
      <c r="C76" s="1" t="n">
        <v>45958</v>
      </c>
      <c r="D76" t="inlineStr">
        <is>
          <t>NORRBOTTENS LÄN</t>
        </is>
      </c>
      <c r="E76" t="inlineStr">
        <is>
          <t>HAPARANDA</t>
        </is>
      </c>
      <c r="G76" t="n">
        <v>18.6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58981-2024</t>
        </is>
      </c>
      <c r="B77" s="1" t="n">
        <v>45636.61908564815</v>
      </c>
      <c r="C77" s="1" t="n">
        <v>45958</v>
      </c>
      <c r="D77" t="inlineStr">
        <is>
          <t>NORRBOTTENS LÄN</t>
        </is>
      </c>
      <c r="E77" t="inlineStr">
        <is>
          <t>HAPARANDA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49907-2024</t>
        </is>
      </c>
      <c r="B78" s="1" t="n">
        <v>45597.55295138889</v>
      </c>
      <c r="C78" s="1" t="n">
        <v>45958</v>
      </c>
      <c r="D78" t="inlineStr">
        <is>
          <t>NORRBOTTENS LÄN</t>
        </is>
      </c>
      <c r="E78" t="inlineStr">
        <is>
          <t>HAPARANDA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63800-2023</t>
        </is>
      </c>
      <c r="B79" s="1" t="n">
        <v>45278.42076388889</v>
      </c>
      <c r="C79" s="1" t="n">
        <v>45958</v>
      </c>
      <c r="D79" t="inlineStr">
        <is>
          <t>NORRBOTTENS LÄN</t>
        </is>
      </c>
      <c r="E79" t="inlineStr">
        <is>
          <t>HAPARANDA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63850-2023</t>
        </is>
      </c>
      <c r="B80" s="1" t="n">
        <v>45278.48112268518</v>
      </c>
      <c r="C80" s="1" t="n">
        <v>45958</v>
      </c>
      <c r="D80" t="inlineStr">
        <is>
          <t>NORRBOTTENS LÄN</t>
        </is>
      </c>
      <c r="E80" t="inlineStr">
        <is>
          <t>HAPARANDA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24120-2025</t>
        </is>
      </c>
      <c r="B81" s="1" t="n">
        <v>45796</v>
      </c>
      <c r="C81" s="1" t="n">
        <v>45958</v>
      </c>
      <c r="D81" t="inlineStr">
        <is>
          <t>NORRBOTTENS LÄN</t>
        </is>
      </c>
      <c r="E81" t="inlineStr">
        <is>
          <t>HAPARANDA</t>
        </is>
      </c>
      <c r="G81" t="n">
        <v>10.9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63219-2021</t>
        </is>
      </c>
      <c r="B82" s="1" t="n">
        <v>44508.31758101852</v>
      </c>
      <c r="C82" s="1" t="n">
        <v>45958</v>
      </c>
      <c r="D82" t="inlineStr">
        <is>
          <t>NORRBOTTENS LÄN</t>
        </is>
      </c>
      <c r="E82" t="inlineStr">
        <is>
          <t>HAPARANDA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49007-2023</t>
        </is>
      </c>
      <c r="B83" s="1" t="n">
        <v>45209.68086805556</v>
      </c>
      <c r="C83" s="1" t="n">
        <v>45958</v>
      </c>
      <c r="D83" t="inlineStr">
        <is>
          <t>NORRBOTTENS LÄN</t>
        </is>
      </c>
      <c r="E83" t="inlineStr">
        <is>
          <t>HAPARANDA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45575-2024</t>
        </is>
      </c>
      <c r="B84" s="1" t="n">
        <v>45579</v>
      </c>
      <c r="C84" s="1" t="n">
        <v>45958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11285-2022</t>
        </is>
      </c>
      <c r="B85" s="1" t="n">
        <v>44629.92825231481</v>
      </c>
      <c r="C85" s="1" t="n">
        <v>45958</v>
      </c>
      <c r="D85" t="inlineStr">
        <is>
          <t>NORRBOTTENS LÄN</t>
        </is>
      </c>
      <c r="E85" t="inlineStr">
        <is>
          <t>HAPARANDA</t>
        </is>
      </c>
      <c r="G85" t="n">
        <v>13.3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19362-2021</t>
        </is>
      </c>
      <c r="B86" s="1" t="n">
        <v>44307</v>
      </c>
      <c r="C86" s="1" t="n">
        <v>45958</v>
      </c>
      <c r="D86" t="inlineStr">
        <is>
          <t>NORRBOTTENS LÄN</t>
        </is>
      </c>
      <c r="E86" t="inlineStr">
        <is>
          <t>HAPARANDA</t>
        </is>
      </c>
      <c r="G86" t="n">
        <v>7.5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57254-2021</t>
        </is>
      </c>
      <c r="B87" s="1" t="n">
        <v>44482</v>
      </c>
      <c r="C87" s="1" t="n">
        <v>45958</v>
      </c>
      <c r="D87" t="inlineStr">
        <is>
          <t>NORRBOTTENS LÄN</t>
        </is>
      </c>
      <c r="E87" t="inlineStr">
        <is>
          <t>HAPARANDA</t>
        </is>
      </c>
      <c r="G87" t="n">
        <v>5.4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25124-2025</t>
        </is>
      </c>
      <c r="B88" s="1" t="n">
        <v>45800.37550925926</v>
      </c>
      <c r="C88" s="1" t="n">
        <v>45958</v>
      </c>
      <c r="D88" t="inlineStr">
        <is>
          <t>NORRBOTTENS LÄN</t>
        </is>
      </c>
      <c r="E88" t="inlineStr">
        <is>
          <t>HAPARANDA</t>
        </is>
      </c>
      <c r="F88" t="inlineStr">
        <is>
          <t>Kommuner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26269-2025</t>
        </is>
      </c>
      <c r="B89" s="1" t="n">
        <v>45805</v>
      </c>
      <c r="C89" s="1" t="n">
        <v>45958</v>
      </c>
      <c r="D89" t="inlineStr">
        <is>
          <t>NORRBOTTENS LÄN</t>
        </is>
      </c>
      <c r="E89" t="inlineStr">
        <is>
          <t>HAPARANDA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47240-2024</t>
        </is>
      </c>
      <c r="B90" s="1" t="n">
        <v>45586.69385416667</v>
      </c>
      <c r="C90" s="1" t="n">
        <v>45958</v>
      </c>
      <c r="D90" t="inlineStr">
        <is>
          <t>NORRBOTTENS LÄN</t>
        </is>
      </c>
      <c r="E90" t="inlineStr">
        <is>
          <t>HAPARANDA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45358-2025</t>
        </is>
      </c>
      <c r="B91" s="1" t="n">
        <v>45922.36961805556</v>
      </c>
      <c r="C91" s="1" t="n">
        <v>45958</v>
      </c>
      <c r="D91" t="inlineStr">
        <is>
          <t>NORRBOTTENS LÄN</t>
        </is>
      </c>
      <c r="E91" t="inlineStr">
        <is>
          <t>HAPARANDA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21979-2023</t>
        </is>
      </c>
      <c r="B92" s="1" t="n">
        <v>45068</v>
      </c>
      <c r="C92" s="1" t="n">
        <v>45958</v>
      </c>
      <c r="D92" t="inlineStr">
        <is>
          <t>NORRBOTTENS LÄN</t>
        </is>
      </c>
      <c r="E92" t="inlineStr">
        <is>
          <t>HAPARANDA</t>
        </is>
      </c>
      <c r="G92" t="n">
        <v>8.6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45362-2025</t>
        </is>
      </c>
      <c r="B93" s="1" t="n">
        <v>45922.37399305555</v>
      </c>
      <c r="C93" s="1" t="n">
        <v>45958</v>
      </c>
      <c r="D93" t="inlineStr">
        <is>
          <t>NORRBOTTENS LÄN</t>
        </is>
      </c>
      <c r="E93" t="inlineStr">
        <is>
          <t>HAPARANDA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45356-2025</t>
        </is>
      </c>
      <c r="B94" s="1" t="n">
        <v>45922.36626157408</v>
      </c>
      <c r="C94" s="1" t="n">
        <v>45958</v>
      </c>
      <c r="D94" t="inlineStr">
        <is>
          <t>NORRBOTTENS LÄN</t>
        </is>
      </c>
      <c r="E94" t="inlineStr">
        <is>
          <t>HAPARANDA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27593-2025</t>
        </is>
      </c>
      <c r="B95" s="1" t="n">
        <v>45813</v>
      </c>
      <c r="C95" s="1" t="n">
        <v>45958</v>
      </c>
      <c r="D95" t="inlineStr">
        <is>
          <t>NORRBOTTENS LÄN</t>
        </is>
      </c>
      <c r="E95" t="inlineStr">
        <is>
          <t>HAPARANDA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8651-2025</t>
        </is>
      </c>
      <c r="B96" s="1" t="n">
        <v>45712.37207175926</v>
      </c>
      <c r="C96" s="1" t="n">
        <v>45958</v>
      </c>
      <c r="D96" t="inlineStr">
        <is>
          <t>NORRBOTTENS LÄN</t>
        </is>
      </c>
      <c r="E96" t="inlineStr">
        <is>
          <t>HAPARANDA</t>
        </is>
      </c>
      <c r="G96" t="n">
        <v>7.6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46296-2024</t>
        </is>
      </c>
      <c r="B97" s="1" t="n">
        <v>45581</v>
      </c>
      <c r="C97" s="1" t="n">
        <v>45958</v>
      </c>
      <c r="D97" t="inlineStr">
        <is>
          <t>NORRBOTTENS LÄN</t>
        </is>
      </c>
      <c r="E97" t="inlineStr">
        <is>
          <t>HAPARANDA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49902-2024</t>
        </is>
      </c>
      <c r="B98" s="1" t="n">
        <v>45597.54476851852</v>
      </c>
      <c r="C98" s="1" t="n">
        <v>45958</v>
      </c>
      <c r="D98" t="inlineStr">
        <is>
          <t>NORRBOTTENS LÄN</t>
        </is>
      </c>
      <c r="E98" t="inlineStr">
        <is>
          <t>HAPARANDA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49848-2024</t>
        </is>
      </c>
      <c r="B99" s="1" t="n">
        <v>45597.46230324074</v>
      </c>
      <c r="C99" s="1" t="n">
        <v>45958</v>
      </c>
      <c r="D99" t="inlineStr">
        <is>
          <t>NORRBOTTENS LÄN</t>
        </is>
      </c>
      <c r="E99" t="inlineStr">
        <is>
          <t>HAPARANDA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1870-2025</t>
        </is>
      </c>
      <c r="B100" s="1" t="n">
        <v>45671</v>
      </c>
      <c r="C100" s="1" t="n">
        <v>45958</v>
      </c>
      <c r="D100" t="inlineStr">
        <is>
          <t>NORRBOTTENS LÄN</t>
        </is>
      </c>
      <c r="E100" t="inlineStr">
        <is>
          <t>HAPARANDA</t>
        </is>
      </c>
      <c r="G100" t="n">
        <v>5.1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48599-2025</t>
        </is>
      </c>
      <c r="B101" s="1" t="n">
        <v>45936.46731481481</v>
      </c>
      <c r="C101" s="1" t="n">
        <v>45958</v>
      </c>
      <c r="D101" t="inlineStr">
        <is>
          <t>NORRBOTTENS LÄN</t>
        </is>
      </c>
      <c r="E101" t="inlineStr">
        <is>
          <t>HAPARANDA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40104-2025</t>
        </is>
      </c>
      <c r="B102" s="1" t="n">
        <v>45894.4883449074</v>
      </c>
      <c r="C102" s="1" t="n">
        <v>45958</v>
      </c>
      <c r="D102" t="inlineStr">
        <is>
          <t>NORRBOTTENS LÄN</t>
        </is>
      </c>
      <c r="E102" t="inlineStr">
        <is>
          <t>HAPARANDA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40100-2025</t>
        </is>
      </c>
      <c r="B103" s="1" t="n">
        <v>45894.48466435185</v>
      </c>
      <c r="C103" s="1" t="n">
        <v>45958</v>
      </c>
      <c r="D103" t="inlineStr">
        <is>
          <t>NORRBOTTENS LÄN</t>
        </is>
      </c>
      <c r="E103" t="inlineStr">
        <is>
          <t>HAPARANDA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52006-2022</t>
        </is>
      </c>
      <c r="B104" s="1" t="n">
        <v>44872.92953703704</v>
      </c>
      <c r="C104" s="1" t="n">
        <v>45958</v>
      </c>
      <c r="D104" t="inlineStr">
        <is>
          <t>NORRBOTTENS LÄN</t>
        </is>
      </c>
      <c r="E104" t="inlineStr">
        <is>
          <t>HAPARANDA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40093-2025</t>
        </is>
      </c>
      <c r="B105" s="1" t="n">
        <v>45894.47996527778</v>
      </c>
      <c r="C105" s="1" t="n">
        <v>45958</v>
      </c>
      <c r="D105" t="inlineStr">
        <is>
          <t>NORRBOTTENS LÄN</t>
        </is>
      </c>
      <c r="E105" t="inlineStr">
        <is>
          <t>HAPARANDA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49904-2024</t>
        </is>
      </c>
      <c r="B106" s="1" t="n">
        <v>45597.54983796296</v>
      </c>
      <c r="C106" s="1" t="n">
        <v>45958</v>
      </c>
      <c r="D106" t="inlineStr">
        <is>
          <t>NORRBOTTENS LÄN</t>
        </is>
      </c>
      <c r="E106" t="inlineStr">
        <is>
          <t>HAPARANDA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29319-2025</t>
        </is>
      </c>
      <c r="B107" s="1" t="n">
        <v>45824.47469907408</v>
      </c>
      <c r="C107" s="1" t="n">
        <v>45958</v>
      </c>
      <c r="D107" t="inlineStr">
        <is>
          <t>NORRBOTTENS LÄN</t>
        </is>
      </c>
      <c r="E107" t="inlineStr">
        <is>
          <t>HAPARANDA</t>
        </is>
      </c>
      <c r="G107" t="n">
        <v>17.8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10735-2024</t>
        </is>
      </c>
      <c r="B108" s="1" t="n">
        <v>45369</v>
      </c>
      <c r="C108" s="1" t="n">
        <v>45958</v>
      </c>
      <c r="D108" t="inlineStr">
        <is>
          <t>NORRBOTTENS LÄN</t>
        </is>
      </c>
      <c r="E108" t="inlineStr">
        <is>
          <t>HAPARANDA</t>
        </is>
      </c>
      <c r="G108" t="n">
        <v>12.4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31104-2024</t>
        </is>
      </c>
      <c r="B109" s="1" t="n">
        <v>45502</v>
      </c>
      <c r="C109" s="1" t="n">
        <v>45958</v>
      </c>
      <c r="D109" t="inlineStr">
        <is>
          <t>NORRBOTTENS LÄN</t>
        </is>
      </c>
      <c r="E109" t="inlineStr">
        <is>
          <t>HAPARANDA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50085-2025</t>
        </is>
      </c>
      <c r="B110" s="1" t="n">
        <v>45943.47648148148</v>
      </c>
      <c r="C110" s="1" t="n">
        <v>45958</v>
      </c>
      <c r="D110" t="inlineStr">
        <is>
          <t>NORRBOTTENS LÄN</t>
        </is>
      </c>
      <c r="E110" t="inlineStr">
        <is>
          <t>HAPARANDA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41009-2022</t>
        </is>
      </c>
      <c r="B111" s="1" t="n">
        <v>44817</v>
      </c>
      <c r="C111" s="1" t="n">
        <v>45958</v>
      </c>
      <c r="D111" t="inlineStr">
        <is>
          <t>NORRBOTTENS LÄN</t>
        </is>
      </c>
      <c r="E111" t="inlineStr">
        <is>
          <t>HAPARANDA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59686-2023</t>
        </is>
      </c>
      <c r="B112" s="1" t="n">
        <v>45256.40148148148</v>
      </c>
      <c r="C112" s="1" t="n">
        <v>45958</v>
      </c>
      <c r="D112" t="inlineStr">
        <is>
          <t>NORRBOTTENS LÄN</t>
        </is>
      </c>
      <c r="E112" t="inlineStr">
        <is>
          <t>HAPARANDA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32033-2025</t>
        </is>
      </c>
      <c r="B113" s="1" t="n">
        <v>45835.42211805555</v>
      </c>
      <c r="C113" s="1" t="n">
        <v>45958</v>
      </c>
      <c r="D113" t="inlineStr">
        <is>
          <t>NORRBOTTENS LÄN</t>
        </is>
      </c>
      <c r="E113" t="inlineStr">
        <is>
          <t>HAPARANDA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32039-2025</t>
        </is>
      </c>
      <c r="B114" s="1" t="n">
        <v>45835.42732638889</v>
      </c>
      <c r="C114" s="1" t="n">
        <v>45958</v>
      </c>
      <c r="D114" t="inlineStr">
        <is>
          <t>NORRBOTTENS LÄN</t>
        </is>
      </c>
      <c r="E114" t="inlineStr">
        <is>
          <t>HAPARANDA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50450-2025</t>
        </is>
      </c>
      <c r="B115" s="1" t="n">
        <v>45945.31181712963</v>
      </c>
      <c r="C115" s="1" t="n">
        <v>45958</v>
      </c>
      <c r="D115" t="inlineStr">
        <is>
          <t>NORRBOTTENS LÄN</t>
        </is>
      </c>
      <c r="E115" t="inlineStr">
        <is>
          <t>HAPARANDA</t>
        </is>
      </c>
      <c r="G115" t="n">
        <v>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41945-2025</t>
        </is>
      </c>
      <c r="B116" s="1" t="n">
        <v>45903.44864583333</v>
      </c>
      <c r="C116" s="1" t="n">
        <v>45958</v>
      </c>
      <c r="D116" t="inlineStr">
        <is>
          <t>NORRBOTTENS LÄN</t>
        </is>
      </c>
      <c r="E116" t="inlineStr">
        <is>
          <t>HAPARANDA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33728-2024</t>
        </is>
      </c>
      <c r="B117" s="1" t="n">
        <v>45520</v>
      </c>
      <c r="C117" s="1" t="n">
        <v>45958</v>
      </c>
      <c r="D117" t="inlineStr">
        <is>
          <t>NORRBOTTENS LÄN</t>
        </is>
      </c>
      <c r="E117" t="inlineStr">
        <is>
          <t>HAPARANDA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41946-2025</t>
        </is>
      </c>
      <c r="B118" s="1" t="n">
        <v>45903.4487037037</v>
      </c>
      <c r="C118" s="1" t="n">
        <v>45958</v>
      </c>
      <c r="D118" t="inlineStr">
        <is>
          <t>NORRBOTTENS LÄN</t>
        </is>
      </c>
      <c r="E118" t="inlineStr">
        <is>
          <t>HAPARANDA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9474-2021</t>
        </is>
      </c>
      <c r="B119" s="1" t="n">
        <v>44251</v>
      </c>
      <c r="C119" s="1" t="n">
        <v>45958</v>
      </c>
      <c r="D119" t="inlineStr">
        <is>
          <t>NORRBOTTENS LÄN</t>
        </is>
      </c>
      <c r="E119" t="inlineStr">
        <is>
          <t>HAPARANDA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33507-2025</t>
        </is>
      </c>
      <c r="B120" s="1" t="n">
        <v>45841.51340277777</v>
      </c>
      <c r="C120" s="1" t="n">
        <v>45958</v>
      </c>
      <c r="D120" t="inlineStr">
        <is>
          <t>NORRBOTTENS LÄN</t>
        </is>
      </c>
      <c r="E120" t="inlineStr">
        <is>
          <t>HAPARANDA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50714-2025</t>
        </is>
      </c>
      <c r="B121" s="1" t="n">
        <v>45946.34521990741</v>
      </c>
      <c r="C121" s="1" t="n">
        <v>45958</v>
      </c>
      <c r="D121" t="inlineStr">
        <is>
          <t>NORRBOTTENS LÄN</t>
        </is>
      </c>
      <c r="E121" t="inlineStr">
        <is>
          <t>HAPARANDA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14215-2025</t>
        </is>
      </c>
      <c r="B122" s="1" t="n">
        <v>45740</v>
      </c>
      <c r="C122" s="1" t="n">
        <v>45958</v>
      </c>
      <c r="D122" t="inlineStr">
        <is>
          <t>NORRBOTTENS LÄN</t>
        </is>
      </c>
      <c r="E122" t="inlineStr">
        <is>
          <t>HAPARANDA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34512-2021</t>
        </is>
      </c>
      <c r="B123" s="1" t="n">
        <v>44379</v>
      </c>
      <c r="C123" s="1" t="n">
        <v>45958</v>
      </c>
      <c r="D123" t="inlineStr">
        <is>
          <t>NORRBOTTENS LÄN</t>
        </is>
      </c>
      <c r="E123" t="inlineStr">
        <is>
          <t>HAPARANDA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50785-2025</t>
        </is>
      </c>
      <c r="B124" s="1" t="n">
        <v>45946.46940972222</v>
      </c>
      <c r="C124" s="1" t="n">
        <v>45958</v>
      </c>
      <c r="D124" t="inlineStr">
        <is>
          <t>NORRBOTTENS LÄN</t>
        </is>
      </c>
      <c r="E124" t="inlineStr">
        <is>
          <t>HAPARANDA</t>
        </is>
      </c>
      <c r="G124" t="n">
        <v>8.5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41134-2023</t>
        </is>
      </c>
      <c r="B125" s="1" t="n">
        <v>45173</v>
      </c>
      <c r="C125" s="1" t="n">
        <v>45958</v>
      </c>
      <c r="D125" t="inlineStr">
        <is>
          <t>NORRBOTTENS LÄN</t>
        </is>
      </c>
      <c r="E125" t="inlineStr">
        <is>
          <t>HAPARANDA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41135-2023</t>
        </is>
      </c>
      <c r="B126" s="1" t="n">
        <v>45173</v>
      </c>
      <c r="C126" s="1" t="n">
        <v>45958</v>
      </c>
      <c r="D126" t="inlineStr">
        <is>
          <t>NORRBOTTENS LÄN</t>
        </is>
      </c>
      <c r="E126" t="inlineStr">
        <is>
          <t>HAPARANDA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50793-2025</t>
        </is>
      </c>
      <c r="B127" s="1" t="n">
        <v>45946.47498842593</v>
      </c>
      <c r="C127" s="1" t="n">
        <v>45958</v>
      </c>
      <c r="D127" t="inlineStr">
        <is>
          <t>NORRBOTTENS LÄN</t>
        </is>
      </c>
      <c r="E127" t="inlineStr">
        <is>
          <t>HAPARANDA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31238-2023</t>
        </is>
      </c>
      <c r="B128" s="1" t="n">
        <v>45103</v>
      </c>
      <c r="C128" s="1" t="n">
        <v>45958</v>
      </c>
      <c r="D128" t="inlineStr">
        <is>
          <t>NORRBOTTENS LÄN</t>
        </is>
      </c>
      <c r="E128" t="inlineStr">
        <is>
          <t>HAPARANDA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61068-2024</t>
        </is>
      </c>
      <c r="B129" s="1" t="n">
        <v>45645.50035879629</v>
      </c>
      <c r="C129" s="1" t="n">
        <v>45958</v>
      </c>
      <c r="D129" t="inlineStr">
        <is>
          <t>NORRBOTTENS LÄN</t>
        </is>
      </c>
      <c r="E129" t="inlineStr">
        <is>
          <t>HAPARANDA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21698-2024</t>
        </is>
      </c>
      <c r="B130" s="1" t="n">
        <v>45442.46135416667</v>
      </c>
      <c r="C130" s="1" t="n">
        <v>45958</v>
      </c>
      <c r="D130" t="inlineStr">
        <is>
          <t>NORRBOTTENS LÄN</t>
        </is>
      </c>
      <c r="E130" t="inlineStr">
        <is>
          <t>HAPARANDA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18855-2023</t>
        </is>
      </c>
      <c r="B131" s="1" t="n">
        <v>45044</v>
      </c>
      <c r="C131" s="1" t="n">
        <v>45958</v>
      </c>
      <c r="D131" t="inlineStr">
        <is>
          <t>NORRBOTTENS LÄN</t>
        </is>
      </c>
      <c r="E131" t="inlineStr">
        <is>
          <t>HAPARANDA</t>
        </is>
      </c>
      <c r="G131" t="n">
        <v>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46301-2023</t>
        </is>
      </c>
      <c r="B132" s="1" t="n">
        <v>45197</v>
      </c>
      <c r="C132" s="1" t="n">
        <v>45958</v>
      </c>
      <c r="D132" t="inlineStr">
        <is>
          <t>NORRBOTTENS LÄN</t>
        </is>
      </c>
      <c r="E132" t="inlineStr">
        <is>
          <t>HAPARANDA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16036-2024</t>
        </is>
      </c>
      <c r="B133" s="1" t="n">
        <v>45405.72387731481</v>
      </c>
      <c r="C133" s="1" t="n">
        <v>45958</v>
      </c>
      <c r="D133" t="inlineStr">
        <is>
          <t>NORRBOTTENS LÄN</t>
        </is>
      </c>
      <c r="E133" t="inlineStr">
        <is>
          <t>HAPARANDA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58379-2022</t>
        </is>
      </c>
      <c r="B134" s="1" t="n">
        <v>44901.63513888889</v>
      </c>
      <c r="C134" s="1" t="n">
        <v>45958</v>
      </c>
      <c r="D134" t="inlineStr">
        <is>
          <t>NORRBOTTENS LÄN</t>
        </is>
      </c>
      <c r="E134" t="inlineStr">
        <is>
          <t>HAPARANDA</t>
        </is>
      </c>
      <c r="G134" t="n">
        <v>12.1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9748-2025</t>
        </is>
      </c>
      <c r="B135" s="1" t="n">
        <v>45716.45487268519</v>
      </c>
      <c r="C135" s="1" t="n">
        <v>45958</v>
      </c>
      <c r="D135" t="inlineStr">
        <is>
          <t>NORRBOTTENS LÄN</t>
        </is>
      </c>
      <c r="E135" t="inlineStr">
        <is>
          <t>HAPARANDA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52322-2025</t>
        </is>
      </c>
      <c r="B136" s="1" t="n">
        <v>45953.66450231482</v>
      </c>
      <c r="C136" s="1" t="n">
        <v>45958</v>
      </c>
      <c r="D136" t="inlineStr">
        <is>
          <t>NORRBOTTENS LÄN</t>
        </is>
      </c>
      <c r="E136" t="inlineStr">
        <is>
          <t>HAPARANDA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52331-2025</t>
        </is>
      </c>
      <c r="B137" s="1" t="n">
        <v>45953.67825231481</v>
      </c>
      <c r="C137" s="1" t="n">
        <v>45958</v>
      </c>
      <c r="D137" t="inlineStr">
        <is>
          <t>NORRBOTTENS LÄN</t>
        </is>
      </c>
      <c r="E137" t="inlineStr">
        <is>
          <t>HAPARANDA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43215-2025</t>
        </is>
      </c>
      <c r="B138" s="1" t="n">
        <v>45910</v>
      </c>
      <c r="C138" s="1" t="n">
        <v>45958</v>
      </c>
      <c r="D138" t="inlineStr">
        <is>
          <t>NORRBOTTENS LÄN</t>
        </is>
      </c>
      <c r="E138" t="inlineStr">
        <is>
          <t>HAPARANDA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34980-2023</t>
        </is>
      </c>
      <c r="B139" s="1" t="n">
        <v>45142</v>
      </c>
      <c r="C139" s="1" t="n">
        <v>45958</v>
      </c>
      <c r="D139" t="inlineStr">
        <is>
          <t>NORRBOTTENS LÄN</t>
        </is>
      </c>
      <c r="E139" t="inlineStr">
        <is>
          <t>HAPARANDA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36767-2025</t>
        </is>
      </c>
      <c r="B140" s="1" t="n">
        <v>45873.58252314815</v>
      </c>
      <c r="C140" s="1" t="n">
        <v>45958</v>
      </c>
      <c r="D140" t="inlineStr">
        <is>
          <t>NORRBOTTENS LÄN</t>
        </is>
      </c>
      <c r="E140" t="inlineStr">
        <is>
          <t>HAPARANDA</t>
        </is>
      </c>
      <c r="G140" t="n">
        <v>5.9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36775-2025</t>
        </is>
      </c>
      <c r="B141" s="1" t="n">
        <v>45873.5925462963</v>
      </c>
      <c r="C141" s="1" t="n">
        <v>45958</v>
      </c>
      <c r="D141" t="inlineStr">
        <is>
          <t>NORRBOTTENS LÄN</t>
        </is>
      </c>
      <c r="E141" t="inlineStr">
        <is>
          <t>HAPARANDA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46301-2024</t>
        </is>
      </c>
      <c r="B142" s="1" t="n">
        <v>45581</v>
      </c>
      <c r="C142" s="1" t="n">
        <v>45958</v>
      </c>
      <c r="D142" t="inlineStr">
        <is>
          <t>NORRBOTTENS LÄN</t>
        </is>
      </c>
      <c r="E142" t="inlineStr">
        <is>
          <t>HAPARANDA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52735-2024</t>
        </is>
      </c>
      <c r="B143" s="1" t="n">
        <v>45610</v>
      </c>
      <c r="C143" s="1" t="n">
        <v>45958</v>
      </c>
      <c r="D143" t="inlineStr">
        <is>
          <t>NORRBOTTENS LÄN</t>
        </is>
      </c>
      <c r="E143" t="inlineStr">
        <is>
          <t>HAPARANDA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36766-2025</t>
        </is>
      </c>
      <c r="B144" s="1" t="n">
        <v>45873.5799537037</v>
      </c>
      <c r="C144" s="1" t="n">
        <v>45958</v>
      </c>
      <c r="D144" t="inlineStr">
        <is>
          <t>NORRBOTTENS LÄN</t>
        </is>
      </c>
      <c r="E144" t="inlineStr">
        <is>
          <t>HAPARANDA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61925-2024</t>
        </is>
      </c>
      <c r="B145" s="1" t="n">
        <v>45653</v>
      </c>
      <c r="C145" s="1" t="n">
        <v>45958</v>
      </c>
      <c r="D145" t="inlineStr">
        <is>
          <t>NORRBOTTENS LÄN</t>
        </is>
      </c>
      <c r="E145" t="inlineStr">
        <is>
          <t>HAPARANDA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36124-2024</t>
        </is>
      </c>
      <c r="B146" s="1" t="n">
        <v>45534</v>
      </c>
      <c r="C146" s="1" t="n">
        <v>45958</v>
      </c>
      <c r="D146" t="inlineStr">
        <is>
          <t>NORRBOTTENS LÄN</t>
        </is>
      </c>
      <c r="E146" t="inlineStr">
        <is>
          <t>HAPARANDA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36773-2025</t>
        </is>
      </c>
      <c r="B147" s="1" t="n">
        <v>45873.58949074074</v>
      </c>
      <c r="C147" s="1" t="n">
        <v>45958</v>
      </c>
      <c r="D147" t="inlineStr">
        <is>
          <t>NORRBOTTENS LÄN</t>
        </is>
      </c>
      <c r="E147" t="inlineStr">
        <is>
          <t>HAPARANDA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17564-2024</t>
        </is>
      </c>
      <c r="B148" s="1" t="n">
        <v>45415</v>
      </c>
      <c r="C148" s="1" t="n">
        <v>45958</v>
      </c>
      <c r="D148" t="inlineStr">
        <is>
          <t>NORRBOTTENS LÄN</t>
        </is>
      </c>
      <c r="E148" t="inlineStr">
        <is>
          <t>HAPARANDA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46305-2023</t>
        </is>
      </c>
      <c r="B149" s="1" t="n">
        <v>45191</v>
      </c>
      <c r="C149" s="1" t="n">
        <v>45958</v>
      </c>
      <c r="D149" t="inlineStr">
        <is>
          <t>NORRBOTTENS LÄN</t>
        </is>
      </c>
      <c r="E149" t="inlineStr">
        <is>
          <t>HAPARANDA</t>
        </is>
      </c>
      <c r="G149" t="n">
        <v>14.9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50257-2021</t>
        </is>
      </c>
      <c r="B150" s="1" t="n">
        <v>44458.89255787037</v>
      </c>
      <c r="C150" s="1" t="n">
        <v>45958</v>
      </c>
      <c r="D150" t="inlineStr">
        <is>
          <t>NORRBOTTENS LÄN</t>
        </is>
      </c>
      <c r="E150" t="inlineStr">
        <is>
          <t>HAPARANDA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58953-2024</t>
        </is>
      </c>
      <c r="B151" s="1" t="n">
        <v>45636.56960648148</v>
      </c>
      <c r="C151" s="1" t="n">
        <v>45958</v>
      </c>
      <c r="D151" t="inlineStr">
        <is>
          <t>NORRBOTTENS LÄN</t>
        </is>
      </c>
      <c r="E151" t="inlineStr">
        <is>
          <t>HAPARANDA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42167-2024</t>
        </is>
      </c>
      <c r="B152" s="1" t="n">
        <v>45562.46512731481</v>
      </c>
      <c r="C152" s="1" t="n">
        <v>45958</v>
      </c>
      <c r="D152" t="inlineStr">
        <is>
          <t>NORRBOTTENS LÄN</t>
        </is>
      </c>
      <c r="E152" t="inlineStr">
        <is>
          <t>HAPARANDA</t>
        </is>
      </c>
      <c r="G152" t="n">
        <v>11.1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31067-2024</t>
        </is>
      </c>
      <c r="B153" s="1" t="n">
        <v>45502</v>
      </c>
      <c r="C153" s="1" t="n">
        <v>45958</v>
      </c>
      <c r="D153" t="inlineStr">
        <is>
          <t>NORRBOTTENS LÄN</t>
        </is>
      </c>
      <c r="E153" t="inlineStr">
        <is>
          <t>HAPARANDA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52192-2023</t>
        </is>
      </c>
      <c r="B154" s="1" t="n">
        <v>45217</v>
      </c>
      <c r="C154" s="1" t="n">
        <v>45958</v>
      </c>
      <c r="D154" t="inlineStr">
        <is>
          <t>NORRBOTTENS LÄN</t>
        </is>
      </c>
      <c r="E154" t="inlineStr">
        <is>
          <t>HAPARANDA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33439-2023</t>
        </is>
      </c>
      <c r="B155" s="1" t="n">
        <v>45129</v>
      </c>
      <c r="C155" s="1" t="n">
        <v>45958</v>
      </c>
      <c r="D155" t="inlineStr">
        <is>
          <t>NORRBOTTENS LÄN</t>
        </is>
      </c>
      <c r="E155" t="inlineStr">
        <is>
          <t>HAPARANDA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23982-2023</t>
        </is>
      </c>
      <c r="B156" s="1" t="n">
        <v>45078</v>
      </c>
      <c r="C156" s="1" t="n">
        <v>45958</v>
      </c>
      <c r="D156" t="inlineStr">
        <is>
          <t>NORRBOTTENS LÄN</t>
        </is>
      </c>
      <c r="E156" t="inlineStr">
        <is>
          <t>HAPARANDA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48383-2024</t>
        </is>
      </c>
      <c r="B157" s="1" t="n">
        <v>45590</v>
      </c>
      <c r="C157" s="1" t="n">
        <v>45958</v>
      </c>
      <c r="D157" t="inlineStr">
        <is>
          <t>NORRBOTTENS LÄN</t>
        </is>
      </c>
      <c r="E157" t="inlineStr">
        <is>
          <t>HAPARANDA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47364-2024</t>
        </is>
      </c>
      <c r="B158" s="1" t="n">
        <v>45587.44475694445</v>
      </c>
      <c r="C158" s="1" t="n">
        <v>45958</v>
      </c>
      <c r="D158" t="inlineStr">
        <is>
          <t>NORRBOTTENS LÄN</t>
        </is>
      </c>
      <c r="E158" t="inlineStr">
        <is>
          <t>HAPARANDA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3631-2022</t>
        </is>
      </c>
      <c r="B159" s="1" t="n">
        <v>44586</v>
      </c>
      <c r="C159" s="1" t="n">
        <v>45958</v>
      </c>
      <c r="D159" t="inlineStr">
        <is>
          <t>NORRBOTTENS LÄN</t>
        </is>
      </c>
      <c r="E159" t="inlineStr">
        <is>
          <t>HAPARANDA</t>
        </is>
      </c>
      <c r="G159" t="n">
        <v>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53257-2023</t>
        </is>
      </c>
      <c r="B160" s="1" t="n">
        <v>45229</v>
      </c>
      <c r="C160" s="1" t="n">
        <v>45958</v>
      </c>
      <c r="D160" t="inlineStr">
        <is>
          <t>NORRBOTTENS LÄN</t>
        </is>
      </c>
      <c r="E160" t="inlineStr">
        <is>
          <t>HAPARANDA</t>
        </is>
      </c>
      <c r="G160" t="n">
        <v>5.7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18652-2024</t>
        </is>
      </c>
      <c r="B161" s="1" t="n">
        <v>45425</v>
      </c>
      <c r="C161" s="1" t="n">
        <v>45958</v>
      </c>
      <c r="D161" t="inlineStr">
        <is>
          <t>NORRBOTTENS LÄN</t>
        </is>
      </c>
      <c r="E161" t="inlineStr">
        <is>
          <t>HAPARANDA</t>
        </is>
      </c>
      <c r="F161" t="inlineStr">
        <is>
          <t>Kommuner</t>
        </is>
      </c>
      <c r="G161" t="n">
        <v>13.9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42547-2023</t>
        </is>
      </c>
      <c r="B162" s="1" t="n">
        <v>45181.37510416667</v>
      </c>
      <c r="C162" s="1" t="n">
        <v>45958</v>
      </c>
      <c r="D162" t="inlineStr">
        <is>
          <t>NORRBOTTENS LÄN</t>
        </is>
      </c>
      <c r="E162" t="inlineStr">
        <is>
          <t>HAPARANDA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1849-2025</t>
        </is>
      </c>
      <c r="B163" s="1" t="n">
        <v>45671</v>
      </c>
      <c r="C163" s="1" t="n">
        <v>45958</v>
      </c>
      <c r="D163" t="inlineStr">
        <is>
          <t>NORRBOTTENS LÄN</t>
        </is>
      </c>
      <c r="E163" t="inlineStr">
        <is>
          <t>HAPARANDA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16631-2025</t>
        </is>
      </c>
      <c r="B164" s="1" t="n">
        <v>45751</v>
      </c>
      <c r="C164" s="1" t="n">
        <v>45958</v>
      </c>
      <c r="D164" t="inlineStr">
        <is>
          <t>NORRBOTTENS LÄN</t>
        </is>
      </c>
      <c r="E164" t="inlineStr">
        <is>
          <t>HAPARANDA</t>
        </is>
      </c>
      <c r="G164" t="n">
        <v>10.8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56111-2020</t>
        </is>
      </c>
      <c r="B165" s="1" t="n">
        <v>44133</v>
      </c>
      <c r="C165" s="1" t="n">
        <v>45958</v>
      </c>
      <c r="D165" t="inlineStr">
        <is>
          <t>NORRBOTTENS LÄN</t>
        </is>
      </c>
      <c r="E165" t="inlineStr">
        <is>
          <t>HAPARANDA</t>
        </is>
      </c>
      <c r="G165" t="n">
        <v>6.8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56125-2020</t>
        </is>
      </c>
      <c r="B166" s="1" t="n">
        <v>44133</v>
      </c>
      <c r="C166" s="1" t="n">
        <v>45958</v>
      </c>
      <c r="D166" t="inlineStr">
        <is>
          <t>NORRBOTTENS LÄN</t>
        </is>
      </c>
      <c r="E166" t="inlineStr">
        <is>
          <t>HAPARANDA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64139-2023</t>
        </is>
      </c>
      <c r="B167" s="1" t="n">
        <v>45279.56569444444</v>
      </c>
      <c r="C167" s="1" t="n">
        <v>45958</v>
      </c>
      <c r="D167" t="inlineStr">
        <is>
          <t>NORRBOTTENS LÄN</t>
        </is>
      </c>
      <c r="E167" t="inlineStr">
        <is>
          <t>HAPARANDA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3498-2023</t>
        </is>
      </c>
      <c r="B168" s="1" t="n">
        <v>44949</v>
      </c>
      <c r="C168" s="1" t="n">
        <v>45958</v>
      </c>
      <c r="D168" t="inlineStr">
        <is>
          <t>NORRBOTTENS LÄN</t>
        </is>
      </c>
      <c r="E168" t="inlineStr">
        <is>
          <t>HAPARANDA</t>
        </is>
      </c>
      <c r="G168" t="n">
        <v>7.6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16030-2024</t>
        </is>
      </c>
      <c r="B169" s="1" t="n">
        <v>45405.71074074074</v>
      </c>
      <c r="C169" s="1" t="n">
        <v>45958</v>
      </c>
      <c r="D169" t="inlineStr">
        <is>
          <t>NORRBOTTENS LÄN</t>
        </is>
      </c>
      <c r="E169" t="inlineStr">
        <is>
          <t>HAPARANDA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16035-2024</t>
        </is>
      </c>
      <c r="B170" s="1" t="n">
        <v>45405.71791666667</v>
      </c>
      <c r="C170" s="1" t="n">
        <v>45958</v>
      </c>
      <c r="D170" t="inlineStr">
        <is>
          <t>NORRBOTTENS LÄN</t>
        </is>
      </c>
      <c r="E170" t="inlineStr">
        <is>
          <t>HAPARANDA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60217-2024</t>
        </is>
      </c>
      <c r="B171" s="1" t="n">
        <v>45642.68560185185</v>
      </c>
      <c r="C171" s="1" t="n">
        <v>45958</v>
      </c>
      <c r="D171" t="inlineStr">
        <is>
          <t>NORRBOTTENS LÄN</t>
        </is>
      </c>
      <c r="E171" t="inlineStr">
        <is>
          <t>HAPARANDA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31236-2023</t>
        </is>
      </c>
      <c r="B172" s="1" t="n">
        <v>45103</v>
      </c>
      <c r="C172" s="1" t="n">
        <v>45958</v>
      </c>
      <c r="D172" t="inlineStr">
        <is>
          <t>NORRBOTTENS LÄN</t>
        </is>
      </c>
      <c r="E172" t="inlineStr">
        <is>
          <t>HAPARANDA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5498-2023</t>
        </is>
      </c>
      <c r="B173" s="1" t="n">
        <v>44957</v>
      </c>
      <c r="C173" s="1" t="n">
        <v>45958</v>
      </c>
      <c r="D173" t="inlineStr">
        <is>
          <t>NORRBOTTENS LÄN</t>
        </is>
      </c>
      <c r="E173" t="inlineStr">
        <is>
          <t>HAPARANDA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53290-2023</t>
        </is>
      </c>
      <c r="B174" s="1" t="n">
        <v>45229</v>
      </c>
      <c r="C174" s="1" t="n">
        <v>45958</v>
      </c>
      <c r="D174" t="inlineStr">
        <is>
          <t>NORRBOTTENS LÄN</t>
        </is>
      </c>
      <c r="E174" t="inlineStr">
        <is>
          <t>HAPARANDA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1446-2024</t>
        </is>
      </c>
      <c r="B175" s="1" t="n">
        <v>45303</v>
      </c>
      <c r="C175" s="1" t="n">
        <v>45958</v>
      </c>
      <c r="D175" t="inlineStr">
        <is>
          <t>NORRBOTTENS LÄN</t>
        </is>
      </c>
      <c r="E175" t="inlineStr">
        <is>
          <t>HAPARANDA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48630-2023</t>
        </is>
      </c>
      <c r="B176" s="1" t="n">
        <v>45208.57646990741</v>
      </c>
      <c r="C176" s="1" t="n">
        <v>45958</v>
      </c>
      <c r="D176" t="inlineStr">
        <is>
          <t>NORRBOTTENS LÄN</t>
        </is>
      </c>
      <c r="E176" t="inlineStr">
        <is>
          <t>HAPARANDA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61161-2022</t>
        </is>
      </c>
      <c r="B177" s="1" t="n">
        <v>44908</v>
      </c>
      <c r="C177" s="1" t="n">
        <v>45958</v>
      </c>
      <c r="D177" t="inlineStr">
        <is>
          <t>NORRBOTTENS LÄN</t>
        </is>
      </c>
      <c r="E177" t="inlineStr">
        <is>
          <t>HAPARANDA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43003-2023</t>
        </is>
      </c>
      <c r="B178" s="1" t="n">
        <v>45180</v>
      </c>
      <c r="C178" s="1" t="n">
        <v>45958</v>
      </c>
      <c r="D178" t="inlineStr">
        <is>
          <t>NORRBOTTENS LÄN</t>
        </is>
      </c>
      <c r="E178" t="inlineStr">
        <is>
          <t>HAPARANDA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8836-2024</t>
        </is>
      </c>
      <c r="B179" s="1" t="n">
        <v>45355</v>
      </c>
      <c r="C179" s="1" t="n">
        <v>45958</v>
      </c>
      <c r="D179" t="inlineStr">
        <is>
          <t>NORRBOTTENS LÄN</t>
        </is>
      </c>
      <c r="E179" t="inlineStr">
        <is>
          <t>HAPARANDA</t>
        </is>
      </c>
      <c r="G179" t="n">
        <v>27.1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31242-2023</t>
        </is>
      </c>
      <c r="B180" s="1" t="n">
        <v>45103</v>
      </c>
      <c r="C180" s="1" t="n">
        <v>45958</v>
      </c>
      <c r="D180" t="inlineStr">
        <is>
          <t>NORRBOTTENS LÄN</t>
        </is>
      </c>
      <c r="E180" t="inlineStr">
        <is>
          <t>HAPARANDA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6806-2025</t>
        </is>
      </c>
      <c r="B181" s="1" t="n">
        <v>45700.68622685185</v>
      </c>
      <c r="C181" s="1" t="n">
        <v>45958</v>
      </c>
      <c r="D181" t="inlineStr">
        <is>
          <t>NORRBOTTENS LÄN</t>
        </is>
      </c>
      <c r="E181" t="inlineStr">
        <is>
          <t>HAPARANDA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4323-2025</t>
        </is>
      </c>
      <c r="B182" s="1" t="n">
        <v>45685.71274305556</v>
      </c>
      <c r="C182" s="1" t="n">
        <v>45958</v>
      </c>
      <c r="D182" t="inlineStr">
        <is>
          <t>NORRBOTTENS LÄN</t>
        </is>
      </c>
      <c r="E182" t="inlineStr">
        <is>
          <t>HAPARANDA</t>
        </is>
      </c>
      <c r="G182" t="n">
        <v>11.1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60064-2022</t>
        </is>
      </c>
      <c r="B183" s="1" t="n">
        <v>44902</v>
      </c>
      <c r="C183" s="1" t="n">
        <v>45958</v>
      </c>
      <c r="D183" t="inlineStr">
        <is>
          <t>NORRBOTTENS LÄN</t>
        </is>
      </c>
      <c r="E183" t="inlineStr">
        <is>
          <t>HAPARANDA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39893-2024</t>
        </is>
      </c>
      <c r="B184" s="1" t="n">
        <v>45553.47987268519</v>
      </c>
      <c r="C184" s="1" t="n">
        <v>45958</v>
      </c>
      <c r="D184" t="inlineStr">
        <is>
          <t>NORRBOTTENS LÄN</t>
        </is>
      </c>
      <c r="E184" t="inlineStr">
        <is>
          <t>HAPARANDA</t>
        </is>
      </c>
      <c r="G184" t="n">
        <v>11.7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60928-2022</t>
        </is>
      </c>
      <c r="B185" s="1" t="n">
        <v>44907</v>
      </c>
      <c r="C185" s="1" t="n">
        <v>45958</v>
      </c>
      <c r="D185" t="inlineStr">
        <is>
          <t>NORRBOTTENS LÄN</t>
        </is>
      </c>
      <c r="E185" t="inlineStr">
        <is>
          <t>HAPARANDA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2025-10-28T10:29:38Z</dcterms:created>
  <dcterms:modified xmlns:dcterms="http://purl.org/dc/terms/" xmlns:xsi="http://www.w3.org/2001/XMLSchema-instance" xsi:type="dcterms:W3CDTF">2025-10-28T10:29:38Z</dcterms:modified>
</cp:coreProperties>
</file>