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45202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35531-2023.xlsx", "A 35531-2023")</f>
        <v/>
      </c>
      <c r="T2">
        <f>HYPERLINK("https://klasma.github.io/Logging_ALVESTA/kartor/A 35531-2023.png", "A 35531-2023")</f>
        <v/>
      </c>
      <c r="V2">
        <f>HYPERLINK("https://klasma.github.io/Logging_ALVESTA/klagomål/A 35531-2023.docx", "A 35531-2023")</f>
        <v/>
      </c>
      <c r="W2">
        <f>HYPERLINK("https://klasma.github.io/Logging_ALVESTA/klagomålsmail/A 35531-2023.docx", "A 35531-2023")</f>
        <v/>
      </c>
      <c r="X2">
        <f>HYPERLINK("https://klasma.github.io/Logging_ALVESTA/tillsyn/A 35531-2023.docx", "A 35531-2023")</f>
        <v/>
      </c>
      <c r="Y2">
        <f>HYPERLINK("https://klasma.github.io/Logging_ALVESTA/tillsynsmail/A 35531-2023.docx", "A 35531-2023")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45202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44551-2020.xlsx", "A 44551-2020")</f>
        <v/>
      </c>
      <c r="T3">
        <f>HYPERLINK("https://klasma.github.io/Logging_ALVESTA/kartor/A 44551-2020.png", "A 44551-2020")</f>
        <v/>
      </c>
      <c r="V3">
        <f>HYPERLINK("https://klasma.github.io/Logging_ALVESTA/klagomål/A 44551-2020.docx", "A 44551-2020")</f>
        <v/>
      </c>
      <c r="W3">
        <f>HYPERLINK("https://klasma.github.io/Logging_ALVESTA/klagomålsmail/A 44551-2020.docx", "A 44551-2020")</f>
        <v/>
      </c>
      <c r="X3">
        <f>HYPERLINK("https://klasma.github.io/Logging_ALVESTA/tillsyn/A 44551-2020.docx", "A 44551-2020")</f>
        <v/>
      </c>
      <c r="Y3">
        <f>HYPERLINK("https://klasma.github.io/Logging_ALVESTA/tillsynsmail/A 44551-2020.docx", "A 44551-2020")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45202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21810-2021.xlsx", "A 21810-2021")</f>
        <v/>
      </c>
      <c r="T4">
        <f>HYPERLINK("https://klasma.github.io/Logging_ALVESTA/kartor/A 21810-2021.png", "A 21810-2021")</f>
        <v/>
      </c>
      <c r="V4">
        <f>HYPERLINK("https://klasma.github.io/Logging_ALVESTA/klagomål/A 21810-2021.docx", "A 21810-2021")</f>
        <v/>
      </c>
      <c r="W4">
        <f>HYPERLINK("https://klasma.github.io/Logging_ALVESTA/klagomålsmail/A 21810-2021.docx", "A 21810-2021")</f>
        <v/>
      </c>
      <c r="X4">
        <f>HYPERLINK("https://klasma.github.io/Logging_ALVESTA/tillsyn/A 21810-2021.docx", "A 21810-2021")</f>
        <v/>
      </c>
      <c r="Y4">
        <f>HYPERLINK("https://klasma.github.io/Logging_ALVESTA/tillsynsmail/A 21810-2021.docx", "A 21810-2021")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45202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4593-2019.xlsx", "A 4593-2019")</f>
        <v/>
      </c>
      <c r="T5">
        <f>HYPERLINK("https://klasma.github.io/Logging_ALVESTA/kartor/A 4593-2019.png", "A 4593-2019")</f>
        <v/>
      </c>
      <c r="V5">
        <f>HYPERLINK("https://klasma.github.io/Logging_ALVESTA/klagomål/A 4593-2019.docx", "A 4593-2019")</f>
        <v/>
      </c>
      <c r="W5">
        <f>HYPERLINK("https://klasma.github.io/Logging_ALVESTA/klagomålsmail/A 4593-2019.docx", "A 4593-2019")</f>
        <v/>
      </c>
      <c r="X5">
        <f>HYPERLINK("https://klasma.github.io/Logging_ALVESTA/tillsyn/A 4593-2019.docx", "A 4593-2019")</f>
        <v/>
      </c>
      <c r="Y5">
        <f>HYPERLINK("https://klasma.github.io/Logging_ALVESTA/tillsynsmail/A 4593-2019.docx", "A 4593-2019")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45202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18593-2019.xlsx", "A 18593-2019")</f>
        <v/>
      </c>
      <c r="T6">
        <f>HYPERLINK("https://klasma.github.io/Logging_ALVESTA/kartor/A 18593-2019.png", "A 18593-2019")</f>
        <v/>
      </c>
      <c r="V6">
        <f>HYPERLINK("https://klasma.github.io/Logging_ALVESTA/klagomål/A 18593-2019.docx", "A 18593-2019")</f>
        <v/>
      </c>
      <c r="W6">
        <f>HYPERLINK("https://klasma.github.io/Logging_ALVESTA/klagomålsmail/A 18593-2019.docx", "A 18593-2019")</f>
        <v/>
      </c>
      <c r="X6">
        <f>HYPERLINK("https://klasma.github.io/Logging_ALVESTA/tillsyn/A 18593-2019.docx", "A 18593-2019")</f>
        <v/>
      </c>
      <c r="Y6">
        <f>HYPERLINK("https://klasma.github.io/Logging_ALVESTA/tillsynsmail/A 18593-2019.docx", "A 18593-2019")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45202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48668-2019.xlsx", "A 48668-2019")</f>
        <v/>
      </c>
      <c r="T7">
        <f>HYPERLINK("https://klasma.github.io/Logging_ALVESTA/kartor/A 48668-2019.png", "A 48668-2019")</f>
        <v/>
      </c>
      <c r="V7">
        <f>HYPERLINK("https://klasma.github.io/Logging_ALVESTA/klagomål/A 48668-2019.docx", "A 48668-2019")</f>
        <v/>
      </c>
      <c r="W7">
        <f>HYPERLINK("https://klasma.github.io/Logging_ALVESTA/klagomålsmail/A 48668-2019.docx", "A 48668-2019")</f>
        <v/>
      </c>
      <c r="X7">
        <f>HYPERLINK("https://klasma.github.io/Logging_ALVESTA/tillsyn/A 48668-2019.docx", "A 48668-2019")</f>
        <v/>
      </c>
      <c r="Y7">
        <f>HYPERLINK("https://klasma.github.io/Logging_ALVESTA/tillsynsmail/A 48668-2019.docx", "A 48668-2019")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45202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70221-2021.xlsx", "A 70221-2021")</f>
        <v/>
      </c>
      <c r="T8">
        <f>HYPERLINK("https://klasma.github.io/Logging_ALVESTA/kartor/A 70221-2021.png", "A 70221-2021")</f>
        <v/>
      </c>
      <c r="V8">
        <f>HYPERLINK("https://klasma.github.io/Logging_ALVESTA/klagomål/A 70221-2021.docx", "A 70221-2021")</f>
        <v/>
      </c>
      <c r="W8">
        <f>HYPERLINK("https://klasma.github.io/Logging_ALVESTA/klagomålsmail/A 70221-2021.docx", "A 70221-2021")</f>
        <v/>
      </c>
      <c r="X8">
        <f>HYPERLINK("https://klasma.github.io/Logging_ALVESTA/tillsyn/A 70221-2021.docx", "A 70221-2021")</f>
        <v/>
      </c>
      <c r="Y8">
        <f>HYPERLINK("https://klasma.github.io/Logging_ALVESTA/tillsynsmail/A 70221-2021.docx", "A 70221-2021")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45202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4825-2022.xlsx", "A 4825-2022")</f>
        <v/>
      </c>
      <c r="T9">
        <f>HYPERLINK("https://klasma.github.io/Logging_ALVESTA/kartor/A 4825-2022.png", "A 4825-2022")</f>
        <v/>
      </c>
      <c r="V9">
        <f>HYPERLINK("https://klasma.github.io/Logging_ALVESTA/klagomål/A 4825-2022.docx", "A 4825-2022")</f>
        <v/>
      </c>
      <c r="W9">
        <f>HYPERLINK("https://klasma.github.io/Logging_ALVESTA/klagomålsmail/A 4825-2022.docx", "A 4825-2022")</f>
        <v/>
      </c>
      <c r="X9">
        <f>HYPERLINK("https://klasma.github.io/Logging_ALVESTA/tillsyn/A 4825-2022.docx", "A 4825-2022")</f>
        <v/>
      </c>
      <c r="Y9">
        <f>HYPERLINK("https://klasma.github.io/Logging_ALVESTA/tillsynsmail/A 4825-2022.docx", "A 4825-2022")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45202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52816-2022.xlsx", "A 52816-2022")</f>
        <v/>
      </c>
      <c r="T10">
        <f>HYPERLINK("https://klasma.github.io/Logging_ALVESTA/kartor/A 52816-2022.png", "A 52816-2022")</f>
        <v/>
      </c>
      <c r="V10">
        <f>HYPERLINK("https://klasma.github.io/Logging_ALVESTA/klagomål/A 52816-2022.docx", "A 52816-2022")</f>
        <v/>
      </c>
      <c r="W10">
        <f>HYPERLINK("https://klasma.github.io/Logging_ALVESTA/klagomålsmail/A 52816-2022.docx", "A 52816-2022")</f>
        <v/>
      </c>
      <c r="X10">
        <f>HYPERLINK("https://klasma.github.io/Logging_ALVESTA/tillsyn/A 52816-2022.docx", "A 52816-2022")</f>
        <v/>
      </c>
      <c r="Y10">
        <f>HYPERLINK("https://klasma.github.io/Logging_ALVESTA/tillsynsmail/A 52816-2022.docx", "A 52816-2022")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45202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2159-2019.xlsx", "A 2159-2019")</f>
        <v/>
      </c>
      <c r="T11">
        <f>HYPERLINK("https://klasma.github.io/Logging_ALVESTA/kartor/A 2159-2019.png", "A 2159-2019")</f>
        <v/>
      </c>
      <c r="V11">
        <f>HYPERLINK("https://klasma.github.io/Logging_ALVESTA/klagomål/A 2159-2019.docx", "A 2159-2019")</f>
        <v/>
      </c>
      <c r="W11">
        <f>HYPERLINK("https://klasma.github.io/Logging_ALVESTA/klagomålsmail/A 2159-2019.docx", "A 2159-2019")</f>
        <v/>
      </c>
      <c r="X11">
        <f>HYPERLINK("https://klasma.github.io/Logging_ALVESTA/tillsyn/A 2159-2019.docx", "A 2159-2019")</f>
        <v/>
      </c>
      <c r="Y11">
        <f>HYPERLINK("https://klasma.github.io/Logging_ALVESTA/tillsynsmail/A 2159-2019.docx", "A 2159-2019")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45202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8437-2019.xlsx", "A 8437-2019")</f>
        <v/>
      </c>
      <c r="T12">
        <f>HYPERLINK("https://klasma.github.io/Logging_ALVESTA/kartor/A 8437-2019.png", "A 8437-2019")</f>
        <v/>
      </c>
      <c r="V12">
        <f>HYPERLINK("https://klasma.github.io/Logging_ALVESTA/klagomål/A 8437-2019.docx", "A 8437-2019")</f>
        <v/>
      </c>
      <c r="W12">
        <f>HYPERLINK("https://klasma.github.io/Logging_ALVESTA/klagomålsmail/A 8437-2019.docx", "A 8437-2019")</f>
        <v/>
      </c>
      <c r="X12">
        <f>HYPERLINK("https://klasma.github.io/Logging_ALVESTA/tillsyn/A 8437-2019.docx", "A 8437-2019")</f>
        <v/>
      </c>
      <c r="Y12">
        <f>HYPERLINK("https://klasma.github.io/Logging_ALVESTA/tillsynsmail/A 8437-2019.docx", "A 8437-2019")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45202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12414-2019.xlsx", "A 12414-2019")</f>
        <v/>
      </c>
      <c r="T13">
        <f>HYPERLINK("https://klasma.github.io/Logging_ALVESTA/kartor/A 12414-2019.png", "A 12414-2019")</f>
        <v/>
      </c>
      <c r="V13">
        <f>HYPERLINK("https://klasma.github.io/Logging_ALVESTA/klagomål/A 12414-2019.docx", "A 12414-2019")</f>
        <v/>
      </c>
      <c r="W13">
        <f>HYPERLINK("https://klasma.github.io/Logging_ALVESTA/klagomålsmail/A 12414-2019.docx", "A 12414-2019")</f>
        <v/>
      </c>
      <c r="X13">
        <f>HYPERLINK("https://klasma.github.io/Logging_ALVESTA/tillsyn/A 12414-2019.docx", "A 12414-2019")</f>
        <v/>
      </c>
      <c r="Y13">
        <f>HYPERLINK("https://klasma.github.io/Logging_ALVESTA/tillsynsmail/A 12414-2019.docx", "A 12414-2019")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45202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18590-2019.xlsx", "A 18590-2019")</f>
        <v/>
      </c>
      <c r="T14">
        <f>HYPERLINK("https://klasma.github.io/Logging_ALVESTA/kartor/A 18590-2019.png", "A 18590-2019")</f>
        <v/>
      </c>
      <c r="V14">
        <f>HYPERLINK("https://klasma.github.io/Logging_ALVESTA/klagomål/A 18590-2019.docx", "A 18590-2019")</f>
        <v/>
      </c>
      <c r="W14">
        <f>HYPERLINK("https://klasma.github.io/Logging_ALVESTA/klagomålsmail/A 18590-2019.docx", "A 18590-2019")</f>
        <v/>
      </c>
      <c r="X14">
        <f>HYPERLINK("https://klasma.github.io/Logging_ALVESTA/tillsyn/A 18590-2019.docx", "A 18590-2019")</f>
        <v/>
      </c>
      <c r="Y14">
        <f>HYPERLINK("https://klasma.github.io/Logging_ALVESTA/tillsynsmail/A 18590-2019.docx", "A 18590-2019")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45202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22980-2019.xlsx", "A 22980-2019")</f>
        <v/>
      </c>
      <c r="T15">
        <f>HYPERLINK("https://klasma.github.io/Logging_ALVESTA/kartor/A 22980-2019.png", "A 22980-2019")</f>
        <v/>
      </c>
      <c r="V15">
        <f>HYPERLINK("https://klasma.github.io/Logging_ALVESTA/klagomål/A 22980-2019.docx", "A 22980-2019")</f>
        <v/>
      </c>
      <c r="W15">
        <f>HYPERLINK("https://klasma.github.io/Logging_ALVESTA/klagomålsmail/A 22980-2019.docx", "A 22980-2019")</f>
        <v/>
      </c>
      <c r="X15">
        <f>HYPERLINK("https://klasma.github.io/Logging_ALVESTA/tillsyn/A 22980-2019.docx", "A 22980-2019")</f>
        <v/>
      </c>
      <c r="Y15">
        <f>HYPERLINK("https://klasma.github.io/Logging_ALVESTA/tillsynsmail/A 22980-2019.docx", "A 22980-2019")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45202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26557-2019.xlsx", "A 26557-2019")</f>
        <v/>
      </c>
      <c r="T16">
        <f>HYPERLINK("https://klasma.github.io/Logging_ALVESTA/kartor/A 26557-2019.png", "A 26557-2019")</f>
        <v/>
      </c>
      <c r="V16">
        <f>HYPERLINK("https://klasma.github.io/Logging_ALVESTA/klagomål/A 26557-2019.docx", "A 26557-2019")</f>
        <v/>
      </c>
      <c r="W16">
        <f>HYPERLINK("https://klasma.github.io/Logging_ALVESTA/klagomålsmail/A 26557-2019.docx", "A 26557-2019")</f>
        <v/>
      </c>
      <c r="X16">
        <f>HYPERLINK("https://klasma.github.io/Logging_ALVESTA/tillsyn/A 26557-2019.docx", "A 26557-2019")</f>
        <v/>
      </c>
      <c r="Y16">
        <f>HYPERLINK("https://klasma.github.io/Logging_ALVESTA/tillsynsmail/A 26557-2019.docx", "A 26557-2019")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45202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53911-2019.xlsx", "A 53911-2019")</f>
        <v/>
      </c>
      <c r="T17">
        <f>HYPERLINK("https://klasma.github.io/Logging_ALVESTA/kartor/A 53911-2019.png", "A 53911-2019")</f>
        <v/>
      </c>
      <c r="V17">
        <f>HYPERLINK("https://klasma.github.io/Logging_ALVESTA/klagomål/A 53911-2019.docx", "A 53911-2019")</f>
        <v/>
      </c>
      <c r="W17">
        <f>HYPERLINK("https://klasma.github.io/Logging_ALVESTA/klagomålsmail/A 53911-2019.docx", "A 53911-2019")</f>
        <v/>
      </c>
      <c r="X17">
        <f>HYPERLINK("https://klasma.github.io/Logging_ALVESTA/tillsyn/A 53911-2019.docx", "A 53911-2019")</f>
        <v/>
      </c>
      <c r="Y17">
        <f>HYPERLINK("https://klasma.github.io/Logging_ALVESTA/tillsynsmail/A 53911-2019.docx", "A 53911-2019")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45202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37608-2022.xlsx", "A 37608-2022")</f>
        <v/>
      </c>
      <c r="T18">
        <f>HYPERLINK("https://klasma.github.io/Logging_ALVESTA/kartor/A 37608-2022.png", "A 37608-2022")</f>
        <v/>
      </c>
      <c r="V18">
        <f>HYPERLINK("https://klasma.github.io/Logging_ALVESTA/klagomål/A 37608-2022.docx", "A 37608-2022")</f>
        <v/>
      </c>
      <c r="W18">
        <f>HYPERLINK("https://klasma.github.io/Logging_ALVESTA/klagomålsmail/A 37608-2022.docx", "A 37608-2022")</f>
        <v/>
      </c>
      <c r="X18">
        <f>HYPERLINK("https://klasma.github.io/Logging_ALVESTA/tillsyn/A 37608-2022.docx", "A 37608-2022")</f>
        <v/>
      </c>
      <c r="Y18">
        <f>HYPERLINK("https://klasma.github.io/Logging_ALVESTA/tillsynsmail/A 37608-2022.docx", "A 37608-2022")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45202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39766-2022.xlsx", "A 39766-2022")</f>
        <v/>
      </c>
      <c r="T19">
        <f>HYPERLINK("https://klasma.github.io/Logging_ALVESTA/kartor/A 39766-2022.png", "A 39766-2022")</f>
        <v/>
      </c>
      <c r="V19">
        <f>HYPERLINK("https://klasma.github.io/Logging_ALVESTA/klagomål/A 39766-2022.docx", "A 39766-2022")</f>
        <v/>
      </c>
      <c r="W19">
        <f>HYPERLINK("https://klasma.github.io/Logging_ALVESTA/klagomålsmail/A 39766-2022.docx", "A 39766-2022")</f>
        <v/>
      </c>
      <c r="X19">
        <f>HYPERLINK("https://klasma.github.io/Logging_ALVESTA/tillsyn/A 39766-2022.docx", "A 39766-2022")</f>
        <v/>
      </c>
      <c r="Y19">
        <f>HYPERLINK("https://klasma.github.io/Logging_ALVESTA/tillsynsmail/A 39766-2022.docx", "A 39766-2022")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45202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31848-2023.xlsx", "A 31848-2023")</f>
        <v/>
      </c>
      <c r="T20">
        <f>HYPERLINK("https://klasma.github.io/Logging_ALVESTA/kartor/A 31848-2023.png", "A 31848-2023")</f>
        <v/>
      </c>
      <c r="V20">
        <f>HYPERLINK("https://klasma.github.io/Logging_ALVESTA/klagomål/A 31848-2023.docx", "A 31848-2023")</f>
        <v/>
      </c>
      <c r="W20">
        <f>HYPERLINK("https://klasma.github.io/Logging_ALVESTA/klagomålsmail/A 31848-2023.docx", "A 31848-2023")</f>
        <v/>
      </c>
      <c r="X20">
        <f>HYPERLINK("https://klasma.github.io/Logging_ALVESTA/tillsyn/A 31848-2023.docx", "A 31848-2023")</f>
        <v/>
      </c>
      <c r="Y20">
        <f>HYPERLINK("https://klasma.github.io/Logging_ALVESTA/tillsynsmail/A 31848-2023.docx", "A 31848-2023")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45202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37950-2023.xlsx", "A 37950-2023")</f>
        <v/>
      </c>
      <c r="T21">
        <f>HYPERLINK("https://klasma.github.io/Logging_ALVESTA/kartor/A 37950-2023.png", "A 37950-2023")</f>
        <v/>
      </c>
      <c r="V21">
        <f>HYPERLINK("https://klasma.github.io/Logging_ALVESTA/klagomål/A 37950-2023.docx", "A 37950-2023")</f>
        <v/>
      </c>
      <c r="W21">
        <f>HYPERLINK("https://klasma.github.io/Logging_ALVESTA/klagomålsmail/A 37950-2023.docx", "A 37950-2023")</f>
        <v/>
      </c>
      <c r="X21">
        <f>HYPERLINK("https://klasma.github.io/Logging_ALVESTA/tillsyn/A 37950-2023.docx", "A 37950-2023")</f>
        <v/>
      </c>
      <c r="Y21">
        <f>HYPERLINK("https://klasma.github.io/Logging_ALVESTA/tillsynsmail/A 37950-2023.docx", "A 37950-2023")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45202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45202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45202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45202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45202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45202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45202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45202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45202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45202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45202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45202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45202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45202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45202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45202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45202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45202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45202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45202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45202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45202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45202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45202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45202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45202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45202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45202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45202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45202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45202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45202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45202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45202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45202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45202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45202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45202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45202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45202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45202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45202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45202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45202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45202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45202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45202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45202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45202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45202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45202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45202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45202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45202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45202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45202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45202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45202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45202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45202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45202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45202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45202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45202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45202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45202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45202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45202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45202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45202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45202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45202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45202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45202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45202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45202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45202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45202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45202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45202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45202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45202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45202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45202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45202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45202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45202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45202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45202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45202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45202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45202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45202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45202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45202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45202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45202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45202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45202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45202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45202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45202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45202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45202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45202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45202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45202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45202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45202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45202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45202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45202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45202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45202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45202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45202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45202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45202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45202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45202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45202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45202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45202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45202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45202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45202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45202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45202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45202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45202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45202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45202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45202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45202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45202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45202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45202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45202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45202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45202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45202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45202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45202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45202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45202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45202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45202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45202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45202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45202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45202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45202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45202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45202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45202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45202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45202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45202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45202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45202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45202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45202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45202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45202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45202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45202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45202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45202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45202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45202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45202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45202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45202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45202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45202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45202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45202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45202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45202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45202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45202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45202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45202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45202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45202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45202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45202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45202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45202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45202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45202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45202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45202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45202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45202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45202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45202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45202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45202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45202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45202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45202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45202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45202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45202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45202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45202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45202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45202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45202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45202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45202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45202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45202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45202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45202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45202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45202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45202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45202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45202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45202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  <c r="U243">
        <f>HYPERLINK("https://klasma.github.io/Logging_ALVESTA/knärot/A 63638-2019.png", "A 63638-2019")</f>
        <v/>
      </c>
      <c r="V243">
        <f>HYPERLINK("https://klasma.github.io/Logging_ALVESTA/klagomål/A 63638-2019.docx", "A 63638-2019")</f>
        <v/>
      </c>
      <c r="W243">
        <f>HYPERLINK("https://klasma.github.io/Logging_ALVESTA/klagomålsmail/A 63638-2019.docx", "A 63638-2019")</f>
        <v/>
      </c>
      <c r="X243">
        <f>HYPERLINK("https://klasma.github.io/Logging_ALVESTA/tillsyn/A 63638-2019.docx", "A 63638-2019")</f>
        <v/>
      </c>
      <c r="Y243">
        <f>HYPERLINK("https://klasma.github.io/Logging_ALVESTA/tillsynsmail/A 63638-2019.docx", "A 63638-2019")</f>
        <v/>
      </c>
    </row>
    <row r="244" ht="15" customHeight="1">
      <c r="A244" t="inlineStr">
        <is>
          <t>A 63631-2019</t>
        </is>
      </c>
      <c r="B244" s="1" t="n">
        <v>43795</v>
      </c>
      <c r="C244" s="1" t="n">
        <v>45202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45202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45202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45202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45202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45202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45202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45202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45202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45202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45202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45202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45202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45202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45202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45202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45202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45202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45202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45202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45202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45202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45202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45202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45202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45202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45202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45202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45202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45202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45202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45202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45202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45202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45202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45202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45202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45202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45202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45202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45202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45202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45202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45202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45202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45202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45202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45202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45202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45202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45202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45202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45202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45202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45202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45202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45202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45202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45202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45202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45202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45202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45202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45202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45202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45202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45202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45202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45202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45202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45202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45202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45202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45202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45202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45202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45202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45202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45202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45202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45202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45202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45202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45202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45202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45202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45202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45202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45202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45202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45202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45202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45202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45202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45202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45202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45202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45202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45202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45202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45202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45202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45202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45202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45202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45202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45202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45202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45202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45202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45202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45202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45202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45202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45202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45202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45202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45202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45202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45202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45202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45202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45202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45202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45202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45202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45202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45202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45202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45202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45202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45202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45202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45202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45202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45202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45202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45202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45202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45202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45202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45202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45202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45202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45202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45202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45202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45202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45202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45202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45202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45202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45202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45202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45202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45202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45202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45202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45202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45202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45202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45202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45202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45202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45202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45202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45202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45202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45202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45202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45202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45202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45202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45202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45202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45202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45202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45202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45202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45202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45202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45202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45202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45202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45202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45202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45202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45202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45202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45202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45202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45202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45202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45202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45202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45202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45202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45202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45202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45202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45202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45202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45202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45202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45202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45202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45202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45202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45202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45202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45202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45202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45202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45202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45202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45202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45202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45202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45202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45202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45202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45202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45202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45202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45202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45202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45202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45202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45202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45202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45202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45202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45202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45202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45202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45202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45202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45202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45202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45202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45202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45202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45202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45202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45202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45202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45202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45202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45202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45202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35279-2022.png", "A 35279-2022")</f>
        <v/>
      </c>
      <c r="V493">
        <f>HYPERLINK("https://klasma.github.io/Logging_ALVESTA/klagomål/A 35279-2022.docx", "A 35279-2022")</f>
        <v/>
      </c>
      <c r="W493">
        <f>HYPERLINK("https://klasma.github.io/Logging_ALVESTA/klagomålsmail/A 35279-2022.docx", "A 35279-2022")</f>
        <v/>
      </c>
      <c r="X493">
        <f>HYPERLINK("https://klasma.github.io/Logging_ALVESTA/tillsyn/A 35279-2022.docx", "A 35279-2022")</f>
        <v/>
      </c>
      <c r="Y493">
        <f>HYPERLINK("https://klasma.github.io/Logging_ALVESTA/tillsynsmail/A 35279-2022.docx", "A 35279-2022")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45202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45202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45202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45202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45202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45202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45202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45202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45202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45202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45202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45202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45202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45202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45202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45202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45202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45202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45202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45202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45202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45202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45202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45202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45202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45202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45202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45202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45202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45202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45202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45202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45202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45202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45202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45202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45202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45202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45202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45202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45202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45202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45202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45202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45202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45202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45202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45202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45202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45202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45202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45202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45202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45202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45202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45202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45202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45202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45202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45202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45202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45202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45202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45202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45202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45202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45202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45202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45202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45202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45202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45202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45202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45202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45202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45202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45202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45202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45202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2023-10-03T06:00:45Z</dcterms:created>
  <dcterms:modified xmlns:dcterms="http://purl.org/dc/terms/" xmlns:xsi="http://www.w3.org/2001/XMLSchema-instance" xsi:type="dcterms:W3CDTF">2023-10-03T06:00:45Z</dcterms:modified>
</cp:coreProperties>
</file>