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45188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55967-2019.xlsx", "A 55967-2019")</f>
        <v/>
      </c>
      <c r="T2">
        <f>HYPERLINK("https://klasma.github.io/Logging_ALVKARLEBY/kartor/A 55967-2019.png", "A 55967-2019")</f>
        <v/>
      </c>
      <c r="U2">
        <f>HYPERLINK("https://klasma.github.io/Logging_ALVKARLEBY/knärot/A 55967-2019.png", "A 55967-2019")</f>
        <v/>
      </c>
      <c r="V2">
        <f>HYPERLINK("https://klasma.github.io/Logging_ALVKARLEBY/klagomål/A 55967-2019.docx", "A 55967-2019")</f>
        <v/>
      </c>
      <c r="W2">
        <f>HYPERLINK("https://klasma.github.io/Logging_ALVKARLEBY/klagomålsmail/A 55967-2019.docx", "A 55967-2019")</f>
        <v/>
      </c>
      <c r="X2">
        <f>HYPERLINK("https://klasma.github.io/Logging_ALVKARLEBY/tillsyn/A 55967-2019.docx", "A 55967-2019")</f>
        <v/>
      </c>
      <c r="Y2">
        <f>HYPERLINK("https://klasma.github.io/Logging_ALVKARLEBY/tillsynsmail/A 55967-2019.docx", "A 55967-2019")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45188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15601-2021.xlsx", "A 15601-2021")</f>
        <v/>
      </c>
      <c r="T3">
        <f>HYPERLINK("https://klasma.github.io/Logging_ALVKARLEBY/kartor/A 15601-2021.png", "A 15601-2021")</f>
        <v/>
      </c>
      <c r="V3">
        <f>HYPERLINK("https://klasma.github.io/Logging_ALVKARLEBY/klagomål/A 15601-2021.docx", "A 15601-2021")</f>
        <v/>
      </c>
      <c r="W3">
        <f>HYPERLINK("https://klasma.github.io/Logging_ALVKARLEBY/klagomålsmail/A 15601-2021.docx", "A 15601-2021")</f>
        <v/>
      </c>
      <c r="X3">
        <f>HYPERLINK("https://klasma.github.io/Logging_ALVKARLEBY/tillsyn/A 15601-2021.docx", "A 15601-2021")</f>
        <v/>
      </c>
      <c r="Y3">
        <f>HYPERLINK("https://klasma.github.io/Logging_ALVKARLEBY/tillsynsmail/A 15601-2021.docx", "A 15601-2021")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45188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33441-2021.xlsx", "A 33441-2021")</f>
        <v/>
      </c>
      <c r="T4">
        <f>HYPERLINK("https://klasma.github.io/Logging_ALVKARLEBY/kartor/A 33441-2021.png", "A 33441-2021")</f>
        <v/>
      </c>
      <c r="V4">
        <f>HYPERLINK("https://klasma.github.io/Logging_ALVKARLEBY/klagomål/A 33441-2021.docx", "A 33441-2021")</f>
        <v/>
      </c>
      <c r="W4">
        <f>HYPERLINK("https://klasma.github.io/Logging_ALVKARLEBY/klagomålsmail/A 33441-2021.docx", "A 33441-2021")</f>
        <v/>
      </c>
      <c r="X4">
        <f>HYPERLINK("https://klasma.github.io/Logging_ALVKARLEBY/tillsyn/A 33441-2021.docx", "A 33441-2021")</f>
        <v/>
      </c>
      <c r="Y4">
        <f>HYPERLINK("https://klasma.github.io/Logging_ALVKARLEBY/tillsynsmail/A 33441-2021.docx", "A 33441-2021")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45188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25724-2023.xlsx", "A 25724-2023")</f>
        <v/>
      </c>
      <c r="T5">
        <f>HYPERLINK("https://klasma.github.io/Logging_ALVKARLEBY/kartor/A 25724-2023.png", "A 25724-2023")</f>
        <v/>
      </c>
      <c r="V5">
        <f>HYPERLINK("https://klasma.github.io/Logging_ALVKARLEBY/klagomål/A 25724-2023.docx", "A 25724-2023")</f>
        <v/>
      </c>
      <c r="W5">
        <f>HYPERLINK("https://klasma.github.io/Logging_ALVKARLEBY/klagomålsmail/A 25724-2023.docx", "A 25724-2023")</f>
        <v/>
      </c>
      <c r="X5">
        <f>HYPERLINK("https://klasma.github.io/Logging_ALVKARLEBY/tillsyn/A 25724-2023.docx", "A 25724-2023")</f>
        <v/>
      </c>
      <c r="Y5">
        <f>HYPERLINK("https://klasma.github.io/Logging_ALVKARLEBY/tillsynsmail/A 25724-2023.docx", "A 25724-2023")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45188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46277-2018.xlsx", "A 46277-2018")</f>
        <v/>
      </c>
      <c r="T6">
        <f>HYPERLINK("https://klasma.github.io/Logging_ALVKARLEBY/kartor/A 46277-2018.png", "A 46277-2018")</f>
        <v/>
      </c>
      <c r="V6">
        <f>HYPERLINK("https://klasma.github.io/Logging_ALVKARLEBY/klagomål/A 46277-2018.docx", "A 46277-2018")</f>
        <v/>
      </c>
      <c r="W6">
        <f>HYPERLINK("https://klasma.github.io/Logging_ALVKARLEBY/klagomålsmail/A 46277-2018.docx", "A 46277-2018")</f>
        <v/>
      </c>
      <c r="X6">
        <f>HYPERLINK("https://klasma.github.io/Logging_ALVKARLEBY/tillsyn/A 46277-2018.docx", "A 46277-2018")</f>
        <v/>
      </c>
      <c r="Y6">
        <f>HYPERLINK("https://klasma.github.io/Logging_ALVKARLEBY/tillsynsmail/A 46277-2018.docx", "A 46277-2018")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45188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62133-2019.xlsx", "A 62133-2019")</f>
        <v/>
      </c>
      <c r="T7">
        <f>HYPERLINK("https://klasma.github.io/Logging_ALVKARLEBY/kartor/A 62133-2019.png", "A 62133-2019")</f>
        <v/>
      </c>
      <c r="V7">
        <f>HYPERLINK("https://klasma.github.io/Logging_ALVKARLEBY/klagomål/A 62133-2019.docx", "A 62133-2019")</f>
        <v/>
      </c>
      <c r="W7">
        <f>HYPERLINK("https://klasma.github.io/Logging_ALVKARLEBY/klagomålsmail/A 62133-2019.docx", "A 62133-2019")</f>
        <v/>
      </c>
      <c r="X7">
        <f>HYPERLINK("https://klasma.github.io/Logging_ALVKARLEBY/tillsyn/A 62133-2019.docx", "A 62133-2019")</f>
        <v/>
      </c>
      <c r="Y7">
        <f>HYPERLINK("https://klasma.github.io/Logging_ALVKARLEBY/tillsynsmail/A 62133-2019.docx", "A 62133-2019")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45188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50415-2020.xlsx", "A 50415-2020")</f>
        <v/>
      </c>
      <c r="T8">
        <f>HYPERLINK("https://klasma.github.io/Logging_ALVKARLEBY/kartor/A 50415-2020.png", "A 50415-2020")</f>
        <v/>
      </c>
      <c r="V8">
        <f>HYPERLINK("https://klasma.github.io/Logging_ALVKARLEBY/klagomål/A 50415-2020.docx", "A 50415-2020")</f>
        <v/>
      </c>
      <c r="W8">
        <f>HYPERLINK("https://klasma.github.io/Logging_ALVKARLEBY/klagomålsmail/A 50415-2020.docx", "A 50415-2020")</f>
        <v/>
      </c>
      <c r="X8">
        <f>HYPERLINK("https://klasma.github.io/Logging_ALVKARLEBY/tillsyn/A 50415-2020.docx", "A 50415-2020")</f>
        <v/>
      </c>
      <c r="Y8">
        <f>HYPERLINK("https://klasma.github.io/Logging_ALVKARLEBY/tillsynsmail/A 50415-2020.docx", "A 50415-2020")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45188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22025-2021.xlsx", "A 22025-2021")</f>
        <v/>
      </c>
      <c r="T9">
        <f>HYPERLINK("https://klasma.github.io/Logging_ALVKARLEBY/kartor/A 22025-2021.png", "A 22025-2021")</f>
        <v/>
      </c>
      <c r="V9">
        <f>HYPERLINK("https://klasma.github.io/Logging_ALVKARLEBY/klagomål/A 22025-2021.docx", "A 22025-2021")</f>
        <v/>
      </c>
      <c r="W9">
        <f>HYPERLINK("https://klasma.github.io/Logging_ALVKARLEBY/klagomålsmail/A 22025-2021.docx", "A 22025-2021")</f>
        <v/>
      </c>
      <c r="X9">
        <f>HYPERLINK("https://klasma.github.io/Logging_ALVKARLEBY/tillsyn/A 22025-2021.docx", "A 22025-2021")</f>
        <v/>
      </c>
      <c r="Y9">
        <f>HYPERLINK("https://klasma.github.io/Logging_ALVKARLEBY/tillsynsmail/A 22025-2021.docx", "A 22025-2021")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45188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6832-2023.xlsx", "A 6832-2023")</f>
        <v/>
      </c>
      <c r="T10">
        <f>HYPERLINK("https://klasma.github.io/Logging_ALVKARLEBY/kartor/A 6832-2023.png", "A 6832-2023")</f>
        <v/>
      </c>
      <c r="V10">
        <f>HYPERLINK("https://klasma.github.io/Logging_ALVKARLEBY/klagomål/A 6832-2023.docx", "A 6832-2023")</f>
        <v/>
      </c>
      <c r="W10">
        <f>HYPERLINK("https://klasma.github.io/Logging_ALVKARLEBY/klagomålsmail/A 6832-2023.docx", "A 6832-2023")</f>
        <v/>
      </c>
      <c r="X10">
        <f>HYPERLINK("https://klasma.github.io/Logging_ALVKARLEBY/tillsyn/A 6832-2023.docx", "A 6832-2023")</f>
        <v/>
      </c>
      <c r="Y10">
        <f>HYPERLINK("https://klasma.github.io/Logging_ALVKARLEBY/tillsynsmail/A 6832-2023.docx", "A 6832-2023")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45188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61147-2019.xlsx", "A 61147-2019")</f>
        <v/>
      </c>
      <c r="T11">
        <f>HYPERLINK("https://klasma.github.io/Logging_ALVKARLEBY/kartor/A 61147-2019.png", "A 61147-2019")</f>
        <v/>
      </c>
      <c r="V11">
        <f>HYPERLINK("https://klasma.github.io/Logging_ALVKARLEBY/klagomål/A 61147-2019.docx", "A 61147-2019")</f>
        <v/>
      </c>
      <c r="W11">
        <f>HYPERLINK("https://klasma.github.io/Logging_ALVKARLEBY/klagomålsmail/A 61147-2019.docx", "A 61147-2019")</f>
        <v/>
      </c>
      <c r="X11">
        <f>HYPERLINK("https://klasma.github.io/Logging_ALVKARLEBY/tillsyn/A 61147-2019.docx", "A 61147-2019")</f>
        <v/>
      </c>
      <c r="Y11">
        <f>HYPERLINK("https://klasma.github.io/Logging_ALVKARLEBY/tillsynsmail/A 61147-2019.docx", "A 61147-2019")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45188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61354-2019.xlsx", "A 61354-2019")</f>
        <v/>
      </c>
      <c r="T12">
        <f>HYPERLINK("https://klasma.github.io/Logging_ALVKARLEBY/kartor/A 61354-2019.png", "A 61354-2019")</f>
        <v/>
      </c>
      <c r="V12">
        <f>HYPERLINK("https://klasma.github.io/Logging_ALVKARLEBY/klagomål/A 61354-2019.docx", "A 61354-2019")</f>
        <v/>
      </c>
      <c r="W12">
        <f>HYPERLINK("https://klasma.github.io/Logging_ALVKARLEBY/klagomålsmail/A 61354-2019.docx", "A 61354-2019")</f>
        <v/>
      </c>
      <c r="X12">
        <f>HYPERLINK("https://klasma.github.io/Logging_ALVKARLEBY/tillsyn/A 61354-2019.docx", "A 61354-2019")</f>
        <v/>
      </c>
      <c r="Y12">
        <f>HYPERLINK("https://klasma.github.io/Logging_ALVKARLEBY/tillsynsmail/A 61354-2019.docx", "A 61354-2019")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45188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42895-2020.xlsx", "A 42895-2020")</f>
        <v/>
      </c>
      <c r="T13">
        <f>HYPERLINK("https://klasma.github.io/Logging_ALVKARLEBY/kartor/A 42895-2020.png", "A 42895-2020")</f>
        <v/>
      </c>
      <c r="V13">
        <f>HYPERLINK("https://klasma.github.io/Logging_ALVKARLEBY/klagomål/A 42895-2020.docx", "A 42895-2020")</f>
        <v/>
      </c>
      <c r="W13">
        <f>HYPERLINK("https://klasma.github.io/Logging_ALVKARLEBY/klagomålsmail/A 42895-2020.docx", "A 42895-2020")</f>
        <v/>
      </c>
      <c r="X13">
        <f>HYPERLINK("https://klasma.github.io/Logging_ALVKARLEBY/tillsyn/A 42895-2020.docx", "A 42895-2020")</f>
        <v/>
      </c>
      <c r="Y13">
        <f>HYPERLINK("https://klasma.github.io/Logging_ALVKARLEBY/tillsynsmail/A 42895-2020.docx", "A 42895-2020")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45188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66277-2020.xlsx", "A 66277-2020")</f>
        <v/>
      </c>
      <c r="T14">
        <f>HYPERLINK("https://klasma.github.io/Logging_ALVKARLEBY/kartor/A 66277-2020.png", "A 66277-2020")</f>
        <v/>
      </c>
      <c r="V14">
        <f>HYPERLINK("https://klasma.github.io/Logging_ALVKARLEBY/klagomål/A 66277-2020.docx", "A 66277-2020")</f>
        <v/>
      </c>
      <c r="W14">
        <f>HYPERLINK("https://klasma.github.io/Logging_ALVKARLEBY/klagomålsmail/A 66277-2020.docx", "A 66277-2020")</f>
        <v/>
      </c>
      <c r="X14">
        <f>HYPERLINK("https://klasma.github.io/Logging_ALVKARLEBY/tillsyn/A 66277-2020.docx", "A 66277-2020")</f>
        <v/>
      </c>
      <c r="Y14">
        <f>HYPERLINK("https://klasma.github.io/Logging_ALVKARLEBY/tillsynsmail/A 66277-2020.docx", "A 66277-2020")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45188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45188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45188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45188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45188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45188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45188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45188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45188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45188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45188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45188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45188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45188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45188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45188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45188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45188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45188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45188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45188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45188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45188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45188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45188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45188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45188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45188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45188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45188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45188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45188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45188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45188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45188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45188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45188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45188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45188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38453-2023</t>
        </is>
      </c>
      <c r="B54" s="1" t="n">
        <v>45162</v>
      </c>
      <c r="C54" s="1" t="n">
        <v>45188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41272-2023</t>
        </is>
      </c>
      <c r="B55" s="1" t="n">
        <v>45174</v>
      </c>
      <c r="C55" s="1" t="n">
        <v>45188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41263-2023</t>
        </is>
      </c>
      <c r="B56" s="1" t="n">
        <v>45174</v>
      </c>
      <c r="C56" s="1" t="n">
        <v>45188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>
      <c r="A57" t="inlineStr">
        <is>
          <t>A 41276-2023</t>
        </is>
      </c>
      <c r="B57" s="1" t="n">
        <v>45174</v>
      </c>
      <c r="C57" s="1" t="n">
        <v>45188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2023-09-19T06:43:31Z</dcterms:created>
  <dcterms:modified xmlns:dcterms="http://purl.org/dc/terms/" xmlns:xsi="http://www.w3.org/2001/XMLSchema-instance" xsi:type="dcterms:W3CDTF">2023-09-19T06:43:31Z</dcterms:modified>
</cp:coreProperties>
</file>