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45204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26258-2020.xlsx", "A 26258-2020")</f>
        <v/>
      </c>
      <c r="T2">
        <f>HYPERLINK("https://klasma.github.io/Logging_BOXHOLM/kartor/A 26258-2020.png", "A 26258-2020")</f>
        <v/>
      </c>
      <c r="V2">
        <f>HYPERLINK("https://klasma.github.io/Logging_BOXHOLM/klagomål/A 26258-2020.docx", "A 26258-2020")</f>
        <v/>
      </c>
      <c r="W2">
        <f>HYPERLINK("https://klasma.github.io/Logging_BOXHOLM/klagomålsmail/A 26258-2020.docx", "A 26258-2020")</f>
        <v/>
      </c>
      <c r="X2">
        <f>HYPERLINK("https://klasma.github.io/Logging_BOXHOLM/tillsyn/A 26258-2020.docx", "A 26258-2020")</f>
        <v/>
      </c>
      <c r="Y2">
        <f>HYPERLINK("https://klasma.github.io/Logging_BOXHOLM/tillsynsmail/A 26258-2020.docx", "A 26258-2020")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45204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27710-2020.xlsx", "A 27710-2020")</f>
        <v/>
      </c>
      <c r="T3">
        <f>HYPERLINK("https://klasma.github.io/Logging_BOXHOLM/kartor/A 27710-2020.png", "A 27710-2020")</f>
        <v/>
      </c>
      <c r="U3">
        <f>HYPERLINK("https://klasma.github.io/Logging_BOXHOLM/knärot/A 27710-2020.png", "A 27710-2020")</f>
        <v/>
      </c>
      <c r="V3">
        <f>HYPERLINK("https://klasma.github.io/Logging_BOXHOLM/klagomål/A 27710-2020.docx", "A 27710-2020")</f>
        <v/>
      </c>
      <c r="W3">
        <f>HYPERLINK("https://klasma.github.io/Logging_BOXHOLM/klagomålsmail/A 27710-2020.docx", "A 27710-2020")</f>
        <v/>
      </c>
      <c r="X3">
        <f>HYPERLINK("https://klasma.github.io/Logging_BOXHOLM/tillsyn/A 27710-2020.docx", "A 27710-2020")</f>
        <v/>
      </c>
      <c r="Y3">
        <f>HYPERLINK("https://klasma.github.io/Logging_BOXHOLM/tillsynsmail/A 27710-2020.docx", "A 27710-2020")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45204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63334-2019.xlsx", "A 63334-2019")</f>
        <v/>
      </c>
      <c r="T4">
        <f>HYPERLINK("https://klasma.github.io/Logging_BOXHOLM/kartor/A 63334-2019.png", "A 63334-2019")</f>
        <v/>
      </c>
      <c r="V4">
        <f>HYPERLINK("https://klasma.github.io/Logging_BOXHOLM/klagomål/A 63334-2019.docx", "A 63334-2019")</f>
        <v/>
      </c>
      <c r="W4">
        <f>HYPERLINK("https://klasma.github.io/Logging_BOXHOLM/klagomålsmail/A 63334-2019.docx", "A 63334-2019")</f>
        <v/>
      </c>
      <c r="X4">
        <f>HYPERLINK("https://klasma.github.io/Logging_BOXHOLM/tillsyn/A 63334-2019.docx", "A 63334-2019")</f>
        <v/>
      </c>
      <c r="Y4">
        <f>HYPERLINK("https://klasma.github.io/Logging_BOXHOLM/tillsynsmail/A 63334-2019.docx", "A 63334-2019")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45204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71028-2021.xlsx", "A 71028-2021")</f>
        <v/>
      </c>
      <c r="T5">
        <f>HYPERLINK("https://klasma.github.io/Logging_BOXHOLM/kartor/A 71028-2021.png", "A 71028-2021")</f>
        <v/>
      </c>
      <c r="V5">
        <f>HYPERLINK("https://klasma.github.io/Logging_BOXHOLM/klagomål/A 71028-2021.docx", "A 71028-2021")</f>
        <v/>
      </c>
      <c r="W5">
        <f>HYPERLINK("https://klasma.github.io/Logging_BOXHOLM/klagomålsmail/A 71028-2021.docx", "A 71028-2021")</f>
        <v/>
      </c>
      <c r="X5">
        <f>HYPERLINK("https://klasma.github.io/Logging_BOXHOLM/tillsyn/A 71028-2021.docx", "A 71028-2021")</f>
        <v/>
      </c>
      <c r="Y5">
        <f>HYPERLINK("https://klasma.github.io/Logging_BOXHOLM/tillsynsmail/A 71028-2021.docx", "A 71028-2021")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45204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28308-2022.xlsx", "A 28308-2022")</f>
        <v/>
      </c>
      <c r="T6">
        <f>HYPERLINK("https://klasma.github.io/Logging_BOXHOLM/kartor/A 28308-2022.png", "A 28308-2022")</f>
        <v/>
      </c>
      <c r="V6">
        <f>HYPERLINK("https://klasma.github.io/Logging_BOXHOLM/klagomål/A 28308-2022.docx", "A 28308-2022")</f>
        <v/>
      </c>
      <c r="W6">
        <f>HYPERLINK("https://klasma.github.io/Logging_BOXHOLM/klagomålsmail/A 28308-2022.docx", "A 28308-2022")</f>
        <v/>
      </c>
      <c r="X6">
        <f>HYPERLINK("https://klasma.github.io/Logging_BOXHOLM/tillsyn/A 28308-2022.docx", "A 28308-2022")</f>
        <v/>
      </c>
      <c r="Y6">
        <f>HYPERLINK("https://klasma.github.io/Logging_BOXHOLM/tillsynsmail/A 28308-2022.docx", "A 28308-2022")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45204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25312-2019.xlsx", "A 25312-2019")</f>
        <v/>
      </c>
      <c r="T7">
        <f>HYPERLINK("https://klasma.github.io/Logging_BOXHOLM/kartor/A 25312-2019.png", "A 25312-2019")</f>
        <v/>
      </c>
      <c r="V7">
        <f>HYPERLINK("https://klasma.github.io/Logging_BOXHOLM/klagomål/A 25312-2019.docx", "A 25312-2019")</f>
        <v/>
      </c>
      <c r="W7">
        <f>HYPERLINK("https://klasma.github.io/Logging_BOXHOLM/klagomålsmail/A 25312-2019.docx", "A 25312-2019")</f>
        <v/>
      </c>
      <c r="X7">
        <f>HYPERLINK("https://klasma.github.io/Logging_BOXHOLM/tillsyn/A 25312-2019.docx", "A 25312-2019")</f>
        <v/>
      </c>
      <c r="Y7">
        <f>HYPERLINK("https://klasma.github.io/Logging_BOXHOLM/tillsynsmail/A 25312-2019.docx", "A 25312-2019")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45204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49510-2019.xlsx", "A 49510-2019")</f>
        <v/>
      </c>
      <c r="T8">
        <f>HYPERLINK("https://klasma.github.io/Logging_BOXHOLM/kartor/A 49510-2019.png", "A 49510-2019")</f>
        <v/>
      </c>
      <c r="V8">
        <f>HYPERLINK("https://klasma.github.io/Logging_BOXHOLM/klagomål/A 49510-2019.docx", "A 49510-2019")</f>
        <v/>
      </c>
      <c r="W8">
        <f>HYPERLINK("https://klasma.github.io/Logging_BOXHOLM/klagomålsmail/A 49510-2019.docx", "A 49510-2019")</f>
        <v/>
      </c>
      <c r="X8">
        <f>HYPERLINK("https://klasma.github.io/Logging_BOXHOLM/tillsyn/A 49510-2019.docx", "A 49510-2019")</f>
        <v/>
      </c>
      <c r="Y8">
        <f>HYPERLINK("https://klasma.github.io/Logging_BOXHOLM/tillsynsmail/A 49510-2019.docx", "A 49510-2019")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45204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53268-2020.xlsx", "A 53268-2020")</f>
        <v/>
      </c>
      <c r="T9">
        <f>HYPERLINK("https://klasma.github.io/Logging_BOXHOLM/kartor/A 53268-2020.png", "A 53268-2020")</f>
        <v/>
      </c>
      <c r="U9">
        <f>HYPERLINK("https://klasma.github.io/Logging_BOXHOLM/knärot/A 53268-2020.png", "A 53268-2020")</f>
        <v/>
      </c>
      <c r="V9">
        <f>HYPERLINK("https://klasma.github.io/Logging_BOXHOLM/klagomål/A 53268-2020.docx", "A 53268-2020")</f>
        <v/>
      </c>
      <c r="W9">
        <f>HYPERLINK("https://klasma.github.io/Logging_BOXHOLM/klagomålsmail/A 53268-2020.docx", "A 53268-2020")</f>
        <v/>
      </c>
      <c r="X9">
        <f>HYPERLINK("https://klasma.github.io/Logging_BOXHOLM/tillsyn/A 53268-2020.docx", "A 53268-2020")</f>
        <v/>
      </c>
      <c r="Y9">
        <f>HYPERLINK("https://klasma.github.io/Logging_BOXHOLM/tillsynsmail/A 53268-2020.docx", "A 53268-2020")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45204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51149-2022.xlsx", "A 51149-2022")</f>
        <v/>
      </c>
      <c r="T10">
        <f>HYPERLINK("https://klasma.github.io/Logging_BOXHOLM/kartor/A 51149-2022.png", "A 51149-2022")</f>
        <v/>
      </c>
      <c r="V10">
        <f>HYPERLINK("https://klasma.github.io/Logging_BOXHOLM/klagomål/A 51149-2022.docx", "A 51149-2022")</f>
        <v/>
      </c>
      <c r="W10">
        <f>HYPERLINK("https://klasma.github.io/Logging_BOXHOLM/klagomålsmail/A 51149-2022.docx", "A 51149-2022")</f>
        <v/>
      </c>
      <c r="X10">
        <f>HYPERLINK("https://klasma.github.io/Logging_BOXHOLM/tillsyn/A 51149-2022.docx", "A 51149-2022")</f>
        <v/>
      </c>
      <c r="Y10">
        <f>HYPERLINK("https://klasma.github.io/Logging_BOXHOLM/tillsynsmail/A 51149-2022.docx", "A 51149-2022")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45204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59418-2022.xlsx", "A 59418-2022")</f>
        <v/>
      </c>
      <c r="T11">
        <f>HYPERLINK("https://klasma.github.io/Logging_BOXHOLM/kartor/A 59418-2022.png", "A 59418-2022")</f>
        <v/>
      </c>
      <c r="V11">
        <f>HYPERLINK("https://klasma.github.io/Logging_BOXHOLM/klagomål/A 59418-2022.docx", "A 59418-2022")</f>
        <v/>
      </c>
      <c r="W11">
        <f>HYPERLINK("https://klasma.github.io/Logging_BOXHOLM/klagomålsmail/A 59418-2022.docx", "A 59418-2022")</f>
        <v/>
      </c>
      <c r="X11">
        <f>HYPERLINK("https://klasma.github.io/Logging_BOXHOLM/tillsyn/A 59418-2022.docx", "A 59418-2022")</f>
        <v/>
      </c>
      <c r="Y11">
        <f>HYPERLINK("https://klasma.github.io/Logging_BOXHOLM/tillsynsmail/A 59418-2022.docx", "A 59418-2022")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45204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45204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45204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45204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45204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45204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45204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45204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45204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45204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45204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45204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45204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45204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45204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45204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45204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45204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45204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45204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45204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45204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45204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45204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45204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45204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45204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45204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45204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45204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45204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45204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45204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45204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45204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45204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45204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45204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45204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45204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45204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45204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45204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45204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45204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45204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45204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45204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45204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45204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45204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45204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45204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45204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45204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45204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45204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45204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45204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45204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45204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45204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45204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45204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45204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45204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45204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45204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45204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45204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45204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45204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45204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45204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45204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45204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45204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45204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45204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45204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45204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45204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45204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45204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45204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45204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45204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45204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45204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45204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45204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45204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45204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45204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45204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45204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45204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45204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45204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45204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45204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45204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45204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45204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45204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45204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45204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45204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45204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45204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45204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45204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45204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45204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45204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45204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45204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45204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45204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45204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45204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45204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45204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45204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45204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45204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45204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45204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45204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45204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45204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45204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45204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45204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45204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45204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45204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45204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45204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45204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45204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45204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45204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45204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45204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45204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45204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45204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45204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45204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45204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45204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45204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45204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45204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45204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45204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45204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45204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45204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45204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45204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45204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45204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45204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45204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45204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45204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45204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45204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45204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45204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45204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45204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45204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44074-2022.png", "A 44074-2022")</f>
        <v/>
      </c>
      <c r="V186">
        <f>HYPERLINK("https://klasma.github.io/Logging_BOXHOLM/klagomål/A 44074-2022.docx", "A 44074-2022")</f>
        <v/>
      </c>
      <c r="W186">
        <f>HYPERLINK("https://klasma.github.io/Logging_BOXHOLM/klagomålsmail/A 44074-2022.docx", "A 44074-2022")</f>
        <v/>
      </c>
      <c r="X186">
        <f>HYPERLINK("https://klasma.github.io/Logging_BOXHOLM/tillsyn/A 44074-2022.docx", "A 44074-2022")</f>
        <v/>
      </c>
      <c r="Y186">
        <f>HYPERLINK("https://klasma.github.io/Logging_BOXHOLM/tillsynsmail/A 44074-2022.docx", "A 44074-2022")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45204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45204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45204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45204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45204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45204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45204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45204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45204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45204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45204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45204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45204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45204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45204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45204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45204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45204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45204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45204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45204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45204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45204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45204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45204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45204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45204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45204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45204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45204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45204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45204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45204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45204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45204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45204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45204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45204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45204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45204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45204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45204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45204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39031-2023</t>
        </is>
      </c>
      <c r="B230" s="1" t="n">
        <v>45163</v>
      </c>
      <c r="C230" s="1" t="n">
        <v>45204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43807-2023</t>
        </is>
      </c>
      <c r="B231" s="1" t="n">
        <v>45187</v>
      </c>
      <c r="C231" s="1" t="n">
        <v>45204</v>
      </c>
      <c r="D231" t="inlineStr">
        <is>
          <t>ÖSTERGÖTLANDS LÄN</t>
        </is>
      </c>
      <c r="E231" t="inlineStr">
        <is>
          <t>BOXHOLM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43824-2023</t>
        </is>
      </c>
      <c r="B232" s="1" t="n">
        <v>45187</v>
      </c>
      <c r="C232" s="1" t="n">
        <v>45204</v>
      </c>
      <c r="D232" t="inlineStr">
        <is>
          <t>ÖSTERGÖTLANDS LÄN</t>
        </is>
      </c>
      <c r="E232" t="inlineStr">
        <is>
          <t>BOXHOLM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46316-2023</t>
        </is>
      </c>
      <c r="B233" s="1" t="n">
        <v>45197</v>
      </c>
      <c r="C233" s="1" t="n">
        <v>45204</v>
      </c>
      <c r="D233" t="inlineStr">
        <is>
          <t>ÖSTERGÖTLANDS LÄN</t>
        </is>
      </c>
      <c r="E233" t="inlineStr">
        <is>
          <t>BOXHOLM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2023-10-05T07:14:53Z</dcterms:created>
  <dcterms:modified xmlns:dcterms="http://purl.org/dc/terms/" xmlns:xsi="http://www.w3.org/2001/XMLSchema-instance" xsi:type="dcterms:W3CDTF">2023-10-05T07:14:53Z</dcterms:modified>
</cp:coreProperties>
</file>