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7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7554-2023</t>
        </is>
      </c>
      <c r="B2" s="1" t="n">
        <v>44967</v>
      </c>
      <c r="C2" s="1" t="n">
        <v>45206</v>
      </c>
      <c r="D2" t="inlineStr">
        <is>
          <t>SKÅNE LÄN</t>
        </is>
      </c>
      <c r="E2" t="inlineStr">
        <is>
          <t>BROMÖLLA</t>
        </is>
      </c>
      <c r="G2" t="n">
        <v>2.8</v>
      </c>
      <c r="H2" t="n">
        <v>0</v>
      </c>
      <c r="I2" t="n">
        <v>3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3</v>
      </c>
      <c r="R2" s="2" t="inlineStr">
        <is>
          <t>Stor häxört
Svart trolldruva
Underviol</t>
        </is>
      </c>
      <c r="S2">
        <f>HYPERLINK("https://klasma.github.io/Logging_BROMOLLA/artfynd/A 7554-2023.xlsx", "A 7554-2023")</f>
        <v/>
      </c>
      <c r="T2">
        <f>HYPERLINK("https://klasma.github.io/Logging_BROMOLLA/kartor/A 7554-2023.png", "A 7554-2023")</f>
        <v/>
      </c>
      <c r="V2">
        <f>HYPERLINK("https://klasma.github.io/Logging_BROMOLLA/klagomål/A 7554-2023.docx", "A 7554-2023")</f>
        <v/>
      </c>
      <c r="W2">
        <f>HYPERLINK("https://klasma.github.io/Logging_BROMOLLA/klagomålsmail/A 7554-2023.docx", "A 7554-2023")</f>
        <v/>
      </c>
      <c r="X2">
        <f>HYPERLINK("https://klasma.github.io/Logging_BROMOLLA/tillsyn/A 7554-2023.docx", "A 7554-2023")</f>
        <v/>
      </c>
      <c r="Y2">
        <f>HYPERLINK("https://klasma.github.io/Logging_BROMOLLA/tillsynsmail/A 7554-2023.docx", "A 7554-2023")</f>
        <v/>
      </c>
    </row>
    <row r="3" ht="15" customHeight="1">
      <c r="A3" t="inlineStr">
        <is>
          <t>A 50118-2022</t>
        </is>
      </c>
      <c r="B3" s="1" t="n">
        <v>44860</v>
      </c>
      <c r="C3" s="1" t="n">
        <v>45206</v>
      </c>
      <c r="D3" t="inlineStr">
        <is>
          <t>SKÅNE LÄN</t>
        </is>
      </c>
      <c r="E3" t="inlineStr">
        <is>
          <t>BROMÖLLA</t>
        </is>
      </c>
      <c r="G3" t="n">
        <v>12.8</v>
      </c>
      <c r="H3" t="n">
        <v>0</v>
      </c>
      <c r="I3" t="n">
        <v>1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1</v>
      </c>
      <c r="R3" s="2" t="inlineStr">
        <is>
          <t>Myskmadra</t>
        </is>
      </c>
      <c r="S3">
        <f>HYPERLINK("https://klasma.github.io/Logging_BROMOLLA/artfynd/A 50118-2022.xlsx", "A 50118-2022")</f>
        <v/>
      </c>
      <c r="T3">
        <f>HYPERLINK("https://klasma.github.io/Logging_BROMOLLA/kartor/A 50118-2022.png", "A 50118-2022")</f>
        <v/>
      </c>
      <c r="V3">
        <f>HYPERLINK("https://klasma.github.io/Logging_BROMOLLA/klagomål/A 50118-2022.docx", "A 50118-2022")</f>
        <v/>
      </c>
      <c r="W3">
        <f>HYPERLINK("https://klasma.github.io/Logging_BROMOLLA/klagomålsmail/A 50118-2022.docx", "A 50118-2022")</f>
        <v/>
      </c>
      <c r="X3">
        <f>HYPERLINK("https://klasma.github.io/Logging_BROMOLLA/tillsyn/A 50118-2022.docx", "A 50118-2022")</f>
        <v/>
      </c>
      <c r="Y3">
        <f>HYPERLINK("https://klasma.github.io/Logging_BROMOLLA/tillsynsmail/A 50118-2022.docx", "A 50118-2022")</f>
        <v/>
      </c>
    </row>
    <row r="4" ht="15" customHeight="1">
      <c r="A4" t="inlineStr">
        <is>
          <t>A 41049-2018</t>
        </is>
      </c>
      <c r="B4" s="1" t="n">
        <v>43348</v>
      </c>
      <c r="C4" s="1" t="n">
        <v>45206</v>
      </c>
      <c r="D4" t="inlineStr">
        <is>
          <t>SKÅNE LÄN</t>
        </is>
      </c>
      <c r="E4" t="inlineStr">
        <is>
          <t>BROMÖLLA</t>
        </is>
      </c>
      <c r="G4" t="n">
        <v>14.9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42373-2018</t>
        </is>
      </c>
      <c r="B5" s="1" t="n">
        <v>43353</v>
      </c>
      <c r="C5" s="1" t="n">
        <v>45206</v>
      </c>
      <c r="D5" t="inlineStr">
        <is>
          <t>SKÅNE LÄN</t>
        </is>
      </c>
      <c r="E5" t="inlineStr">
        <is>
          <t>BROMÖLLA</t>
        </is>
      </c>
      <c r="G5" t="n">
        <v>3.3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42461-2018</t>
        </is>
      </c>
      <c r="B6" s="1" t="n">
        <v>43353</v>
      </c>
      <c r="C6" s="1" t="n">
        <v>45206</v>
      </c>
      <c r="D6" t="inlineStr">
        <is>
          <t>SKÅNE LÄN</t>
        </is>
      </c>
      <c r="E6" t="inlineStr">
        <is>
          <t>BROMÖLLA</t>
        </is>
      </c>
      <c r="G6" t="n">
        <v>1.5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42531-2018</t>
        </is>
      </c>
      <c r="B7" s="1" t="n">
        <v>43353</v>
      </c>
      <c r="C7" s="1" t="n">
        <v>45206</v>
      </c>
      <c r="D7" t="inlineStr">
        <is>
          <t>SKÅNE LÄN</t>
        </is>
      </c>
      <c r="E7" t="inlineStr">
        <is>
          <t>BROMÖLLA</t>
        </is>
      </c>
      <c r="G7" t="n">
        <v>3.4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42547-2018</t>
        </is>
      </c>
      <c r="B8" s="1" t="n">
        <v>43353</v>
      </c>
      <c r="C8" s="1" t="n">
        <v>45206</v>
      </c>
      <c r="D8" t="inlineStr">
        <is>
          <t>SKÅNE LÄN</t>
        </is>
      </c>
      <c r="E8" t="inlineStr">
        <is>
          <t>BROMÖLLA</t>
        </is>
      </c>
      <c r="G8" t="n">
        <v>6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42417-2018</t>
        </is>
      </c>
      <c r="B9" s="1" t="n">
        <v>43353</v>
      </c>
      <c r="C9" s="1" t="n">
        <v>45206</v>
      </c>
      <c r="D9" t="inlineStr">
        <is>
          <t>SKÅNE LÄN</t>
        </is>
      </c>
      <c r="E9" t="inlineStr">
        <is>
          <t>BROMÖLLA</t>
        </is>
      </c>
      <c r="G9" t="n">
        <v>2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42441-2018</t>
        </is>
      </c>
      <c r="B10" s="1" t="n">
        <v>43353</v>
      </c>
      <c r="C10" s="1" t="n">
        <v>45206</v>
      </c>
      <c r="D10" t="inlineStr">
        <is>
          <t>SKÅNE LÄN</t>
        </is>
      </c>
      <c r="E10" t="inlineStr">
        <is>
          <t>BROMÖLLA</t>
        </is>
      </c>
      <c r="G10" t="n">
        <v>0.9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42549-2018</t>
        </is>
      </c>
      <c r="B11" s="1" t="n">
        <v>43353</v>
      </c>
      <c r="C11" s="1" t="n">
        <v>45206</v>
      </c>
      <c r="D11" t="inlineStr">
        <is>
          <t>SKÅNE LÄN</t>
        </is>
      </c>
      <c r="E11" t="inlineStr">
        <is>
          <t>BROMÖLLA</t>
        </is>
      </c>
      <c r="G11" t="n">
        <v>3.4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42425-2018</t>
        </is>
      </c>
      <c r="B12" s="1" t="n">
        <v>43353</v>
      </c>
      <c r="C12" s="1" t="n">
        <v>45206</v>
      </c>
      <c r="D12" t="inlineStr">
        <is>
          <t>SKÅNE LÄN</t>
        </is>
      </c>
      <c r="E12" t="inlineStr">
        <is>
          <t>BROMÖLLA</t>
        </is>
      </c>
      <c r="G12" t="n">
        <v>0.6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42451-2018</t>
        </is>
      </c>
      <c r="B13" s="1" t="n">
        <v>43353</v>
      </c>
      <c r="C13" s="1" t="n">
        <v>45206</v>
      </c>
      <c r="D13" t="inlineStr">
        <is>
          <t>SKÅNE LÄN</t>
        </is>
      </c>
      <c r="E13" t="inlineStr">
        <is>
          <t>BROMÖLLA</t>
        </is>
      </c>
      <c r="G13" t="n">
        <v>2.8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44387-2018</t>
        </is>
      </c>
      <c r="B14" s="1" t="n">
        <v>43360</v>
      </c>
      <c r="C14" s="1" t="n">
        <v>45206</v>
      </c>
      <c r="D14" t="inlineStr">
        <is>
          <t>SKÅNE LÄN</t>
        </is>
      </c>
      <c r="E14" t="inlineStr">
        <is>
          <t>BROMÖLLA</t>
        </is>
      </c>
      <c r="G14" t="n">
        <v>0.9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48686-2018</t>
        </is>
      </c>
      <c r="B15" s="1" t="n">
        <v>43374</v>
      </c>
      <c r="C15" s="1" t="n">
        <v>45206</v>
      </c>
      <c r="D15" t="inlineStr">
        <is>
          <t>SKÅNE LÄN</t>
        </is>
      </c>
      <c r="E15" t="inlineStr">
        <is>
          <t>BROMÖLLA</t>
        </is>
      </c>
      <c r="G15" t="n">
        <v>5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58955-2018</t>
        </is>
      </c>
      <c r="B16" s="1" t="n">
        <v>43411</v>
      </c>
      <c r="C16" s="1" t="n">
        <v>45206</v>
      </c>
      <c r="D16" t="inlineStr">
        <is>
          <t>SKÅNE LÄN</t>
        </is>
      </c>
      <c r="E16" t="inlineStr">
        <is>
          <t>BROMÖLLA</t>
        </is>
      </c>
      <c r="G16" t="n">
        <v>0.9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10098-2019</t>
        </is>
      </c>
      <c r="B17" s="1" t="n">
        <v>43510</v>
      </c>
      <c r="C17" s="1" t="n">
        <v>45206</v>
      </c>
      <c r="D17" t="inlineStr">
        <is>
          <t>SKÅNE LÄN</t>
        </is>
      </c>
      <c r="E17" t="inlineStr">
        <is>
          <t>BROMÖLLA</t>
        </is>
      </c>
      <c r="G17" t="n">
        <v>2.2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14196-2019</t>
        </is>
      </c>
      <c r="B18" s="1" t="n">
        <v>43534</v>
      </c>
      <c r="C18" s="1" t="n">
        <v>45206</v>
      </c>
      <c r="D18" t="inlineStr">
        <is>
          <t>SKÅNE LÄN</t>
        </is>
      </c>
      <c r="E18" t="inlineStr">
        <is>
          <t>BROMÖLLA</t>
        </is>
      </c>
      <c r="G18" t="n">
        <v>1.9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19078-2019</t>
        </is>
      </c>
      <c r="B19" s="1" t="n">
        <v>43564</v>
      </c>
      <c r="C19" s="1" t="n">
        <v>45206</v>
      </c>
      <c r="D19" t="inlineStr">
        <is>
          <t>SKÅNE LÄN</t>
        </is>
      </c>
      <c r="E19" t="inlineStr">
        <is>
          <t>BROMÖLLA</t>
        </is>
      </c>
      <c r="G19" t="n">
        <v>0.6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21629-2019</t>
        </is>
      </c>
      <c r="B20" s="1" t="n">
        <v>43581</v>
      </c>
      <c r="C20" s="1" t="n">
        <v>45206</v>
      </c>
      <c r="D20" t="inlineStr">
        <is>
          <t>SKÅNE LÄN</t>
        </is>
      </c>
      <c r="E20" t="inlineStr">
        <is>
          <t>BROMÖLLA</t>
        </is>
      </c>
      <c r="G20" t="n">
        <v>5.9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26788-2019</t>
        </is>
      </c>
      <c r="B21" s="1" t="n">
        <v>43613</v>
      </c>
      <c r="C21" s="1" t="n">
        <v>45206</v>
      </c>
      <c r="D21" t="inlineStr">
        <is>
          <t>SKÅNE LÄN</t>
        </is>
      </c>
      <c r="E21" t="inlineStr">
        <is>
          <t>BROMÖLLA</t>
        </is>
      </c>
      <c r="G21" t="n">
        <v>7.2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32827-2019</t>
        </is>
      </c>
      <c r="B22" s="1" t="n">
        <v>43648</v>
      </c>
      <c r="C22" s="1" t="n">
        <v>45206</v>
      </c>
      <c r="D22" t="inlineStr">
        <is>
          <t>SKÅNE LÄN</t>
        </is>
      </c>
      <c r="E22" t="inlineStr">
        <is>
          <t>BROMÖLLA</t>
        </is>
      </c>
      <c r="G22" t="n">
        <v>3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34467-2019</t>
        </is>
      </c>
      <c r="B23" s="1" t="n">
        <v>43656</v>
      </c>
      <c r="C23" s="1" t="n">
        <v>45206</v>
      </c>
      <c r="D23" t="inlineStr">
        <is>
          <t>SKÅNE LÄN</t>
        </is>
      </c>
      <c r="E23" t="inlineStr">
        <is>
          <t>BROMÖLLA</t>
        </is>
      </c>
      <c r="G23" t="n">
        <v>3.9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36148-2019</t>
        </is>
      </c>
      <c r="B24" s="1" t="n">
        <v>43668</v>
      </c>
      <c r="C24" s="1" t="n">
        <v>45206</v>
      </c>
      <c r="D24" t="inlineStr">
        <is>
          <t>SKÅNE LÄN</t>
        </is>
      </c>
      <c r="E24" t="inlineStr">
        <is>
          <t>BROMÖLLA</t>
        </is>
      </c>
      <c r="G24" t="n">
        <v>4.2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37487-2019</t>
        </is>
      </c>
      <c r="B25" s="1" t="n">
        <v>43679</v>
      </c>
      <c r="C25" s="1" t="n">
        <v>45206</v>
      </c>
      <c r="D25" t="inlineStr">
        <is>
          <t>SKÅNE LÄN</t>
        </is>
      </c>
      <c r="E25" t="inlineStr">
        <is>
          <t>BROMÖLLA</t>
        </is>
      </c>
      <c r="G25" t="n">
        <v>1.2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54334-2019</t>
        </is>
      </c>
      <c r="B26" s="1" t="n">
        <v>43753</v>
      </c>
      <c r="C26" s="1" t="n">
        <v>45206</v>
      </c>
      <c r="D26" t="inlineStr">
        <is>
          <t>SKÅNE LÄN</t>
        </is>
      </c>
      <c r="E26" t="inlineStr">
        <is>
          <t>BROMÖLLA</t>
        </is>
      </c>
      <c r="G26" t="n">
        <v>1.4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59740-2019</t>
        </is>
      </c>
      <c r="B27" s="1" t="n">
        <v>43776</v>
      </c>
      <c r="C27" s="1" t="n">
        <v>45206</v>
      </c>
      <c r="D27" t="inlineStr">
        <is>
          <t>SKÅNE LÄN</t>
        </is>
      </c>
      <c r="E27" t="inlineStr">
        <is>
          <t>BROMÖLLA</t>
        </is>
      </c>
      <c r="G27" t="n">
        <v>2.5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60938-2019</t>
        </is>
      </c>
      <c r="B28" s="1" t="n">
        <v>43780</v>
      </c>
      <c r="C28" s="1" t="n">
        <v>45206</v>
      </c>
      <c r="D28" t="inlineStr">
        <is>
          <t>SKÅNE LÄN</t>
        </is>
      </c>
      <c r="E28" t="inlineStr">
        <is>
          <t>BROMÖLLA</t>
        </is>
      </c>
      <c r="G28" t="n">
        <v>5.1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554-2020</t>
        </is>
      </c>
      <c r="B29" s="1" t="n">
        <v>43838</v>
      </c>
      <c r="C29" s="1" t="n">
        <v>45206</v>
      </c>
      <c r="D29" t="inlineStr">
        <is>
          <t>SKÅNE LÄN</t>
        </is>
      </c>
      <c r="E29" t="inlineStr">
        <is>
          <t>BROMÖLLA</t>
        </is>
      </c>
      <c r="G29" t="n">
        <v>1.1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556-2020</t>
        </is>
      </c>
      <c r="B30" s="1" t="n">
        <v>43838</v>
      </c>
      <c r="C30" s="1" t="n">
        <v>45206</v>
      </c>
      <c r="D30" t="inlineStr">
        <is>
          <t>SKÅNE LÄN</t>
        </is>
      </c>
      <c r="E30" t="inlineStr">
        <is>
          <t>BROMÖLLA</t>
        </is>
      </c>
      <c r="G30" t="n">
        <v>5.3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9808-2020</t>
        </is>
      </c>
      <c r="B31" s="1" t="n">
        <v>43881</v>
      </c>
      <c r="C31" s="1" t="n">
        <v>45206</v>
      </c>
      <c r="D31" t="inlineStr">
        <is>
          <t>SKÅNE LÄN</t>
        </is>
      </c>
      <c r="E31" t="inlineStr">
        <is>
          <t>BROMÖLLA</t>
        </is>
      </c>
      <c r="G31" t="n">
        <v>0.5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14668-2020</t>
        </is>
      </c>
      <c r="B32" s="1" t="n">
        <v>43909</v>
      </c>
      <c r="C32" s="1" t="n">
        <v>45206</v>
      </c>
      <c r="D32" t="inlineStr">
        <is>
          <t>SKÅNE LÄN</t>
        </is>
      </c>
      <c r="E32" t="inlineStr">
        <is>
          <t>BROMÖLLA</t>
        </is>
      </c>
      <c r="G32" t="n">
        <v>0.6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25692-2020</t>
        </is>
      </c>
      <c r="B33" s="1" t="n">
        <v>43984</v>
      </c>
      <c r="C33" s="1" t="n">
        <v>45206</v>
      </c>
      <c r="D33" t="inlineStr">
        <is>
          <t>SKÅNE LÄN</t>
        </is>
      </c>
      <c r="E33" t="inlineStr">
        <is>
          <t>BROMÖLLA</t>
        </is>
      </c>
      <c r="G33" t="n">
        <v>4.3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32081-2020</t>
        </is>
      </c>
      <c r="B34" s="1" t="n">
        <v>44015</v>
      </c>
      <c r="C34" s="1" t="n">
        <v>45206</v>
      </c>
      <c r="D34" t="inlineStr">
        <is>
          <t>SKÅNE LÄN</t>
        </is>
      </c>
      <c r="E34" t="inlineStr">
        <is>
          <t>BROMÖLLA</t>
        </is>
      </c>
      <c r="G34" t="n">
        <v>2.4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44717-2020</t>
        </is>
      </c>
      <c r="B35" s="1" t="n">
        <v>44085</v>
      </c>
      <c r="C35" s="1" t="n">
        <v>45206</v>
      </c>
      <c r="D35" t="inlineStr">
        <is>
          <t>SKÅNE LÄN</t>
        </is>
      </c>
      <c r="E35" t="inlineStr">
        <is>
          <t>BROMÖLLA</t>
        </is>
      </c>
      <c r="G35" t="n">
        <v>4.2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53252-2020</t>
        </is>
      </c>
      <c r="B36" s="1" t="n">
        <v>44123</v>
      </c>
      <c r="C36" s="1" t="n">
        <v>45206</v>
      </c>
      <c r="D36" t="inlineStr">
        <is>
          <t>SKÅNE LÄN</t>
        </is>
      </c>
      <c r="E36" t="inlineStr">
        <is>
          <t>BROMÖLLA</t>
        </is>
      </c>
      <c r="G36" t="n">
        <v>1.6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54046-2020</t>
        </is>
      </c>
      <c r="B37" s="1" t="n">
        <v>44125</v>
      </c>
      <c r="C37" s="1" t="n">
        <v>45206</v>
      </c>
      <c r="D37" t="inlineStr">
        <is>
          <t>SKÅNE LÄN</t>
        </is>
      </c>
      <c r="E37" t="inlineStr">
        <is>
          <t>BROMÖLLA</t>
        </is>
      </c>
      <c r="G37" t="n">
        <v>2.1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60449-2020</t>
        </is>
      </c>
      <c r="B38" s="1" t="n">
        <v>44153</v>
      </c>
      <c r="C38" s="1" t="n">
        <v>45206</v>
      </c>
      <c r="D38" t="inlineStr">
        <is>
          <t>SKÅNE LÄN</t>
        </is>
      </c>
      <c r="E38" t="inlineStr">
        <is>
          <t>BROMÖLLA</t>
        </is>
      </c>
      <c r="G38" t="n">
        <v>3.9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62734-2020</t>
        </is>
      </c>
      <c r="B39" s="1" t="n">
        <v>44161</v>
      </c>
      <c r="C39" s="1" t="n">
        <v>45206</v>
      </c>
      <c r="D39" t="inlineStr">
        <is>
          <t>SKÅNE LÄN</t>
        </is>
      </c>
      <c r="E39" t="inlineStr">
        <is>
          <t>BROMÖLLA</t>
        </is>
      </c>
      <c r="G39" t="n">
        <v>2.3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3792-2021</t>
        </is>
      </c>
      <c r="B40" s="1" t="n">
        <v>44221</v>
      </c>
      <c r="C40" s="1" t="n">
        <v>45206</v>
      </c>
      <c r="D40" t="inlineStr">
        <is>
          <t>SKÅNE LÄN</t>
        </is>
      </c>
      <c r="E40" t="inlineStr">
        <is>
          <t>BROMÖLLA</t>
        </is>
      </c>
      <c r="G40" t="n">
        <v>6.3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15784-2021</t>
        </is>
      </c>
      <c r="B41" s="1" t="n">
        <v>44286</v>
      </c>
      <c r="C41" s="1" t="n">
        <v>45206</v>
      </c>
      <c r="D41" t="inlineStr">
        <is>
          <t>SKÅNE LÄN</t>
        </is>
      </c>
      <c r="E41" t="inlineStr">
        <is>
          <t>BROMÖLLA</t>
        </is>
      </c>
      <c r="G41" t="n">
        <v>1.4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19066-2021</t>
        </is>
      </c>
      <c r="B42" s="1" t="n">
        <v>44308</v>
      </c>
      <c r="C42" s="1" t="n">
        <v>45206</v>
      </c>
      <c r="D42" t="inlineStr">
        <is>
          <t>SKÅNE LÄN</t>
        </is>
      </c>
      <c r="E42" t="inlineStr">
        <is>
          <t>BROMÖLLA</t>
        </is>
      </c>
      <c r="G42" t="n">
        <v>0.9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25563-2021</t>
        </is>
      </c>
      <c r="B43" s="1" t="n">
        <v>44343</v>
      </c>
      <c r="C43" s="1" t="n">
        <v>45206</v>
      </c>
      <c r="D43" t="inlineStr">
        <is>
          <t>SKÅNE LÄN</t>
        </is>
      </c>
      <c r="E43" t="inlineStr">
        <is>
          <t>BROMÖLLA</t>
        </is>
      </c>
      <c r="G43" t="n">
        <v>0.9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27906-2021</t>
        </is>
      </c>
      <c r="B44" s="1" t="n">
        <v>44354</v>
      </c>
      <c r="C44" s="1" t="n">
        <v>45206</v>
      </c>
      <c r="D44" t="inlineStr">
        <is>
          <t>SKÅNE LÄN</t>
        </is>
      </c>
      <c r="E44" t="inlineStr">
        <is>
          <t>BROMÖLLA</t>
        </is>
      </c>
      <c r="F44" t="inlineStr">
        <is>
          <t>Kyrkan</t>
        </is>
      </c>
      <c r="G44" t="n">
        <v>3.5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31224-2021</t>
        </is>
      </c>
      <c r="B45" s="1" t="n">
        <v>44368</v>
      </c>
      <c r="C45" s="1" t="n">
        <v>45206</v>
      </c>
      <c r="D45" t="inlineStr">
        <is>
          <t>SKÅNE LÄN</t>
        </is>
      </c>
      <c r="E45" t="inlineStr">
        <is>
          <t>BROMÖLLA</t>
        </is>
      </c>
      <c r="G45" t="n">
        <v>8.6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36201-2021</t>
        </is>
      </c>
      <c r="B46" s="1" t="n">
        <v>44389</v>
      </c>
      <c r="C46" s="1" t="n">
        <v>45206</v>
      </c>
      <c r="D46" t="inlineStr">
        <is>
          <t>SKÅNE LÄN</t>
        </is>
      </c>
      <c r="E46" t="inlineStr">
        <is>
          <t>BROMÖLLA</t>
        </is>
      </c>
      <c r="G46" t="n">
        <v>3.5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36203-2021</t>
        </is>
      </c>
      <c r="B47" s="1" t="n">
        <v>44389</v>
      </c>
      <c r="C47" s="1" t="n">
        <v>45206</v>
      </c>
      <c r="D47" t="inlineStr">
        <is>
          <t>SKÅNE LÄN</t>
        </is>
      </c>
      <c r="E47" t="inlineStr">
        <is>
          <t>BROMÖLLA</t>
        </is>
      </c>
      <c r="G47" t="n">
        <v>0.4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63681-2021</t>
        </is>
      </c>
      <c r="B48" s="1" t="n">
        <v>44509</v>
      </c>
      <c r="C48" s="1" t="n">
        <v>45206</v>
      </c>
      <c r="D48" t="inlineStr">
        <is>
          <t>SKÅNE LÄN</t>
        </is>
      </c>
      <c r="E48" t="inlineStr">
        <is>
          <t>BROMÖLLA</t>
        </is>
      </c>
      <c r="G48" t="n">
        <v>3.2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5779-2022</t>
        </is>
      </c>
      <c r="B49" s="1" t="n">
        <v>44596</v>
      </c>
      <c r="C49" s="1" t="n">
        <v>45206</v>
      </c>
      <c r="D49" t="inlineStr">
        <is>
          <t>SKÅNE LÄN</t>
        </is>
      </c>
      <c r="E49" t="inlineStr">
        <is>
          <t>BROMÖLLA</t>
        </is>
      </c>
      <c r="G49" t="n">
        <v>0.8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5816-2022</t>
        </is>
      </c>
      <c r="B50" s="1" t="n">
        <v>44596</v>
      </c>
      <c r="C50" s="1" t="n">
        <v>45206</v>
      </c>
      <c r="D50" t="inlineStr">
        <is>
          <t>SKÅNE LÄN</t>
        </is>
      </c>
      <c r="E50" t="inlineStr">
        <is>
          <t>BROMÖLLA</t>
        </is>
      </c>
      <c r="G50" t="n">
        <v>1.5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36421-2022</t>
        </is>
      </c>
      <c r="B51" s="1" t="n">
        <v>44804</v>
      </c>
      <c r="C51" s="1" t="n">
        <v>45206</v>
      </c>
      <c r="D51" t="inlineStr">
        <is>
          <t>SKÅNE LÄN</t>
        </is>
      </c>
      <c r="E51" t="inlineStr">
        <is>
          <t>BROMÖLLA</t>
        </is>
      </c>
      <c r="G51" t="n">
        <v>2.7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36897-2022</t>
        </is>
      </c>
      <c r="B52" s="1" t="n">
        <v>44805</v>
      </c>
      <c r="C52" s="1" t="n">
        <v>45206</v>
      </c>
      <c r="D52" t="inlineStr">
        <is>
          <t>SKÅNE LÄN</t>
        </is>
      </c>
      <c r="E52" t="inlineStr">
        <is>
          <t>BROMÖLLA</t>
        </is>
      </c>
      <c r="G52" t="n">
        <v>2.4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40695-2022</t>
        </is>
      </c>
      <c r="B53" s="1" t="n">
        <v>44824</v>
      </c>
      <c r="C53" s="1" t="n">
        <v>45206</v>
      </c>
      <c r="D53" t="inlineStr">
        <is>
          <t>SKÅNE LÄN</t>
        </is>
      </c>
      <c r="E53" t="inlineStr">
        <is>
          <t>BROMÖLLA</t>
        </is>
      </c>
      <c r="G53" t="n">
        <v>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40719-2022</t>
        </is>
      </c>
      <c r="B54" s="1" t="n">
        <v>44824</v>
      </c>
      <c r="C54" s="1" t="n">
        <v>45206</v>
      </c>
      <c r="D54" t="inlineStr">
        <is>
          <t>SKÅNE LÄN</t>
        </is>
      </c>
      <c r="E54" t="inlineStr">
        <is>
          <t>BROMÖLLA</t>
        </is>
      </c>
      <c r="G54" t="n">
        <v>1.1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41042-2022</t>
        </is>
      </c>
      <c r="B55" s="1" t="n">
        <v>44825</v>
      </c>
      <c r="C55" s="1" t="n">
        <v>45206</v>
      </c>
      <c r="D55" t="inlineStr">
        <is>
          <t>SKÅNE LÄN</t>
        </is>
      </c>
      <c r="E55" t="inlineStr">
        <is>
          <t>BROMÖLLA</t>
        </is>
      </c>
      <c r="G55" t="n">
        <v>1.8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42748-2022</t>
        </is>
      </c>
      <c r="B56" s="1" t="n">
        <v>44831</v>
      </c>
      <c r="C56" s="1" t="n">
        <v>45206</v>
      </c>
      <c r="D56" t="inlineStr">
        <is>
          <t>SKÅNE LÄN</t>
        </is>
      </c>
      <c r="E56" t="inlineStr">
        <is>
          <t>BROMÖLLA</t>
        </is>
      </c>
      <c r="G56" t="n">
        <v>1.2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49831-2022</t>
        </is>
      </c>
      <c r="B57" s="1" t="n">
        <v>44862</v>
      </c>
      <c r="C57" s="1" t="n">
        <v>45206</v>
      </c>
      <c r="D57" t="inlineStr">
        <is>
          <t>SKÅNE LÄN</t>
        </is>
      </c>
      <c r="E57" t="inlineStr">
        <is>
          <t>BROMÖLLA</t>
        </is>
      </c>
      <c r="G57" t="n">
        <v>1.6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61701-2022</t>
        </is>
      </c>
      <c r="B58" s="1" t="n">
        <v>44911</v>
      </c>
      <c r="C58" s="1" t="n">
        <v>45206</v>
      </c>
      <c r="D58" t="inlineStr">
        <is>
          <t>SKÅNE LÄN</t>
        </is>
      </c>
      <c r="E58" t="inlineStr">
        <is>
          <t>BROMÖLLA</t>
        </is>
      </c>
      <c r="F58" t="inlineStr">
        <is>
          <t>Kyrkan</t>
        </is>
      </c>
      <c r="G58" t="n">
        <v>4.2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62526-2022</t>
        </is>
      </c>
      <c r="B59" s="1" t="n">
        <v>44924</v>
      </c>
      <c r="C59" s="1" t="n">
        <v>45206</v>
      </c>
      <c r="D59" t="inlineStr">
        <is>
          <t>SKÅNE LÄN</t>
        </is>
      </c>
      <c r="E59" t="inlineStr">
        <is>
          <t>BROMÖLLA</t>
        </is>
      </c>
      <c r="G59" t="n">
        <v>2.6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11454-2023</t>
        </is>
      </c>
      <c r="B60" s="1" t="n">
        <v>44993</v>
      </c>
      <c r="C60" s="1" t="n">
        <v>45206</v>
      </c>
      <c r="D60" t="inlineStr">
        <is>
          <t>SKÅNE LÄN</t>
        </is>
      </c>
      <c r="E60" t="inlineStr">
        <is>
          <t>BROMÖLLA</t>
        </is>
      </c>
      <c r="G60" t="n">
        <v>3.3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12718-2023</t>
        </is>
      </c>
      <c r="B61" s="1" t="n">
        <v>45000</v>
      </c>
      <c r="C61" s="1" t="n">
        <v>45206</v>
      </c>
      <c r="D61" t="inlineStr">
        <is>
          <t>SKÅNE LÄN</t>
        </is>
      </c>
      <c r="E61" t="inlineStr">
        <is>
          <t>BROMÖLLA</t>
        </is>
      </c>
      <c r="G61" t="n">
        <v>0.6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17253-2023</t>
        </is>
      </c>
      <c r="B62" s="1" t="n">
        <v>45033</v>
      </c>
      <c r="C62" s="1" t="n">
        <v>45206</v>
      </c>
      <c r="D62" t="inlineStr">
        <is>
          <t>SKÅNE LÄN</t>
        </is>
      </c>
      <c r="E62" t="inlineStr">
        <is>
          <t>BROMÖLLA</t>
        </is>
      </c>
      <c r="G62" t="n">
        <v>1.1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20426-2023</t>
        </is>
      </c>
      <c r="B63" s="1" t="n">
        <v>45056</v>
      </c>
      <c r="C63" s="1" t="n">
        <v>45206</v>
      </c>
      <c r="D63" t="inlineStr">
        <is>
          <t>SKÅNE LÄN</t>
        </is>
      </c>
      <c r="E63" t="inlineStr">
        <is>
          <t>BROMÖLLA</t>
        </is>
      </c>
      <c r="G63" t="n">
        <v>5.2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21963-2023</t>
        </is>
      </c>
      <c r="B64" s="1" t="n">
        <v>45068</v>
      </c>
      <c r="C64" s="1" t="n">
        <v>45206</v>
      </c>
      <c r="D64" t="inlineStr">
        <is>
          <t>SKÅNE LÄN</t>
        </is>
      </c>
      <c r="E64" t="inlineStr">
        <is>
          <t>BROMÖLLA</t>
        </is>
      </c>
      <c r="G64" t="n">
        <v>2.5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21976-2023</t>
        </is>
      </c>
      <c r="B65" s="1" t="n">
        <v>45068</v>
      </c>
      <c r="C65" s="1" t="n">
        <v>45206</v>
      </c>
      <c r="D65" t="inlineStr">
        <is>
          <t>SKÅNE LÄN</t>
        </is>
      </c>
      <c r="E65" t="inlineStr">
        <is>
          <t>BROMÖLLA</t>
        </is>
      </c>
      <c r="G65" t="n">
        <v>12.9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30075-2023</t>
        </is>
      </c>
      <c r="B66" s="1" t="n">
        <v>45110</v>
      </c>
      <c r="C66" s="1" t="n">
        <v>45206</v>
      </c>
      <c r="D66" t="inlineStr">
        <is>
          <t>SKÅNE LÄN</t>
        </is>
      </c>
      <c r="E66" t="inlineStr">
        <is>
          <t>BROMÖLLA</t>
        </is>
      </c>
      <c r="G66" t="n">
        <v>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34216-2023</t>
        </is>
      </c>
      <c r="B67" s="1" t="n">
        <v>45126</v>
      </c>
      <c r="C67" s="1" t="n">
        <v>45206</v>
      </c>
      <c r="D67" t="inlineStr">
        <is>
          <t>SKÅNE LÄN</t>
        </is>
      </c>
      <c r="E67" t="inlineStr">
        <is>
          <t>BROMÖLLA</t>
        </is>
      </c>
      <c r="F67" t="inlineStr">
        <is>
          <t>Kyrkan</t>
        </is>
      </c>
      <c r="G67" t="n">
        <v>0.9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34764-2023</t>
        </is>
      </c>
      <c r="B68" s="1" t="n">
        <v>45141</v>
      </c>
      <c r="C68" s="1" t="n">
        <v>45206</v>
      </c>
      <c r="D68" t="inlineStr">
        <is>
          <t>SKÅNE LÄN</t>
        </is>
      </c>
      <c r="E68" t="inlineStr">
        <is>
          <t>BROMÖLLA</t>
        </is>
      </c>
      <c r="G68" t="n">
        <v>1.7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34832-2023</t>
        </is>
      </c>
      <c r="B69" s="1" t="n">
        <v>45141</v>
      </c>
      <c r="C69" s="1" t="n">
        <v>45206</v>
      </c>
      <c r="D69" t="inlineStr">
        <is>
          <t>SKÅNE LÄN</t>
        </is>
      </c>
      <c r="E69" t="inlineStr">
        <is>
          <t>BROMÖLLA</t>
        </is>
      </c>
      <c r="G69" t="n">
        <v>3.7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35034-2023</t>
        </is>
      </c>
      <c r="B70" s="1" t="n">
        <v>45145</v>
      </c>
      <c r="C70" s="1" t="n">
        <v>45206</v>
      </c>
      <c r="D70" t="inlineStr">
        <is>
          <t>SKÅNE LÄN</t>
        </is>
      </c>
      <c r="E70" t="inlineStr">
        <is>
          <t>BROMÖLLA</t>
        </is>
      </c>
      <c r="G70" t="n">
        <v>12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35798-2023</t>
        </is>
      </c>
      <c r="B71" s="1" t="n">
        <v>45148</v>
      </c>
      <c r="C71" s="1" t="n">
        <v>45206</v>
      </c>
      <c r="D71" t="inlineStr">
        <is>
          <t>SKÅNE LÄN</t>
        </is>
      </c>
      <c r="E71" t="inlineStr">
        <is>
          <t>BROMÖLLA</t>
        </is>
      </c>
      <c r="G71" t="n">
        <v>0.4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35795-2023</t>
        </is>
      </c>
      <c r="B72" s="1" t="n">
        <v>45148</v>
      </c>
      <c r="C72" s="1" t="n">
        <v>45206</v>
      </c>
      <c r="D72" t="inlineStr">
        <is>
          <t>SKÅNE LÄN</t>
        </is>
      </c>
      <c r="E72" t="inlineStr">
        <is>
          <t>BROMÖLLA</t>
        </is>
      </c>
      <c r="G72" t="n">
        <v>0.6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35804-2023</t>
        </is>
      </c>
      <c r="B73" s="1" t="n">
        <v>45148</v>
      </c>
      <c r="C73" s="1" t="n">
        <v>45206</v>
      </c>
      <c r="D73" t="inlineStr">
        <is>
          <t>SKÅNE LÄN</t>
        </is>
      </c>
      <c r="E73" t="inlineStr">
        <is>
          <t>BROMÖLLA</t>
        </is>
      </c>
      <c r="G73" t="n">
        <v>0.4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>
      <c r="A74" t="inlineStr">
        <is>
          <t>A 35802-2023</t>
        </is>
      </c>
      <c r="B74" s="1" t="n">
        <v>45148</v>
      </c>
      <c r="C74" s="1" t="n">
        <v>45206</v>
      </c>
      <c r="D74" t="inlineStr">
        <is>
          <t>SKÅNE LÄN</t>
        </is>
      </c>
      <c r="E74" t="inlineStr">
        <is>
          <t>BROMÖLLA</t>
        </is>
      </c>
      <c r="G74" t="n">
        <v>0.4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2023-10-07T22:45:29Z</dcterms:created>
  <dcterms:modified xmlns:dcterms="http://purl.org/dc/terms/" xmlns:xsi="http://www.w3.org/2001/XMLSchema-instance" xsi:type="dcterms:W3CDTF">2023-10-07T22:45:29Z</dcterms:modified>
</cp:coreProperties>
</file>