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45202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36496-2022.xlsx", "A 36496-2022")</f>
        <v/>
      </c>
      <c r="T2">
        <f>HYPERLINK("https://klasma.github.io/Logging_ESLOV/kartor/A 36496-2022.png", "A 36496-2022")</f>
        <v/>
      </c>
      <c r="V2">
        <f>HYPERLINK("https://klasma.github.io/Logging_ESLOV/klagomål/A 36496-2022.docx", "A 36496-2022")</f>
        <v/>
      </c>
      <c r="W2">
        <f>HYPERLINK("https://klasma.github.io/Logging_ESLOV/klagomålsmail/A 36496-2022.docx", "A 36496-2022")</f>
        <v/>
      </c>
      <c r="X2">
        <f>HYPERLINK("https://klasma.github.io/Logging_ESLOV/tillsyn/A 36496-2022.docx", "A 36496-2022")</f>
        <v/>
      </c>
      <c r="Y2">
        <f>HYPERLINK("https://klasma.github.io/Logging_ESLOV/tillsynsmail/A 36496-2022.docx", "A 36496-2022")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45202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14597-2020.xlsx", "A 14597-2020")</f>
        <v/>
      </c>
      <c r="T3">
        <f>HYPERLINK("https://klasma.github.io/Logging_ESLOV/kartor/A 14597-2020.png", "A 14597-2020")</f>
        <v/>
      </c>
      <c r="V3">
        <f>HYPERLINK("https://klasma.github.io/Logging_ESLOV/klagomål/A 14597-2020.docx", "A 14597-2020")</f>
        <v/>
      </c>
      <c r="W3">
        <f>HYPERLINK("https://klasma.github.io/Logging_ESLOV/klagomålsmail/A 14597-2020.docx", "A 14597-2020")</f>
        <v/>
      </c>
      <c r="X3">
        <f>HYPERLINK("https://klasma.github.io/Logging_ESLOV/tillsyn/A 14597-2020.docx", "A 14597-2020")</f>
        <v/>
      </c>
      <c r="Y3">
        <f>HYPERLINK("https://klasma.github.io/Logging_ESLOV/tillsynsmail/A 14597-2020.docx", "A 14597-2020")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45202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62306-2018.xlsx", "A 62306-2018")</f>
        <v/>
      </c>
      <c r="T4">
        <f>HYPERLINK("https://klasma.github.io/Logging_ESLOV/kartor/A 62306-2018.png", "A 62306-2018")</f>
        <v/>
      </c>
      <c r="V4">
        <f>HYPERLINK("https://klasma.github.io/Logging_ESLOV/klagomål/A 62306-2018.docx", "A 62306-2018")</f>
        <v/>
      </c>
      <c r="W4">
        <f>HYPERLINK("https://klasma.github.io/Logging_ESLOV/klagomålsmail/A 62306-2018.docx", "A 62306-2018")</f>
        <v/>
      </c>
      <c r="X4">
        <f>HYPERLINK("https://klasma.github.io/Logging_ESLOV/tillsyn/A 62306-2018.docx", "A 62306-2018")</f>
        <v/>
      </c>
      <c r="Y4">
        <f>HYPERLINK("https://klasma.github.io/Logging_ESLOV/tillsynsmail/A 62306-2018.docx", "A 62306-2018")</f>
        <v/>
      </c>
    </row>
    <row r="5" ht="15" customHeight="1">
      <c r="A5" t="inlineStr">
        <is>
          <t>A 27658-2023</t>
        </is>
      </c>
      <c r="B5" s="1" t="n">
        <v>45097</v>
      </c>
      <c r="C5" s="1" t="n">
        <v>45202</v>
      </c>
      <c r="D5" t="inlineStr">
        <is>
          <t>SKÅNE LÄN</t>
        </is>
      </c>
      <c r="E5" t="inlineStr">
        <is>
          <t>ESLÖV</t>
        </is>
      </c>
      <c r="G5" t="n">
        <v>10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Havsörn
Spillkråka</t>
        </is>
      </c>
      <c r="S5">
        <f>HYPERLINK("https://klasma.github.io/Logging_ESLOV/artfynd/A 27658-2023.xlsx", "A 27658-2023")</f>
        <v/>
      </c>
      <c r="T5">
        <f>HYPERLINK("https://klasma.github.io/Logging_ESLOV/kartor/A 27658-2023.png", "A 27658-2023")</f>
        <v/>
      </c>
      <c r="V5">
        <f>HYPERLINK("https://klasma.github.io/Logging_ESLOV/klagomål/A 27658-2023.docx", "A 27658-2023")</f>
        <v/>
      </c>
      <c r="W5">
        <f>HYPERLINK("https://klasma.github.io/Logging_ESLOV/klagomålsmail/A 27658-2023.docx", "A 27658-2023")</f>
        <v/>
      </c>
      <c r="X5">
        <f>HYPERLINK("https://klasma.github.io/Logging_ESLOV/tillsyn/A 27658-2023.docx", "A 27658-2023")</f>
        <v/>
      </c>
      <c r="Y5">
        <f>HYPERLINK("https://klasma.github.io/Logging_ESLOV/tillsynsmail/A 27658-2023.docx", "A 27658-2023")</f>
        <v/>
      </c>
    </row>
    <row r="6" ht="15" customHeight="1">
      <c r="A6" t="inlineStr">
        <is>
          <t>A 62876-2018</t>
        </is>
      </c>
      <c r="B6" s="1" t="n">
        <v>43413</v>
      </c>
      <c r="C6" s="1" t="n">
        <v>45202</v>
      </c>
      <c r="D6" t="inlineStr">
        <is>
          <t>SKÅNE LÄN</t>
        </is>
      </c>
      <c r="E6" t="inlineStr">
        <is>
          <t>ESLÖV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62876-2018.xlsx", "A 62876-2018")</f>
        <v/>
      </c>
      <c r="T6">
        <f>HYPERLINK("https://klasma.github.io/Logging_ESLOV/kartor/A 62876-2018.png", "A 62876-2018")</f>
        <v/>
      </c>
      <c r="V6">
        <f>HYPERLINK("https://klasma.github.io/Logging_ESLOV/klagomål/A 62876-2018.docx", "A 62876-2018")</f>
        <v/>
      </c>
      <c r="W6">
        <f>HYPERLINK("https://klasma.github.io/Logging_ESLOV/klagomålsmail/A 62876-2018.docx", "A 62876-2018")</f>
        <v/>
      </c>
      <c r="X6">
        <f>HYPERLINK("https://klasma.github.io/Logging_ESLOV/tillsyn/A 62876-2018.docx", "A 62876-2018")</f>
        <v/>
      </c>
      <c r="Y6">
        <f>HYPERLINK("https://klasma.github.io/Logging_ESLOV/tillsynsmail/A 62876-2018.docx", "A 62876-2018")</f>
        <v/>
      </c>
    </row>
    <row r="7" ht="15" customHeight="1">
      <c r="A7" t="inlineStr">
        <is>
          <t>A 22786-2023</t>
        </is>
      </c>
      <c r="B7" s="1" t="n">
        <v>45072</v>
      </c>
      <c r="C7" s="1" t="n">
        <v>45202</v>
      </c>
      <c r="D7" t="inlineStr">
        <is>
          <t>SKÅNE LÄN</t>
        </is>
      </c>
      <c r="E7" t="inlineStr">
        <is>
          <t>ESLÖV</t>
        </is>
      </c>
      <c r="G7" t="n">
        <v>12.8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HYPERLINK("https://klasma.github.io/Logging_ESLOV/artfynd/A 22786-2023.xlsx", "A 22786-2023")</f>
        <v/>
      </c>
      <c r="T7">
        <f>HYPERLINK("https://klasma.github.io/Logging_ESLOV/kartor/A 22786-2023.png", "A 22786-2023")</f>
        <v/>
      </c>
      <c r="V7">
        <f>HYPERLINK("https://klasma.github.io/Logging_ESLOV/klagomål/A 22786-2023.docx", "A 22786-2023")</f>
        <v/>
      </c>
      <c r="W7">
        <f>HYPERLINK("https://klasma.github.io/Logging_ESLOV/klagomålsmail/A 22786-2023.docx", "A 22786-2023")</f>
        <v/>
      </c>
      <c r="X7">
        <f>HYPERLINK("https://klasma.github.io/Logging_ESLOV/tillsyn/A 22786-2023.docx", "A 22786-2023")</f>
        <v/>
      </c>
      <c r="Y7">
        <f>HYPERLINK("https://klasma.github.io/Logging_ESLOV/tillsynsmail/A 22786-2023.docx", "A 22786-2023")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45202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45202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45202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45202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45202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45202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45202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45202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45202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45202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45202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45202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45202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45202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45202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45202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45202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45202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45202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45202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45202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45202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45202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45202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45202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45202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45202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45202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45202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45202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45202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45202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45202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45202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45202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45202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45202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45202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45202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45202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45202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45202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45202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45202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45202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45202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45202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45202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45202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45202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45202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45202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45202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45202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45202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45202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45202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45202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45202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45202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45202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45202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45202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45202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45202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45202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45202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45202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45202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42050-2023</t>
        </is>
      </c>
      <c r="B77" s="1" t="n">
        <v>45177</v>
      </c>
      <c r="C77" s="1" t="n">
        <v>45202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44496-2023</t>
        </is>
      </c>
      <c r="B78" s="1" t="n">
        <v>45189</v>
      </c>
      <c r="C78" s="1" t="n">
        <v>45202</v>
      </c>
      <c r="D78" t="inlineStr">
        <is>
          <t>SKÅNE LÄN</t>
        </is>
      </c>
      <c r="E78" t="inlineStr">
        <is>
          <t>ESLÖV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2023-10-03T05:59:59Z</dcterms:created>
  <dcterms:modified xmlns:dcterms="http://purl.org/dc/terms/" xmlns:xsi="http://www.w3.org/2001/XMLSchema-instance" xsi:type="dcterms:W3CDTF">2023-10-03T05:59:59Z</dcterms:modified>
</cp:coreProperties>
</file>