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45186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63310-2018.xlsx", "A 63310-2018")</f>
        <v/>
      </c>
      <c r="T2">
        <f>HYPERLINK("https://klasma.github.io/Logging_FALKENBERG/kartor/A 63310-2018.png", "A 63310-2018")</f>
        <v/>
      </c>
      <c r="V2">
        <f>HYPERLINK("https://klasma.github.io/Logging_FALKENBERG/klagomål/A 63310-2018.docx", "A 63310-2018")</f>
        <v/>
      </c>
      <c r="W2">
        <f>HYPERLINK("https://klasma.github.io/Logging_FALKENBERG/klagomålsmail/A 63310-2018.docx", "A 63310-2018")</f>
        <v/>
      </c>
      <c r="X2">
        <f>HYPERLINK("https://klasma.github.io/Logging_FALKENBERG/tillsyn/A 63310-2018.docx", "A 63310-2018")</f>
        <v/>
      </c>
      <c r="Y2">
        <f>HYPERLINK("https://klasma.github.io/Logging_FALKENBERG/tillsynsmail/A 63310-2018.docx", "A 63310-2018")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45186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63320-2018.xlsx", "A 63320-2018")</f>
        <v/>
      </c>
      <c r="T3">
        <f>HYPERLINK("https://klasma.github.io/Logging_FALKENBERG/kartor/A 63320-2018.png", "A 63320-2018")</f>
        <v/>
      </c>
      <c r="V3">
        <f>HYPERLINK("https://klasma.github.io/Logging_FALKENBERG/klagomål/A 63320-2018.docx", "A 63320-2018")</f>
        <v/>
      </c>
      <c r="W3">
        <f>HYPERLINK("https://klasma.github.io/Logging_FALKENBERG/klagomålsmail/A 63320-2018.docx", "A 63320-2018")</f>
        <v/>
      </c>
      <c r="X3">
        <f>HYPERLINK("https://klasma.github.io/Logging_FALKENBERG/tillsyn/A 63320-2018.docx", "A 63320-2018")</f>
        <v/>
      </c>
      <c r="Y3">
        <f>HYPERLINK("https://klasma.github.io/Logging_FALKENBERG/tillsynsmail/A 63320-2018.docx", "A 63320-2018")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45186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68552-2020.xlsx", "A 68552-2020")</f>
        <v/>
      </c>
      <c r="T4">
        <f>HYPERLINK("https://klasma.github.io/Logging_FALKENBERG/kartor/A 68552-2020.png", "A 68552-2020")</f>
        <v/>
      </c>
      <c r="V4">
        <f>HYPERLINK("https://klasma.github.io/Logging_FALKENBERG/klagomål/A 68552-2020.docx", "A 68552-2020")</f>
        <v/>
      </c>
      <c r="W4">
        <f>HYPERLINK("https://klasma.github.io/Logging_FALKENBERG/klagomålsmail/A 68552-2020.docx", "A 68552-2020")</f>
        <v/>
      </c>
      <c r="X4">
        <f>HYPERLINK("https://klasma.github.io/Logging_FALKENBERG/tillsyn/A 68552-2020.docx", "A 68552-2020")</f>
        <v/>
      </c>
      <c r="Y4">
        <f>HYPERLINK("https://klasma.github.io/Logging_FALKENBERG/tillsynsmail/A 68552-2020.docx", "A 68552-2020")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45186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30862-2021.xlsx", "A 30862-2021")</f>
        <v/>
      </c>
      <c r="T5">
        <f>HYPERLINK("https://klasma.github.io/Logging_FALKENBERG/kartor/A 30862-2021.png", "A 30862-2021")</f>
        <v/>
      </c>
      <c r="V5">
        <f>HYPERLINK("https://klasma.github.io/Logging_FALKENBERG/klagomål/A 30862-2021.docx", "A 30862-2021")</f>
        <v/>
      </c>
      <c r="W5">
        <f>HYPERLINK("https://klasma.github.io/Logging_FALKENBERG/klagomålsmail/A 30862-2021.docx", "A 30862-2021")</f>
        <v/>
      </c>
      <c r="X5">
        <f>HYPERLINK("https://klasma.github.io/Logging_FALKENBERG/tillsyn/A 30862-2021.docx", "A 30862-2021")</f>
        <v/>
      </c>
      <c r="Y5">
        <f>HYPERLINK("https://klasma.github.io/Logging_FALKENBERG/tillsynsmail/A 30862-2021.docx", "A 30862-2021")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45186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4720-2022.xlsx", "A 4720-2022")</f>
        <v/>
      </c>
      <c r="T6">
        <f>HYPERLINK("https://klasma.github.io/Logging_FALKENBERG/kartor/A 4720-2022.png", "A 4720-2022")</f>
        <v/>
      </c>
      <c r="V6">
        <f>HYPERLINK("https://klasma.github.io/Logging_FALKENBERG/klagomål/A 4720-2022.docx", "A 4720-2022")</f>
        <v/>
      </c>
      <c r="W6">
        <f>HYPERLINK("https://klasma.github.io/Logging_FALKENBERG/klagomålsmail/A 4720-2022.docx", "A 4720-2022")</f>
        <v/>
      </c>
      <c r="X6">
        <f>HYPERLINK("https://klasma.github.io/Logging_FALKENBERG/tillsyn/A 4720-2022.docx", "A 4720-2022")</f>
        <v/>
      </c>
      <c r="Y6">
        <f>HYPERLINK("https://klasma.github.io/Logging_FALKENBERG/tillsynsmail/A 4720-2022.docx", "A 4720-2022")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45186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61238-2019.xlsx", "A 61238-2019")</f>
        <v/>
      </c>
      <c r="T7">
        <f>HYPERLINK("https://klasma.github.io/Logging_FALKENBERG/kartor/A 61238-2019.png", "A 61238-2019")</f>
        <v/>
      </c>
      <c r="V7">
        <f>HYPERLINK("https://klasma.github.io/Logging_FALKENBERG/klagomål/A 61238-2019.docx", "A 61238-2019")</f>
        <v/>
      </c>
      <c r="W7">
        <f>HYPERLINK("https://klasma.github.io/Logging_FALKENBERG/klagomålsmail/A 61238-2019.docx", "A 61238-2019")</f>
        <v/>
      </c>
      <c r="X7">
        <f>HYPERLINK("https://klasma.github.io/Logging_FALKENBERG/tillsyn/A 61238-2019.docx", "A 61238-2019")</f>
        <v/>
      </c>
      <c r="Y7">
        <f>HYPERLINK("https://klasma.github.io/Logging_FALKENBERG/tillsynsmail/A 61238-2019.docx", "A 61238-2019")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45186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62200-2020.xlsx", "A 62200-2020")</f>
        <v/>
      </c>
      <c r="T8">
        <f>HYPERLINK("https://klasma.github.io/Logging_FALKENBERG/kartor/A 62200-2020.png", "A 62200-2020")</f>
        <v/>
      </c>
      <c r="V8">
        <f>HYPERLINK("https://klasma.github.io/Logging_FALKENBERG/klagomål/A 62200-2020.docx", "A 62200-2020")</f>
        <v/>
      </c>
      <c r="W8">
        <f>HYPERLINK("https://klasma.github.io/Logging_FALKENBERG/klagomålsmail/A 62200-2020.docx", "A 62200-2020")</f>
        <v/>
      </c>
      <c r="X8">
        <f>HYPERLINK("https://klasma.github.io/Logging_FALKENBERG/tillsyn/A 62200-2020.docx", "A 62200-2020")</f>
        <v/>
      </c>
      <c r="Y8">
        <f>HYPERLINK("https://klasma.github.io/Logging_FALKENBERG/tillsynsmail/A 62200-2020.docx", "A 62200-2020")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45186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44540-2021.xlsx", "A 44540-2021")</f>
        <v/>
      </c>
      <c r="T9">
        <f>HYPERLINK("https://klasma.github.io/Logging_FALKENBERG/kartor/A 44540-2021.png", "A 44540-2021")</f>
        <v/>
      </c>
      <c r="V9">
        <f>HYPERLINK("https://klasma.github.io/Logging_FALKENBERG/klagomål/A 44540-2021.docx", "A 44540-2021")</f>
        <v/>
      </c>
      <c r="W9">
        <f>HYPERLINK("https://klasma.github.io/Logging_FALKENBERG/klagomålsmail/A 44540-2021.docx", "A 44540-2021")</f>
        <v/>
      </c>
      <c r="X9">
        <f>HYPERLINK("https://klasma.github.io/Logging_FALKENBERG/tillsyn/A 44540-2021.docx", "A 44540-2021")</f>
        <v/>
      </c>
      <c r="Y9">
        <f>HYPERLINK("https://klasma.github.io/Logging_FALKENBERG/tillsynsmail/A 44540-2021.docx", "A 44540-2021")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45186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50998-2021.xlsx", "A 50998-2021")</f>
        <v/>
      </c>
      <c r="T10">
        <f>HYPERLINK("https://klasma.github.io/Logging_FALKENBERG/kartor/A 50998-2021.png", "A 50998-2021")</f>
        <v/>
      </c>
      <c r="V10">
        <f>HYPERLINK("https://klasma.github.io/Logging_FALKENBERG/klagomål/A 50998-2021.docx", "A 50998-2021")</f>
        <v/>
      </c>
      <c r="W10">
        <f>HYPERLINK("https://klasma.github.io/Logging_FALKENBERG/klagomålsmail/A 50998-2021.docx", "A 50998-2021")</f>
        <v/>
      </c>
      <c r="X10">
        <f>HYPERLINK("https://klasma.github.io/Logging_FALKENBERG/tillsyn/A 50998-2021.docx", "A 50998-2021")</f>
        <v/>
      </c>
      <c r="Y10">
        <f>HYPERLINK("https://klasma.github.io/Logging_FALKENBERG/tillsynsmail/A 50998-2021.docx", "A 50998-2021")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45186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66137-2021.xlsx", "A 66137-2021")</f>
        <v/>
      </c>
      <c r="T11">
        <f>HYPERLINK("https://klasma.github.io/Logging_FALKENBERG/kartor/A 66137-2021.png", "A 66137-2021")</f>
        <v/>
      </c>
      <c r="V11">
        <f>HYPERLINK("https://klasma.github.io/Logging_FALKENBERG/klagomål/A 66137-2021.docx", "A 66137-2021")</f>
        <v/>
      </c>
      <c r="W11">
        <f>HYPERLINK("https://klasma.github.io/Logging_FALKENBERG/klagomålsmail/A 66137-2021.docx", "A 66137-2021")</f>
        <v/>
      </c>
      <c r="X11">
        <f>HYPERLINK("https://klasma.github.io/Logging_FALKENBERG/tillsyn/A 66137-2021.docx", "A 66137-2021")</f>
        <v/>
      </c>
      <c r="Y11">
        <f>HYPERLINK("https://klasma.github.io/Logging_FALKENBERG/tillsynsmail/A 66137-2021.docx", "A 66137-2021")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45186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3062-2023.xlsx", "A 3062-2023")</f>
        <v/>
      </c>
      <c r="T12">
        <f>HYPERLINK("https://klasma.github.io/Logging_FALKENBERG/kartor/A 3062-2023.png", "A 3062-2023")</f>
        <v/>
      </c>
      <c r="V12">
        <f>HYPERLINK("https://klasma.github.io/Logging_FALKENBERG/klagomål/A 3062-2023.docx", "A 3062-2023")</f>
        <v/>
      </c>
      <c r="W12">
        <f>HYPERLINK("https://klasma.github.io/Logging_FALKENBERG/klagomålsmail/A 3062-2023.docx", "A 3062-2023")</f>
        <v/>
      </c>
      <c r="X12">
        <f>HYPERLINK("https://klasma.github.io/Logging_FALKENBERG/tillsyn/A 3062-2023.docx", "A 3062-2023")</f>
        <v/>
      </c>
      <c r="Y12">
        <f>HYPERLINK("https://klasma.github.io/Logging_FALKENBERG/tillsynsmail/A 3062-2023.docx", "A 3062-2023")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45186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45186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45186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45186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45186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45186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45186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45186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45186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45186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45186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45186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45186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45186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45186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45186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45186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45186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45186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45186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45186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45186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45186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45186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45186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45186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45186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45186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45186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45186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45186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45186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45186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45186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45186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45186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45186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45186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45186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45186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45186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45186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45186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45186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45186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45186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45186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45186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45186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45186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45186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45186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45186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45186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45186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45186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45186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45186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45186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45186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45186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45186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45186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45186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45186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45186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45186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45186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45186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45186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45186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45186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45186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45186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45186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45186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45186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45186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45186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45186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45186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45186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45186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45186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45186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45186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45186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45186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45186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45186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45186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45186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45186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45186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45186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45186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45186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45186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45186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45186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45186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45186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45186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45186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45186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45186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45186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45186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45186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45186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45186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45186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45186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45186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45186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45186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45186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45186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45186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45186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45186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45186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45186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45186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45186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45186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45186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45186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45186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45186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45186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45186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45186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45186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45186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45186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45186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45186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45186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45186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45186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45186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45186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45186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45186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45186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45186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45186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45186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45186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45186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45186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45186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45186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45186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45186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45186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45186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45186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45186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45186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45186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45186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45186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45186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45186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45186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45186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45186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45186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45186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45186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45186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45186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45186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45186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45186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45186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45186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45186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45186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45186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45186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45186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45186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45186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45186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45186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45186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45186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45186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45186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45186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45186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45186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45186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45186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45186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45186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45186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45186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45186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45186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45186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45186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45186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45186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45186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45186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45186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45186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45186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45186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45186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45186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45186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45186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45186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45186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45186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45186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45186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45186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45186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45186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45186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45186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45186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45186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45186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45186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45186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45186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45186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45186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45186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45186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45186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45186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45186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45186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45186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45186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45186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45186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45186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45186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45186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45186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45186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45186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45186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45186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45186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45186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45186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45186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45186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45186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45186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45186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45186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45186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45186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45186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45186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45186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45186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45186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45186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45186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45186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45186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45186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45186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45186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45186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45186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45186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45186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45186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45186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45186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45186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45186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45186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45186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45186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45186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45186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45186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45186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45186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45186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45186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45186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45186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45186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45186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45186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45186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45186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45186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45186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45186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45186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45186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45186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45186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45186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45186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45186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45186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45186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45186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45186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45186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45186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45186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45186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45186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45186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45186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45186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45186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45186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45186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45186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45186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45186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45186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45186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45186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45186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45186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45186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45186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45186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45186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45186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45186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45186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45186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45186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45186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45186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45186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45186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45186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45186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45186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45186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45186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45186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45186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45186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45186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45186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45186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45186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45186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45186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45186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45186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45186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45186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45186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45186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45186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45186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45186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45186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45186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45186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45186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45186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45186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45186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45186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45186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45186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45186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45186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45186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45186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45186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45186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45186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45186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45186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45186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45186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45186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45186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45186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45186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45186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45186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45186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45186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45186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45186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45186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45186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45186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45186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45186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45186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45186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45186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45186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45186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45186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45186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45186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45186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45186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45186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45186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45186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45186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45186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45186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45186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45186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45186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45186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45186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45186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45186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45186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45186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45186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45186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45186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45186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45186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45186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45186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45186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45186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45186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45186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45186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45186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45186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45186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45186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45186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45186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45186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45186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45186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45186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45186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45186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45186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45186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45186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45186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45186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45186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45186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45186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45186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45186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45186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45186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45186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45186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45186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45186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45186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45186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45186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45186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45186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45186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45186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45186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45186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45186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45186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45186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45186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45186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45186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45186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42524-2023</t>
        </is>
      </c>
      <c r="B501" s="1" t="n">
        <v>45181</v>
      </c>
      <c r="C501" s="1" t="n">
        <v>45186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43581-2023</t>
        </is>
      </c>
      <c r="B502" s="1" t="n">
        <v>45184</v>
      </c>
      <c r="C502" s="1" t="n">
        <v>45186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43610-2023</t>
        </is>
      </c>
      <c r="B503" s="1" t="n">
        <v>45184</v>
      </c>
      <c r="C503" s="1" t="n">
        <v>45186</v>
      </c>
      <c r="D503" t="inlineStr">
        <is>
          <t>HALLANDS LÄN</t>
        </is>
      </c>
      <c r="E503" t="inlineStr">
        <is>
          <t>FALKENBERG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>
      <c r="A504" t="inlineStr">
        <is>
          <t>A 43576-2023</t>
        </is>
      </c>
      <c r="B504" s="1" t="n">
        <v>45184</v>
      </c>
      <c r="C504" s="1" t="n">
        <v>45186</v>
      </c>
      <c r="D504" t="inlineStr">
        <is>
          <t>HALLANDS LÄN</t>
        </is>
      </c>
      <c r="E504" t="inlineStr">
        <is>
          <t>FALKENBERG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2023-09-17T06:46:40Z</dcterms:created>
  <dcterms:modified xmlns:dcterms="http://purl.org/dc/terms/" xmlns:xsi="http://www.w3.org/2001/XMLSchema-instance" xsi:type="dcterms:W3CDTF">2023-09-17T06:46:40Z</dcterms:modified>
</cp:coreProperties>
</file>