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45188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38897-2022.xlsx", "A 38897-2022")</f>
        <v/>
      </c>
      <c r="T2">
        <f>HYPERLINK("https://klasma.github.io/Logging_FILIPSTAD/kartor/A 38897-2022.png", "A 38897-2022")</f>
        <v/>
      </c>
      <c r="U2">
        <f>HYPERLINK("https://klasma.github.io/Logging_FILIPSTAD/knärot/A 38897-2022.png", "A 38897-2022")</f>
        <v/>
      </c>
      <c r="V2">
        <f>HYPERLINK("https://klasma.github.io/Logging_FILIPSTAD/klagomål/A 38897-2022.docx", "A 38897-2022")</f>
        <v/>
      </c>
      <c r="W2">
        <f>HYPERLINK("https://klasma.github.io/Logging_FILIPSTAD/klagomålsmail/A 38897-2022.docx", "A 38897-2022")</f>
        <v/>
      </c>
      <c r="X2">
        <f>HYPERLINK("https://klasma.github.io/Logging_FILIPSTAD/tillsyn/A 38897-2022.docx", "A 38897-2022")</f>
        <v/>
      </c>
      <c r="Y2">
        <f>HYPERLINK("https://klasma.github.io/Logging_FILIPSTAD/tillsynsmail/A 38897-2022.docx", "A 38897-2022")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45188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10996-2020.xlsx", "A 10996-2020")</f>
        <v/>
      </c>
      <c r="T3">
        <f>HYPERLINK("https://klasma.github.io/Logging_FILIPSTAD/kartor/A 10996-2020.png", "A 10996-2020")</f>
        <v/>
      </c>
      <c r="U3">
        <f>HYPERLINK("https://klasma.github.io/Logging_FILIPSTAD/knärot/A 10996-2020.png", "A 10996-2020")</f>
        <v/>
      </c>
      <c r="V3">
        <f>HYPERLINK("https://klasma.github.io/Logging_FILIPSTAD/klagomål/A 10996-2020.docx", "A 10996-2020")</f>
        <v/>
      </c>
      <c r="W3">
        <f>HYPERLINK("https://klasma.github.io/Logging_FILIPSTAD/klagomålsmail/A 10996-2020.docx", "A 10996-2020")</f>
        <v/>
      </c>
      <c r="X3">
        <f>HYPERLINK("https://klasma.github.io/Logging_FILIPSTAD/tillsyn/A 10996-2020.docx", "A 10996-2020")</f>
        <v/>
      </c>
      <c r="Y3">
        <f>HYPERLINK("https://klasma.github.io/Logging_FILIPSTAD/tillsynsmail/A 10996-2020.docx", "A 10996-2020")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45188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38899-2022.xlsx", "A 38899-2022")</f>
        <v/>
      </c>
      <c r="T4">
        <f>HYPERLINK("https://klasma.github.io/Logging_FILIPSTAD/kartor/A 38899-2022.png", "A 38899-2022")</f>
        <v/>
      </c>
      <c r="U4">
        <f>HYPERLINK("https://klasma.github.io/Logging_FILIPSTAD/knärot/A 38899-2022.png", "A 38899-2022")</f>
        <v/>
      </c>
      <c r="V4">
        <f>HYPERLINK("https://klasma.github.io/Logging_FILIPSTAD/klagomål/A 38899-2022.docx", "A 38899-2022")</f>
        <v/>
      </c>
      <c r="W4">
        <f>HYPERLINK("https://klasma.github.io/Logging_FILIPSTAD/klagomålsmail/A 38899-2022.docx", "A 38899-2022")</f>
        <v/>
      </c>
      <c r="X4">
        <f>HYPERLINK("https://klasma.github.io/Logging_FILIPSTAD/tillsyn/A 38899-2022.docx", "A 38899-2022")</f>
        <v/>
      </c>
      <c r="Y4">
        <f>HYPERLINK("https://klasma.github.io/Logging_FILIPSTAD/tillsynsmail/A 38899-2022.docx", "A 38899-2022")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45188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28168-2021.xlsx", "A 28168-2021")</f>
        <v/>
      </c>
      <c r="T5">
        <f>HYPERLINK("https://klasma.github.io/Logging_FILIPSTAD/kartor/A 28168-2021.png", "A 28168-2021")</f>
        <v/>
      </c>
      <c r="V5">
        <f>HYPERLINK("https://klasma.github.io/Logging_FILIPSTAD/klagomål/A 28168-2021.docx", "A 28168-2021")</f>
        <v/>
      </c>
      <c r="W5">
        <f>HYPERLINK("https://klasma.github.io/Logging_FILIPSTAD/klagomålsmail/A 28168-2021.docx", "A 28168-2021")</f>
        <v/>
      </c>
      <c r="X5">
        <f>HYPERLINK("https://klasma.github.io/Logging_FILIPSTAD/tillsyn/A 28168-2021.docx", "A 28168-2021")</f>
        <v/>
      </c>
      <c r="Y5">
        <f>HYPERLINK("https://klasma.github.io/Logging_FILIPSTAD/tillsynsmail/A 28168-2021.docx", "A 28168-2021")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45188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47888-2021.xlsx", "A 47888-2021")</f>
        <v/>
      </c>
      <c r="T6">
        <f>HYPERLINK("https://klasma.github.io/Logging_FILIPSTAD/kartor/A 47888-2021.png", "A 47888-2021")</f>
        <v/>
      </c>
      <c r="V6">
        <f>HYPERLINK("https://klasma.github.io/Logging_FILIPSTAD/klagomål/A 47888-2021.docx", "A 47888-2021")</f>
        <v/>
      </c>
      <c r="W6">
        <f>HYPERLINK("https://klasma.github.io/Logging_FILIPSTAD/klagomålsmail/A 47888-2021.docx", "A 47888-2021")</f>
        <v/>
      </c>
      <c r="X6">
        <f>HYPERLINK("https://klasma.github.io/Logging_FILIPSTAD/tillsyn/A 47888-2021.docx", "A 47888-2021")</f>
        <v/>
      </c>
      <c r="Y6">
        <f>HYPERLINK("https://klasma.github.io/Logging_FILIPSTAD/tillsynsmail/A 47888-2021.docx", "A 47888-2021")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45188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30023-2020.xlsx", "A 30023-2020")</f>
        <v/>
      </c>
      <c r="T7">
        <f>HYPERLINK("https://klasma.github.io/Logging_FILIPSTAD/kartor/A 30023-2020.png", "A 30023-2020")</f>
        <v/>
      </c>
      <c r="V7">
        <f>HYPERLINK("https://klasma.github.io/Logging_FILIPSTAD/klagomål/A 30023-2020.docx", "A 30023-2020")</f>
        <v/>
      </c>
      <c r="W7">
        <f>HYPERLINK("https://klasma.github.io/Logging_FILIPSTAD/klagomålsmail/A 30023-2020.docx", "A 30023-2020")</f>
        <v/>
      </c>
      <c r="X7">
        <f>HYPERLINK("https://klasma.github.io/Logging_FILIPSTAD/tillsyn/A 30023-2020.docx", "A 30023-2020")</f>
        <v/>
      </c>
      <c r="Y7">
        <f>HYPERLINK("https://klasma.github.io/Logging_FILIPSTAD/tillsynsmail/A 30023-2020.docx", "A 30023-2020")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45188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26276-2019.xlsx", "A 26276-2019")</f>
        <v/>
      </c>
      <c r="T8">
        <f>HYPERLINK("https://klasma.github.io/Logging_FILIPSTAD/kartor/A 26276-2019.png", "A 26276-2019")</f>
        <v/>
      </c>
      <c r="V8">
        <f>HYPERLINK("https://klasma.github.io/Logging_FILIPSTAD/klagomål/A 26276-2019.docx", "A 26276-2019")</f>
        <v/>
      </c>
      <c r="W8">
        <f>HYPERLINK("https://klasma.github.io/Logging_FILIPSTAD/klagomålsmail/A 26276-2019.docx", "A 26276-2019")</f>
        <v/>
      </c>
      <c r="X8">
        <f>HYPERLINK("https://klasma.github.io/Logging_FILIPSTAD/tillsyn/A 26276-2019.docx", "A 26276-2019")</f>
        <v/>
      </c>
      <c r="Y8">
        <f>HYPERLINK("https://klasma.github.io/Logging_FILIPSTAD/tillsynsmail/A 26276-2019.docx", "A 26276-2019")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45188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28169-2021.xlsx", "A 28169-2021")</f>
        <v/>
      </c>
      <c r="T9">
        <f>HYPERLINK("https://klasma.github.io/Logging_FILIPSTAD/kartor/A 28169-2021.png", "A 28169-2021")</f>
        <v/>
      </c>
      <c r="U9">
        <f>HYPERLINK("https://klasma.github.io/Logging_FILIPSTAD/knärot/A 28169-2021.png", "A 28169-2021")</f>
        <v/>
      </c>
      <c r="V9">
        <f>HYPERLINK("https://klasma.github.io/Logging_FILIPSTAD/klagomål/A 28169-2021.docx", "A 28169-2021")</f>
        <v/>
      </c>
      <c r="W9">
        <f>HYPERLINK("https://klasma.github.io/Logging_FILIPSTAD/klagomålsmail/A 28169-2021.docx", "A 28169-2021")</f>
        <v/>
      </c>
      <c r="X9">
        <f>HYPERLINK("https://klasma.github.io/Logging_FILIPSTAD/tillsyn/A 28169-2021.docx", "A 28169-2021")</f>
        <v/>
      </c>
      <c r="Y9">
        <f>HYPERLINK("https://klasma.github.io/Logging_FILIPSTAD/tillsynsmail/A 28169-2021.docx", "A 28169-2021")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45188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2356-2023.xlsx", "A 2356-2023")</f>
        <v/>
      </c>
      <c r="T10">
        <f>HYPERLINK("https://klasma.github.io/Logging_FILIPSTAD/kartor/A 2356-2023.png", "A 2356-2023")</f>
        <v/>
      </c>
      <c r="V10">
        <f>HYPERLINK("https://klasma.github.io/Logging_FILIPSTAD/klagomål/A 2356-2023.docx", "A 2356-2023")</f>
        <v/>
      </c>
      <c r="W10">
        <f>HYPERLINK("https://klasma.github.io/Logging_FILIPSTAD/klagomålsmail/A 2356-2023.docx", "A 2356-2023")</f>
        <v/>
      </c>
      <c r="X10">
        <f>HYPERLINK("https://klasma.github.io/Logging_FILIPSTAD/tillsyn/A 2356-2023.docx", "A 2356-2023")</f>
        <v/>
      </c>
      <c r="Y10">
        <f>HYPERLINK("https://klasma.github.io/Logging_FILIPSTAD/tillsynsmail/A 2356-2023.docx", "A 2356-2023")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45188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26303-2023.xlsx", "A 26303-2023")</f>
        <v/>
      </c>
      <c r="T11">
        <f>HYPERLINK("https://klasma.github.io/Logging_FILIPSTAD/kartor/A 26303-2023.png", "A 26303-2023")</f>
        <v/>
      </c>
      <c r="V11">
        <f>HYPERLINK("https://klasma.github.io/Logging_FILIPSTAD/klagomål/A 26303-2023.docx", "A 26303-2023")</f>
        <v/>
      </c>
      <c r="W11">
        <f>HYPERLINK("https://klasma.github.io/Logging_FILIPSTAD/klagomålsmail/A 26303-2023.docx", "A 26303-2023")</f>
        <v/>
      </c>
      <c r="X11">
        <f>HYPERLINK("https://klasma.github.io/Logging_FILIPSTAD/tillsyn/A 26303-2023.docx", "A 26303-2023")</f>
        <v/>
      </c>
      <c r="Y11">
        <f>HYPERLINK("https://klasma.github.io/Logging_FILIPSTAD/tillsynsmail/A 26303-2023.docx", "A 26303-2023")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45188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42882-2020.xlsx", "A 42882-2020")</f>
        <v/>
      </c>
      <c r="T12">
        <f>HYPERLINK("https://klasma.github.io/Logging_FILIPSTAD/kartor/A 42882-2020.png", "A 42882-2020")</f>
        <v/>
      </c>
      <c r="V12">
        <f>HYPERLINK("https://klasma.github.io/Logging_FILIPSTAD/klagomål/A 42882-2020.docx", "A 42882-2020")</f>
        <v/>
      </c>
      <c r="W12">
        <f>HYPERLINK("https://klasma.github.io/Logging_FILIPSTAD/klagomålsmail/A 42882-2020.docx", "A 42882-2020")</f>
        <v/>
      </c>
      <c r="X12">
        <f>HYPERLINK("https://klasma.github.io/Logging_FILIPSTAD/tillsyn/A 42882-2020.docx", "A 42882-2020")</f>
        <v/>
      </c>
      <c r="Y12">
        <f>HYPERLINK("https://klasma.github.io/Logging_FILIPSTAD/tillsynsmail/A 42882-2020.docx", "A 42882-2020")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45188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22410-2021.xlsx", "A 22410-2021")</f>
        <v/>
      </c>
      <c r="T13">
        <f>HYPERLINK("https://klasma.github.io/Logging_FILIPSTAD/kartor/A 22410-2021.png", "A 22410-2021")</f>
        <v/>
      </c>
      <c r="V13">
        <f>HYPERLINK("https://klasma.github.io/Logging_FILIPSTAD/klagomål/A 22410-2021.docx", "A 22410-2021")</f>
        <v/>
      </c>
      <c r="W13">
        <f>HYPERLINK("https://klasma.github.io/Logging_FILIPSTAD/klagomålsmail/A 22410-2021.docx", "A 22410-2021")</f>
        <v/>
      </c>
      <c r="X13">
        <f>HYPERLINK("https://klasma.github.io/Logging_FILIPSTAD/tillsyn/A 22410-2021.docx", "A 22410-2021")</f>
        <v/>
      </c>
      <c r="Y13">
        <f>HYPERLINK("https://klasma.github.io/Logging_FILIPSTAD/tillsynsmail/A 22410-2021.docx", "A 22410-2021")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45188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45523-2022.xlsx", "A 45523-2022")</f>
        <v/>
      </c>
      <c r="T14">
        <f>HYPERLINK("https://klasma.github.io/Logging_FILIPSTAD/kartor/A 45523-2022.png", "A 45523-2022")</f>
        <v/>
      </c>
      <c r="V14">
        <f>HYPERLINK("https://klasma.github.io/Logging_FILIPSTAD/klagomål/A 45523-2022.docx", "A 45523-2022")</f>
        <v/>
      </c>
      <c r="W14">
        <f>HYPERLINK("https://klasma.github.io/Logging_FILIPSTAD/klagomålsmail/A 45523-2022.docx", "A 45523-2022")</f>
        <v/>
      </c>
      <c r="X14">
        <f>HYPERLINK("https://klasma.github.io/Logging_FILIPSTAD/tillsyn/A 45523-2022.docx", "A 45523-2022")</f>
        <v/>
      </c>
      <c r="Y14">
        <f>HYPERLINK("https://klasma.github.io/Logging_FILIPSTAD/tillsynsmail/A 45523-2022.docx", "A 45523-2022")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45188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19945-2023.xlsx", "A 19945-2023")</f>
        <v/>
      </c>
      <c r="T15">
        <f>HYPERLINK("https://klasma.github.io/Logging_FILIPSTAD/kartor/A 19945-2023.png", "A 19945-2023")</f>
        <v/>
      </c>
      <c r="V15">
        <f>HYPERLINK("https://klasma.github.io/Logging_FILIPSTAD/klagomål/A 19945-2023.docx", "A 19945-2023")</f>
        <v/>
      </c>
      <c r="W15">
        <f>HYPERLINK("https://klasma.github.io/Logging_FILIPSTAD/klagomålsmail/A 19945-2023.docx", "A 19945-2023")</f>
        <v/>
      </c>
      <c r="X15">
        <f>HYPERLINK("https://klasma.github.io/Logging_FILIPSTAD/tillsyn/A 19945-2023.docx", "A 19945-2023")</f>
        <v/>
      </c>
      <c r="Y15">
        <f>HYPERLINK("https://klasma.github.io/Logging_FILIPSTAD/tillsynsmail/A 19945-2023.docx", "A 19945-2023")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45188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6077-2019.xlsx", "A 6077-2019")</f>
        <v/>
      </c>
      <c r="T16">
        <f>HYPERLINK("https://klasma.github.io/Logging_FILIPSTAD/kartor/A 6077-2019.png", "A 6077-2019")</f>
        <v/>
      </c>
      <c r="V16">
        <f>HYPERLINK("https://klasma.github.io/Logging_FILIPSTAD/klagomål/A 6077-2019.docx", "A 6077-2019")</f>
        <v/>
      </c>
      <c r="W16">
        <f>HYPERLINK("https://klasma.github.io/Logging_FILIPSTAD/klagomålsmail/A 6077-2019.docx", "A 6077-2019")</f>
        <v/>
      </c>
      <c r="X16">
        <f>HYPERLINK("https://klasma.github.io/Logging_FILIPSTAD/tillsyn/A 6077-2019.docx", "A 6077-2019")</f>
        <v/>
      </c>
      <c r="Y16">
        <f>HYPERLINK("https://klasma.github.io/Logging_FILIPSTAD/tillsynsmail/A 6077-2019.docx", "A 6077-2019")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45188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31191-2019.xlsx", "A 31191-2019")</f>
        <v/>
      </c>
      <c r="T17">
        <f>HYPERLINK("https://klasma.github.io/Logging_FILIPSTAD/kartor/A 31191-2019.png", "A 31191-2019")</f>
        <v/>
      </c>
      <c r="V17">
        <f>HYPERLINK("https://klasma.github.io/Logging_FILIPSTAD/klagomål/A 31191-2019.docx", "A 31191-2019")</f>
        <v/>
      </c>
      <c r="W17">
        <f>HYPERLINK("https://klasma.github.io/Logging_FILIPSTAD/klagomålsmail/A 31191-2019.docx", "A 31191-2019")</f>
        <v/>
      </c>
      <c r="X17">
        <f>HYPERLINK("https://klasma.github.io/Logging_FILIPSTAD/tillsyn/A 31191-2019.docx", "A 31191-2019")</f>
        <v/>
      </c>
      <c r="Y17">
        <f>HYPERLINK("https://klasma.github.io/Logging_FILIPSTAD/tillsynsmail/A 31191-2019.docx", "A 31191-2019")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45188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65258-2019.xlsx", "A 65258-2019")</f>
        <v/>
      </c>
      <c r="T18">
        <f>HYPERLINK("https://klasma.github.io/Logging_FILIPSTAD/kartor/A 65258-2019.png", "A 65258-2019")</f>
        <v/>
      </c>
      <c r="V18">
        <f>HYPERLINK("https://klasma.github.io/Logging_FILIPSTAD/klagomål/A 65258-2019.docx", "A 65258-2019")</f>
        <v/>
      </c>
      <c r="W18">
        <f>HYPERLINK("https://klasma.github.io/Logging_FILIPSTAD/klagomålsmail/A 65258-2019.docx", "A 65258-2019")</f>
        <v/>
      </c>
      <c r="X18">
        <f>HYPERLINK("https://klasma.github.io/Logging_FILIPSTAD/tillsyn/A 65258-2019.docx", "A 65258-2019")</f>
        <v/>
      </c>
      <c r="Y18">
        <f>HYPERLINK("https://klasma.github.io/Logging_FILIPSTAD/tillsynsmail/A 65258-2019.docx", "A 65258-2019")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45188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42542-2020.xlsx", "A 42542-2020")</f>
        <v/>
      </c>
      <c r="T19">
        <f>HYPERLINK("https://klasma.github.io/Logging_FILIPSTAD/kartor/A 42542-2020.png", "A 42542-2020")</f>
        <v/>
      </c>
      <c r="V19">
        <f>HYPERLINK("https://klasma.github.io/Logging_FILIPSTAD/klagomål/A 42542-2020.docx", "A 42542-2020")</f>
        <v/>
      </c>
      <c r="W19">
        <f>HYPERLINK("https://klasma.github.io/Logging_FILIPSTAD/klagomålsmail/A 42542-2020.docx", "A 42542-2020")</f>
        <v/>
      </c>
      <c r="X19">
        <f>HYPERLINK("https://klasma.github.io/Logging_FILIPSTAD/tillsyn/A 42542-2020.docx", "A 42542-2020")</f>
        <v/>
      </c>
      <c r="Y19">
        <f>HYPERLINK("https://klasma.github.io/Logging_FILIPSTAD/tillsynsmail/A 42542-2020.docx", "A 42542-2020")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45188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62572-2021.xlsx", "A 62572-2021")</f>
        <v/>
      </c>
      <c r="T20">
        <f>HYPERLINK("https://klasma.github.io/Logging_FILIPSTAD/kartor/A 62572-2021.png", "A 62572-2021")</f>
        <v/>
      </c>
      <c r="V20">
        <f>HYPERLINK("https://klasma.github.io/Logging_FILIPSTAD/klagomål/A 62572-2021.docx", "A 62572-2021")</f>
        <v/>
      </c>
      <c r="W20">
        <f>HYPERLINK("https://klasma.github.io/Logging_FILIPSTAD/klagomålsmail/A 62572-2021.docx", "A 62572-2021")</f>
        <v/>
      </c>
      <c r="X20">
        <f>HYPERLINK("https://klasma.github.io/Logging_FILIPSTAD/tillsyn/A 62572-2021.docx", "A 62572-2021")</f>
        <v/>
      </c>
      <c r="Y20">
        <f>HYPERLINK("https://klasma.github.io/Logging_FILIPSTAD/tillsynsmail/A 62572-2021.docx", "A 62572-2021")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45188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20754-2022.xlsx", "A 20754-2022")</f>
        <v/>
      </c>
      <c r="T21">
        <f>HYPERLINK("https://klasma.github.io/Logging_FILIPSTAD/kartor/A 20754-2022.png", "A 20754-2022")</f>
        <v/>
      </c>
      <c r="V21">
        <f>HYPERLINK("https://klasma.github.io/Logging_FILIPSTAD/klagomål/A 20754-2022.docx", "A 20754-2022")</f>
        <v/>
      </c>
      <c r="W21">
        <f>HYPERLINK("https://klasma.github.io/Logging_FILIPSTAD/klagomålsmail/A 20754-2022.docx", "A 20754-2022")</f>
        <v/>
      </c>
      <c r="X21">
        <f>HYPERLINK("https://klasma.github.io/Logging_FILIPSTAD/tillsyn/A 20754-2022.docx", "A 20754-2022")</f>
        <v/>
      </c>
      <c r="Y21">
        <f>HYPERLINK("https://klasma.github.io/Logging_FILIPSTAD/tillsynsmail/A 20754-2022.docx", "A 20754-2022")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45188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27105-2022.xlsx", "A 27105-2022")</f>
        <v/>
      </c>
      <c r="T22">
        <f>HYPERLINK("https://klasma.github.io/Logging_FILIPSTAD/kartor/A 27105-2022.png", "A 27105-2022")</f>
        <v/>
      </c>
      <c r="V22">
        <f>HYPERLINK("https://klasma.github.io/Logging_FILIPSTAD/klagomål/A 27105-2022.docx", "A 27105-2022")</f>
        <v/>
      </c>
      <c r="W22">
        <f>HYPERLINK("https://klasma.github.io/Logging_FILIPSTAD/klagomålsmail/A 27105-2022.docx", "A 27105-2022")</f>
        <v/>
      </c>
      <c r="X22">
        <f>HYPERLINK("https://klasma.github.io/Logging_FILIPSTAD/tillsyn/A 27105-2022.docx", "A 27105-2022")</f>
        <v/>
      </c>
      <c r="Y22">
        <f>HYPERLINK("https://klasma.github.io/Logging_FILIPSTAD/tillsynsmail/A 27105-2022.docx", "A 27105-2022")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45188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51522-2022.xlsx", "A 51522-2022")</f>
        <v/>
      </c>
      <c r="T23">
        <f>HYPERLINK("https://klasma.github.io/Logging_FILIPSTAD/kartor/A 51522-2022.png", "A 51522-2022")</f>
        <v/>
      </c>
      <c r="V23">
        <f>HYPERLINK("https://klasma.github.io/Logging_FILIPSTAD/klagomål/A 51522-2022.docx", "A 51522-2022")</f>
        <v/>
      </c>
      <c r="W23">
        <f>HYPERLINK("https://klasma.github.io/Logging_FILIPSTAD/klagomålsmail/A 51522-2022.docx", "A 51522-2022")</f>
        <v/>
      </c>
      <c r="X23">
        <f>HYPERLINK("https://klasma.github.io/Logging_FILIPSTAD/tillsyn/A 51522-2022.docx", "A 51522-2022")</f>
        <v/>
      </c>
      <c r="Y23">
        <f>HYPERLINK("https://klasma.github.io/Logging_FILIPSTAD/tillsynsmail/A 51522-2022.docx", "A 51522-2022")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45188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37427-2023.xlsx", "A 37427-2023")</f>
        <v/>
      </c>
      <c r="T24">
        <f>HYPERLINK("https://klasma.github.io/Logging_FILIPSTAD/kartor/A 37427-2023.png", "A 37427-2023")</f>
        <v/>
      </c>
      <c r="V24">
        <f>HYPERLINK("https://klasma.github.io/Logging_FILIPSTAD/klagomål/A 37427-2023.docx", "A 37427-2023")</f>
        <v/>
      </c>
      <c r="W24">
        <f>HYPERLINK("https://klasma.github.io/Logging_FILIPSTAD/klagomålsmail/A 37427-2023.docx", "A 37427-2023")</f>
        <v/>
      </c>
      <c r="X24">
        <f>HYPERLINK("https://klasma.github.io/Logging_FILIPSTAD/tillsyn/A 37427-2023.docx", "A 37427-2023")</f>
        <v/>
      </c>
      <c r="Y24">
        <f>HYPERLINK("https://klasma.github.io/Logging_FILIPSTAD/tillsynsmail/A 37427-2023.docx", "A 37427-2023")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45188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45188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45188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45188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45188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45188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45188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45188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45188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45188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45188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45188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45188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45188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45188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45188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45188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45188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45188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45188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45188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45188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45188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45188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45188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45188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45188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45188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45188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45188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45188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45188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45188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45188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45188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45188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45188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45188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45188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45188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45188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45188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45188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45188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45188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45188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45188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45188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45188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45188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45188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45188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45188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45188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45188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45188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45188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45188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45188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45188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45188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45188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45188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45188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45188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45188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45188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45188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45188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45188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45188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45188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45188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45188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45188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45188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45188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45188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45188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45188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45188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45188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45188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45188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45188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45188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45188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45188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45188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45188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45188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45188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45188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45188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45188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45188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45188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45188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45188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45188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45188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45188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45188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45188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45188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45188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45188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45188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45188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45188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45188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45188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45188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45188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45188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45188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45188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45188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45188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45188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45188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45188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45188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45188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45188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45188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45188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45188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45188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45188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45188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45188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45188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45188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45188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45188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45188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45188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45188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45188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45188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45188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45188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45188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45188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45188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45188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45188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45188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45188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45188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45188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45188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45188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45188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45188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45188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45188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45188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45188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45188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45188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45188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45188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45188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45188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45188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45188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45188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45188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45188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45188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45188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45188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45188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45188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45188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45188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45188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45188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45188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45188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45188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45188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45188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45188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45188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45188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45188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45188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45188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45188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45188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45188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45188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45188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45188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45188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45188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45188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45188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45188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45188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45188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45188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45188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45188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45188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45188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45188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45188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45188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45188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45188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45188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45188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45188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45188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45188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45188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45188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45188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45188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45188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45188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45188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45188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45188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45188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45188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45188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45188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45188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45188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45188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45188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45188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45188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45188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45188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45188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45188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45188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45188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45188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45188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45188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45188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45188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45188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45188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45188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45188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45188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45188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45188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45188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45188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45188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45188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45188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45188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45188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45188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45188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45188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45188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45188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45188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45188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45188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45188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45188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45188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45188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45188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45188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45188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45188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45188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45188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45188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45188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45188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45188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45188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45188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45188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45188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45188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45188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45188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45188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45188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45188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45188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45188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45188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45188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45188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45188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45188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45188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45188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45188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45188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45188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45188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45188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45188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45188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45188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45188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45188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45188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45188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45188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45188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45188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45188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45188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45188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45188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45188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45188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45188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45188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45188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45188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45188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45188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45188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45188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45188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45188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45188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45188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45188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45188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45188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45188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45188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45188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45188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45188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45188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45188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45188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45188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45188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45188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45188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45188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45188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45188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45188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45188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45188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45188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45188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45188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45188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45188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45188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45188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45188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45188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45188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45188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45188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45188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45188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45188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45188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45188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45188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45188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45188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45188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45188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45188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45188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45188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45188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45188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45188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45188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45188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45188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45188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45188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23045-2023.png", "A 23045-2023")</f>
        <v/>
      </c>
      <c r="V415">
        <f>HYPERLINK("https://klasma.github.io/Logging_FILIPSTAD/klagomål/A 23045-2023.docx", "A 23045-2023")</f>
        <v/>
      </c>
      <c r="W415">
        <f>HYPERLINK("https://klasma.github.io/Logging_FILIPSTAD/klagomålsmail/A 23045-2023.docx", "A 23045-2023")</f>
        <v/>
      </c>
      <c r="X415">
        <f>HYPERLINK("https://klasma.github.io/Logging_FILIPSTAD/tillsyn/A 23045-2023.docx", "A 23045-2023")</f>
        <v/>
      </c>
      <c r="Y415">
        <f>HYPERLINK("https://klasma.github.io/Logging_FILIPSTAD/tillsynsmail/A 23045-2023.docx", "A 23045-2023")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45188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23046-2023.png", "A 23046-2023")</f>
        <v/>
      </c>
      <c r="V416">
        <f>HYPERLINK("https://klasma.github.io/Logging_FILIPSTAD/klagomål/A 23046-2023.docx", "A 23046-2023")</f>
        <v/>
      </c>
      <c r="W416">
        <f>HYPERLINK("https://klasma.github.io/Logging_FILIPSTAD/klagomålsmail/A 23046-2023.docx", "A 23046-2023")</f>
        <v/>
      </c>
      <c r="X416">
        <f>HYPERLINK("https://klasma.github.io/Logging_FILIPSTAD/tillsyn/A 23046-2023.docx", "A 23046-2023")</f>
        <v/>
      </c>
      <c r="Y416">
        <f>HYPERLINK("https://klasma.github.io/Logging_FILIPSTAD/tillsynsmail/A 23046-2023.docx", "A 23046-2023")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45188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45188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45188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45188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45188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45188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45188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45188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45188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45188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45188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45188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45188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45188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45188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45188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45188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45188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45188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45188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45188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45188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45188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45188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45188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45188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45188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45188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45188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45188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45188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45188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45188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45188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40362-2023</t>
        </is>
      </c>
      <c r="B451" s="1" t="n">
        <v>45169</v>
      </c>
      <c r="C451" s="1" t="n">
        <v>45188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43484-2023</t>
        </is>
      </c>
      <c r="B452" s="1" t="n">
        <v>45184</v>
      </c>
      <c r="C452" s="1" t="n">
        <v>45188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43542-2023</t>
        </is>
      </c>
      <c r="B453" s="1" t="n">
        <v>45184</v>
      </c>
      <c r="C453" s="1" t="n">
        <v>45188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2023-09-19T06:43:26Z</dcterms:created>
  <dcterms:modified xmlns:dcterms="http://purl.org/dc/terms/" xmlns:xsi="http://www.w3.org/2001/XMLSchema-instance" xsi:type="dcterms:W3CDTF">2023-09-19T06:43:26Z</dcterms:modified>
</cp:coreProperties>
</file>