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24616-2022</t>
        </is>
      </c>
      <c r="B2" s="1" t="n">
        <v>44727</v>
      </c>
      <c r="C2" s="1" t="n">
        <v>45190</v>
      </c>
      <c r="D2" t="inlineStr">
        <is>
          <t>VÄRMLANDS LÄN</t>
        </is>
      </c>
      <c r="E2" t="inlineStr">
        <is>
          <t>HAMMARÖ</t>
        </is>
      </c>
      <c r="F2" t="inlineStr">
        <is>
          <t>Kommuner</t>
        </is>
      </c>
      <c r="G2" t="n">
        <v>4</v>
      </c>
      <c r="H2" t="n">
        <v>2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Knärot
Spillkråka</t>
        </is>
      </c>
      <c r="S2">
        <f>HYPERLINK("https://klasma.github.io/Logging_HAMMARO/artfynd/A 24616-2022.xlsx", "A 24616-2022")</f>
        <v/>
      </c>
      <c r="T2">
        <f>HYPERLINK("https://klasma.github.io/Logging_HAMMARO/kartor/A 24616-2022.png", "A 24616-2022")</f>
        <v/>
      </c>
      <c r="U2">
        <f>HYPERLINK("https://klasma.github.io/Logging_HAMMARO/knärot/A 24616-2022.png", "A 24616-2022")</f>
        <v/>
      </c>
      <c r="V2">
        <f>HYPERLINK("https://klasma.github.io/Logging_HAMMARO/klagomål/A 24616-2022.docx", "A 24616-2022")</f>
        <v/>
      </c>
      <c r="W2">
        <f>HYPERLINK("https://klasma.github.io/Logging_HAMMARO/klagomålsmail/A 24616-2022.docx", "A 24616-2022")</f>
        <v/>
      </c>
      <c r="X2">
        <f>HYPERLINK("https://klasma.github.io/Logging_HAMMARO/tillsyn/A 24616-2022.docx", "A 24616-2022")</f>
        <v/>
      </c>
      <c r="Y2">
        <f>HYPERLINK("https://klasma.github.io/Logging_HAMMARO/tillsynsmail/A 24616-2022.docx", "A 24616-2022")</f>
        <v/>
      </c>
    </row>
    <row r="3" ht="15" customHeight="1">
      <c r="A3" t="inlineStr">
        <is>
          <t>A 24618-2022</t>
        </is>
      </c>
      <c r="B3" s="1" t="n">
        <v>44727</v>
      </c>
      <c r="C3" s="1" t="n">
        <v>45190</v>
      </c>
      <c r="D3" t="inlineStr">
        <is>
          <t>VÄRMLANDS LÄN</t>
        </is>
      </c>
      <c r="E3" t="inlineStr">
        <is>
          <t>HAMMARÖ</t>
        </is>
      </c>
      <c r="F3" t="inlineStr">
        <is>
          <t>Kommuner</t>
        </is>
      </c>
      <c r="G3" t="n">
        <v>4.6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HYPERLINK("https://klasma.github.io/Logging_HAMMARO/artfynd/A 24618-2022.xlsx", "A 24618-2022")</f>
        <v/>
      </c>
      <c r="T3">
        <f>HYPERLINK("https://klasma.github.io/Logging_HAMMARO/kartor/A 24618-2022.png", "A 24618-2022")</f>
        <v/>
      </c>
      <c r="U3">
        <f>HYPERLINK("https://klasma.github.io/Logging_HAMMARO/knärot/A 24618-2022.png", "A 24618-2022")</f>
        <v/>
      </c>
      <c r="V3">
        <f>HYPERLINK("https://klasma.github.io/Logging_HAMMARO/klagomål/A 24618-2022.docx", "A 24618-2022")</f>
        <v/>
      </c>
      <c r="W3">
        <f>HYPERLINK("https://klasma.github.io/Logging_HAMMARO/klagomålsmail/A 24618-2022.docx", "A 24618-2022")</f>
        <v/>
      </c>
      <c r="X3">
        <f>HYPERLINK("https://klasma.github.io/Logging_HAMMARO/tillsyn/A 24618-2022.docx", "A 24618-2022")</f>
        <v/>
      </c>
      <c r="Y3">
        <f>HYPERLINK("https://klasma.github.io/Logging_HAMMARO/tillsynsmail/A 24618-2022.docx", "A 24618-2022")</f>
        <v/>
      </c>
    </row>
    <row r="4" ht="15" customHeight="1">
      <c r="A4" t="inlineStr">
        <is>
          <t>A 60674-2018</t>
        </is>
      </c>
      <c r="B4" s="1" t="n">
        <v>43409</v>
      </c>
      <c r="C4" s="1" t="n">
        <v>45190</v>
      </c>
      <c r="D4" t="inlineStr">
        <is>
          <t>VÄRMLANDS LÄN</t>
        </is>
      </c>
      <c r="E4" t="inlineStr">
        <is>
          <t>HAMMARÖ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67502-2018</t>
        </is>
      </c>
      <c r="B5" s="1" t="n">
        <v>43439</v>
      </c>
      <c r="C5" s="1" t="n">
        <v>45190</v>
      </c>
      <c r="D5" t="inlineStr">
        <is>
          <t>VÄRMLANDS LÄN</t>
        </is>
      </c>
      <c r="E5" t="inlineStr">
        <is>
          <t>HAMMARÖ</t>
        </is>
      </c>
      <c r="G5" t="n">
        <v>1.1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23183-2020</t>
        </is>
      </c>
      <c r="B6" s="1" t="n">
        <v>43966</v>
      </c>
      <c r="C6" s="1" t="n">
        <v>45190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54326-2020</t>
        </is>
      </c>
      <c r="B7" s="1" t="n">
        <v>44126</v>
      </c>
      <c r="C7" s="1" t="n">
        <v>45190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62456-2020</t>
        </is>
      </c>
      <c r="B8" s="1" t="n">
        <v>44160</v>
      </c>
      <c r="C8" s="1" t="n">
        <v>45190</v>
      </c>
      <c r="D8" t="inlineStr">
        <is>
          <t>VÄRMLANDS LÄN</t>
        </is>
      </c>
      <c r="E8" t="inlineStr">
        <is>
          <t>HAMMARÖ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62608-2020</t>
        </is>
      </c>
      <c r="B9" s="1" t="n">
        <v>44161</v>
      </c>
      <c r="C9" s="1" t="n">
        <v>45190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5072-2021</t>
        </is>
      </c>
      <c r="B10" s="1" t="n">
        <v>44228</v>
      </c>
      <c r="C10" s="1" t="n">
        <v>45190</v>
      </c>
      <c r="D10" t="inlineStr">
        <is>
          <t>VÄRMLANDS LÄN</t>
        </is>
      </c>
      <c r="E10" t="inlineStr">
        <is>
          <t>HAMMARÖ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16890-2021</t>
        </is>
      </c>
      <c r="B11" s="1" t="n">
        <v>44295</v>
      </c>
      <c r="C11" s="1" t="n">
        <v>45190</v>
      </c>
      <c r="D11" t="inlineStr">
        <is>
          <t>VÄRMLANDS LÄN</t>
        </is>
      </c>
      <c r="E11" t="inlineStr">
        <is>
          <t>HAMMARÖ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20755-2021</t>
        </is>
      </c>
      <c r="B12" s="1" t="n">
        <v>44316</v>
      </c>
      <c r="C12" s="1" t="n">
        <v>45190</v>
      </c>
      <c r="D12" t="inlineStr">
        <is>
          <t>VÄRMLANDS LÄN</t>
        </is>
      </c>
      <c r="E12" t="inlineStr">
        <is>
          <t>HAMMARÖ</t>
        </is>
      </c>
      <c r="G12" t="n">
        <v>16.8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43631-2021</t>
        </is>
      </c>
      <c r="B13" s="1" t="n">
        <v>44433</v>
      </c>
      <c r="C13" s="1" t="n">
        <v>45190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56835-2021</t>
        </is>
      </c>
      <c r="B14" s="1" t="n">
        <v>44481</v>
      </c>
      <c r="C14" s="1" t="n">
        <v>45190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18.8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68622-2021</t>
        </is>
      </c>
      <c r="B15" s="1" t="n">
        <v>44529</v>
      </c>
      <c r="C15" s="1" t="n">
        <v>45190</v>
      </c>
      <c r="D15" t="inlineStr">
        <is>
          <t>VÄRMLANDS LÄN</t>
        </is>
      </c>
      <c r="E15" t="inlineStr">
        <is>
          <t>HAMMARÖ</t>
        </is>
      </c>
      <c r="G15" t="n">
        <v>9.699999999999999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13356-2022</t>
        </is>
      </c>
      <c r="B16" s="1" t="n">
        <v>44645</v>
      </c>
      <c r="C16" s="1" t="n">
        <v>45190</v>
      </c>
      <c r="D16" t="inlineStr">
        <is>
          <t>VÄRMLANDS LÄN</t>
        </is>
      </c>
      <c r="E16" t="inlineStr">
        <is>
          <t>HAMMARÖ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13354-2022</t>
        </is>
      </c>
      <c r="B17" s="1" t="n">
        <v>44645</v>
      </c>
      <c r="C17" s="1" t="n">
        <v>45190</v>
      </c>
      <c r="D17" t="inlineStr">
        <is>
          <t>VÄRMLANDS LÄN</t>
        </is>
      </c>
      <c r="E17" t="inlineStr">
        <is>
          <t>HAMMARÖ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2769-2023</t>
        </is>
      </c>
      <c r="B18" s="1" t="n">
        <v>44944</v>
      </c>
      <c r="C18" s="1" t="n">
        <v>45190</v>
      </c>
      <c r="D18" t="inlineStr">
        <is>
          <t>VÄRMLANDS LÄN</t>
        </is>
      </c>
      <c r="E18" t="inlineStr">
        <is>
          <t>HAMMARÖ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41803-2023</t>
        </is>
      </c>
      <c r="B19" s="1" t="n">
        <v>45176</v>
      </c>
      <c r="C19" s="1" t="n">
        <v>45190</v>
      </c>
      <c r="D19" t="inlineStr">
        <is>
          <t>VÄRMLANDS LÄN</t>
        </is>
      </c>
      <c r="E19" t="inlineStr">
        <is>
          <t>HAMMARÖ</t>
        </is>
      </c>
      <c r="F19" t="inlineStr">
        <is>
          <t>Övriga Aktiebolag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42337-2023</t>
        </is>
      </c>
      <c r="B20" s="1" t="n">
        <v>45180</v>
      </c>
      <c r="C20" s="1" t="n">
        <v>45190</v>
      </c>
      <c r="D20" t="inlineStr">
        <is>
          <t>VÄRMLANDS LÄN</t>
        </is>
      </c>
      <c r="E20" t="inlineStr">
        <is>
          <t>HAMMARÖ</t>
        </is>
      </c>
      <c r="F20" t="inlineStr">
        <is>
          <t>Övriga Aktiebolag</t>
        </is>
      </c>
      <c r="G20" t="n">
        <v>9.6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42303-2023</t>
        </is>
      </c>
      <c r="B21" s="1" t="n">
        <v>45180</v>
      </c>
      <c r="C21" s="1" t="n">
        <v>45190</v>
      </c>
      <c r="D21" t="inlineStr">
        <is>
          <t>VÄRMLANDS LÄN</t>
        </is>
      </c>
      <c r="E21" t="inlineStr">
        <is>
          <t>HAMMARÖ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42344-2023</t>
        </is>
      </c>
      <c r="B22" s="1" t="n">
        <v>45180</v>
      </c>
      <c r="C22" s="1" t="n">
        <v>45190</v>
      </c>
      <c r="D22" t="inlineStr">
        <is>
          <t>VÄRMLANDS LÄN</t>
        </is>
      </c>
      <c r="E22" t="inlineStr">
        <is>
          <t>HAMMARÖ</t>
        </is>
      </c>
      <c r="F22" t="inlineStr">
        <is>
          <t>Övriga Aktiebolag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42339-2023</t>
        </is>
      </c>
      <c r="B23" s="1" t="n">
        <v>45180</v>
      </c>
      <c r="C23" s="1" t="n">
        <v>45190</v>
      </c>
      <c r="D23" t="inlineStr">
        <is>
          <t>VÄRMLANDS LÄN</t>
        </is>
      </c>
      <c r="E23" t="inlineStr">
        <is>
          <t>HAMMARÖ</t>
        </is>
      </c>
      <c r="F23" t="inlineStr">
        <is>
          <t>Övriga Aktiebolag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42957-2023</t>
        </is>
      </c>
      <c r="B24" s="1" t="n">
        <v>45182</v>
      </c>
      <c r="C24" s="1" t="n">
        <v>45190</v>
      </c>
      <c r="D24" t="inlineStr">
        <is>
          <t>VÄRMLANDS LÄN</t>
        </is>
      </c>
      <c r="E24" t="inlineStr">
        <is>
          <t>HAMMARÖ</t>
        </is>
      </c>
      <c r="F24" t="inlineStr">
        <is>
          <t>Övriga Aktiebolag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42951-2023</t>
        </is>
      </c>
      <c r="B25" s="1" t="n">
        <v>45182</v>
      </c>
      <c r="C25" s="1" t="n">
        <v>45190</v>
      </c>
      <c r="D25" t="inlineStr">
        <is>
          <t>VÄRMLANDS LÄN</t>
        </is>
      </c>
      <c r="E25" t="inlineStr">
        <is>
          <t>HAMMARÖ</t>
        </is>
      </c>
      <c r="F25" t="inlineStr">
        <is>
          <t>Övriga Aktiebolag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42960-2023</t>
        </is>
      </c>
      <c r="B26" s="1" t="n">
        <v>45182</v>
      </c>
      <c r="C26" s="1" t="n">
        <v>45190</v>
      </c>
      <c r="D26" t="inlineStr">
        <is>
          <t>VÄRMLANDS LÄN</t>
        </is>
      </c>
      <c r="E26" t="inlineStr">
        <is>
          <t>HAMMARÖ</t>
        </is>
      </c>
      <c r="F26" t="inlineStr">
        <is>
          <t>Övriga Aktiebolag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42955-2023</t>
        </is>
      </c>
      <c r="B27" s="1" t="n">
        <v>45182</v>
      </c>
      <c r="C27" s="1" t="n">
        <v>45190</v>
      </c>
      <c r="D27" t="inlineStr">
        <is>
          <t>VÄRMLANDS LÄN</t>
        </is>
      </c>
      <c r="E27" t="inlineStr">
        <is>
          <t>HAMMARÖ</t>
        </is>
      </c>
      <c r="F27" t="inlineStr">
        <is>
          <t>Övriga Aktiebolag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2023-09-21T06:51:06Z</dcterms:created>
  <dcterms:modified xmlns:dcterms="http://purl.org/dc/terms/" xmlns:xsi="http://www.w3.org/2001/XMLSchema-instance" xsi:type="dcterms:W3CDTF">2023-09-21T06:51:06Z</dcterms:modified>
</cp:coreProperties>
</file>