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60085-2021</t>
        </is>
      </c>
      <c r="B2" s="1" t="n">
        <v>44495</v>
      </c>
      <c r="C2" s="1" t="n">
        <v>45206</v>
      </c>
      <c r="D2" t="inlineStr">
        <is>
          <t>ÖREBRO LÄN</t>
        </is>
      </c>
      <c r="E2" t="inlineStr">
        <is>
          <t>KARLSKOGA</t>
        </is>
      </c>
      <c r="G2" t="n">
        <v>3.6</v>
      </c>
      <c r="H2" t="n">
        <v>0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Citronfingersvamp
Mörk husmossa
Svart trolldruva
Västlig hakmossa</t>
        </is>
      </c>
      <c r="S2">
        <f>HYPERLINK("https://klasma.github.io/Logging_KARLSKOGA/artfynd/A 60085-2021.xlsx", "A 60085-2021")</f>
        <v/>
      </c>
      <c r="T2">
        <f>HYPERLINK("https://klasma.github.io/Logging_KARLSKOGA/kartor/A 60085-2021.png", "A 60085-2021")</f>
        <v/>
      </c>
      <c r="V2">
        <f>HYPERLINK("https://klasma.github.io/Logging_KARLSKOGA/klagomål/A 60085-2021.docx", "A 60085-2021")</f>
        <v/>
      </c>
      <c r="W2">
        <f>HYPERLINK("https://klasma.github.io/Logging_KARLSKOGA/klagomålsmail/A 60085-2021.docx", "A 60085-2021")</f>
        <v/>
      </c>
      <c r="X2">
        <f>HYPERLINK("https://klasma.github.io/Logging_KARLSKOGA/tillsyn/A 60085-2021.docx", "A 60085-2021")</f>
        <v/>
      </c>
      <c r="Y2">
        <f>HYPERLINK("https://klasma.github.io/Logging_KARLSKOGA/tillsynsmail/A 60085-2021.docx", "A 60085-2021")</f>
        <v/>
      </c>
    </row>
    <row r="3" ht="15" customHeight="1">
      <c r="A3" t="inlineStr">
        <is>
          <t>A 61334-2020</t>
        </is>
      </c>
      <c r="B3" s="1" t="n">
        <v>44155</v>
      </c>
      <c r="C3" s="1" t="n">
        <v>45206</v>
      </c>
      <c r="D3" t="inlineStr">
        <is>
          <t>ÖREBRO LÄN</t>
        </is>
      </c>
      <c r="E3" t="inlineStr">
        <is>
          <t>KARLSKOGA</t>
        </is>
      </c>
      <c r="F3" t="inlineStr">
        <is>
          <t>Sveaskog</t>
        </is>
      </c>
      <c r="G3" t="n">
        <v>1.7</v>
      </c>
      <c r="H3" t="n">
        <v>0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Sälgbrokmal
Skogsklocka</t>
        </is>
      </c>
      <c r="S3">
        <f>HYPERLINK("https://klasma.github.io/Logging_KARLSKOGA/artfynd/A 61334-2020.xlsx", "A 61334-2020")</f>
        <v/>
      </c>
      <c r="T3">
        <f>HYPERLINK("https://klasma.github.io/Logging_KARLSKOGA/kartor/A 61334-2020.png", "A 61334-2020")</f>
        <v/>
      </c>
      <c r="V3">
        <f>HYPERLINK("https://klasma.github.io/Logging_KARLSKOGA/klagomål/A 61334-2020.docx", "A 61334-2020")</f>
        <v/>
      </c>
      <c r="W3">
        <f>HYPERLINK("https://klasma.github.io/Logging_KARLSKOGA/klagomålsmail/A 61334-2020.docx", "A 61334-2020")</f>
        <v/>
      </c>
      <c r="X3">
        <f>HYPERLINK("https://klasma.github.io/Logging_KARLSKOGA/tillsyn/A 61334-2020.docx", "A 61334-2020")</f>
        <v/>
      </c>
      <c r="Y3">
        <f>HYPERLINK("https://klasma.github.io/Logging_KARLSKOGA/tillsynsmail/A 61334-2020.docx", "A 61334-2020")</f>
        <v/>
      </c>
    </row>
    <row r="4" ht="15" customHeight="1">
      <c r="A4" t="inlineStr">
        <is>
          <t>A 58022-2020</t>
        </is>
      </c>
      <c r="B4" s="1" t="n">
        <v>44144</v>
      </c>
      <c r="C4" s="1" t="n">
        <v>45206</v>
      </c>
      <c r="D4" t="inlineStr">
        <is>
          <t>ÖREBRO LÄN</t>
        </is>
      </c>
      <c r="E4" t="inlineStr">
        <is>
          <t>KARLSKOGA</t>
        </is>
      </c>
      <c r="F4" t="inlineStr">
        <is>
          <t>Sveaskog</t>
        </is>
      </c>
      <c r="G4" t="n">
        <v>8.6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Fläcknycklar</t>
        </is>
      </c>
      <c r="S4">
        <f>HYPERLINK("https://klasma.github.io/Logging_KARLSKOGA/artfynd/A 58022-2020.xlsx", "A 58022-2020")</f>
        <v/>
      </c>
      <c r="T4">
        <f>HYPERLINK("https://klasma.github.io/Logging_KARLSKOGA/kartor/A 58022-2020.png", "A 58022-2020")</f>
        <v/>
      </c>
      <c r="V4">
        <f>HYPERLINK("https://klasma.github.io/Logging_KARLSKOGA/klagomål/A 58022-2020.docx", "A 58022-2020")</f>
        <v/>
      </c>
      <c r="W4">
        <f>HYPERLINK("https://klasma.github.io/Logging_KARLSKOGA/klagomålsmail/A 58022-2020.docx", "A 58022-2020")</f>
        <v/>
      </c>
      <c r="X4">
        <f>HYPERLINK("https://klasma.github.io/Logging_KARLSKOGA/tillsyn/A 58022-2020.docx", "A 58022-2020")</f>
        <v/>
      </c>
      <c r="Y4">
        <f>HYPERLINK("https://klasma.github.io/Logging_KARLSKOGA/tillsynsmail/A 58022-2020.docx", "A 58022-2020")</f>
        <v/>
      </c>
    </row>
    <row r="5" ht="15" customHeight="1">
      <c r="A5" t="inlineStr">
        <is>
          <t>A 27721-2021</t>
        </is>
      </c>
      <c r="B5" s="1" t="n">
        <v>44354</v>
      </c>
      <c r="C5" s="1" t="n">
        <v>45206</v>
      </c>
      <c r="D5" t="inlineStr">
        <is>
          <t>ÖREBRO LÄN</t>
        </is>
      </c>
      <c r="E5" t="inlineStr">
        <is>
          <t>KARLSKOGA</t>
        </is>
      </c>
      <c r="F5" t="inlineStr">
        <is>
          <t>Sveaskog</t>
        </is>
      </c>
      <c r="G5" t="n">
        <v>1.9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Sexfläckig bastardsvärmare</t>
        </is>
      </c>
      <c r="S5">
        <f>HYPERLINK("https://klasma.github.io/Logging_KARLSKOGA/artfynd/A 27721-2021.xlsx", "A 27721-2021")</f>
        <v/>
      </c>
      <c r="T5">
        <f>HYPERLINK("https://klasma.github.io/Logging_KARLSKOGA/kartor/A 27721-2021.png", "A 27721-2021")</f>
        <v/>
      </c>
      <c r="V5">
        <f>HYPERLINK("https://klasma.github.io/Logging_KARLSKOGA/klagomål/A 27721-2021.docx", "A 27721-2021")</f>
        <v/>
      </c>
      <c r="W5">
        <f>HYPERLINK("https://klasma.github.io/Logging_KARLSKOGA/klagomålsmail/A 27721-2021.docx", "A 27721-2021")</f>
        <v/>
      </c>
      <c r="X5">
        <f>HYPERLINK("https://klasma.github.io/Logging_KARLSKOGA/tillsyn/A 27721-2021.docx", "A 27721-2021")</f>
        <v/>
      </c>
      <c r="Y5">
        <f>HYPERLINK("https://klasma.github.io/Logging_KARLSKOGA/tillsynsmail/A 27721-2021.docx", "A 27721-2021")</f>
        <v/>
      </c>
    </row>
    <row r="6" ht="15" customHeight="1">
      <c r="A6" t="inlineStr">
        <is>
          <t>A 32269-2022</t>
        </is>
      </c>
      <c r="B6" s="1" t="n">
        <v>44781</v>
      </c>
      <c r="C6" s="1" t="n">
        <v>45206</v>
      </c>
      <c r="D6" t="inlineStr">
        <is>
          <t>ÖREBRO LÄN</t>
        </is>
      </c>
      <c r="E6" t="inlineStr">
        <is>
          <t>KARLSKOGA</t>
        </is>
      </c>
      <c r="F6" t="inlineStr">
        <is>
          <t>Kyrkan</t>
        </is>
      </c>
      <c r="G6" t="n">
        <v>6.2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Nordfladdermus</t>
        </is>
      </c>
      <c r="S6">
        <f>HYPERLINK("https://klasma.github.io/Logging_KARLSKOGA/artfynd/A 32269-2022.xlsx", "A 32269-2022")</f>
        <v/>
      </c>
      <c r="T6">
        <f>HYPERLINK("https://klasma.github.io/Logging_KARLSKOGA/kartor/A 32269-2022.png", "A 32269-2022")</f>
        <v/>
      </c>
      <c r="V6">
        <f>HYPERLINK("https://klasma.github.io/Logging_KARLSKOGA/klagomål/A 32269-2022.docx", "A 32269-2022")</f>
        <v/>
      </c>
      <c r="W6">
        <f>HYPERLINK("https://klasma.github.io/Logging_KARLSKOGA/klagomålsmail/A 32269-2022.docx", "A 32269-2022")</f>
        <v/>
      </c>
      <c r="X6">
        <f>HYPERLINK("https://klasma.github.io/Logging_KARLSKOGA/tillsyn/A 32269-2022.docx", "A 32269-2022")</f>
        <v/>
      </c>
      <c r="Y6">
        <f>HYPERLINK("https://klasma.github.io/Logging_KARLSKOGA/tillsynsmail/A 32269-2022.docx", "A 32269-2022")</f>
        <v/>
      </c>
    </row>
    <row r="7" ht="15" customHeight="1">
      <c r="A7" t="inlineStr">
        <is>
          <t>A 39143-2018</t>
        </is>
      </c>
      <c r="B7" s="1" t="n">
        <v>43339</v>
      </c>
      <c r="C7" s="1" t="n">
        <v>45206</v>
      </c>
      <c r="D7" t="inlineStr">
        <is>
          <t>ÖREBRO LÄN</t>
        </is>
      </c>
      <c r="E7" t="inlineStr">
        <is>
          <t>KARLSKOGA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44430-2018</t>
        </is>
      </c>
      <c r="B8" s="1" t="n">
        <v>43356</v>
      </c>
      <c r="C8" s="1" t="n">
        <v>45206</v>
      </c>
      <c r="D8" t="inlineStr">
        <is>
          <t>ÖREBRO LÄN</t>
        </is>
      </c>
      <c r="E8" t="inlineStr">
        <is>
          <t>KARLSKOGA</t>
        </is>
      </c>
      <c r="F8" t="inlineStr">
        <is>
          <t>Övriga Aktiebolag</t>
        </is>
      </c>
      <c r="G8" t="n">
        <v>14.8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60308-2018</t>
        </is>
      </c>
      <c r="B9" s="1" t="n">
        <v>43405</v>
      </c>
      <c r="C9" s="1" t="n">
        <v>45206</v>
      </c>
      <c r="D9" t="inlineStr">
        <is>
          <t>ÖREBRO LÄN</t>
        </is>
      </c>
      <c r="E9" t="inlineStr">
        <is>
          <t>KARLSKOGA</t>
        </is>
      </c>
      <c r="F9" t="inlineStr">
        <is>
          <t>Övriga Aktiebolag</t>
        </is>
      </c>
      <c r="G9" t="n">
        <v>7.9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60894-2018</t>
        </is>
      </c>
      <c r="B10" s="1" t="n">
        <v>43423</v>
      </c>
      <c r="C10" s="1" t="n">
        <v>45206</v>
      </c>
      <c r="D10" t="inlineStr">
        <is>
          <t>ÖREBRO LÄN</t>
        </is>
      </c>
      <c r="E10" t="inlineStr">
        <is>
          <t>KARLSKOGA</t>
        </is>
      </c>
      <c r="G10" t="n">
        <v>1.5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65953-2018</t>
        </is>
      </c>
      <c r="B11" s="1" t="n">
        <v>43434</v>
      </c>
      <c r="C11" s="1" t="n">
        <v>45206</v>
      </c>
      <c r="D11" t="inlineStr">
        <is>
          <t>ÖREBRO LÄN</t>
        </is>
      </c>
      <c r="E11" t="inlineStr">
        <is>
          <t>KARLSKOGA</t>
        </is>
      </c>
      <c r="G11" t="n">
        <v>6.1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67530-2018</t>
        </is>
      </c>
      <c r="B12" s="1" t="n">
        <v>43439</v>
      </c>
      <c r="C12" s="1" t="n">
        <v>45206</v>
      </c>
      <c r="D12" t="inlineStr">
        <is>
          <t>ÖREBRO LÄN</t>
        </is>
      </c>
      <c r="E12" t="inlineStr">
        <is>
          <t>KARLSKOGA</t>
        </is>
      </c>
      <c r="G12" t="n">
        <v>1.6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71553-2018</t>
        </is>
      </c>
      <c r="B13" s="1" t="n">
        <v>43452</v>
      </c>
      <c r="C13" s="1" t="n">
        <v>45206</v>
      </c>
      <c r="D13" t="inlineStr">
        <is>
          <t>ÖREBRO LÄN</t>
        </is>
      </c>
      <c r="E13" t="inlineStr">
        <is>
          <t>KARLSKOGA</t>
        </is>
      </c>
      <c r="G13" t="n">
        <v>6.5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3192-2019</t>
        </is>
      </c>
      <c r="B14" s="1" t="n">
        <v>43473</v>
      </c>
      <c r="C14" s="1" t="n">
        <v>45206</v>
      </c>
      <c r="D14" t="inlineStr">
        <is>
          <t>ÖREBRO LÄN</t>
        </is>
      </c>
      <c r="E14" t="inlineStr">
        <is>
          <t>KARLSKOGA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2964-2019</t>
        </is>
      </c>
      <c r="B15" s="1" t="n">
        <v>43479</v>
      </c>
      <c r="C15" s="1" t="n">
        <v>45206</v>
      </c>
      <c r="D15" t="inlineStr">
        <is>
          <t>ÖREBRO LÄN</t>
        </is>
      </c>
      <c r="E15" t="inlineStr">
        <is>
          <t>KARLSKOGA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3176-2019</t>
        </is>
      </c>
      <c r="B16" s="1" t="n">
        <v>43480</v>
      </c>
      <c r="C16" s="1" t="n">
        <v>45206</v>
      </c>
      <c r="D16" t="inlineStr">
        <is>
          <t>ÖREBRO LÄN</t>
        </is>
      </c>
      <c r="E16" t="inlineStr">
        <is>
          <t>KARLSKOGA</t>
        </is>
      </c>
      <c r="F16" t="inlineStr">
        <is>
          <t>Sveaskog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18461-2019</t>
        </is>
      </c>
      <c r="B17" s="1" t="n">
        <v>43559</v>
      </c>
      <c r="C17" s="1" t="n">
        <v>45206</v>
      </c>
      <c r="D17" t="inlineStr">
        <is>
          <t>ÖREBRO LÄN</t>
        </is>
      </c>
      <c r="E17" t="inlineStr">
        <is>
          <t>KARLSKOGA</t>
        </is>
      </c>
      <c r="F17" t="inlineStr">
        <is>
          <t>Sveaskog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18382-2019</t>
        </is>
      </c>
      <c r="B18" s="1" t="n">
        <v>43559</v>
      </c>
      <c r="C18" s="1" t="n">
        <v>45206</v>
      </c>
      <c r="D18" t="inlineStr">
        <is>
          <t>ÖREBRO LÄN</t>
        </is>
      </c>
      <c r="E18" t="inlineStr">
        <is>
          <t>KARLSKOGA</t>
        </is>
      </c>
      <c r="F18" t="inlineStr">
        <is>
          <t>Sveaskog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19723-2019</t>
        </is>
      </c>
      <c r="B19" s="1" t="n">
        <v>43566</v>
      </c>
      <c r="C19" s="1" t="n">
        <v>45206</v>
      </c>
      <c r="D19" t="inlineStr">
        <is>
          <t>ÖREBRO LÄN</t>
        </is>
      </c>
      <c r="E19" t="inlineStr">
        <is>
          <t>KARLSKOGA</t>
        </is>
      </c>
      <c r="G19" t="n">
        <v>5.5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20547-2019</t>
        </is>
      </c>
      <c r="B20" s="1" t="n">
        <v>43572</v>
      </c>
      <c r="C20" s="1" t="n">
        <v>45206</v>
      </c>
      <c r="D20" t="inlineStr">
        <is>
          <t>ÖREBRO LÄN</t>
        </is>
      </c>
      <c r="E20" t="inlineStr">
        <is>
          <t>KARLSKOGA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22760-2019</t>
        </is>
      </c>
      <c r="B21" s="1" t="n">
        <v>43587</v>
      </c>
      <c r="C21" s="1" t="n">
        <v>45206</v>
      </c>
      <c r="D21" t="inlineStr">
        <is>
          <t>ÖREBRO LÄN</t>
        </is>
      </c>
      <c r="E21" t="inlineStr">
        <is>
          <t>KARLSKOGA</t>
        </is>
      </c>
      <c r="F21" t="inlineStr">
        <is>
          <t>Kyrkan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24090-2019</t>
        </is>
      </c>
      <c r="B22" s="1" t="n">
        <v>43598</v>
      </c>
      <c r="C22" s="1" t="n">
        <v>45206</v>
      </c>
      <c r="D22" t="inlineStr">
        <is>
          <t>ÖREBRO LÄN</t>
        </is>
      </c>
      <c r="E22" t="inlineStr">
        <is>
          <t>KARLSKOGA</t>
        </is>
      </c>
      <c r="F22" t="inlineStr">
        <is>
          <t>Sveaskog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25077-2019</t>
        </is>
      </c>
      <c r="B23" s="1" t="n">
        <v>43601</v>
      </c>
      <c r="C23" s="1" t="n">
        <v>45206</v>
      </c>
      <c r="D23" t="inlineStr">
        <is>
          <t>ÖREBRO LÄN</t>
        </is>
      </c>
      <c r="E23" t="inlineStr">
        <is>
          <t>KARLSKOGA</t>
        </is>
      </c>
      <c r="F23" t="inlineStr">
        <is>
          <t>Övriga Aktiebolag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25084-2019</t>
        </is>
      </c>
      <c r="B24" s="1" t="n">
        <v>43601</v>
      </c>
      <c r="C24" s="1" t="n">
        <v>45206</v>
      </c>
      <c r="D24" t="inlineStr">
        <is>
          <t>ÖREBRO LÄN</t>
        </is>
      </c>
      <c r="E24" t="inlineStr">
        <is>
          <t>KARLSKOGA</t>
        </is>
      </c>
      <c r="F24" t="inlineStr">
        <is>
          <t>Övriga Aktiebolag</t>
        </is>
      </c>
      <c r="G24" t="n">
        <v>10.3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34518-2019</t>
        </is>
      </c>
      <c r="B25" s="1" t="n">
        <v>43647</v>
      </c>
      <c r="C25" s="1" t="n">
        <v>45206</v>
      </c>
      <c r="D25" t="inlineStr">
        <is>
          <t>ÖREBRO LÄN</t>
        </is>
      </c>
      <c r="E25" t="inlineStr">
        <is>
          <t>KARLSKOGA</t>
        </is>
      </c>
      <c r="G25" t="n">
        <v>4.6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34524-2019</t>
        </is>
      </c>
      <c r="B26" s="1" t="n">
        <v>43647</v>
      </c>
      <c r="C26" s="1" t="n">
        <v>45206</v>
      </c>
      <c r="D26" t="inlineStr">
        <is>
          <t>ÖREBRO LÄN</t>
        </is>
      </c>
      <c r="E26" t="inlineStr">
        <is>
          <t>KARLSKOGA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37112-2019</t>
        </is>
      </c>
      <c r="B27" s="1" t="n">
        <v>43676</v>
      </c>
      <c r="C27" s="1" t="n">
        <v>45206</v>
      </c>
      <c r="D27" t="inlineStr">
        <is>
          <t>ÖREBRO LÄN</t>
        </is>
      </c>
      <c r="E27" t="inlineStr">
        <is>
          <t>KARLSKOGA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37728-2019</t>
        </is>
      </c>
      <c r="B28" s="1" t="n">
        <v>43682</v>
      </c>
      <c r="C28" s="1" t="n">
        <v>45206</v>
      </c>
      <c r="D28" t="inlineStr">
        <is>
          <t>ÖREBRO LÄN</t>
        </is>
      </c>
      <c r="E28" t="inlineStr">
        <is>
          <t>KARLSKOGA</t>
        </is>
      </c>
      <c r="G28" t="n">
        <v>4.3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38669-2019</t>
        </is>
      </c>
      <c r="B29" s="1" t="n">
        <v>43686</v>
      </c>
      <c r="C29" s="1" t="n">
        <v>45206</v>
      </c>
      <c r="D29" t="inlineStr">
        <is>
          <t>ÖREBRO LÄN</t>
        </is>
      </c>
      <c r="E29" t="inlineStr">
        <is>
          <t>KARLSKOGA</t>
        </is>
      </c>
      <c r="F29" t="inlineStr">
        <is>
          <t>Kyrkan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39322-2019</t>
        </is>
      </c>
      <c r="B30" s="1" t="n">
        <v>43690</v>
      </c>
      <c r="C30" s="1" t="n">
        <v>45206</v>
      </c>
      <c r="D30" t="inlineStr">
        <is>
          <t>ÖREBRO LÄN</t>
        </is>
      </c>
      <c r="E30" t="inlineStr">
        <is>
          <t>KARLSKOGA</t>
        </is>
      </c>
      <c r="F30" t="inlineStr">
        <is>
          <t>Sveaskog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39469-2019</t>
        </is>
      </c>
      <c r="B31" s="1" t="n">
        <v>43691</v>
      </c>
      <c r="C31" s="1" t="n">
        <v>45206</v>
      </c>
      <c r="D31" t="inlineStr">
        <is>
          <t>ÖREBRO LÄN</t>
        </is>
      </c>
      <c r="E31" t="inlineStr">
        <is>
          <t>KARLSKOGA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39468-2019</t>
        </is>
      </c>
      <c r="B32" s="1" t="n">
        <v>43691</v>
      </c>
      <c r="C32" s="1" t="n">
        <v>45206</v>
      </c>
      <c r="D32" t="inlineStr">
        <is>
          <t>ÖREBRO LÄN</t>
        </is>
      </c>
      <c r="E32" t="inlineStr">
        <is>
          <t>KARLSKOGA</t>
        </is>
      </c>
      <c r="F32" t="inlineStr">
        <is>
          <t>Sveaskog</t>
        </is>
      </c>
      <c r="G32" t="n">
        <v>6.4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44836-2019</t>
        </is>
      </c>
      <c r="B33" s="1" t="n">
        <v>43712</v>
      </c>
      <c r="C33" s="1" t="n">
        <v>45206</v>
      </c>
      <c r="D33" t="inlineStr">
        <is>
          <t>ÖREBRO LÄN</t>
        </is>
      </c>
      <c r="E33" t="inlineStr">
        <is>
          <t>KARLSKOGA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54389-2019</t>
        </is>
      </c>
      <c r="B34" s="1" t="n">
        <v>43747</v>
      </c>
      <c r="C34" s="1" t="n">
        <v>45206</v>
      </c>
      <c r="D34" t="inlineStr">
        <is>
          <t>ÖREBRO LÄN</t>
        </is>
      </c>
      <c r="E34" t="inlineStr">
        <is>
          <t>KARLSKOGA</t>
        </is>
      </c>
      <c r="F34" t="inlineStr">
        <is>
          <t>Övriga Aktiebolag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54409-2019</t>
        </is>
      </c>
      <c r="B35" s="1" t="n">
        <v>43754</v>
      </c>
      <c r="C35" s="1" t="n">
        <v>45206</v>
      </c>
      <c r="D35" t="inlineStr">
        <is>
          <t>ÖREBRO LÄN</t>
        </is>
      </c>
      <c r="E35" t="inlineStr">
        <is>
          <t>KARLSKOGA</t>
        </is>
      </c>
      <c r="F35" t="inlineStr">
        <is>
          <t>Sveaskog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54398-2019</t>
        </is>
      </c>
      <c r="B36" s="1" t="n">
        <v>43754</v>
      </c>
      <c r="C36" s="1" t="n">
        <v>45206</v>
      </c>
      <c r="D36" t="inlineStr">
        <is>
          <t>ÖREBRO LÄN</t>
        </is>
      </c>
      <c r="E36" t="inlineStr">
        <is>
          <t>KARLSKOGA</t>
        </is>
      </c>
      <c r="F36" t="inlineStr">
        <is>
          <t>Sveaskog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54423-2019</t>
        </is>
      </c>
      <c r="B37" s="1" t="n">
        <v>43754</v>
      </c>
      <c r="C37" s="1" t="n">
        <v>45206</v>
      </c>
      <c r="D37" t="inlineStr">
        <is>
          <t>ÖREBRO LÄN</t>
        </is>
      </c>
      <c r="E37" t="inlineStr">
        <is>
          <t>KARLSKOGA</t>
        </is>
      </c>
      <c r="F37" t="inlineStr">
        <is>
          <t>Sveaskog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54404-2019</t>
        </is>
      </c>
      <c r="B38" s="1" t="n">
        <v>43754</v>
      </c>
      <c r="C38" s="1" t="n">
        <v>45206</v>
      </c>
      <c r="D38" t="inlineStr">
        <is>
          <t>ÖREBRO LÄN</t>
        </is>
      </c>
      <c r="E38" t="inlineStr">
        <is>
          <t>KARLSKOGA</t>
        </is>
      </c>
      <c r="F38" t="inlineStr">
        <is>
          <t>Sveaskog</t>
        </is>
      </c>
      <c r="G38" t="n">
        <v>4.1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54421-2019</t>
        </is>
      </c>
      <c r="B39" s="1" t="n">
        <v>43754</v>
      </c>
      <c r="C39" s="1" t="n">
        <v>45206</v>
      </c>
      <c r="D39" t="inlineStr">
        <is>
          <t>ÖREBRO LÄN</t>
        </is>
      </c>
      <c r="E39" t="inlineStr">
        <is>
          <t>KARLSKOGA</t>
        </is>
      </c>
      <c r="F39" t="inlineStr">
        <is>
          <t>Sveaskog</t>
        </is>
      </c>
      <c r="G39" t="n">
        <v>3.6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54711-2019</t>
        </is>
      </c>
      <c r="B40" s="1" t="n">
        <v>43755</v>
      </c>
      <c r="C40" s="1" t="n">
        <v>45206</v>
      </c>
      <c r="D40" t="inlineStr">
        <is>
          <t>ÖREBRO LÄN</t>
        </is>
      </c>
      <c r="E40" t="inlineStr">
        <is>
          <t>KARLSKOGA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62317-2019</t>
        </is>
      </c>
      <c r="B41" s="1" t="n">
        <v>43788</v>
      </c>
      <c r="C41" s="1" t="n">
        <v>45206</v>
      </c>
      <c r="D41" t="inlineStr">
        <is>
          <t>ÖREBRO LÄN</t>
        </is>
      </c>
      <c r="E41" t="inlineStr">
        <is>
          <t>KARLSKOGA</t>
        </is>
      </c>
      <c r="F41" t="inlineStr">
        <is>
          <t>Sveaskog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62313-2019</t>
        </is>
      </c>
      <c r="B42" s="1" t="n">
        <v>43788</v>
      </c>
      <c r="C42" s="1" t="n">
        <v>45206</v>
      </c>
      <c r="D42" t="inlineStr">
        <is>
          <t>ÖREBRO LÄN</t>
        </is>
      </c>
      <c r="E42" t="inlineStr">
        <is>
          <t>KARLSKOGA</t>
        </is>
      </c>
      <c r="F42" t="inlineStr">
        <is>
          <t>Sveaskog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67800-2019</t>
        </is>
      </c>
      <c r="B43" s="1" t="n">
        <v>43815</v>
      </c>
      <c r="C43" s="1" t="n">
        <v>45206</v>
      </c>
      <c r="D43" t="inlineStr">
        <is>
          <t>ÖREBRO LÄN</t>
        </is>
      </c>
      <c r="E43" t="inlineStr">
        <is>
          <t>KARLSKOGA</t>
        </is>
      </c>
      <c r="G43" t="n">
        <v>6.6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2134-2020</t>
        </is>
      </c>
      <c r="B44" s="1" t="n">
        <v>43839</v>
      </c>
      <c r="C44" s="1" t="n">
        <v>45206</v>
      </c>
      <c r="D44" t="inlineStr">
        <is>
          <t>ÖREBRO LÄN</t>
        </is>
      </c>
      <c r="E44" t="inlineStr">
        <is>
          <t>KARLSKOGA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4209-2020</t>
        </is>
      </c>
      <c r="B45" s="1" t="n">
        <v>43857</v>
      </c>
      <c r="C45" s="1" t="n">
        <v>45206</v>
      </c>
      <c r="D45" t="inlineStr">
        <is>
          <t>ÖREBRO LÄN</t>
        </is>
      </c>
      <c r="E45" t="inlineStr">
        <is>
          <t>KARLSKOGA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6081-2020</t>
        </is>
      </c>
      <c r="B46" s="1" t="n">
        <v>43865</v>
      </c>
      <c r="C46" s="1" t="n">
        <v>45206</v>
      </c>
      <c r="D46" t="inlineStr">
        <is>
          <t>ÖREBRO LÄN</t>
        </is>
      </c>
      <c r="E46" t="inlineStr">
        <is>
          <t>KARLSKOGA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6064-2020</t>
        </is>
      </c>
      <c r="B47" s="1" t="n">
        <v>43865</v>
      </c>
      <c r="C47" s="1" t="n">
        <v>45206</v>
      </c>
      <c r="D47" t="inlineStr">
        <is>
          <t>ÖREBRO LÄN</t>
        </is>
      </c>
      <c r="E47" t="inlineStr">
        <is>
          <t>KARLSKOGA</t>
        </is>
      </c>
      <c r="G47" t="n">
        <v>12.7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9712-2020</t>
        </is>
      </c>
      <c r="B48" s="1" t="n">
        <v>43881</v>
      </c>
      <c r="C48" s="1" t="n">
        <v>45206</v>
      </c>
      <c r="D48" t="inlineStr">
        <is>
          <t>ÖREBRO LÄN</t>
        </is>
      </c>
      <c r="E48" t="inlineStr">
        <is>
          <t>KARLSKOGA</t>
        </is>
      </c>
      <c r="F48" t="inlineStr">
        <is>
          <t>Kyrkan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10724-2020</t>
        </is>
      </c>
      <c r="B49" s="1" t="n">
        <v>43885</v>
      </c>
      <c r="C49" s="1" t="n">
        <v>45206</v>
      </c>
      <c r="D49" t="inlineStr">
        <is>
          <t>ÖREBRO LÄN</t>
        </is>
      </c>
      <c r="E49" t="inlineStr">
        <is>
          <t>KARLSKOGA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15170-2020</t>
        </is>
      </c>
      <c r="B50" s="1" t="n">
        <v>43912</v>
      </c>
      <c r="C50" s="1" t="n">
        <v>45206</v>
      </c>
      <c r="D50" t="inlineStr">
        <is>
          <t>ÖREBRO LÄN</t>
        </is>
      </c>
      <c r="E50" t="inlineStr">
        <is>
          <t>KARLSKOGA</t>
        </is>
      </c>
      <c r="G50" t="n">
        <v>13.1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15168-2020</t>
        </is>
      </c>
      <c r="B51" s="1" t="n">
        <v>43912</v>
      </c>
      <c r="C51" s="1" t="n">
        <v>45206</v>
      </c>
      <c r="D51" t="inlineStr">
        <is>
          <t>ÖREBRO LÄN</t>
        </is>
      </c>
      <c r="E51" t="inlineStr">
        <is>
          <t>KARLSKOGA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15167-2020</t>
        </is>
      </c>
      <c r="B52" s="1" t="n">
        <v>43912</v>
      </c>
      <c r="C52" s="1" t="n">
        <v>45206</v>
      </c>
      <c r="D52" t="inlineStr">
        <is>
          <t>ÖREBRO LÄN</t>
        </is>
      </c>
      <c r="E52" t="inlineStr">
        <is>
          <t>KARLSKOGA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16185-2020</t>
        </is>
      </c>
      <c r="B53" s="1" t="n">
        <v>43917</v>
      </c>
      <c r="C53" s="1" t="n">
        <v>45206</v>
      </c>
      <c r="D53" t="inlineStr">
        <is>
          <t>ÖREBRO LÄN</t>
        </is>
      </c>
      <c r="E53" t="inlineStr">
        <is>
          <t>KARLSKOGA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16186-2020</t>
        </is>
      </c>
      <c r="B54" s="1" t="n">
        <v>43917</v>
      </c>
      <c r="C54" s="1" t="n">
        <v>45206</v>
      </c>
      <c r="D54" t="inlineStr">
        <is>
          <t>ÖREBRO LÄN</t>
        </is>
      </c>
      <c r="E54" t="inlineStr">
        <is>
          <t>KARLSKOGA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16192-2020</t>
        </is>
      </c>
      <c r="B55" s="1" t="n">
        <v>43917</v>
      </c>
      <c r="C55" s="1" t="n">
        <v>45206</v>
      </c>
      <c r="D55" t="inlineStr">
        <is>
          <t>ÖREBRO LÄN</t>
        </is>
      </c>
      <c r="E55" t="inlineStr">
        <is>
          <t>KARLSKOGA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18663-2020</t>
        </is>
      </c>
      <c r="B56" s="1" t="n">
        <v>43930</v>
      </c>
      <c r="C56" s="1" t="n">
        <v>45206</v>
      </c>
      <c r="D56" t="inlineStr">
        <is>
          <t>ÖREBRO LÄN</t>
        </is>
      </c>
      <c r="E56" t="inlineStr">
        <is>
          <t>KARLSKOGA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22354-2020</t>
        </is>
      </c>
      <c r="B57" s="1" t="n">
        <v>43957</v>
      </c>
      <c r="C57" s="1" t="n">
        <v>45206</v>
      </c>
      <c r="D57" t="inlineStr">
        <is>
          <t>ÖREBRO LÄN</t>
        </is>
      </c>
      <c r="E57" t="inlineStr">
        <is>
          <t>KARLSKOGA</t>
        </is>
      </c>
      <c r="F57" t="inlineStr">
        <is>
          <t>Övriga Aktiebolag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22357-2020</t>
        </is>
      </c>
      <c r="B58" s="1" t="n">
        <v>43957</v>
      </c>
      <c r="C58" s="1" t="n">
        <v>45206</v>
      </c>
      <c r="D58" t="inlineStr">
        <is>
          <t>ÖREBRO LÄN</t>
        </is>
      </c>
      <c r="E58" t="inlineStr">
        <is>
          <t>KARLSKOGA</t>
        </is>
      </c>
      <c r="F58" t="inlineStr">
        <is>
          <t>Övriga Aktiebolag</t>
        </is>
      </c>
      <c r="G58" t="n">
        <v>19.8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27293-2020</t>
        </is>
      </c>
      <c r="B59" s="1" t="n">
        <v>43992</v>
      </c>
      <c r="C59" s="1" t="n">
        <v>45206</v>
      </c>
      <c r="D59" t="inlineStr">
        <is>
          <t>ÖREBRO LÄN</t>
        </is>
      </c>
      <c r="E59" t="inlineStr">
        <is>
          <t>KARLSKOGA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31167-2020</t>
        </is>
      </c>
      <c r="B60" s="1" t="n">
        <v>44012</v>
      </c>
      <c r="C60" s="1" t="n">
        <v>45206</v>
      </c>
      <c r="D60" t="inlineStr">
        <is>
          <t>ÖREBRO LÄN</t>
        </is>
      </c>
      <c r="E60" t="inlineStr">
        <is>
          <t>KARLSKOGA</t>
        </is>
      </c>
      <c r="F60" t="inlineStr">
        <is>
          <t>Sveaskog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31156-2020</t>
        </is>
      </c>
      <c r="B61" s="1" t="n">
        <v>44012</v>
      </c>
      <c r="C61" s="1" t="n">
        <v>45206</v>
      </c>
      <c r="D61" t="inlineStr">
        <is>
          <t>ÖREBRO LÄN</t>
        </is>
      </c>
      <c r="E61" t="inlineStr">
        <is>
          <t>KARLSKOGA</t>
        </is>
      </c>
      <c r="F61" t="inlineStr">
        <is>
          <t>Sveaskog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38739-2020</t>
        </is>
      </c>
      <c r="B62" s="1" t="n">
        <v>44061</v>
      </c>
      <c r="C62" s="1" t="n">
        <v>45206</v>
      </c>
      <c r="D62" t="inlineStr">
        <is>
          <t>ÖREBRO LÄN</t>
        </is>
      </c>
      <c r="E62" t="inlineStr">
        <is>
          <t>KARLSKOGA</t>
        </is>
      </c>
      <c r="F62" t="inlineStr">
        <is>
          <t>Sveaskog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39825-2020</t>
        </is>
      </c>
      <c r="B63" s="1" t="n">
        <v>44067</v>
      </c>
      <c r="C63" s="1" t="n">
        <v>45206</v>
      </c>
      <c r="D63" t="inlineStr">
        <is>
          <t>ÖREBRO LÄN</t>
        </is>
      </c>
      <c r="E63" t="inlineStr">
        <is>
          <t>KARLSKOGA</t>
        </is>
      </c>
      <c r="F63" t="inlineStr">
        <is>
          <t>Sveaskog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45146-2020</t>
        </is>
      </c>
      <c r="B64" s="1" t="n">
        <v>44084</v>
      </c>
      <c r="C64" s="1" t="n">
        <v>45206</v>
      </c>
      <c r="D64" t="inlineStr">
        <is>
          <t>ÖREBRO LÄN</t>
        </is>
      </c>
      <c r="E64" t="inlineStr">
        <is>
          <t>KARLSKOGA</t>
        </is>
      </c>
      <c r="F64" t="inlineStr">
        <is>
          <t>Övriga Aktiebolag</t>
        </is>
      </c>
      <c r="G64" t="n">
        <v>18.7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44799-2020</t>
        </is>
      </c>
      <c r="B65" s="1" t="n">
        <v>44085</v>
      </c>
      <c r="C65" s="1" t="n">
        <v>45206</v>
      </c>
      <c r="D65" t="inlineStr">
        <is>
          <t>ÖREBRO LÄN</t>
        </is>
      </c>
      <c r="E65" t="inlineStr">
        <is>
          <t>KARLSKOGA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45570-2020</t>
        </is>
      </c>
      <c r="B66" s="1" t="n">
        <v>44090</v>
      </c>
      <c r="C66" s="1" t="n">
        <v>45206</v>
      </c>
      <c r="D66" t="inlineStr">
        <is>
          <t>ÖREBRO LÄN</t>
        </is>
      </c>
      <c r="E66" t="inlineStr">
        <is>
          <t>KARLSKOGA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45563-2020</t>
        </is>
      </c>
      <c r="B67" s="1" t="n">
        <v>44090</v>
      </c>
      <c r="C67" s="1" t="n">
        <v>45206</v>
      </c>
      <c r="D67" t="inlineStr">
        <is>
          <t>ÖREBRO LÄN</t>
        </is>
      </c>
      <c r="E67" t="inlineStr">
        <is>
          <t>KARLSKOGA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48373-2020</t>
        </is>
      </c>
      <c r="B68" s="1" t="n">
        <v>44097</v>
      </c>
      <c r="C68" s="1" t="n">
        <v>45206</v>
      </c>
      <c r="D68" t="inlineStr">
        <is>
          <t>ÖREBRO LÄN</t>
        </is>
      </c>
      <c r="E68" t="inlineStr">
        <is>
          <t>KARLSKOGA</t>
        </is>
      </c>
      <c r="F68" t="inlineStr">
        <is>
          <t>Kommuner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54439-2020</t>
        </is>
      </c>
      <c r="B69" s="1" t="n">
        <v>44126</v>
      </c>
      <c r="C69" s="1" t="n">
        <v>45206</v>
      </c>
      <c r="D69" t="inlineStr">
        <is>
          <t>ÖREBRO LÄN</t>
        </is>
      </c>
      <c r="E69" t="inlineStr">
        <is>
          <t>KARLSKOGA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57285-2020</t>
        </is>
      </c>
      <c r="B70" s="1" t="n">
        <v>44139</v>
      </c>
      <c r="C70" s="1" t="n">
        <v>45206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57297-2020</t>
        </is>
      </c>
      <c r="B71" s="1" t="n">
        <v>44139</v>
      </c>
      <c r="C71" s="1" t="n">
        <v>45206</v>
      </c>
      <c r="D71" t="inlineStr">
        <is>
          <t>ÖREBRO LÄN</t>
        </is>
      </c>
      <c r="E71" t="inlineStr">
        <is>
          <t>KARLSKOGA</t>
        </is>
      </c>
      <c r="F71" t="inlineStr">
        <is>
          <t>Sveaskog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57283-2020</t>
        </is>
      </c>
      <c r="B72" s="1" t="n">
        <v>44139</v>
      </c>
      <c r="C72" s="1" t="n">
        <v>45206</v>
      </c>
      <c r="D72" t="inlineStr">
        <is>
          <t>ÖREBRO LÄN</t>
        </is>
      </c>
      <c r="E72" t="inlineStr">
        <is>
          <t>KARLSKOGA</t>
        </is>
      </c>
      <c r="F72" t="inlineStr">
        <is>
          <t>Sveaskog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57289-2020</t>
        </is>
      </c>
      <c r="B73" s="1" t="n">
        <v>44139</v>
      </c>
      <c r="C73" s="1" t="n">
        <v>45206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57287-2020</t>
        </is>
      </c>
      <c r="B74" s="1" t="n">
        <v>44139</v>
      </c>
      <c r="C74" s="1" t="n">
        <v>45206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57298-2020</t>
        </is>
      </c>
      <c r="B75" s="1" t="n">
        <v>44139</v>
      </c>
      <c r="C75" s="1" t="n">
        <v>45206</v>
      </c>
      <c r="D75" t="inlineStr">
        <is>
          <t>ÖREBRO LÄN</t>
        </is>
      </c>
      <c r="E75" t="inlineStr">
        <is>
          <t>KARLSKOGA</t>
        </is>
      </c>
      <c r="F75" t="inlineStr">
        <is>
          <t>Sveaskog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57379-2020</t>
        </is>
      </c>
      <c r="B76" s="1" t="n">
        <v>44140</v>
      </c>
      <c r="C76" s="1" t="n">
        <v>45206</v>
      </c>
      <c r="D76" t="inlineStr">
        <is>
          <t>ÖREBRO LÄN</t>
        </is>
      </c>
      <c r="E76" t="inlineStr">
        <is>
          <t>KARLSKOGA</t>
        </is>
      </c>
      <c r="F76" t="inlineStr">
        <is>
          <t>Sveaskog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57378-2020</t>
        </is>
      </c>
      <c r="B77" s="1" t="n">
        <v>44140</v>
      </c>
      <c r="C77" s="1" t="n">
        <v>45206</v>
      </c>
      <c r="D77" t="inlineStr">
        <is>
          <t>ÖREBRO LÄN</t>
        </is>
      </c>
      <c r="E77" t="inlineStr">
        <is>
          <t>KARLSKOGA</t>
        </is>
      </c>
      <c r="F77" t="inlineStr">
        <is>
          <t>Sveaskog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57386-2020</t>
        </is>
      </c>
      <c r="B78" s="1" t="n">
        <v>44140</v>
      </c>
      <c r="C78" s="1" t="n">
        <v>45206</v>
      </c>
      <c r="D78" t="inlineStr">
        <is>
          <t>ÖREBRO LÄN</t>
        </is>
      </c>
      <c r="E78" t="inlineStr">
        <is>
          <t>KARLSKOGA</t>
        </is>
      </c>
      <c r="F78" t="inlineStr">
        <is>
          <t>Sveaskog</t>
        </is>
      </c>
      <c r="G78" t="n">
        <v>11.6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57655-2020</t>
        </is>
      </c>
      <c r="B79" s="1" t="n">
        <v>44140</v>
      </c>
      <c r="C79" s="1" t="n">
        <v>45206</v>
      </c>
      <c r="D79" t="inlineStr">
        <is>
          <t>ÖREBRO LÄN</t>
        </is>
      </c>
      <c r="E79" t="inlineStr">
        <is>
          <t>KARLSKOGA</t>
        </is>
      </c>
      <c r="F79" t="inlineStr">
        <is>
          <t>Kommuner</t>
        </is>
      </c>
      <c r="G79" t="n">
        <v>3.6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57380-2020</t>
        </is>
      </c>
      <c r="B80" s="1" t="n">
        <v>44140</v>
      </c>
      <c r="C80" s="1" t="n">
        <v>45206</v>
      </c>
      <c r="D80" t="inlineStr">
        <is>
          <t>ÖREBRO LÄN</t>
        </is>
      </c>
      <c r="E80" t="inlineStr">
        <is>
          <t>KARLSKOGA</t>
        </is>
      </c>
      <c r="F80" t="inlineStr">
        <is>
          <t>Sveaskog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58273-2020</t>
        </is>
      </c>
      <c r="B81" s="1" t="n">
        <v>44141</v>
      </c>
      <c r="C81" s="1" t="n">
        <v>45206</v>
      </c>
      <c r="D81" t="inlineStr">
        <is>
          <t>ÖREBRO LÄN</t>
        </is>
      </c>
      <c r="E81" t="inlineStr">
        <is>
          <t>KARLSKOGA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58476-2020</t>
        </is>
      </c>
      <c r="B82" s="1" t="n">
        <v>44144</v>
      </c>
      <c r="C82" s="1" t="n">
        <v>45206</v>
      </c>
      <c r="D82" t="inlineStr">
        <is>
          <t>ÖREBRO LÄN</t>
        </is>
      </c>
      <c r="E82" t="inlineStr">
        <is>
          <t>KARLSKOGA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58020-2020</t>
        </is>
      </c>
      <c r="B83" s="1" t="n">
        <v>44144</v>
      </c>
      <c r="C83" s="1" t="n">
        <v>45206</v>
      </c>
      <c r="D83" t="inlineStr">
        <is>
          <t>ÖREBRO LÄN</t>
        </is>
      </c>
      <c r="E83" t="inlineStr">
        <is>
          <t>KARLSKOGA</t>
        </is>
      </c>
      <c r="F83" t="inlineStr">
        <is>
          <t>Sveaskog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62213-2020</t>
        </is>
      </c>
      <c r="B84" s="1" t="n">
        <v>44159</v>
      </c>
      <c r="C84" s="1" t="n">
        <v>45206</v>
      </c>
      <c r="D84" t="inlineStr">
        <is>
          <t>ÖREBRO LÄN</t>
        </is>
      </c>
      <c r="E84" t="inlineStr">
        <is>
          <t>KARLSKOGA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62212-2020</t>
        </is>
      </c>
      <c r="B85" s="1" t="n">
        <v>44159</v>
      </c>
      <c r="C85" s="1" t="n">
        <v>45206</v>
      </c>
      <c r="D85" t="inlineStr">
        <is>
          <t>ÖREBRO LÄN</t>
        </is>
      </c>
      <c r="E85" t="inlineStr">
        <is>
          <t>KARLSKOGA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2804-2021</t>
        </is>
      </c>
      <c r="B86" s="1" t="n">
        <v>44215</v>
      </c>
      <c r="C86" s="1" t="n">
        <v>45206</v>
      </c>
      <c r="D86" t="inlineStr">
        <is>
          <t>ÖREBRO LÄN</t>
        </is>
      </c>
      <c r="E86" t="inlineStr">
        <is>
          <t>KARLSKOGA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5836-2021</t>
        </is>
      </c>
      <c r="B87" s="1" t="n">
        <v>44230</v>
      </c>
      <c r="C87" s="1" t="n">
        <v>45206</v>
      </c>
      <c r="D87" t="inlineStr">
        <is>
          <t>ÖREBRO LÄN</t>
        </is>
      </c>
      <c r="E87" t="inlineStr">
        <is>
          <t>KARLSKOGA</t>
        </is>
      </c>
      <c r="F87" t="inlineStr">
        <is>
          <t>Övriga Aktiebolag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7989-2021</t>
        </is>
      </c>
      <c r="B88" s="1" t="n">
        <v>44243</v>
      </c>
      <c r="C88" s="1" t="n">
        <v>45206</v>
      </c>
      <c r="D88" t="inlineStr">
        <is>
          <t>ÖREBRO LÄN</t>
        </is>
      </c>
      <c r="E88" t="inlineStr">
        <is>
          <t>KARLSKOGA</t>
        </is>
      </c>
      <c r="F88" t="inlineStr">
        <is>
          <t>Sveaskog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8573-2021</t>
        </is>
      </c>
      <c r="B89" s="1" t="n">
        <v>44245</v>
      </c>
      <c r="C89" s="1" t="n">
        <v>45206</v>
      </c>
      <c r="D89" t="inlineStr">
        <is>
          <t>ÖREBRO LÄN</t>
        </is>
      </c>
      <c r="E89" t="inlineStr">
        <is>
          <t>KARLSKOGA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8590-2021</t>
        </is>
      </c>
      <c r="B90" s="1" t="n">
        <v>44245</v>
      </c>
      <c r="C90" s="1" t="n">
        <v>45206</v>
      </c>
      <c r="D90" t="inlineStr">
        <is>
          <t>ÖREBRO LÄN</t>
        </is>
      </c>
      <c r="E90" t="inlineStr">
        <is>
          <t>KARLSKOGA</t>
        </is>
      </c>
      <c r="F90" t="inlineStr">
        <is>
          <t>Övriga Aktiebolag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10327-2021</t>
        </is>
      </c>
      <c r="B91" s="1" t="n">
        <v>44257</v>
      </c>
      <c r="C91" s="1" t="n">
        <v>45206</v>
      </c>
      <c r="D91" t="inlineStr">
        <is>
          <t>ÖREBRO LÄN</t>
        </is>
      </c>
      <c r="E91" t="inlineStr">
        <is>
          <t>KARLSKOGA</t>
        </is>
      </c>
      <c r="G91" t="n">
        <v>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21035-2021</t>
        </is>
      </c>
      <c r="B92" s="1" t="n">
        <v>44319</v>
      </c>
      <c r="C92" s="1" t="n">
        <v>45206</v>
      </c>
      <c r="D92" t="inlineStr">
        <is>
          <t>ÖREBRO LÄN</t>
        </is>
      </c>
      <c r="E92" t="inlineStr">
        <is>
          <t>KARLSKOGA</t>
        </is>
      </c>
      <c r="F92" t="inlineStr">
        <is>
          <t>Kyrkan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21784-2021</t>
        </is>
      </c>
      <c r="B93" s="1" t="n">
        <v>44322</v>
      </c>
      <c r="C93" s="1" t="n">
        <v>45206</v>
      </c>
      <c r="D93" t="inlineStr">
        <is>
          <t>ÖREBRO LÄN</t>
        </is>
      </c>
      <c r="E93" t="inlineStr">
        <is>
          <t>KARLSKOGA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22624-2021</t>
        </is>
      </c>
      <c r="B94" s="1" t="n">
        <v>44327</v>
      </c>
      <c r="C94" s="1" t="n">
        <v>45206</v>
      </c>
      <c r="D94" t="inlineStr">
        <is>
          <t>ÖREBRO LÄN</t>
        </is>
      </c>
      <c r="E94" t="inlineStr">
        <is>
          <t>KARLSKOGA</t>
        </is>
      </c>
      <c r="F94" t="inlineStr">
        <is>
          <t>Kyrkan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22621-2021</t>
        </is>
      </c>
      <c r="B95" s="1" t="n">
        <v>44327</v>
      </c>
      <c r="C95" s="1" t="n">
        <v>45206</v>
      </c>
      <c r="D95" t="inlineStr">
        <is>
          <t>ÖREBRO LÄN</t>
        </is>
      </c>
      <c r="E95" t="inlineStr">
        <is>
          <t>KARLSKOGA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24637-2021</t>
        </is>
      </c>
      <c r="B96" s="1" t="n">
        <v>44340</v>
      </c>
      <c r="C96" s="1" t="n">
        <v>45206</v>
      </c>
      <c r="D96" t="inlineStr">
        <is>
          <t>ÖREBRO LÄN</t>
        </is>
      </c>
      <c r="E96" t="inlineStr">
        <is>
          <t>KARLSKOGA</t>
        </is>
      </c>
      <c r="F96" t="inlineStr">
        <is>
          <t>Sveaskog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26194-2021</t>
        </is>
      </c>
      <c r="B97" s="1" t="n">
        <v>44347</v>
      </c>
      <c r="C97" s="1" t="n">
        <v>45206</v>
      </c>
      <c r="D97" t="inlineStr">
        <is>
          <t>ÖREBRO LÄN</t>
        </is>
      </c>
      <c r="E97" t="inlineStr">
        <is>
          <t>KARLSKOGA</t>
        </is>
      </c>
      <c r="F97" t="inlineStr">
        <is>
          <t>Sveaskog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34460-2021</t>
        </is>
      </c>
      <c r="B98" s="1" t="n">
        <v>44381</v>
      </c>
      <c r="C98" s="1" t="n">
        <v>45206</v>
      </c>
      <c r="D98" t="inlineStr">
        <is>
          <t>ÖREBRO LÄN</t>
        </is>
      </c>
      <c r="E98" t="inlineStr">
        <is>
          <t>KARLSKOGA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34457-2021</t>
        </is>
      </c>
      <c r="B99" s="1" t="n">
        <v>44381</v>
      </c>
      <c r="C99" s="1" t="n">
        <v>45206</v>
      </c>
      <c r="D99" t="inlineStr">
        <is>
          <t>ÖREBRO LÄN</t>
        </is>
      </c>
      <c r="E99" t="inlineStr">
        <is>
          <t>KARLSKOGA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44723-2021</t>
        </is>
      </c>
      <c r="B100" s="1" t="n">
        <v>44438</v>
      </c>
      <c r="C100" s="1" t="n">
        <v>45206</v>
      </c>
      <c r="D100" t="inlineStr">
        <is>
          <t>ÖREBRO LÄN</t>
        </is>
      </c>
      <c r="E100" t="inlineStr">
        <is>
          <t>KARLSKOGA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45117-2021</t>
        </is>
      </c>
      <c r="B101" s="1" t="n">
        <v>44439</v>
      </c>
      <c r="C101" s="1" t="n">
        <v>45206</v>
      </c>
      <c r="D101" t="inlineStr">
        <is>
          <t>ÖREBRO LÄN</t>
        </is>
      </c>
      <c r="E101" t="inlineStr">
        <is>
          <t>KARLSKOGA</t>
        </is>
      </c>
      <c r="G101" t="n">
        <v>6.5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48724-2021</t>
        </is>
      </c>
      <c r="B102" s="1" t="n">
        <v>44452</v>
      </c>
      <c r="C102" s="1" t="n">
        <v>45206</v>
      </c>
      <c r="D102" t="inlineStr">
        <is>
          <t>ÖREBRO LÄN</t>
        </is>
      </c>
      <c r="E102" t="inlineStr">
        <is>
          <t>KARLSKOGA</t>
        </is>
      </c>
      <c r="F102" t="inlineStr">
        <is>
          <t>Sveaskog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48716-2021</t>
        </is>
      </c>
      <c r="B103" s="1" t="n">
        <v>44452</v>
      </c>
      <c r="C103" s="1" t="n">
        <v>45206</v>
      </c>
      <c r="D103" t="inlineStr">
        <is>
          <t>ÖREBRO LÄN</t>
        </is>
      </c>
      <c r="E103" t="inlineStr">
        <is>
          <t>KARLSKOGA</t>
        </is>
      </c>
      <c r="F103" t="inlineStr">
        <is>
          <t>Sveaskog</t>
        </is>
      </c>
      <c r="G103" t="n">
        <v>6.3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48710-2021</t>
        </is>
      </c>
      <c r="B104" s="1" t="n">
        <v>44452</v>
      </c>
      <c r="C104" s="1" t="n">
        <v>45206</v>
      </c>
      <c r="D104" t="inlineStr">
        <is>
          <t>ÖREBRO LÄN</t>
        </is>
      </c>
      <c r="E104" t="inlineStr">
        <is>
          <t>KARLSKOGA</t>
        </is>
      </c>
      <c r="F104" t="inlineStr">
        <is>
          <t>Sveaskog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48720-2021</t>
        </is>
      </c>
      <c r="B105" s="1" t="n">
        <v>44452</v>
      </c>
      <c r="C105" s="1" t="n">
        <v>45206</v>
      </c>
      <c r="D105" t="inlineStr">
        <is>
          <t>ÖREBRO LÄN</t>
        </is>
      </c>
      <c r="E105" t="inlineStr">
        <is>
          <t>KARLSKOGA</t>
        </is>
      </c>
      <c r="F105" t="inlineStr">
        <is>
          <t>Sveaskog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49998-2021</t>
        </is>
      </c>
      <c r="B106" s="1" t="n">
        <v>44453</v>
      </c>
      <c r="C106" s="1" t="n">
        <v>45206</v>
      </c>
      <c r="D106" t="inlineStr">
        <is>
          <t>ÖREBRO LÄN</t>
        </is>
      </c>
      <c r="E106" t="inlineStr">
        <is>
          <t>KARLSKOGA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49363-2021</t>
        </is>
      </c>
      <c r="B107" s="1" t="n">
        <v>44453</v>
      </c>
      <c r="C107" s="1" t="n">
        <v>45206</v>
      </c>
      <c r="D107" t="inlineStr">
        <is>
          <t>ÖREBRO LÄN</t>
        </is>
      </c>
      <c r="E107" t="inlineStr">
        <is>
          <t>KARLSKOGA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54680-2021</t>
        </is>
      </c>
      <c r="B108" s="1" t="n">
        <v>44473</v>
      </c>
      <c r="C108" s="1" t="n">
        <v>45206</v>
      </c>
      <c r="D108" t="inlineStr">
        <is>
          <t>ÖREBRO LÄN</t>
        </is>
      </c>
      <c r="E108" t="inlineStr">
        <is>
          <t>KARLSKOGA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56435-2021</t>
        </is>
      </c>
      <c r="B109" s="1" t="n">
        <v>44480</v>
      </c>
      <c r="C109" s="1" t="n">
        <v>45206</v>
      </c>
      <c r="D109" t="inlineStr">
        <is>
          <t>ÖREBRO LÄN</t>
        </is>
      </c>
      <c r="E109" t="inlineStr">
        <is>
          <t>KARLSKOGA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57422-2021</t>
        </is>
      </c>
      <c r="B110" s="1" t="n">
        <v>44483</v>
      </c>
      <c r="C110" s="1" t="n">
        <v>45206</v>
      </c>
      <c r="D110" t="inlineStr">
        <is>
          <t>ÖREBRO LÄN</t>
        </is>
      </c>
      <c r="E110" t="inlineStr">
        <is>
          <t>KARLSKOGA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63671-2021</t>
        </is>
      </c>
      <c r="B111" s="1" t="n">
        <v>44508</v>
      </c>
      <c r="C111" s="1" t="n">
        <v>45206</v>
      </c>
      <c r="D111" t="inlineStr">
        <is>
          <t>ÖREBRO LÄN</t>
        </is>
      </c>
      <c r="E111" t="inlineStr">
        <is>
          <t>KARLSKOGA</t>
        </is>
      </c>
      <c r="F111" t="inlineStr">
        <is>
          <t>Kommuner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64089-2021</t>
        </is>
      </c>
      <c r="B112" s="1" t="n">
        <v>44510</v>
      </c>
      <c r="C112" s="1" t="n">
        <v>45206</v>
      </c>
      <c r="D112" t="inlineStr">
        <is>
          <t>ÖREBRO LÄN</t>
        </is>
      </c>
      <c r="E112" t="inlineStr">
        <is>
          <t>KARLSKOGA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64125-2021</t>
        </is>
      </c>
      <c r="B113" s="1" t="n">
        <v>44510</v>
      </c>
      <c r="C113" s="1" t="n">
        <v>45206</v>
      </c>
      <c r="D113" t="inlineStr">
        <is>
          <t>ÖREBRO LÄN</t>
        </is>
      </c>
      <c r="E113" t="inlineStr">
        <is>
          <t>KARLSKOGA</t>
        </is>
      </c>
      <c r="G113" t="n">
        <v>6.5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64122-2021</t>
        </is>
      </c>
      <c r="B114" s="1" t="n">
        <v>44510</v>
      </c>
      <c r="C114" s="1" t="n">
        <v>45206</v>
      </c>
      <c r="D114" t="inlineStr">
        <is>
          <t>ÖREBRO LÄN</t>
        </is>
      </c>
      <c r="E114" t="inlineStr">
        <is>
          <t>KARLSKOGA</t>
        </is>
      </c>
      <c r="G114" t="n">
        <v>19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66384-2021</t>
        </is>
      </c>
      <c r="B115" s="1" t="n">
        <v>44518</v>
      </c>
      <c r="C115" s="1" t="n">
        <v>45206</v>
      </c>
      <c r="D115" t="inlineStr">
        <is>
          <t>ÖREBRO LÄN</t>
        </is>
      </c>
      <c r="E115" t="inlineStr">
        <is>
          <t>KARLSKOGA</t>
        </is>
      </c>
      <c r="G115" t="n">
        <v>7.3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70206-2021</t>
        </is>
      </c>
      <c r="B116" s="1" t="n">
        <v>44535</v>
      </c>
      <c r="C116" s="1" t="n">
        <v>45206</v>
      </c>
      <c r="D116" t="inlineStr">
        <is>
          <t>ÖREBRO LÄN</t>
        </is>
      </c>
      <c r="E116" t="inlineStr">
        <is>
          <t>KARLSKOGA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72803-2021</t>
        </is>
      </c>
      <c r="B117" s="1" t="n">
        <v>44546</v>
      </c>
      <c r="C117" s="1" t="n">
        <v>45206</v>
      </c>
      <c r="D117" t="inlineStr">
        <is>
          <t>ÖREBRO LÄN</t>
        </is>
      </c>
      <c r="E117" t="inlineStr">
        <is>
          <t>KARLSKOGA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4058-2022</t>
        </is>
      </c>
      <c r="B118" s="1" t="n">
        <v>44588</v>
      </c>
      <c r="C118" s="1" t="n">
        <v>45206</v>
      </c>
      <c r="D118" t="inlineStr">
        <is>
          <t>ÖREBRO LÄN</t>
        </is>
      </c>
      <c r="E118" t="inlineStr">
        <is>
          <t>KARLSKOGA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4164-2022</t>
        </is>
      </c>
      <c r="B119" s="1" t="n">
        <v>44588</v>
      </c>
      <c r="C119" s="1" t="n">
        <v>45206</v>
      </c>
      <c r="D119" t="inlineStr">
        <is>
          <t>ÖREBRO LÄN</t>
        </is>
      </c>
      <c r="E119" t="inlineStr">
        <is>
          <t>KARLSKOGA</t>
        </is>
      </c>
      <c r="F119" t="inlineStr">
        <is>
          <t>Kommuner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4537-2022</t>
        </is>
      </c>
      <c r="B120" s="1" t="n">
        <v>44590</v>
      </c>
      <c r="C120" s="1" t="n">
        <v>45206</v>
      </c>
      <c r="D120" t="inlineStr">
        <is>
          <t>ÖREBRO LÄN</t>
        </is>
      </c>
      <c r="E120" t="inlineStr">
        <is>
          <t>KARLSKOGA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11081-2022</t>
        </is>
      </c>
      <c r="B121" s="1" t="n">
        <v>44628</v>
      </c>
      <c r="C121" s="1" t="n">
        <v>45206</v>
      </c>
      <c r="D121" t="inlineStr">
        <is>
          <t>ÖREBRO LÄN</t>
        </is>
      </c>
      <c r="E121" t="inlineStr">
        <is>
          <t>KARLSKOGA</t>
        </is>
      </c>
      <c r="F121" t="inlineStr">
        <is>
          <t>Sveaskog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13454-2022</t>
        </is>
      </c>
      <c r="B122" s="1" t="n">
        <v>44645</v>
      </c>
      <c r="C122" s="1" t="n">
        <v>45206</v>
      </c>
      <c r="D122" t="inlineStr">
        <is>
          <t>ÖREBRO LÄN</t>
        </is>
      </c>
      <c r="E122" t="inlineStr">
        <is>
          <t>KARLSKOGA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30961-2022</t>
        </is>
      </c>
      <c r="B123" s="1" t="n">
        <v>44768</v>
      </c>
      <c r="C123" s="1" t="n">
        <v>45206</v>
      </c>
      <c r="D123" t="inlineStr">
        <is>
          <t>ÖREBRO LÄN</t>
        </is>
      </c>
      <c r="E123" t="inlineStr">
        <is>
          <t>KARLSKOGA</t>
        </is>
      </c>
      <c r="F123" t="inlineStr">
        <is>
          <t>Kommuner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31698-2022</t>
        </is>
      </c>
      <c r="B124" s="1" t="n">
        <v>44776</v>
      </c>
      <c r="C124" s="1" t="n">
        <v>45206</v>
      </c>
      <c r="D124" t="inlineStr">
        <is>
          <t>ÖREBRO LÄN</t>
        </is>
      </c>
      <c r="E124" t="inlineStr">
        <is>
          <t>KARLSKOGA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31921-2022</t>
        </is>
      </c>
      <c r="B125" s="1" t="n">
        <v>44777</v>
      </c>
      <c r="C125" s="1" t="n">
        <v>45206</v>
      </c>
      <c r="D125" t="inlineStr">
        <is>
          <t>ÖREBRO LÄN</t>
        </is>
      </c>
      <c r="E125" t="inlineStr">
        <is>
          <t>KARLSKOGA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38012-2022</t>
        </is>
      </c>
      <c r="B126" s="1" t="n">
        <v>44811</v>
      </c>
      <c r="C126" s="1" t="n">
        <v>45206</v>
      </c>
      <c r="D126" t="inlineStr">
        <is>
          <t>ÖREBRO LÄN</t>
        </is>
      </c>
      <c r="E126" t="inlineStr">
        <is>
          <t>KARLSKOGA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38382-2022</t>
        </is>
      </c>
      <c r="B127" s="1" t="n">
        <v>44812</v>
      </c>
      <c r="C127" s="1" t="n">
        <v>45206</v>
      </c>
      <c r="D127" t="inlineStr">
        <is>
          <t>ÖREBRO LÄN</t>
        </is>
      </c>
      <c r="E127" t="inlineStr">
        <is>
          <t>KARLSKOGA</t>
        </is>
      </c>
      <c r="F127" t="inlineStr">
        <is>
          <t>Kyrkan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39027-2022</t>
        </is>
      </c>
      <c r="B128" s="1" t="n">
        <v>44817</v>
      </c>
      <c r="C128" s="1" t="n">
        <v>45206</v>
      </c>
      <c r="D128" t="inlineStr">
        <is>
          <t>ÖREBRO LÄN</t>
        </is>
      </c>
      <c r="E128" t="inlineStr">
        <is>
          <t>KARLSKOGA</t>
        </is>
      </c>
      <c r="F128" t="inlineStr">
        <is>
          <t>Sveaskog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39544-2022</t>
        </is>
      </c>
      <c r="B129" s="1" t="n">
        <v>44818</v>
      </c>
      <c r="C129" s="1" t="n">
        <v>45206</v>
      </c>
      <c r="D129" t="inlineStr">
        <is>
          <t>ÖREBRO LÄN</t>
        </is>
      </c>
      <c r="E129" t="inlineStr">
        <is>
          <t>KARLSKOGA</t>
        </is>
      </c>
      <c r="F129" t="inlineStr">
        <is>
          <t>Kyrkan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45800-2022</t>
        </is>
      </c>
      <c r="B130" s="1" t="n">
        <v>44846</v>
      </c>
      <c r="C130" s="1" t="n">
        <v>45206</v>
      </c>
      <c r="D130" t="inlineStr">
        <is>
          <t>ÖREBRO LÄN</t>
        </is>
      </c>
      <c r="E130" t="inlineStr">
        <is>
          <t>KARLSKOGA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48190-2022</t>
        </is>
      </c>
      <c r="B131" s="1" t="n">
        <v>44858</v>
      </c>
      <c r="C131" s="1" t="n">
        <v>45206</v>
      </c>
      <c r="D131" t="inlineStr">
        <is>
          <t>ÖREBRO LÄN</t>
        </is>
      </c>
      <c r="E131" t="inlineStr">
        <is>
          <t>KARLSKOGA</t>
        </is>
      </c>
      <c r="F131" t="inlineStr">
        <is>
          <t>Kyrkan</t>
        </is>
      </c>
      <c r="G131" t="n">
        <v>6.1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54860-2022</t>
        </is>
      </c>
      <c r="B132" s="1" t="n">
        <v>44884</v>
      </c>
      <c r="C132" s="1" t="n">
        <v>45206</v>
      </c>
      <c r="D132" t="inlineStr">
        <is>
          <t>ÖREBRO LÄN</t>
        </is>
      </c>
      <c r="E132" t="inlineStr">
        <is>
          <t>KARLSKOGA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54859-2022</t>
        </is>
      </c>
      <c r="B133" s="1" t="n">
        <v>44884</v>
      </c>
      <c r="C133" s="1" t="n">
        <v>45206</v>
      </c>
      <c r="D133" t="inlineStr">
        <is>
          <t>ÖREBRO LÄN</t>
        </is>
      </c>
      <c r="E133" t="inlineStr">
        <is>
          <t>KARLSKOGA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57743-2022</t>
        </is>
      </c>
      <c r="B134" s="1" t="n">
        <v>44890</v>
      </c>
      <c r="C134" s="1" t="n">
        <v>45206</v>
      </c>
      <c r="D134" t="inlineStr">
        <is>
          <t>ÖREBRO LÄN</t>
        </is>
      </c>
      <c r="E134" t="inlineStr">
        <is>
          <t>KARLSKOGA</t>
        </is>
      </c>
      <c r="G134" t="n">
        <v>5.2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57197-2022</t>
        </is>
      </c>
      <c r="B135" s="1" t="n">
        <v>44895</v>
      </c>
      <c r="C135" s="1" t="n">
        <v>45206</v>
      </c>
      <c r="D135" t="inlineStr">
        <is>
          <t>ÖREBRO LÄN</t>
        </is>
      </c>
      <c r="E135" t="inlineStr">
        <is>
          <t>KARLSKOGA</t>
        </is>
      </c>
      <c r="F135" t="inlineStr">
        <is>
          <t>Kyrkan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57377-2022</t>
        </is>
      </c>
      <c r="B136" s="1" t="n">
        <v>44896</v>
      </c>
      <c r="C136" s="1" t="n">
        <v>45206</v>
      </c>
      <c r="D136" t="inlineStr">
        <is>
          <t>ÖREBRO LÄN</t>
        </is>
      </c>
      <c r="E136" t="inlineStr">
        <is>
          <t>KARLSKOGA</t>
        </is>
      </c>
      <c r="F136" t="inlineStr">
        <is>
          <t>Sveaskog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58091-2022</t>
        </is>
      </c>
      <c r="B137" s="1" t="n">
        <v>44900</v>
      </c>
      <c r="C137" s="1" t="n">
        <v>45206</v>
      </c>
      <c r="D137" t="inlineStr">
        <is>
          <t>ÖREBRO LÄN</t>
        </is>
      </c>
      <c r="E137" t="inlineStr">
        <is>
          <t>KARLSKOGA</t>
        </is>
      </c>
      <c r="F137" t="inlineStr">
        <is>
          <t>Sveaskog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61271-2022</t>
        </is>
      </c>
      <c r="B138" s="1" t="n">
        <v>44909</v>
      </c>
      <c r="C138" s="1" t="n">
        <v>45206</v>
      </c>
      <c r="D138" t="inlineStr">
        <is>
          <t>ÖREBRO LÄN</t>
        </is>
      </c>
      <c r="E138" t="inlineStr">
        <is>
          <t>KARLSKOGA</t>
        </is>
      </c>
      <c r="F138" t="inlineStr">
        <is>
          <t>Övriga Aktiebolag</t>
        </is>
      </c>
      <c r="G138" t="n">
        <v>14.1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2250-2023</t>
        </is>
      </c>
      <c r="B139" s="1" t="n">
        <v>44942</v>
      </c>
      <c r="C139" s="1" t="n">
        <v>45206</v>
      </c>
      <c r="D139" t="inlineStr">
        <is>
          <t>ÖREBRO LÄN</t>
        </is>
      </c>
      <c r="E139" t="inlineStr">
        <is>
          <t>KARLSKOGA</t>
        </is>
      </c>
      <c r="G139" t="n">
        <v>5.8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16881-2023</t>
        </is>
      </c>
      <c r="B140" s="1" t="n">
        <v>45033</v>
      </c>
      <c r="C140" s="1" t="n">
        <v>45206</v>
      </c>
      <c r="D140" t="inlineStr">
        <is>
          <t>ÖREBRO LÄN</t>
        </is>
      </c>
      <c r="E140" t="inlineStr">
        <is>
          <t>KARLSKOGA</t>
        </is>
      </c>
      <c r="F140" t="inlineStr">
        <is>
          <t>Kyrkan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17386-2023</t>
        </is>
      </c>
      <c r="B141" s="1" t="n">
        <v>45035</v>
      </c>
      <c r="C141" s="1" t="n">
        <v>45206</v>
      </c>
      <c r="D141" t="inlineStr">
        <is>
          <t>ÖREBRO LÄN</t>
        </is>
      </c>
      <c r="E141" t="inlineStr">
        <is>
          <t>KARLSKOGA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21388-2023</t>
        </is>
      </c>
      <c r="B142" s="1" t="n">
        <v>45063</v>
      </c>
      <c r="C142" s="1" t="n">
        <v>45206</v>
      </c>
      <c r="D142" t="inlineStr">
        <is>
          <t>ÖREBRO LÄN</t>
        </is>
      </c>
      <c r="E142" t="inlineStr">
        <is>
          <t>KARLSKOGA</t>
        </is>
      </c>
      <c r="G142" t="n">
        <v>4.6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24077-2023</t>
        </is>
      </c>
      <c r="B143" s="1" t="n">
        <v>45079</v>
      </c>
      <c r="C143" s="1" t="n">
        <v>45206</v>
      </c>
      <c r="D143" t="inlineStr">
        <is>
          <t>ÖREBRO LÄN</t>
        </is>
      </c>
      <c r="E143" t="inlineStr">
        <is>
          <t>KARLSKOGA</t>
        </is>
      </c>
      <c r="F143" t="inlineStr">
        <is>
          <t>Sveaskog</t>
        </is>
      </c>
      <c r="G143" t="n">
        <v>3.1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24078-2023</t>
        </is>
      </c>
      <c r="B144" s="1" t="n">
        <v>45079</v>
      </c>
      <c r="C144" s="1" t="n">
        <v>45206</v>
      </c>
      <c r="D144" t="inlineStr">
        <is>
          <t>ÖREBRO LÄN</t>
        </is>
      </c>
      <c r="E144" t="inlineStr">
        <is>
          <t>KARLSKOGA</t>
        </is>
      </c>
      <c r="F144" t="inlineStr">
        <is>
          <t>Sveaskog</t>
        </is>
      </c>
      <c r="G144" t="n">
        <v>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33002-2023</t>
        </is>
      </c>
      <c r="B145" s="1" t="n">
        <v>45125</v>
      </c>
      <c r="C145" s="1" t="n">
        <v>45206</v>
      </c>
      <c r="D145" t="inlineStr">
        <is>
          <t>ÖREBRO LÄN</t>
        </is>
      </c>
      <c r="E145" t="inlineStr">
        <is>
          <t>KARLSKOGA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33011-2023</t>
        </is>
      </c>
      <c r="B146" s="1" t="n">
        <v>45125</v>
      </c>
      <c r="C146" s="1" t="n">
        <v>45206</v>
      </c>
      <c r="D146" t="inlineStr">
        <is>
          <t>ÖREBRO LÄN</t>
        </is>
      </c>
      <c r="E146" t="inlineStr">
        <is>
          <t>KARLSKOGA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33177-2023</t>
        </is>
      </c>
      <c r="B147" s="1" t="n">
        <v>45127</v>
      </c>
      <c r="C147" s="1" t="n">
        <v>45206</v>
      </c>
      <c r="D147" t="inlineStr">
        <is>
          <t>ÖREBRO LÄN</t>
        </is>
      </c>
      <c r="E147" t="inlineStr">
        <is>
          <t>KARLSKOGA</t>
        </is>
      </c>
      <c r="F147" t="inlineStr">
        <is>
          <t>Sveaskog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33179-2023</t>
        </is>
      </c>
      <c r="B148" s="1" t="n">
        <v>45127</v>
      </c>
      <c r="C148" s="1" t="n">
        <v>45206</v>
      </c>
      <c r="D148" t="inlineStr">
        <is>
          <t>ÖREBRO LÄN</t>
        </is>
      </c>
      <c r="E148" t="inlineStr">
        <is>
          <t>KARLSKOGA</t>
        </is>
      </c>
      <c r="F148" t="inlineStr">
        <is>
          <t>Sveaskog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33178-2023</t>
        </is>
      </c>
      <c r="B149" s="1" t="n">
        <v>45127</v>
      </c>
      <c r="C149" s="1" t="n">
        <v>45206</v>
      </c>
      <c r="D149" t="inlineStr">
        <is>
          <t>ÖREBRO LÄN</t>
        </is>
      </c>
      <c r="E149" t="inlineStr">
        <is>
          <t>KARLSKOGA</t>
        </is>
      </c>
      <c r="F149" t="inlineStr">
        <is>
          <t>Sveaskog</t>
        </is>
      </c>
      <c r="G149" t="n">
        <v>3.8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33345-2023</t>
        </is>
      </c>
      <c r="B150" s="1" t="n">
        <v>45128</v>
      </c>
      <c r="C150" s="1" t="n">
        <v>45206</v>
      </c>
      <c r="D150" t="inlineStr">
        <is>
          <t>ÖREBRO LÄN</t>
        </is>
      </c>
      <c r="E150" t="inlineStr">
        <is>
          <t>KARLSKOGA</t>
        </is>
      </c>
      <c r="F150" t="inlineStr">
        <is>
          <t>Sveaskog</t>
        </is>
      </c>
      <c r="G150" t="n">
        <v>7.6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35930-2023</t>
        </is>
      </c>
      <c r="B151" s="1" t="n">
        <v>45148</v>
      </c>
      <c r="C151" s="1" t="n">
        <v>45206</v>
      </c>
      <c r="D151" t="inlineStr">
        <is>
          <t>ÖREBRO LÄN</t>
        </is>
      </c>
      <c r="E151" t="inlineStr">
        <is>
          <t>KARLSKOGA</t>
        </is>
      </c>
      <c r="F151" t="inlineStr">
        <is>
          <t>Sveaskog</t>
        </is>
      </c>
      <c r="G151" t="n">
        <v>5.2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37204-2023</t>
        </is>
      </c>
      <c r="B152" s="1" t="n">
        <v>45155</v>
      </c>
      <c r="C152" s="1" t="n">
        <v>45206</v>
      </c>
      <c r="D152" t="inlineStr">
        <is>
          <t>ÖREBRO LÄN</t>
        </is>
      </c>
      <c r="E152" t="inlineStr">
        <is>
          <t>KARLSKOGA</t>
        </is>
      </c>
      <c r="G152" t="n">
        <v>5.3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38742-2023</t>
        </is>
      </c>
      <c r="B153" s="1" t="n">
        <v>45161</v>
      </c>
      <c r="C153" s="1" t="n">
        <v>45206</v>
      </c>
      <c r="D153" t="inlineStr">
        <is>
          <t>ÖREBRO LÄN</t>
        </is>
      </c>
      <c r="E153" t="inlineStr">
        <is>
          <t>KARLSKOGA</t>
        </is>
      </c>
      <c r="F153" t="inlineStr">
        <is>
          <t>Övriga Aktiebolag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42802-2023</t>
        </is>
      </c>
      <c r="B154" s="1" t="n">
        <v>45182</v>
      </c>
      <c r="C154" s="1" t="n">
        <v>45206</v>
      </c>
      <c r="D154" t="inlineStr">
        <is>
          <t>ÖREBRO LÄN</t>
        </is>
      </c>
      <c r="E154" t="inlineStr">
        <is>
          <t>KARLSKOGA</t>
        </is>
      </c>
      <c r="F154" t="inlineStr">
        <is>
          <t>Sveaskog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42803-2023</t>
        </is>
      </c>
      <c r="B155" s="1" t="n">
        <v>45182</v>
      </c>
      <c r="C155" s="1" t="n">
        <v>45206</v>
      </c>
      <c r="D155" t="inlineStr">
        <is>
          <t>ÖREBRO LÄN</t>
        </is>
      </c>
      <c r="E155" t="inlineStr">
        <is>
          <t>KARLSKOGA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42801-2023</t>
        </is>
      </c>
      <c r="B156" s="1" t="n">
        <v>45182</v>
      </c>
      <c r="C156" s="1" t="n">
        <v>45206</v>
      </c>
      <c r="D156" t="inlineStr">
        <is>
          <t>ÖREBRO LÄN</t>
        </is>
      </c>
      <c r="E156" t="inlineStr">
        <is>
          <t>KARLSKOGA</t>
        </is>
      </c>
      <c r="F156" t="inlineStr">
        <is>
          <t>Sveaskog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42804-2023</t>
        </is>
      </c>
      <c r="B157" s="1" t="n">
        <v>45182</v>
      </c>
      <c r="C157" s="1" t="n">
        <v>45206</v>
      </c>
      <c r="D157" t="inlineStr">
        <is>
          <t>ÖREBRO LÄN</t>
        </is>
      </c>
      <c r="E157" t="inlineStr">
        <is>
          <t>KARLSKOGA</t>
        </is>
      </c>
      <c r="F157" t="inlineStr">
        <is>
          <t>Sveaskog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>
      <c r="A158" t="inlineStr">
        <is>
          <t>A 44224-2023</t>
        </is>
      </c>
      <c r="B158" s="1" t="n">
        <v>45188</v>
      </c>
      <c r="C158" s="1" t="n">
        <v>45206</v>
      </c>
      <c r="D158" t="inlineStr">
        <is>
          <t>ÖREBRO LÄN</t>
        </is>
      </c>
      <c r="E158" t="inlineStr">
        <is>
          <t>KARLSKOGA</t>
        </is>
      </c>
      <c r="F158" t="inlineStr">
        <is>
          <t>Sveaskog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2023-10-07T22:47:05Z</dcterms:created>
  <dcterms:modified xmlns:dcterms="http://purl.org/dc/terms/" xmlns:xsi="http://www.w3.org/2001/XMLSchema-instance" xsi:type="dcterms:W3CDTF">2023-10-07T22:47:05Z</dcterms:modified>
</cp:coreProperties>
</file>