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45222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45222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45222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45222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45222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45222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45222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45222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45222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45222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59867-2018</t>
        </is>
      </c>
      <c r="B40" s="1" t="n">
        <v>43419</v>
      </c>
      <c r="C40" s="1" t="n">
        <v>45222</v>
      </c>
      <c r="D40" t="inlineStr">
        <is>
          <t>KRONOBERGS LÄN</t>
        </is>
      </c>
      <c r="E40" t="inlineStr">
        <is>
          <t>LJUNGBY</t>
        </is>
      </c>
      <c r="G40" t="n">
        <v>1.8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Talltita
Gröngöling</t>
        </is>
      </c>
      <c r="S40">
        <f>HYPERLINK("https://klasma.github.io/Logging_0781/artfynd/A 59867-2018 artfynd.xlsx", "A 59867-2018")</f>
        <v/>
      </c>
      <c r="T40">
        <f>HYPERLINK("https://klasma.github.io/Logging_0781/kartor/A 59867-2018 karta.png", "A 59867-2018")</f>
        <v/>
      </c>
      <c r="V40">
        <f>HYPERLINK("https://klasma.github.io/Logging_0781/klagomål/A 59867-2018 FSC-klagomål.docx", "A 59867-2018")</f>
        <v/>
      </c>
      <c r="W40">
        <f>HYPERLINK("https://klasma.github.io/Logging_0781/klagomålsmail/A 59867-2018 FSC-klagomål mail.docx", "A 59867-2018")</f>
        <v/>
      </c>
      <c r="X40">
        <f>HYPERLINK("https://klasma.github.io/Logging_0781/tillsyn/A 59867-2018 tillsynsbegäran.docx", "A 59867-2018")</f>
        <v/>
      </c>
      <c r="Y40">
        <f>HYPERLINK("https://klasma.github.io/Logging_0781/tillsynsmail/A 59867-2018 tillsynsbegäran mail.docx", "A 59867-2018")</f>
        <v/>
      </c>
    </row>
    <row r="41" ht="15" customHeight="1">
      <c r="A41" t="inlineStr">
        <is>
          <t>A 59861-2018</t>
        </is>
      </c>
      <c r="B41" s="1" t="n">
        <v>43419</v>
      </c>
      <c r="C41" s="1" t="n">
        <v>45222</v>
      </c>
      <c r="D41" t="inlineStr">
        <is>
          <t>KRONOBERGS LÄN</t>
        </is>
      </c>
      <c r="E41" t="inlineStr">
        <is>
          <t>LJUNGBY</t>
        </is>
      </c>
      <c r="G41" t="n">
        <v>4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Flytsvalting
Kungsfiskare</t>
        </is>
      </c>
      <c r="S41">
        <f>HYPERLINK("https://klasma.github.io/Logging_0781/artfynd/A 59861-2018 artfynd.xlsx", "A 59861-2018")</f>
        <v/>
      </c>
      <c r="T41">
        <f>HYPERLINK("https://klasma.github.io/Logging_0781/kartor/A 59861-2018 karta.png", "A 59861-2018")</f>
        <v/>
      </c>
      <c r="V41">
        <f>HYPERLINK("https://klasma.github.io/Logging_0781/klagomål/A 59861-2018 FSC-klagomål.docx", "A 59861-2018")</f>
        <v/>
      </c>
      <c r="W41">
        <f>HYPERLINK("https://klasma.github.io/Logging_0781/klagomålsmail/A 59861-2018 FSC-klagomål mail.docx", "A 59861-2018")</f>
        <v/>
      </c>
      <c r="X41">
        <f>HYPERLINK("https://klasma.github.io/Logging_0781/tillsyn/A 59861-2018 tillsynsbegäran.docx", "A 59861-2018")</f>
        <v/>
      </c>
      <c r="Y41">
        <f>HYPERLINK("https://klasma.github.io/Logging_0781/tillsynsmail/A 59861-2018 tillsynsbegäran mail.docx", "A 59861-2018")</f>
        <v/>
      </c>
    </row>
    <row r="42" ht="15" customHeight="1">
      <c r="A42" t="inlineStr">
        <is>
          <t>A 4723-2019</t>
        </is>
      </c>
      <c r="B42" s="1" t="n">
        <v>43479</v>
      </c>
      <c r="C42" s="1" t="n">
        <v>45222</v>
      </c>
      <c r="D42" t="inlineStr">
        <is>
          <t>KRONOBERGS LÄN</t>
        </is>
      </c>
      <c r="E42" t="inlineStr">
        <is>
          <t>VÄXJÖ</t>
        </is>
      </c>
      <c r="F42" t="inlineStr">
        <is>
          <t>Kommuner</t>
        </is>
      </c>
      <c r="G42" t="n">
        <v>3.7</v>
      </c>
      <c r="H42" t="n">
        <v>2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Hussvala
Spillkråka</t>
        </is>
      </c>
      <c r="S42">
        <f>HYPERLINK("https://klasma.github.io/Logging_0780/artfynd/A 4723-2019 artfynd.xlsx", "A 4723-2019")</f>
        <v/>
      </c>
      <c r="T42">
        <f>HYPERLINK("https://klasma.github.io/Logging_0780/kartor/A 4723-2019 karta.png", "A 4723-2019")</f>
        <v/>
      </c>
      <c r="V42">
        <f>HYPERLINK("https://klasma.github.io/Logging_0780/klagomål/A 4723-2019 FSC-klagomål.docx", "A 4723-2019")</f>
        <v/>
      </c>
      <c r="W42">
        <f>HYPERLINK("https://klasma.github.io/Logging_0780/klagomålsmail/A 4723-2019 FSC-klagomål mail.docx", "A 4723-2019")</f>
        <v/>
      </c>
      <c r="X42">
        <f>HYPERLINK("https://klasma.github.io/Logging_0780/tillsyn/A 4723-2019 tillsynsbegäran.docx", "A 4723-2019")</f>
        <v/>
      </c>
      <c r="Y42">
        <f>HYPERLINK("https://klasma.github.io/Logging_0780/tillsynsmail/A 4723-2019 tillsynsbegäran mail.docx", "A 4723-2019")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45222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45222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45222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45222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45222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45222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45222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45222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45222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45222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45222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45222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45222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45222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45222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45222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45222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45222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45222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45222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45222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45222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45222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45222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45222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45222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45222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45222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45222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45222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45222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45222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45222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45222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45222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45222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45222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45222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45222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45222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45222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45222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45222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45222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45222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45222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45222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45222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45222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45222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45222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45222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45222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45222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45222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45222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45222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45222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45222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45222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45222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45222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45222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45222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45222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45222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45222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45222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45222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45222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45222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45222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45222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45222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45222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45222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45222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45222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45222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45222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45222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45222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45222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45222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45222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45222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45222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45222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45222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45222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45222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45222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45222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45222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45222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45222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45222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45222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45222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45222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45222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45222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45222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45222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45222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45222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45222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45222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45222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45222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45222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45222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45222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45222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45222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45222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45222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45222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45222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45222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45222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45222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45222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45222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45222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45222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45222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45222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45222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45222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45222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45222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45222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45222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45222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45222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45222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45222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45222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45222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45222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45222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45222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45222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45222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45222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45222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45222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45222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45222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45222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45222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45222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45222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45222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45222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45222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45222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45222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45222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45222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45222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45222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45222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45222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45222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45222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45222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45222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45222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45222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45222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45222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45222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45222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45222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45222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45222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45222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45222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45222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45222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45222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45222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45222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45222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45222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45222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45222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45222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45222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45222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45222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45222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45222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45222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45222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45222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45222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45222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45222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45222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45222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45222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45222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45222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45222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45222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45222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45222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45222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45222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45222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45222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45222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45222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45222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45222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45222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45222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45222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45222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45222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45222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45222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45222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45222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45222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45222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45222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45222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45222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45222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45222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45222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45222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45222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45222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45222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45222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45222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45222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45222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45222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45222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45222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45222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45222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45222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45222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45222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45222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45222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45222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45222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45222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45222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45222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45222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45222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45222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45222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45222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45222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45222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45222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45222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45222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45222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45222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45222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45222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45222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45222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45222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45222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45222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45222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45222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45222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45222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45222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45222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45222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45222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45222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45222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45222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45222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45222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45222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45222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45222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45222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45222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45222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45222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45222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45222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45222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45222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45222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45222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45222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45222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45222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45222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45222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45222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45222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45222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45222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45222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45222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45222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45222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45222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45222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45222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45222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45222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45222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45222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45222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45222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45222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45222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45222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45222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45222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45222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45222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45222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45222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45222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45222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45222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45222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45222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45222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45222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45222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45222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45222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45222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45222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45222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45222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45222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45222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45222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45222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45222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45222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45222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45222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45222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45222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45222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45222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45222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45222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45222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45222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45222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45222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45222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45222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45222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45222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45222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45222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45222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45222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45222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45222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45222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45222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45222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45222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45222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45222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45222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45222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45222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45222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45222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45222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45222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45222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45222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45222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45222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45222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45222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45222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45222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45222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45222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45222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45222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45222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45222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45222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45222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45222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45222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45222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45222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45222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45222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45222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45222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45222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45222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45222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45222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45222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45222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45222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45222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45222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45222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45222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45222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45222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45222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45222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45222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45222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45222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45222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45222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45222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45222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45222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45222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45222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45222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45222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45222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45222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45222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45222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45222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45222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45222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45222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45222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45222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45222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45222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45222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45222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45222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45222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45222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45222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45222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45222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45222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45222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45222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45222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45222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45222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45222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45222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45222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45222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45222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45222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45222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45222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45222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45222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45222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45222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45222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45222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45222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45222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45222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45222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45222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45222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45222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45222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45222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45222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45222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45222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45222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45222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45222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45222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45222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45222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45222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45222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45222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45222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45222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45222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45222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45222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45222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45222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45222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45222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45222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45222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45222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45222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45222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45222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45222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45222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45222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45222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45222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45222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45222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45222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45222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45222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45222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45222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45222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45222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45222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45222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45222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45222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45222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45222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45222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45222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45222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45222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45222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45222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45222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45222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45222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45222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45222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45222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45222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45222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45222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45222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45222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45222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45222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45222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45222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45222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45222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45222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45222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45222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45222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45222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45222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45222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45222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45222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45222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45222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45222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45222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45222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45222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45222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45222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45222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45222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45222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45222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45222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45222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45222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45222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45222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45222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45222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45222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45222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45222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45222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45222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45222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45222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45222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45222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45222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45222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45222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45222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45222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45222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45222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45222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45222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45222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45222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45222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45222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45222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45222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45222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45222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45222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45222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45222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45222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45222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45222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45222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45222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45222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45222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45222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45222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45222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45222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45222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45222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45222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45222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45222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45222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45222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45222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45222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45222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45222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45222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45222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45222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45222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45222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45222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45222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45222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45222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45222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45222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45222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45222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45222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45222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45222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45222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45222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45222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45222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45222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45222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45222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45222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45222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45222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45222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45222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45222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45222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45222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45222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45222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45222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45222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45222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45222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45222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45222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45222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45222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45222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45222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45222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45222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45222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45222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45222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45222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45222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45222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45222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45222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45222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45222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45222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45222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45222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45222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45222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45222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45222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45222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45222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45222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45222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45222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45222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45222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45222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45222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45222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45222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45222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45222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45222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45222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45222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45222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45222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45222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45222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45222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45222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45222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45222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45222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45222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45222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45222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45222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45222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45222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45222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45222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45222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45222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45222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45222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45222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45222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45222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45222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45222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45222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45222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45222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45222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45222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45222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45222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45222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45222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45222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45222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45222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45222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45222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45222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45222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45222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45222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45222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45222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45222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45222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45222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45222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45222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45222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45222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45222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45222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45222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45222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45222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45222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45222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45222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45222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45222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45222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45222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45222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45222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45222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45222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45222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45222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45222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45222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45222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45222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45222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45222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45222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45222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45222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45222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45222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45222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45222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45222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45222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45222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45222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45222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45222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45222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45222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45222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45222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45222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45222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45222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45222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45222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45222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45222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45222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45222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45222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45222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45222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45222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45222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45222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45222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45222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45222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45222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45222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45222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45222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45222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45222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45222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45222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45222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45222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45222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45222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45222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45222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45222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45222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45222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45222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45222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45222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45222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45222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45222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45222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45222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45222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45222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45222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45222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45222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45222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45222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45222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45222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45222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45222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45222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45222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45222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45222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45222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45222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45222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45222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45222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45222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45222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45222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45222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45222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45222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45222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45222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45222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45222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45222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45222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45222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45222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45222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45222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45222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45222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45222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45222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45222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45222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45222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45222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45222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45222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45222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45222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45222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45222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45222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45222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45222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45222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45222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45222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45222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45222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45222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45222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45222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45222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45222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45222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45222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45222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45222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45222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45222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45222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45222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45222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45222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45222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45222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45222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45222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45222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45222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45222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45222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45222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45222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45222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45222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45222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45222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45222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45222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45222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45222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45222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45222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45222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45222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45222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45222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45222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45222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45222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45222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45222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45222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45222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45222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45222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45222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45222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45222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45222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45222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45222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45222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45222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45222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45222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45222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45222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45222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45222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45222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45222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45222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45222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45222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45222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45222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45222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45222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45222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45222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45222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45222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45222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45222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45222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45222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45222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45222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45222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45222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45222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45222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45222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45222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45222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45222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45222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45222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45222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45222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45222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45222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45222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45222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45222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45222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45222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45222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45222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45222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45222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45222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45222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45222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45222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45222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45222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45222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45222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45222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45222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45222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45222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45222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45222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45222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45222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45222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45222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45222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45222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45222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45222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45222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45222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45222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45222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45222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45222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45222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45222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45222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45222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45222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45222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45222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45222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45222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45222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45222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45222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45222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45222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45222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45222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45222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45222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45222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45222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45222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45222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45222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45222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45222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45222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45222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45222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45222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45222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45222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45222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45222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45222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45222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45222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45222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45222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45222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45222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45222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45222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45222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45222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45222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45222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45222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45222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45222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45222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45222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45222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45222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45222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45222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45222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45222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45222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45222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45222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45222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45222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45222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45222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45222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45222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45222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45222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45222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45222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45222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45222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45222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45222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45222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45222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45222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45222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45222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45222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45222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45222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45222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45222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45222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45222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45222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45222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45222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45222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45222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45222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45222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45222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45222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45222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45222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45222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45222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45222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45222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45222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45222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45222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45222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45222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45222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45222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45222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45222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45222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45222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45222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45222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45222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45222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45222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45222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45222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45222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45222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45222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45222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45222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45222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45222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45222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45222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45222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45222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45222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45222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45222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45222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45222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45222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45222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45222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45222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45222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45222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45222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45222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45222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45222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45222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45222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45222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45222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45222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45222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45222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45222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45222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45222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45222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45222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45222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45222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45222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45222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45222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45222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45222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45222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45222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45222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45222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45222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45222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45222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45222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45222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45222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45222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45222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45222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45222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45222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45222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45222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45222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45222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45222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45222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45222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45222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45222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45222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45222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45222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45222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45222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45222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45222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45222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45222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45222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45222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45222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45222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45222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45222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45222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45222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45222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45222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45222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45222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45222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45222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45222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45222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45222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45222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45222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45222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45222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45222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45222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45222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45222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45222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45222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45222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45222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45222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45222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45222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45222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45222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45222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45222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45222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45222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45222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45222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45222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45222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45222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45222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45222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45222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45222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45222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45222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45222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45222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45222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45222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45222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45222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45222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45222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45222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45222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45222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45222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45222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45222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45222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45222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45222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45222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45222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45222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45222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45222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45222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45222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45222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45222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45222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45222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45222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45222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45222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45222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45222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45222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45222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45222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45222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45222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45222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45222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45222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45222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45222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45222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45222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45222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45222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45222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45222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45222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45222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45222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45222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45222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45222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45222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45222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45222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45222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45222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45222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45222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45222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45222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45222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45222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45222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45222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45222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45222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45222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45222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45222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45222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45222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45222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45222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45222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45222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45222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45222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45222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45222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45222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45222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45222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45222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45222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45222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45222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45222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45222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45222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45222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45222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45222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45222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45222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45222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45222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45222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45222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45222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45222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45222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45222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45222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45222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45222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45222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45222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45222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45222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45222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45222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45222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45222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45222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45222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45222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45222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45222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45222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45222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45222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45222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45222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45222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45222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45222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45222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45222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45222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45222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45222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45222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45222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45222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45222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45222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45222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45222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45222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45222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45222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45222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45222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45222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45222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45222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45222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45222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45222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45222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45222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45222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45222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45222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45222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45222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45222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45222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45222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45222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45222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45222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45222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45222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45222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45222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45222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45222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45222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45222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45222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45222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45222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45222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45222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45222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45222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45222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45222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45222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45222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45222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45222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45222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45222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45222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45222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45222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45222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45222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45222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45222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45222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45222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45222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45222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45222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45222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45222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45222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45222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45222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45222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45222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45222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45222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45222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45222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45222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45222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45222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45222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45222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45222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45222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45222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45222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45222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45222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45222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45222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45222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45222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45222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45222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45222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45222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45222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45222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45222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45222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45222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45222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45222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45222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45222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45222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45222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45222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45222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45222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45222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45222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45222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45222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45222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45222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45222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45222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45222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45222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45222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45222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45222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45222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45222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45222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45222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45222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45222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45222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45222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45222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45222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45222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45222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45222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45222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45222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45222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45222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45222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45222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45222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45222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45222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45222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45222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45222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45222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45222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45222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45222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45222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45222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45222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45222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45222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45222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45222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45222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45222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45222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45222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45222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45222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45222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45222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45222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45222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45222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45222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45222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45222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45222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45222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45222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45222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45222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45222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45222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45222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45222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45222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45222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45222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45222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45222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45222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45222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45222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45222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45222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45222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45222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45222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45222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45222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45222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45222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45222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45222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45222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45222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45222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45222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45222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45222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45222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45222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45222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45222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45222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45222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45222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45222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45222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45222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45222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45222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45222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45222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45222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45222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45222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45222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45222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45222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45222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45222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45222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45222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45222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45222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45222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45222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45222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45222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45222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45222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45222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45222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45222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45222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45222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45222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45222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45222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45222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45222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45222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45222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45222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45222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45222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45222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45222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45222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45222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45222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45222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45222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45222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45222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45222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45222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45222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45222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45222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45222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45222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45222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45222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45222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45222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45222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45222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45222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45222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45222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45222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45222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45222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45222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45222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45222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45222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45222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45222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45222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45222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45222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45222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45222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45222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45222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45222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45222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45222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45222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45222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45222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45222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45222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45222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45222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45222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45222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45222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45222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45222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45222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45222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45222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45222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45222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45222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45222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45222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45222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45222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45222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45222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45222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45222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45222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45222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45222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45222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45222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45222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45222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45222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45222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45222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45222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45222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45222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45222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45222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45222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45222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45222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45222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45222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45222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45222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45222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45222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45222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45222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45222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45222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45222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45222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45222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45222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45222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45222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45222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45222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45222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45222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45222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45222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45222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45222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45222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45222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45222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45222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45222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45222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45222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45222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45222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45222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45222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45222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45222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45222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45222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45222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45222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45222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45222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45222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45222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45222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45222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45222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45222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45222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45222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45222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45222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45222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45222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45222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45222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45222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45222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45222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45222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45222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45222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45222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45222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45222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45222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45222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45222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45222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45222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45222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45222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45222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45222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45222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45222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45222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45222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45222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45222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45222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45222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45222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45222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45222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45222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45222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45222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45222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45222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45222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45222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45222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45222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45222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45222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45222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45222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45222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45222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45222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45222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45222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45222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45222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45222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45222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45222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45222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45222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45222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45222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45222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45222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45222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45222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45222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45222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45222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45222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45222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45222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45222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45222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45222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45222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45222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45222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45222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45222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45222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45222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45222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45222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45222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45222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45222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45222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45222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45222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45222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45222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45222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45222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45222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45222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45222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45222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45222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45222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45222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45222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45222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45222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45222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45222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45222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45222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45222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45222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45222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45222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45222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45222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45222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45222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45222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45222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45222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45222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45222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45222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45222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45222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45222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45222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45222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45222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45222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45222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45222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45222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45222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45222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45222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45222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45222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45222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45222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45222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45222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45222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45222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45222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45222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45222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45222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45222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45222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45222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45222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45222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45222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45222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45222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45222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45222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45222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45222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45222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45222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45222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45222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45222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45222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45222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45222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45222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45222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45222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45222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45222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45222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45222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45222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45222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45222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45222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45222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45222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45222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45222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45222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45222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45222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45222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45222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45222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45222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45222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45222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45222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45222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45222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45222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45222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45222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45222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45222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45222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45222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45222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45222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45222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45222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45222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45222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45222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45222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45222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45222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45222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45222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45222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45222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45222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45222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45222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45222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45222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45222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45222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45222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45222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45222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45222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45222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45222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45222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45222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45222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45222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45222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45222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45222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45222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45222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45222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45222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45222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45222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45222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45222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45222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45222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45222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45222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45222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45222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45222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45222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45222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45222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45222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45222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45222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45222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45222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45222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45222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45222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45222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45222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45222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45222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45222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45222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45222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45222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45222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45222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45222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45222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45222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45222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45222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45222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45222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45222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45222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45222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45222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45222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45222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45222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45222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45222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45222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45222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45222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45222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45222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45222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45222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45222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45222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45222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45222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45222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45222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45222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45222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45222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45222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45222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45222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45222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45222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45222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45222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45222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45222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45222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45222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45222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45222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45222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45222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45222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45222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45222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45222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45222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45222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45222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45222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45222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45222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45222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45222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45222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45222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45222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45222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45222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45222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45222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45222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45222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45222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45222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45222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45222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45222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45222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45222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45222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45222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45222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45222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45222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45222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45222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45222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45222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45222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45222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45222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45222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45222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45222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45222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45222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45222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45222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45222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45222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45222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45222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45222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45222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45222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45222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45222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45222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45222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45222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45222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45222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45222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45222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45222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45222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45222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45222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45222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45222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45222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45222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45222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45222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45222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45222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45222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45222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45222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45222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45222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45222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45222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45222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45222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45222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45222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45222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45222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45222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45222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45222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45222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45222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45222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45222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45222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45222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45222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45222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45222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45222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45222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45222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45222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45222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45222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45222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45222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45222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45222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45222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45222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45222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45222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45222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45222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45222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45222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45222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45222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45222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45222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45222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45222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45222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45222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45222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45222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45222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45222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45222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45222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45222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45222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45222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45222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45222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45222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45222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45222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45222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45222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45222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45222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45222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45222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45222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45222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45222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45222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45222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45222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45222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45222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45222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45222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45222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45222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45222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45222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45222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45222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45222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45222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45222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45222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45222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45222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45222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45222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45222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45222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45222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45222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45222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45222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45222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45222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45222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45222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45222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45222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45222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45222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45222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45222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45222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45222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45222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45222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45222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45222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45222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45222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45222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45222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45222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45222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45222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45222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45222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45222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45222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45222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45222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45222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45222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45222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45222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45222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45222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45222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45222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45222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45222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45222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45222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45222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45222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45222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45222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45222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45222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45222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45222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45222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45222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45222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45222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45222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45222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45222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45222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45222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45222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45222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45222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45222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45222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45222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45222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45222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45222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45222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45222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45222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45222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45222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45222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45222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45222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45222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45222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45222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45222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45222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45222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45222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45222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45222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45222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45222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45222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45222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45222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45222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45222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45222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45222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45222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45222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45222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45222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45222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45222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45222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45222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45222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45222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45222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45222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45222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45222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45222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45222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45222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45222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45222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45222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45222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45222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45222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45222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45222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45222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45222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45222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45222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45222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45222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45222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45222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45222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45222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45222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45222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45222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45222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45222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45222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45222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45222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45222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45222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45222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45222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45222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45222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45222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45222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45222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45222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45222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45222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45222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45222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45222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45222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45222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45222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45222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45222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45222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45222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45222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45222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45222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45222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45222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45222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45222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45222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45222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45222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45222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45222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45222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45222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45222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45222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45222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45222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45222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45222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45222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45222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45222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45222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45222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45222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45222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45222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45222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45222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45222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45222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45222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45222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45222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45222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45222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45222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45222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45222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45222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45222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45222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45222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45222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45222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45222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45222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45222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45222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45222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45222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45222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45222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45222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45222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45222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45222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45222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45222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45222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45222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45222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45222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45222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45222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45222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45222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45222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45222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45222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45222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45222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45222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45222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45222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45222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45222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45222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45222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45222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45222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45222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45222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45222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45222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45222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45222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45222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45222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45222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45222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45222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45222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45222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45222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45222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45222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45222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45222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45222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45222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45222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45222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45222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45222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45222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45222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45222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45222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45222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45222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45222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45222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45222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45222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45222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45222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45222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45222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45222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45222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45222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45222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45222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45222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45222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45222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45222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45222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45222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45222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45222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45222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45222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45222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45222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45222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45222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45222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45222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45222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45222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45222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45222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45222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45222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45222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45222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45222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45222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45222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45222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45222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45222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45222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45222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45222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45222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45222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45222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45222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45222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45222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45222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45222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45222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45222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45222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45222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45222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45222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45222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45222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45222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45222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45222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45222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45222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45222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45222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45222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45222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45222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45222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45222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45222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45222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45222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45222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45222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45222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45222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45222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45222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45222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45222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45222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45222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45222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45222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45222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45222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45222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45222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45222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45222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45222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45222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45222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45222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45222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45222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45222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45222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45222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45222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45222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45222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45222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45222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45222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45222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45222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45222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45222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45222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45222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45222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45222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45222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45222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45222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45222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45222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45222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45222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45222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45222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45222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45222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45222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45222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45222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45222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45222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45222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45222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45222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45222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45222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45222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45222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45222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45222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45222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45222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45222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45222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45222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45222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45222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45222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45222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45222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45222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45222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45222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45222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45222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45222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45222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45222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45222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45222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45222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45222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45222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45222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45222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45222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45222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45222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45222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45222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45222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45222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45222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45222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45222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45222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45222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45222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45222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45222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45222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45222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45222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45222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45222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45222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45222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45222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45222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45222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45222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45222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45222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45222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45222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45222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45222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45222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45222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45222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45222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45222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45222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45222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45222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45222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45222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45222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45222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45222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45222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45222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45222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45222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45222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45222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45222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45222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45222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45222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45222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45222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45222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45222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45222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45222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45222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45222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45222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45222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45222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45222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45222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45222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45222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45222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45222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45222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45222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45222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45222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45222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45222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45222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45222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45222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45222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45222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45222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45222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45222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45222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45222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45222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45222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45222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45222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45222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45222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45222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45222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45222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45222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45222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45222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45222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45222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45222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45222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45222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45222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45222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45222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45222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45222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45222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45222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45222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45222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45222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45222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45222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45222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45222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45222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45222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45222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45222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45222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45222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45222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45222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45222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45222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45222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45222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45222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45222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45222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45222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45222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45222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45222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45222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45222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45222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45222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45222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45222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45222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45222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45222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45222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45222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45222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45222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45222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45222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45222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45222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45222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45222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45222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45222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45222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45222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45222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45222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45222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45222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45222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45222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45222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45222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45222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45222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45222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45222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45222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45222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45222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45222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45222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45222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45222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45222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45222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45222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45222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45222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45222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45222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45222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45222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45222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45222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45222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45222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45222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45222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45222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45222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45222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45222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45222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45222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45222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45222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45222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45222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45222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45222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45222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45222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45222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45222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45222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45222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45222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45222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45222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45222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45222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45222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45222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45222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45222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45222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45222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45222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45222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45222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45222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45222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45222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45222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45222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45222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45222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45222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45222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45222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45222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45222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45222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45222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45222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45222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45222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45222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45222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45222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45222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45222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45222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45222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45222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45222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45222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45222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45222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45222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45222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45222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45222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45222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45222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45222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45222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45222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45222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45222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45222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45222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45222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45222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45222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45222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45222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45222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45222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45222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45222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45222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45222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45222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45222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45222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45222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45222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45222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45222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45222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45222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45222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45222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45222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45222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45222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45222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45222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45222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45222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45222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45222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45222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45222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45222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45222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45222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45222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45222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45222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45222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45222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45222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45222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45222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45222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45222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45222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45222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45222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45222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45222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45222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45222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45222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45222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45222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45222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45222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45222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45222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45222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45222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45222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45222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45222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45222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45222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45222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45222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45222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45222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45222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45222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45222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45222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45222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45222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45222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45222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45222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45222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45222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45222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45222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45222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45222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45222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45222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45222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45222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45222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45222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45222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45222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45222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45222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45222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45222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45222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45222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45222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45222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45222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45222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45222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45222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45222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45222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45222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45222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45222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45222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45222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45222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45222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45222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45222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45222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45222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45222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45222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45222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45222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45222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45222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45222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45222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45222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45222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45222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45222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45222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45222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45222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45222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45222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45222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45222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45222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45222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45222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45222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45222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45222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45222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45222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45222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45222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45222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45222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45222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45222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45222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45222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45222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45222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45222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45222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45222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45222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45222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45222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45222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45222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45222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45222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45222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45222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45222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45222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45222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45222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45222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45222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45222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45222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45222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45222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45222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45222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45222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45222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45222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45222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45222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45222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45222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45222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45222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45222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45222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45222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45222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45222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45222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45222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45222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45222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45222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45222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45222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45222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45222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45222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45222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45222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45222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45222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45222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45222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45222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45222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45222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45222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45222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45222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45222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45222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45222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45222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45222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45222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45222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45222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45222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45222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45222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45222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45222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45222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45222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45222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45222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45222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45222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45222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45222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45222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45222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45222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45222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45222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45222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45222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45222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45222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45222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45222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45222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45222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45222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45222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45222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45222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45222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45222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45222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45222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45222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45222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45222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45222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45222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45222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45222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45222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45222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45222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45222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45222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45222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45222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45222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45222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45222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45222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45222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45222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45222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45222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45222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45222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45222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45222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45222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45222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45222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45222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45222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45222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45222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45222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45222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45222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45222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45222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45222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45222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45222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45222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45222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45222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45222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45222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45222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45222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45222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45222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45222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45222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45222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45222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45222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45222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45222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45222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45222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45222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45222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45222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45222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45222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45222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45222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45222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45222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45222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45222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45222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45222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45222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45222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45222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45222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45222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45222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45222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45222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45222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45222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45222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45222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45222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45222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45222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45222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45222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45222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45222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45222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45222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45222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45222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45222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45222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45222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45222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45222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45222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45222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45222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45222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45222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45222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45222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45222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45222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45222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45222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45222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45222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45222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45222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45222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45222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45222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45222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45222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45222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45222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45222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45222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45222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45222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45222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45222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45222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45222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45222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45222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45222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45222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45222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45222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45222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45222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45222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45222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45222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45222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45222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45222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45222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45222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45222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45222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45222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45222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45222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45222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45222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45222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45222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45222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45222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45222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45222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45222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45222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45222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45222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45222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45222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45222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45222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45222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45222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45222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45222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45222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45222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45222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45222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45222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45222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45222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45222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45222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45222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45222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45222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45222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45222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45222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45222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45222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45222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45222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45222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45222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45222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45222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45222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45222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45222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45222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45222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45222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45222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45222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45222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45222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45222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45222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45222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45222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45222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45222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45222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45222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45222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45222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45222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45222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45222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45222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45222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45222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45222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45222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45222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45222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45222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45222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45222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45222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45222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45222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45222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45222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45222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45222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45222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45222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45222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45222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45222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45222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45222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45222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45222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45222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45222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45222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45222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45222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45222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45222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45222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45222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45222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45222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45222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45222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45222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45222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45222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45222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45222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45222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45222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45222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45222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45222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45222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45222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45222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45222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45222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45222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45222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45222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45222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45222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45222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45222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45222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45222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45222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45222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45222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45222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45222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45222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45222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45222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45222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45222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45222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45222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45222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45222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45222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45222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45222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45222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45222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45222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45222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45222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45222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45222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45222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45222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45222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45222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45222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45222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45222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45222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45222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45222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45222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45222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45222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45222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45222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45222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45222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45222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45222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45222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45222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45222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45222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45222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45222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45222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45222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45222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45222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45222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45222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45222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45222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45222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45222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45222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45222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45222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45222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45222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45222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45222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45222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45222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45222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45222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45222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45222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45222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45222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45222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45222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45222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45222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45222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45222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45222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45222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45222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45222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45222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45222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45222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45222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45222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45222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45222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45222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45222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45222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45222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45222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45222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45222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45222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45222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45222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45222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45222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45222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45222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45222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45222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45222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45222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45222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45222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45222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45222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45222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45222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45222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45222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45222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45222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45222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45222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45222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45222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45222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45222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45222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45222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45222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45222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45222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45222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45222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45222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45222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45222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45222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45222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45222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45222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45222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45222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45222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45222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45222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45222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45222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45222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45222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45222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45222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45222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45222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45222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45222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45222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45222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45222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45222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45222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45222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45222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45222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45222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45222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45222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45222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45222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45222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45222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45222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45222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45222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45222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45222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45222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45222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45222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45222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45222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45222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45222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45222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45222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45222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45222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45222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45222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45222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45222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45222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45222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45222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45222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45222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45222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45222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45222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45222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45222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45222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45222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45222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45222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45222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45222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45222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45222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45222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45222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45222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45222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45222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45222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45222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45222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45222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45222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45222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45222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45222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45222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45222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45222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45222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45222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45222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45222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45222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45222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45222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45222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45222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45222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45222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45222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45222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45222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45222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45222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45222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45222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45222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45222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45222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45222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45222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45222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45222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45222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45222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45222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45222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45222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45222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45222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45222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45222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45222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45222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45222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45222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45222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45222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45222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45222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45222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45222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45222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45222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45222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45222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45222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45222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45222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45222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45222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45222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45222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45222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45222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45222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45222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45222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45222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45222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45222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45222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45222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45222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45222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45222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45222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45222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45222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45222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45222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45222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45222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45222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45222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45222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45222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45222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45222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45222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45222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45222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45222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45222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45222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45222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45222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45222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45222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45222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45222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45222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45222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45222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45222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45222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45222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45222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45222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45222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45222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45222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45222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45222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45222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45222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45222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45222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45222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45222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45222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45222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45222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45222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45222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45222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45222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45222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45222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45222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45222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45222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45222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45222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45222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45222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45222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45222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45222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45222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45222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45222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45222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45222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45222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45222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45222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45222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45222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45222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45222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45222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45222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45222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45222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45222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45222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45222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45222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45222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45222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45222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45222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45222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45222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45222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45222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45222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45222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45222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45222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45222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45222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45222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45222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45222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45222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45222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45222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45222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45222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45222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45222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45222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45222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45222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45222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45222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45222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45222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45222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45222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45222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45222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45222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45222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45222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45222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45222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45222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45222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45222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45222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45222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45222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45222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45222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45222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45222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45222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45222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45222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45222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45222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45222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45222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45222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45222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45222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45222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45222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45222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45222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45222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45222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45222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45222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45222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45222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45222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45222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45222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45222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45222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45222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45222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45222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45222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45222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45222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45222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45222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45222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45222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45222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45222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45222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45222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45222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45222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45222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45222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45222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45222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45222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45222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45222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45222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45222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45222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45222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45222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45222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45222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45222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45222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45222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45222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45222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45222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45222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45222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45222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45222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45222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45222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45222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45222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45222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45222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45222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45222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45222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45222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45222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45222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45222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45222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45222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45222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45222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45222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45222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45222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45222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45222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45222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45222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45222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45222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45222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45222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45222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45222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45222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45222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45222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45222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45222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45222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45222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45222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45222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45222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45222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45222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45222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45222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45222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45222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45222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45222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45222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45222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45222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45222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45222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45222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45222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45222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45222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45222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45222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45222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45222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45222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45222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45222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45222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45222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45222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45222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45222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45222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45222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45222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45222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45222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45222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45222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45222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45222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45222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45222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45222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45222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45222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45222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45222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45222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45222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45222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45222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45222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45222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45222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45222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45222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45222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45222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45222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45222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45222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45222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45222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45222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45222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45222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45222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45222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45222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45222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45222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45222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45222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45222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45222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45222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45222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45222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45222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45222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45222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45222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45222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45222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45222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45222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45222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45222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45222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45222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45222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45222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45222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45222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45222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45222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45222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45222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45222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45222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45222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45222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45222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45222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45222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45222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45222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45222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45222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45222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45222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45222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45222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45222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45222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45222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45222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45222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45222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45222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45222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45222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45222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45222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45222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45222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45222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45222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45222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45222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45222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45222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45222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45222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45222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45222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45222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45222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45222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45222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45222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45222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45222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45222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45222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45222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45222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45222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45222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45222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45222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45222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45222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45222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45222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45222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45222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45222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45222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45222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45222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45222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45222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45222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45222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45222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45222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45222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45222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45222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45222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45222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45222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45222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45222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45222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45222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45222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45222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45222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45222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45222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45222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45222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45222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45222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45222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45222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45222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45222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45222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45222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45222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45222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45222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45222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45222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45222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45222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45222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45222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45222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45222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45222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45222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45222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45222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45222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45222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45222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45222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45222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45222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45222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45222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45222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45222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45222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45222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45222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45222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45222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45222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45222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45222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45222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45222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45222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45222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45222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45222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45222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45222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45222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45222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45222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45222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45222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45222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45222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45222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45222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45222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45222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45222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45222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45222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45222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45222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45222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45222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45222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45222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45222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45222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45222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45222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45222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45222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45222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45222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45222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45222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45222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45222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45222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45222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45222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45222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45222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45222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45222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45222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45222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45222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45222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45222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45222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45222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45222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45222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45222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45222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45222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45222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45222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45222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45222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45222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45222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45222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45222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45222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45222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45222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45222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45222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45222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45222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45222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45222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45222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45222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45222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45222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45222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45222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45222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45222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45222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45222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45222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45222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45222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45222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45222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45222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45222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45222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45222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45222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45222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45222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45222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45222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45222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45222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45222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45222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45222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45222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45222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45222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45222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45222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45222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45222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45222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45222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45222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45222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45222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45222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45222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45222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45222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45222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45222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45222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45222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45222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45222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45222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45222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45222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45222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45222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45222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45222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45222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45222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45222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45222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45222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45222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45222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45222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45222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45222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45222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45222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45222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45222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45222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45222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45222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45222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45222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45222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45222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45222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45222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45222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45222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45222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45222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45222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45222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45222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45222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45222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45222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45222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45222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45222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45222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45222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45222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45222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45222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45222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45222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45222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45222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45222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45222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45222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45222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45222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45222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45222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45222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45222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45222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45222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45222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45222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45222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45222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45222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45222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45222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45222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45222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45222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45222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45222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45222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45222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45222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45222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45222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45222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45222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45222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45222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45222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45222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45222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45222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45222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45222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45222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45222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45222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45222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45222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45222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45222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45222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45222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45222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45222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45222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45222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45222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45222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45222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45222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45222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45222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45222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45222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45222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45222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45222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45222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45222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45222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45222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45222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45222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45222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45222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45222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45222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45222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45222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45222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45222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45222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45222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45222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45222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45222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45222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45222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45222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45222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45222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45222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45222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45222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45222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45222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45222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45222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45222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45222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45222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45222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45222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45222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45222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45222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45222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45222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45222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45222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45222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45222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45222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45222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45222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45222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45222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45222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45222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45222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45222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45222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45222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45222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45222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45222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45222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45222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45222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45222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45222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45222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45222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45222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45222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45222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45222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45222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45222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45222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45222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45222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45222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45222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45222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45222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45222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45222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45222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45222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45222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45222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45222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45222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45222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45222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45222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45222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45222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45222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45222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45222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45222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45222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45222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45222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45222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45222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45222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45222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45222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45222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45222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45222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45222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45222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45222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45222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45222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45222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45222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45222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45222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45222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45222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45222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45222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45222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45222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45222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45222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45222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45222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45222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45222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45222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45222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45222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45222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45222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45222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45222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45222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45222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45222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45222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45222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45222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45222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45222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45222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45222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45222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45222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45222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45222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45222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45222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45222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45222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45222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45222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45222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45222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45222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45222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45222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45222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45222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45222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45222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45222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45222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45222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45222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45222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45222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45222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45222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45222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45222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45222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45222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45222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45222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45222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45222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45222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45222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45222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45222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45222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45222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45222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45222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45222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45222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45222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45222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45222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45222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45222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45222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45222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45222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45222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45222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45222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45222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45222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45222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45222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45222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45222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45222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45222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45222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45222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45222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45222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45222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45222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45222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45222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45222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45222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45222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45222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45222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45222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45222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45222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45222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45222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45222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45222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45222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45222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45222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45222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45222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45222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45222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45222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45222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45222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45222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45222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45222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45222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45222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45222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45222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45222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45222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45222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45222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45222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45222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45222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45222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45222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45222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45222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45222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45222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45222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45222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45222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45222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45222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45222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45222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45222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45222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45222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45222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45222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45222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45222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45222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45222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45222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45222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45222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45222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45222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45222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45222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45222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45222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45222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45222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45222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45222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45222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45222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45222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45222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45222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45222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45222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45222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45222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45222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45222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2023-10-23T05:58:38Z</dcterms:created>
  <dcterms:modified xmlns:dcterms="http://purl.org/dc/terms/" xmlns:xsi="http://www.w3.org/2001/XMLSchema-instance" xsi:type="dcterms:W3CDTF">2023-10-23T05:58:42Z</dcterms:modified>
</cp:coreProperties>
</file>