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45206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26879-2021.xlsx", "A 26879-2021")</f>
        <v/>
      </c>
      <c r="T2">
        <f>HYPERLINK("https://klasma.github.io/Logging_LAXA/kartor/A 26879-2021.png", "A 26879-2021")</f>
        <v/>
      </c>
      <c r="U2">
        <f>HYPERLINK("https://klasma.github.io/Logging_LAXA/knärot/A 26879-2021.png", "A 26879-2021")</f>
        <v/>
      </c>
      <c r="V2">
        <f>HYPERLINK("https://klasma.github.io/Logging_LAXA/klagomål/A 26879-2021.docx", "A 26879-2021")</f>
        <v/>
      </c>
      <c r="W2">
        <f>HYPERLINK("https://klasma.github.io/Logging_LAXA/klagomålsmail/A 26879-2021.docx", "A 26879-2021")</f>
        <v/>
      </c>
      <c r="X2">
        <f>HYPERLINK("https://klasma.github.io/Logging_LAXA/tillsyn/A 26879-2021.docx", "A 26879-2021")</f>
        <v/>
      </c>
      <c r="Y2">
        <f>HYPERLINK("https://klasma.github.io/Logging_LAXA/tillsynsmail/A 26879-2021.docx", "A 26879-2021")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45206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4002-2019.xlsx", "A 4002-2019")</f>
        <v/>
      </c>
      <c r="T3">
        <f>HYPERLINK("https://klasma.github.io/Logging_LAXA/kartor/A 4002-2019.png", "A 4002-2019")</f>
        <v/>
      </c>
      <c r="V3">
        <f>HYPERLINK("https://klasma.github.io/Logging_LAXA/klagomål/A 4002-2019.docx", "A 4002-2019")</f>
        <v/>
      </c>
      <c r="W3">
        <f>HYPERLINK("https://klasma.github.io/Logging_LAXA/klagomålsmail/A 4002-2019.docx", "A 4002-2019")</f>
        <v/>
      </c>
      <c r="X3">
        <f>HYPERLINK("https://klasma.github.io/Logging_LAXA/tillsyn/A 4002-2019.docx", "A 4002-2019")</f>
        <v/>
      </c>
      <c r="Y3">
        <f>HYPERLINK("https://klasma.github.io/Logging_LAXA/tillsynsmail/A 4002-2019.docx", "A 4002-2019")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45206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11018-2022.xlsx", "A 11018-2022")</f>
        <v/>
      </c>
      <c r="T4">
        <f>HYPERLINK("https://klasma.github.io/Logging_LAXA/kartor/A 11018-2022.png", "A 11018-2022")</f>
        <v/>
      </c>
      <c r="V4">
        <f>HYPERLINK("https://klasma.github.io/Logging_LAXA/klagomål/A 11018-2022.docx", "A 11018-2022")</f>
        <v/>
      </c>
      <c r="W4">
        <f>HYPERLINK("https://klasma.github.io/Logging_LAXA/klagomålsmail/A 11018-2022.docx", "A 11018-2022")</f>
        <v/>
      </c>
      <c r="X4">
        <f>HYPERLINK("https://klasma.github.io/Logging_LAXA/tillsyn/A 11018-2022.docx", "A 11018-2022")</f>
        <v/>
      </c>
      <c r="Y4">
        <f>HYPERLINK("https://klasma.github.io/Logging_LAXA/tillsynsmail/A 11018-2022.docx", "A 11018-2022")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45206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48244-2019.xlsx", "A 48244-2019")</f>
        <v/>
      </c>
      <c r="T5">
        <f>HYPERLINK("https://klasma.github.io/Logging_LAXA/kartor/A 48244-2019.png", "A 48244-2019")</f>
        <v/>
      </c>
      <c r="V5">
        <f>HYPERLINK("https://klasma.github.io/Logging_LAXA/klagomål/A 48244-2019.docx", "A 48244-2019")</f>
        <v/>
      </c>
      <c r="W5">
        <f>HYPERLINK("https://klasma.github.io/Logging_LAXA/klagomålsmail/A 48244-2019.docx", "A 48244-2019")</f>
        <v/>
      </c>
      <c r="X5">
        <f>HYPERLINK("https://klasma.github.io/Logging_LAXA/tillsyn/A 48244-2019.docx", "A 48244-2019")</f>
        <v/>
      </c>
      <c r="Y5">
        <f>HYPERLINK("https://klasma.github.io/Logging_LAXA/tillsynsmail/A 48244-2019.docx", "A 48244-2019")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45206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20507-2020.xlsx", "A 20507-2020")</f>
        <v/>
      </c>
      <c r="T6">
        <f>HYPERLINK("https://klasma.github.io/Logging_LAXA/kartor/A 20507-2020.png", "A 20507-2020")</f>
        <v/>
      </c>
      <c r="V6">
        <f>HYPERLINK("https://klasma.github.io/Logging_LAXA/klagomål/A 20507-2020.docx", "A 20507-2020")</f>
        <v/>
      </c>
      <c r="W6">
        <f>HYPERLINK("https://klasma.github.io/Logging_LAXA/klagomålsmail/A 20507-2020.docx", "A 20507-2020")</f>
        <v/>
      </c>
      <c r="X6">
        <f>HYPERLINK("https://klasma.github.io/Logging_LAXA/tillsyn/A 20507-2020.docx", "A 20507-2020")</f>
        <v/>
      </c>
      <c r="Y6">
        <f>HYPERLINK("https://klasma.github.io/Logging_LAXA/tillsynsmail/A 20507-2020.docx", "A 20507-2020")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45206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43742-2022.xlsx", "A 43742-2022")</f>
        <v/>
      </c>
      <c r="T7">
        <f>HYPERLINK("https://klasma.github.io/Logging_LAXA/kartor/A 43742-2022.png", "A 43742-2022")</f>
        <v/>
      </c>
      <c r="V7">
        <f>HYPERLINK("https://klasma.github.io/Logging_LAXA/klagomål/A 43742-2022.docx", "A 43742-2022")</f>
        <v/>
      </c>
      <c r="W7">
        <f>HYPERLINK("https://klasma.github.io/Logging_LAXA/klagomålsmail/A 43742-2022.docx", "A 43742-2022")</f>
        <v/>
      </c>
      <c r="X7">
        <f>HYPERLINK("https://klasma.github.io/Logging_LAXA/tillsyn/A 43742-2022.docx", "A 43742-2022")</f>
        <v/>
      </c>
      <c r="Y7">
        <f>HYPERLINK("https://klasma.github.io/Logging_LAXA/tillsynsmail/A 43742-2022.docx", "A 43742-2022")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45206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50580-2022.xlsx", "A 50580-2022")</f>
        <v/>
      </c>
      <c r="T8">
        <f>HYPERLINK("https://klasma.github.io/Logging_LAXA/kartor/A 50580-2022.png", "A 50580-2022")</f>
        <v/>
      </c>
      <c r="V8">
        <f>HYPERLINK("https://klasma.github.io/Logging_LAXA/klagomål/A 50580-2022.docx", "A 50580-2022")</f>
        <v/>
      </c>
      <c r="W8">
        <f>HYPERLINK("https://klasma.github.io/Logging_LAXA/klagomålsmail/A 50580-2022.docx", "A 50580-2022")</f>
        <v/>
      </c>
      <c r="X8">
        <f>HYPERLINK("https://klasma.github.io/Logging_LAXA/tillsyn/A 50580-2022.docx", "A 50580-2022")</f>
        <v/>
      </c>
      <c r="Y8">
        <f>HYPERLINK("https://klasma.github.io/Logging_LAXA/tillsynsmail/A 50580-2022.docx", "A 50580-2022")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45206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54301-2022.xlsx", "A 54301-2022")</f>
        <v/>
      </c>
      <c r="T9">
        <f>HYPERLINK("https://klasma.github.io/Logging_LAXA/kartor/A 54301-2022.png", "A 54301-2022")</f>
        <v/>
      </c>
      <c r="V9">
        <f>HYPERLINK("https://klasma.github.io/Logging_LAXA/klagomål/A 54301-2022.docx", "A 54301-2022")</f>
        <v/>
      </c>
      <c r="W9">
        <f>HYPERLINK("https://klasma.github.io/Logging_LAXA/klagomålsmail/A 54301-2022.docx", "A 54301-2022")</f>
        <v/>
      </c>
      <c r="X9">
        <f>HYPERLINK("https://klasma.github.io/Logging_LAXA/tillsyn/A 54301-2022.docx", "A 54301-2022")</f>
        <v/>
      </c>
      <c r="Y9">
        <f>HYPERLINK("https://klasma.github.io/Logging_LAXA/tillsynsmail/A 54301-2022.docx", "A 54301-2022")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45206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58976-2022.xlsx", "A 58976-2022")</f>
        <v/>
      </c>
      <c r="T10">
        <f>HYPERLINK("https://klasma.github.io/Logging_LAXA/kartor/A 58976-2022.png", "A 58976-2022")</f>
        <v/>
      </c>
      <c r="V10">
        <f>HYPERLINK("https://klasma.github.io/Logging_LAXA/klagomål/A 58976-2022.docx", "A 58976-2022")</f>
        <v/>
      </c>
      <c r="W10">
        <f>HYPERLINK("https://klasma.github.io/Logging_LAXA/klagomålsmail/A 58976-2022.docx", "A 58976-2022")</f>
        <v/>
      </c>
      <c r="X10">
        <f>HYPERLINK("https://klasma.github.io/Logging_LAXA/tillsyn/A 58976-2022.docx", "A 58976-2022")</f>
        <v/>
      </c>
      <c r="Y10">
        <f>HYPERLINK("https://klasma.github.io/Logging_LAXA/tillsynsmail/A 58976-2022.docx", "A 58976-2022")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45206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35540-2023.xlsx", "A 35540-2023")</f>
        <v/>
      </c>
      <c r="T11">
        <f>HYPERLINK("https://klasma.github.io/Logging_LAXA/kartor/A 35540-2023.png", "A 35540-2023")</f>
        <v/>
      </c>
      <c r="V11">
        <f>HYPERLINK("https://klasma.github.io/Logging_LAXA/klagomål/A 35540-2023.docx", "A 35540-2023")</f>
        <v/>
      </c>
      <c r="W11">
        <f>HYPERLINK("https://klasma.github.io/Logging_LAXA/klagomålsmail/A 35540-2023.docx", "A 35540-2023")</f>
        <v/>
      </c>
      <c r="X11">
        <f>HYPERLINK("https://klasma.github.io/Logging_LAXA/tillsyn/A 35540-2023.docx", "A 35540-2023")</f>
        <v/>
      </c>
      <c r="Y11">
        <f>HYPERLINK("https://klasma.github.io/Logging_LAXA/tillsynsmail/A 35540-2023.docx", "A 35540-2023")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45206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45206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45206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45206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45206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45206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45206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45206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45206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45206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45206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45206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45206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45206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45206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45206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45206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45206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45206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45206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45206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45206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45206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45206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45206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45206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45206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45206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45206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45206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45206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45206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45206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45206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45206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45206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45206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45206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45206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45206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45206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45206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45206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45206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45206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45206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45206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45206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45206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45206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45206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45206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45206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45206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45206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45206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45206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45206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45206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45206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45206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45206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45206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45206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45206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45206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45206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45206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45206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45206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45206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45206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45206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45206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45206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45206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45206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45206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45206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45206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45206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45206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45206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45206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45206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45206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45206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45206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45206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45206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45206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45206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45206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45206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45206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45206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45206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45206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45206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45206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45206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45206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45206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45206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45206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45206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45206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45206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45206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45206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45206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45206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45206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45206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45206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45206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45206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45206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45206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45206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45206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45206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45206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45206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45206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45206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45206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45206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45206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45206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45206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45206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45206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45206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45206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45206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45206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45206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45206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45206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45206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45206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45206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45206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45206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45206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45206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45206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45206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45206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45206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45206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45206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45206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45206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45206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45206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45206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45206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45206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45206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45206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45206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45206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45206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45206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45206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45206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45206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45206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45206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45206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45206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45206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45206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45206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45206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45206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45206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45206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45206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45206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45206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45206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45206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45206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45206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45206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45206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45206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45206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45206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45206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45206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45206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45206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45206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45206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45206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45206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45206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45206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45206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45206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45206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45206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45206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45206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45206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45206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45206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45206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45206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45206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45206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45206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45206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45206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45206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45206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45206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45206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45206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45206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45206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45206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45206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45206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45206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45206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45206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45206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45206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45206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45206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45206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45206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45206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45206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45206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45206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45206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45206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45206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45206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45206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45206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45206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45206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45206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45206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45206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45206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45206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45206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45206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45206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45206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45206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45206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45206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45206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45206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45206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45206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45206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45206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45206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45206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45206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45206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45206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45206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45206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45206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45206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45206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45206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45206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45206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45206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45206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45206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45206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45206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45206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45206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45206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45206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45206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45206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45206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45206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45206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45206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45206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45206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45206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45206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45206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45206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45206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45206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45206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45206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45206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45206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45206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45206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45206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45206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45206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45206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45206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45206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45206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45206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45206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45206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45206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45206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45206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45206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45206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45206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45206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45206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38633-2023</t>
        </is>
      </c>
      <c r="B339" s="1" t="n">
        <v>45160</v>
      </c>
      <c r="C339" s="1" t="n">
        <v>45206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42326-2023</t>
        </is>
      </c>
      <c r="B340" s="1" t="n">
        <v>45180</v>
      </c>
      <c r="C340" s="1" t="n">
        <v>45206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42324-2023</t>
        </is>
      </c>
      <c r="B341" s="1" t="n">
        <v>45180</v>
      </c>
      <c r="C341" s="1" t="n">
        <v>45206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>
      <c r="A342" t="inlineStr">
        <is>
          <t>A 42328-2023</t>
        </is>
      </c>
      <c r="B342" s="1" t="n">
        <v>45180</v>
      </c>
      <c r="C342" s="1" t="n">
        <v>45206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2023-10-07T22:47:04Z</dcterms:created>
  <dcterms:modified xmlns:dcterms="http://purl.org/dc/terms/" xmlns:xsi="http://www.w3.org/2001/XMLSchema-instance" xsi:type="dcterms:W3CDTF">2023-10-07T22:47:04Z</dcterms:modified>
</cp:coreProperties>
</file>