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45188</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45188</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45188</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45188</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59850-2022</t>
        </is>
      </c>
      <c r="B6" s="1" t="n">
        <v>44901</v>
      </c>
      <c r="C6" s="1" t="n">
        <v>45188</v>
      </c>
      <c r="D6" t="inlineStr">
        <is>
          <t>DALARNAS LÄN</t>
        </is>
      </c>
      <c r="E6" t="inlineStr">
        <is>
          <t>LEKSAND</t>
        </is>
      </c>
      <c r="G6" t="n">
        <v>1.7</v>
      </c>
      <c r="H6" t="n">
        <v>3</v>
      </c>
      <c r="I6" t="n">
        <v>1</v>
      </c>
      <c r="J6" t="n">
        <v>2</v>
      </c>
      <c r="K6" t="n">
        <v>0</v>
      </c>
      <c r="L6" t="n">
        <v>0</v>
      </c>
      <c r="M6" t="n">
        <v>0</v>
      </c>
      <c r="N6" t="n">
        <v>0</v>
      </c>
      <c r="O6" t="n">
        <v>2</v>
      </c>
      <c r="P6" t="n">
        <v>0</v>
      </c>
      <c r="Q6" t="n">
        <v>5</v>
      </c>
      <c r="R6" s="2" t="inlineStr">
        <is>
          <t>Tretåig hackspett
Violettgrå tagellav
Svavelriska
Blåsippa
Revlummer</t>
        </is>
      </c>
      <c r="S6">
        <f>HYPERLINK("https://klasma.github.io/Logging_LEKSAND/artfynd/A 59850-2022.xlsx", "A 59850-2022")</f>
        <v/>
      </c>
      <c r="T6">
        <f>HYPERLINK("https://klasma.github.io/Logging_LEKSAND/kartor/A 59850-2022.png", "A 59850-2022")</f>
        <v/>
      </c>
      <c r="V6">
        <f>HYPERLINK("https://klasma.github.io/Logging_LEKSAND/klagomål/A 59850-2022.docx", "A 59850-2022")</f>
        <v/>
      </c>
      <c r="W6">
        <f>HYPERLINK("https://klasma.github.io/Logging_LEKSAND/klagomålsmail/A 59850-2022.docx", "A 59850-2022")</f>
        <v/>
      </c>
      <c r="X6">
        <f>HYPERLINK("https://klasma.github.io/Logging_LEKSAND/tillsyn/A 59850-2022.docx", "A 59850-2022")</f>
        <v/>
      </c>
      <c r="Y6">
        <f>HYPERLINK("https://klasma.github.io/Logging_LEKSAND/tillsynsmail/A 59850-2022.docx", "A 59850-2022")</f>
        <v/>
      </c>
    </row>
    <row r="7" ht="15" customHeight="1">
      <c r="A7" t="inlineStr">
        <is>
          <t>A 11067-2023</t>
        </is>
      </c>
      <c r="B7" s="1" t="n">
        <v>44992</v>
      </c>
      <c r="C7" s="1" t="n">
        <v>45188</v>
      </c>
      <c r="D7" t="inlineStr">
        <is>
          <t>DALARNAS LÄN</t>
        </is>
      </c>
      <c r="E7" t="inlineStr">
        <is>
          <t>LEKSAND</t>
        </is>
      </c>
      <c r="G7" t="n">
        <v>2.9</v>
      </c>
      <c r="H7" t="n">
        <v>0</v>
      </c>
      <c r="I7" t="n">
        <v>2</v>
      </c>
      <c r="J7" t="n">
        <v>3</v>
      </c>
      <c r="K7" t="n">
        <v>0</v>
      </c>
      <c r="L7" t="n">
        <v>0</v>
      </c>
      <c r="M7" t="n">
        <v>0</v>
      </c>
      <c r="N7" t="n">
        <v>0</v>
      </c>
      <c r="O7" t="n">
        <v>3</v>
      </c>
      <c r="P7" t="n">
        <v>0</v>
      </c>
      <c r="Q7" t="n">
        <v>5</v>
      </c>
      <c r="R7" s="2" t="inlineStr">
        <is>
          <t>Reliktbock
Rosenticka
Ullticka
Stuplav
Vedticka</t>
        </is>
      </c>
      <c r="S7">
        <f>HYPERLINK("https://klasma.github.io/Logging_LEKSAND/artfynd/A 11067-2023.xlsx", "A 11067-2023")</f>
        <v/>
      </c>
      <c r="T7">
        <f>HYPERLINK("https://klasma.github.io/Logging_LEKSAND/kartor/A 11067-2023.png", "A 11067-2023")</f>
        <v/>
      </c>
      <c r="V7">
        <f>HYPERLINK("https://klasma.github.io/Logging_LEKSAND/klagomål/A 11067-2023.docx", "A 11067-2023")</f>
        <v/>
      </c>
      <c r="W7">
        <f>HYPERLINK("https://klasma.github.io/Logging_LEKSAND/klagomålsmail/A 11067-2023.docx", "A 11067-2023")</f>
        <v/>
      </c>
      <c r="X7">
        <f>HYPERLINK("https://klasma.github.io/Logging_LEKSAND/tillsyn/A 11067-2023.docx", "A 11067-2023")</f>
        <v/>
      </c>
      <c r="Y7">
        <f>HYPERLINK("https://klasma.github.io/Logging_LEKSAND/tillsynsmail/A 11067-2023.docx", "A 11067-2023")</f>
        <v/>
      </c>
    </row>
    <row r="8" ht="15" customHeight="1">
      <c r="A8" t="inlineStr">
        <is>
          <t>A 43330-2022</t>
        </is>
      </c>
      <c r="B8" s="1" t="n">
        <v>44834</v>
      </c>
      <c r="C8" s="1" t="n">
        <v>45188</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45188</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45188</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45188</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45188</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45188</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45188</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45188</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45188</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45188</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45188</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45188</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45188</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45188</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45188</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45188</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45188</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45188</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45188</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45188</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45188</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45188</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45188</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45188</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45188</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45188</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45188</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45188</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45188</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45188</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45188</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45188</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45188</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45188</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45188</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45188</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45188</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45188</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45188</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45188</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45188</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45188</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45188</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45188</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45188</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45188</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45188</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45188</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45188</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45188</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45188</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45188</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45188</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45188</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45188</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45188</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45188</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45188</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45188</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45188</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45188</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45188</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45188</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45188</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45188</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45188</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45188</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45188</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45188</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45188</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45188</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45188</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45188</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45188</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45188</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45188</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45188</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45188</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45188</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45188</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45188</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45188</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45188</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45188</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45188</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45188</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45188</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45188</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45188</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45188</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45188</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45188</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45188</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45188</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45188</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45188</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45188</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45188</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45188</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45188</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45188</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45188</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45188</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45188</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45188</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45188</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45188</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45188</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45188</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45188</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45188</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45188</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45188</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45188</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45188</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45188</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45188</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45188</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45188</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45188</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45188</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45188</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45188</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45188</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45188</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45188</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45188</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45188</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45188</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45188</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45188</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45188</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45188</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45188</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45188</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45188</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45188</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45188</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45188</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45188</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45188</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45188</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45188</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45188</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45188</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45188</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45188</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45188</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45188</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45188</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45188</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45188</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45188</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45188</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45188</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45188</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45188</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45188</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45188</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45188</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45188</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45188</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45188</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45188</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45188</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45188</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45188</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45188</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45188</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45188</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45188</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45188</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45188</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45188</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45188</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45188</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45188</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45188</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45188</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45188</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45188</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45188</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45188</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45188</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45188</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45188</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45188</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45188</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45188</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45188</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45188</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45188</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45188</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45188</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45188</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45188</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45188</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45188</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45188</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45188</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45188</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45188</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45188</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45188</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45188</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45188</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45188</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45188</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45188</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45188</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45188</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45188</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45188</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45188</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45188</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45188</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45188</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45188</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45188</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45188</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45188</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45188</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45188</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45188</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45188</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45188</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45188</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45188</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45188</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45188</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45188</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45188</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45188</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45188</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45188</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45188</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45188</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45188</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45188</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45188</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45188</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45188</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45188</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45188</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45188</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45188</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45188</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45188</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45188</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45188</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45188</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45188</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45188</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45188</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45188</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45188</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45188</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45188</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45188</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45188</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45188</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45188</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45188</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45188</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45188</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45188</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45188</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45188</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45188</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45188</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45188</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45188</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45188</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45188</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45188</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45188</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45188</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45188</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45188</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45188</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45188</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45188</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45188</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45188</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45188</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45188</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45188</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45188</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45188</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45188</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45188</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45188</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45188</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45188</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45188</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45188</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45188</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45188</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45188</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45188</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45188</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45188</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45188</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45188</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45188</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45188</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45188</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45188</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45188</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45188</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45188</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45188</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45188</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45188</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45188</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45188</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45188</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45188</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45188</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45188</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45188</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45188</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45188</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45188</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45188</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45188</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45188</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45188</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45188</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45188</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45188</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45188</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45188</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45188</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45188</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45188</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45188</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45188</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45188</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45188</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45188</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45188</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45188</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45188</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45188</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45188</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45188</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45188</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45188</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45188</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45188</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45188</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45188</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45188</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45188</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45188</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45188</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45188</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45188</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45188</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45188</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45188</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45188</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45188</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45188</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45188</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45188</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45188</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45188</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45188</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45188</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45188</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45188</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45188</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45188</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45188</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45188</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45188</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45188</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45188</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45188</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45188</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45188</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45188</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45188</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45188</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45188</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45188</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45188</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45188</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45188</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45188</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45188</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45188</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45188</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45188</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45188</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45188</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45188</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45188</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45188</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45188</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45188</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45188</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45188</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45188</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45188</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45188</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45188</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45188</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45188</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45188</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45188</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45188</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45188</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45188</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45188</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45188</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45188</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45188</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45188</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45188</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45188</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45188</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45188</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45188</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45188</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45188</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45188</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45188</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45188</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45188</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45188</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45188</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45188</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45188</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45188</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45188</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45188</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45188</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45188</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45188</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45188</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45188</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45188</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45188</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45188</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45188</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45188</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45188</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45188</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45188</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45188</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45188</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45188</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45188</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45188</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45188</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45188</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45188</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45188</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45188</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45188</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45188</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45188</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45188</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45188</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45188</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45188</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45188</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45188</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45188</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45188</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45188</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45188</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45188</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45188</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45188</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45188</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45188</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45188</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45188</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45188</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45188</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45188</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45188</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45188</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45188</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45188</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45188</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45188</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45188</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45188</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45188</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45188</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45188</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45188</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2023-09-19T06:44:09Z</dcterms:created>
  <dcterms:modified xmlns:dcterms="http://purl.org/dc/terms/" xmlns:xsi="http://www.w3.org/2001/XMLSchema-instance" xsi:type="dcterms:W3CDTF">2023-09-19T06:44:09Z</dcterms:modified>
</cp:coreProperties>
</file>