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45203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14414-2020.xlsx", "A 14414-2020")</f>
        <v/>
      </c>
      <c r="T2">
        <f>HYPERLINK("https://klasma.github.io/Logging_MARIESTAD/kartor/A 14414-2020.png", "A 14414-2020")</f>
        <v/>
      </c>
      <c r="U2">
        <f>HYPERLINK("https://klasma.github.io/Logging_MARIESTAD/knärot/A 14414-2020.png", "A 14414-2020")</f>
        <v/>
      </c>
      <c r="V2">
        <f>HYPERLINK("https://klasma.github.io/Logging_MARIESTAD/klagomål/A 14414-2020.docx", "A 14414-2020")</f>
        <v/>
      </c>
      <c r="W2">
        <f>HYPERLINK("https://klasma.github.io/Logging_MARIESTAD/klagomålsmail/A 14414-2020.docx", "A 14414-2020")</f>
        <v/>
      </c>
      <c r="X2">
        <f>HYPERLINK("https://klasma.github.io/Logging_MARIESTAD/tillsyn/A 14414-2020.docx", "A 14414-2020")</f>
        <v/>
      </c>
      <c r="Y2">
        <f>HYPERLINK("https://klasma.github.io/Logging_MARIESTAD/tillsynsmail/A 14414-2020.docx", "A 14414-2020")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45203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11376-2019.xlsx", "A 11376-2019")</f>
        <v/>
      </c>
      <c r="T3">
        <f>HYPERLINK("https://klasma.github.io/Logging_MARIESTAD/kartor/A 11376-2019.png", "A 11376-2019")</f>
        <v/>
      </c>
      <c r="V3">
        <f>HYPERLINK("https://klasma.github.io/Logging_MARIESTAD/klagomål/A 11376-2019.docx", "A 11376-2019")</f>
        <v/>
      </c>
      <c r="W3">
        <f>HYPERLINK("https://klasma.github.io/Logging_MARIESTAD/klagomålsmail/A 11376-2019.docx", "A 11376-2019")</f>
        <v/>
      </c>
      <c r="X3">
        <f>HYPERLINK("https://klasma.github.io/Logging_MARIESTAD/tillsyn/A 11376-2019.docx", "A 11376-2019")</f>
        <v/>
      </c>
      <c r="Y3">
        <f>HYPERLINK("https://klasma.github.io/Logging_MARIESTAD/tillsynsmail/A 11376-2019.docx", "A 11376-2019")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45203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54706-2021.xlsx", "A 54706-2021")</f>
        <v/>
      </c>
      <c r="T4">
        <f>HYPERLINK("https://klasma.github.io/Logging_MARIESTAD/kartor/A 54706-2021.png", "A 54706-2021")</f>
        <v/>
      </c>
      <c r="V4">
        <f>HYPERLINK("https://klasma.github.io/Logging_MARIESTAD/klagomål/A 54706-2021.docx", "A 54706-2021")</f>
        <v/>
      </c>
      <c r="W4">
        <f>HYPERLINK("https://klasma.github.io/Logging_MARIESTAD/klagomålsmail/A 54706-2021.docx", "A 54706-2021")</f>
        <v/>
      </c>
      <c r="X4">
        <f>HYPERLINK("https://klasma.github.io/Logging_MARIESTAD/tillsyn/A 54706-2021.docx", "A 54706-2021")</f>
        <v/>
      </c>
      <c r="Y4">
        <f>HYPERLINK("https://klasma.github.io/Logging_MARIESTAD/tillsynsmail/A 54706-2021.docx", "A 54706-2021")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45203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57791-2021.xlsx", "A 57791-2021")</f>
        <v/>
      </c>
      <c r="T5">
        <f>HYPERLINK("https://klasma.github.io/Logging_MARIESTAD/kartor/A 57791-2021.png", "A 57791-2021")</f>
        <v/>
      </c>
      <c r="V5">
        <f>HYPERLINK("https://klasma.github.io/Logging_MARIESTAD/klagomål/A 57791-2021.docx", "A 57791-2021")</f>
        <v/>
      </c>
      <c r="W5">
        <f>HYPERLINK("https://klasma.github.io/Logging_MARIESTAD/klagomålsmail/A 57791-2021.docx", "A 57791-2021")</f>
        <v/>
      </c>
      <c r="X5">
        <f>HYPERLINK("https://klasma.github.io/Logging_MARIESTAD/tillsyn/A 57791-2021.docx", "A 57791-2021")</f>
        <v/>
      </c>
      <c r="Y5">
        <f>HYPERLINK("https://klasma.github.io/Logging_MARIESTAD/tillsynsmail/A 57791-2021.docx", "A 57791-2021")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45203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67507-2021.xlsx", "A 67507-2021")</f>
        <v/>
      </c>
      <c r="T6">
        <f>HYPERLINK("https://klasma.github.io/Logging_MARIESTAD/kartor/A 67507-2021.png", "A 67507-2021")</f>
        <v/>
      </c>
      <c r="V6">
        <f>HYPERLINK("https://klasma.github.io/Logging_MARIESTAD/klagomål/A 67507-2021.docx", "A 67507-2021")</f>
        <v/>
      </c>
      <c r="W6">
        <f>HYPERLINK("https://klasma.github.io/Logging_MARIESTAD/klagomålsmail/A 67507-2021.docx", "A 67507-2021")</f>
        <v/>
      </c>
      <c r="X6">
        <f>HYPERLINK("https://klasma.github.io/Logging_MARIESTAD/tillsyn/A 67507-2021.docx", "A 67507-2021")</f>
        <v/>
      </c>
      <c r="Y6">
        <f>HYPERLINK("https://klasma.github.io/Logging_MARIESTAD/tillsynsmail/A 67507-2021.docx", "A 67507-2021")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45203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18498-2019.xlsx", "A 18498-2019")</f>
        <v/>
      </c>
      <c r="T7">
        <f>HYPERLINK("https://klasma.github.io/Logging_MARIESTAD/kartor/A 18498-2019.png", "A 18498-2019")</f>
        <v/>
      </c>
      <c r="V7">
        <f>HYPERLINK("https://klasma.github.io/Logging_MARIESTAD/klagomål/A 18498-2019.docx", "A 18498-2019")</f>
        <v/>
      </c>
      <c r="W7">
        <f>HYPERLINK("https://klasma.github.io/Logging_MARIESTAD/klagomålsmail/A 18498-2019.docx", "A 18498-2019")</f>
        <v/>
      </c>
      <c r="X7">
        <f>HYPERLINK("https://klasma.github.io/Logging_MARIESTAD/tillsyn/A 18498-2019.docx", "A 18498-2019")</f>
        <v/>
      </c>
      <c r="Y7">
        <f>HYPERLINK("https://klasma.github.io/Logging_MARIESTAD/tillsynsmail/A 18498-2019.docx", "A 18498-2019")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45203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37323-2020.xlsx", "A 37323-2020")</f>
        <v/>
      </c>
      <c r="T8">
        <f>HYPERLINK("https://klasma.github.io/Logging_MARIESTAD/kartor/A 37323-2020.png", "A 37323-2020")</f>
        <v/>
      </c>
      <c r="V8">
        <f>HYPERLINK("https://klasma.github.io/Logging_MARIESTAD/klagomål/A 37323-2020.docx", "A 37323-2020")</f>
        <v/>
      </c>
      <c r="W8">
        <f>HYPERLINK("https://klasma.github.io/Logging_MARIESTAD/klagomålsmail/A 37323-2020.docx", "A 37323-2020")</f>
        <v/>
      </c>
      <c r="X8">
        <f>HYPERLINK("https://klasma.github.io/Logging_MARIESTAD/tillsyn/A 37323-2020.docx", "A 37323-2020")</f>
        <v/>
      </c>
      <c r="Y8">
        <f>HYPERLINK("https://klasma.github.io/Logging_MARIESTAD/tillsynsmail/A 37323-2020.docx", "A 37323-2020")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45203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50811-2020.xlsx", "A 50811-2020")</f>
        <v/>
      </c>
      <c r="T9">
        <f>HYPERLINK("https://klasma.github.io/Logging_MARIESTAD/kartor/A 50811-2020.png", "A 50811-2020")</f>
        <v/>
      </c>
      <c r="V9">
        <f>HYPERLINK("https://klasma.github.io/Logging_MARIESTAD/klagomål/A 50811-2020.docx", "A 50811-2020")</f>
        <v/>
      </c>
      <c r="W9">
        <f>HYPERLINK("https://klasma.github.io/Logging_MARIESTAD/klagomålsmail/A 50811-2020.docx", "A 50811-2020")</f>
        <v/>
      </c>
      <c r="X9">
        <f>HYPERLINK("https://klasma.github.io/Logging_MARIESTAD/tillsyn/A 50811-2020.docx", "A 50811-2020")</f>
        <v/>
      </c>
      <c r="Y9">
        <f>HYPERLINK("https://klasma.github.io/Logging_MARIESTAD/tillsynsmail/A 50811-2020.docx", "A 50811-2020")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45203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56400-2020.xlsx", "A 56400-2020")</f>
        <v/>
      </c>
      <c r="T10">
        <f>HYPERLINK("https://klasma.github.io/Logging_MARIESTAD/kartor/A 56400-2020.png", "A 56400-2020")</f>
        <v/>
      </c>
      <c r="V10">
        <f>HYPERLINK("https://klasma.github.io/Logging_MARIESTAD/klagomål/A 56400-2020.docx", "A 56400-2020")</f>
        <v/>
      </c>
      <c r="W10">
        <f>HYPERLINK("https://klasma.github.io/Logging_MARIESTAD/klagomålsmail/A 56400-2020.docx", "A 56400-2020")</f>
        <v/>
      </c>
      <c r="X10">
        <f>HYPERLINK("https://klasma.github.io/Logging_MARIESTAD/tillsyn/A 56400-2020.docx", "A 56400-2020")</f>
        <v/>
      </c>
      <c r="Y10">
        <f>HYPERLINK("https://klasma.github.io/Logging_MARIESTAD/tillsynsmail/A 56400-2020.docx", "A 56400-2020")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45203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64046-2020.xlsx", "A 64046-2020")</f>
        <v/>
      </c>
      <c r="T11">
        <f>HYPERLINK("https://klasma.github.io/Logging_MARIESTAD/kartor/A 64046-2020.png", "A 64046-2020")</f>
        <v/>
      </c>
      <c r="V11">
        <f>HYPERLINK("https://klasma.github.io/Logging_MARIESTAD/klagomål/A 64046-2020.docx", "A 64046-2020")</f>
        <v/>
      </c>
      <c r="W11">
        <f>HYPERLINK("https://klasma.github.io/Logging_MARIESTAD/klagomålsmail/A 64046-2020.docx", "A 64046-2020")</f>
        <v/>
      </c>
      <c r="X11">
        <f>HYPERLINK("https://klasma.github.io/Logging_MARIESTAD/tillsyn/A 64046-2020.docx", "A 64046-2020")</f>
        <v/>
      </c>
      <c r="Y11">
        <f>HYPERLINK("https://klasma.github.io/Logging_MARIESTAD/tillsynsmail/A 64046-2020.docx", "A 64046-2020")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45203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13606-2022.xlsx", "A 13606-2022")</f>
        <v/>
      </c>
      <c r="T12">
        <f>HYPERLINK("https://klasma.github.io/Logging_MARIESTAD/kartor/A 13606-2022.png", "A 13606-2022")</f>
        <v/>
      </c>
      <c r="V12">
        <f>HYPERLINK("https://klasma.github.io/Logging_MARIESTAD/klagomål/A 13606-2022.docx", "A 13606-2022")</f>
        <v/>
      </c>
      <c r="W12">
        <f>HYPERLINK("https://klasma.github.io/Logging_MARIESTAD/klagomålsmail/A 13606-2022.docx", "A 13606-2022")</f>
        <v/>
      </c>
      <c r="X12">
        <f>HYPERLINK("https://klasma.github.io/Logging_MARIESTAD/tillsyn/A 13606-2022.docx", "A 13606-2022")</f>
        <v/>
      </c>
      <c r="Y12">
        <f>HYPERLINK("https://klasma.github.io/Logging_MARIESTAD/tillsynsmail/A 13606-2022.docx", "A 13606-2022")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45203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8144-2023.xlsx", "A 8144-2023")</f>
        <v/>
      </c>
      <c r="T13">
        <f>HYPERLINK("https://klasma.github.io/Logging_MARIESTAD/kartor/A 8144-2023.png", "A 8144-2023")</f>
        <v/>
      </c>
      <c r="V13">
        <f>HYPERLINK("https://klasma.github.io/Logging_MARIESTAD/klagomål/A 8144-2023.docx", "A 8144-2023")</f>
        <v/>
      </c>
      <c r="W13">
        <f>HYPERLINK("https://klasma.github.io/Logging_MARIESTAD/klagomålsmail/A 8144-2023.docx", "A 8144-2023")</f>
        <v/>
      </c>
      <c r="X13">
        <f>HYPERLINK("https://klasma.github.io/Logging_MARIESTAD/tillsyn/A 8144-2023.docx", "A 8144-2023")</f>
        <v/>
      </c>
      <c r="Y13">
        <f>HYPERLINK("https://klasma.github.io/Logging_MARIESTAD/tillsynsmail/A 8144-2023.docx", "A 8144-2023")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45203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45203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45203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45203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45203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45203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45203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45203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45203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45203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45203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45203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45203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45203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45203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45203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45203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45203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45203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45203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45203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45203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45203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45203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45203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45203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45203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45203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45203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45203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45203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45203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45203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45203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45203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45203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45203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45203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45203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45203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45203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45203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45203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45203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45203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45203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45203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45203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45203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45203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45203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45203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45203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45203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45203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45203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45203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45203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45203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45203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45203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45203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45203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45203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45203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45203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45203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45203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45203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45203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45203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45203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45203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45203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45203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45203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45203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45203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45203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45203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45203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45203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43341-2019.png", "A 43341-2019")</f>
        <v/>
      </c>
      <c r="V95">
        <f>HYPERLINK("https://klasma.github.io/Logging_MARIESTAD/klagomål/A 43341-2019.docx", "A 43341-2019")</f>
        <v/>
      </c>
      <c r="W95">
        <f>HYPERLINK("https://klasma.github.io/Logging_MARIESTAD/klagomålsmail/A 43341-2019.docx", "A 43341-2019")</f>
        <v/>
      </c>
      <c r="X95">
        <f>HYPERLINK("https://klasma.github.io/Logging_MARIESTAD/tillsyn/A 43341-2019.docx", "A 43341-2019")</f>
        <v/>
      </c>
      <c r="Y95">
        <f>HYPERLINK("https://klasma.github.io/Logging_MARIESTAD/tillsynsmail/A 43341-2019.docx", "A 43341-2019")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45203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45203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45203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45203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45203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45203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45203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45203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45203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45203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45203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45203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45203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45203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45203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45203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45203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45203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45203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45203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45203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45203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45203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45203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45203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45203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45203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45203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45203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45203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45203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45203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45203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45203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45203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45203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45203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45203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45203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45203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45203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45203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45203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45203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45203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45203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45203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45203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45203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45203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45203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45203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45203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45203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45203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45203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45203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45203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45203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45203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45203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45203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45203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45203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45203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45203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45203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45203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45203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45203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45203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45203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45203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45203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45203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45203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45203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45203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45203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45203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45203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45203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45203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45203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45203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45203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45203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45203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45203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45203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45203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45203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45203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45203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45203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45203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45203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45203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45203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45203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45203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45203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45203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45203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45203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45203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45203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45203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45203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45203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45203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45203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45203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45203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45203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45203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45203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45203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45203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45203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45203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45203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45203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45203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45203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45203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45203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45203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45203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45203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45203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45203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45203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45203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45203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45203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45203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45203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45203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45203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45203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45203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45203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45203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45203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45203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45203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45203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45203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45203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45203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45203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45203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45203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45203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45203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45203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45203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45203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45203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45203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45203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45203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45203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45203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45203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45203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45203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45203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45203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45203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45203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45203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45203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45203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45203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45203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45203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45203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45203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45203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45203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45203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45203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45203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45203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45203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45203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45203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45203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45203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45203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45203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45203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45203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45203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45203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45203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45203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45203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45203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45203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45203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45203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45203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45203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45203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45203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45203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45203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45203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45203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45203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45203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45203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45203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45203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45203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45203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45203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45203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45203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45203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45203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45203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45203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45203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45203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45203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45203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45203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45203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45203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45203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45203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45203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45203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45203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45203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45203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45203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45203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45203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45203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45203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45203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45203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45203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45203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45203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45203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45203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45203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45203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45203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45203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45203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45203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45203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45203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45203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45203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2023-10-04T06:55:38Z</dcterms:created>
  <dcterms:modified xmlns:dcterms="http://purl.org/dc/terms/" xmlns:xsi="http://www.w3.org/2001/XMLSchema-instance" xsi:type="dcterms:W3CDTF">2023-10-04T06:55:39Z</dcterms:modified>
</cp:coreProperties>
</file>