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45202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37062-2021.xlsx", "A 37062-2021")</f>
        <v/>
      </c>
      <c r="T2">
        <f>HYPERLINK("https://klasma.github.io/Logging_MARKARYD/kartor/A 37062-2021.png", "A 37062-2021")</f>
        <v/>
      </c>
      <c r="V2">
        <f>HYPERLINK("https://klasma.github.io/Logging_MARKARYD/klagomål/A 37062-2021.docx", "A 37062-2021")</f>
        <v/>
      </c>
      <c r="W2">
        <f>HYPERLINK("https://klasma.github.io/Logging_MARKARYD/klagomålsmail/A 37062-2021.docx", "A 37062-2021")</f>
        <v/>
      </c>
      <c r="X2">
        <f>HYPERLINK("https://klasma.github.io/Logging_MARKARYD/tillsyn/A 37062-2021.docx", "A 37062-2021")</f>
        <v/>
      </c>
      <c r="Y2">
        <f>HYPERLINK("https://klasma.github.io/Logging_MARKARYD/tillsynsmail/A 37062-2021.docx", "A 37062-2021")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45202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17273-2020.xlsx", "A 17273-2020")</f>
        <v/>
      </c>
      <c r="T3">
        <f>HYPERLINK("https://klasma.github.io/Logging_MARKARYD/kartor/A 17273-2020.png", "A 17273-2020")</f>
        <v/>
      </c>
      <c r="V3">
        <f>HYPERLINK("https://klasma.github.io/Logging_MARKARYD/klagomål/A 17273-2020.docx", "A 17273-2020")</f>
        <v/>
      </c>
      <c r="W3">
        <f>HYPERLINK("https://klasma.github.io/Logging_MARKARYD/klagomålsmail/A 17273-2020.docx", "A 17273-2020")</f>
        <v/>
      </c>
      <c r="X3">
        <f>HYPERLINK("https://klasma.github.io/Logging_MARKARYD/tillsyn/A 17273-2020.docx", "A 17273-2020")</f>
        <v/>
      </c>
      <c r="Y3">
        <f>HYPERLINK("https://klasma.github.io/Logging_MARKARYD/tillsynsmail/A 17273-2020.docx", "A 17273-2020")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45202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27619-2022.xlsx", "A 27619-2022")</f>
        <v/>
      </c>
      <c r="T4">
        <f>HYPERLINK("https://klasma.github.io/Logging_MARKARYD/kartor/A 27619-2022.png", "A 27619-2022")</f>
        <v/>
      </c>
      <c r="V4">
        <f>HYPERLINK("https://klasma.github.io/Logging_MARKARYD/klagomål/A 27619-2022.docx", "A 27619-2022")</f>
        <v/>
      </c>
      <c r="W4">
        <f>HYPERLINK("https://klasma.github.io/Logging_MARKARYD/klagomålsmail/A 27619-2022.docx", "A 27619-2022")</f>
        <v/>
      </c>
      <c r="X4">
        <f>HYPERLINK("https://klasma.github.io/Logging_MARKARYD/tillsyn/A 27619-2022.docx", "A 27619-2022")</f>
        <v/>
      </c>
      <c r="Y4">
        <f>HYPERLINK("https://klasma.github.io/Logging_MARKARYD/tillsynsmail/A 27619-2022.docx", "A 27619-2022")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45202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39507-2022.xlsx", "A 39507-2022")</f>
        <v/>
      </c>
      <c r="T5">
        <f>HYPERLINK("https://klasma.github.io/Logging_MARKARYD/kartor/A 39507-2022.png", "A 39507-2022")</f>
        <v/>
      </c>
      <c r="V5">
        <f>HYPERLINK("https://klasma.github.io/Logging_MARKARYD/klagomål/A 39507-2022.docx", "A 39507-2022")</f>
        <v/>
      </c>
      <c r="W5">
        <f>HYPERLINK("https://klasma.github.io/Logging_MARKARYD/klagomålsmail/A 39507-2022.docx", "A 39507-2022")</f>
        <v/>
      </c>
      <c r="X5">
        <f>HYPERLINK("https://klasma.github.io/Logging_MARKARYD/tillsyn/A 39507-2022.docx", "A 39507-2022")</f>
        <v/>
      </c>
      <c r="Y5">
        <f>HYPERLINK("https://klasma.github.io/Logging_MARKARYD/tillsynsmail/A 39507-2022.docx", "A 39507-2022")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45202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71531-2018.xlsx", "A 71531-2018")</f>
        <v/>
      </c>
      <c r="T6">
        <f>HYPERLINK("https://klasma.github.io/Logging_MARKARYD/kartor/A 71531-2018.png", "A 71531-2018")</f>
        <v/>
      </c>
      <c r="U6">
        <f>HYPERLINK("https://klasma.github.io/Logging_MARKARYD/knärot/A 71531-2018.png", "A 71531-2018")</f>
        <v/>
      </c>
      <c r="V6">
        <f>HYPERLINK("https://klasma.github.io/Logging_MARKARYD/klagomål/A 71531-2018.docx", "A 71531-2018")</f>
        <v/>
      </c>
      <c r="W6">
        <f>HYPERLINK("https://klasma.github.io/Logging_MARKARYD/klagomålsmail/A 71531-2018.docx", "A 71531-2018")</f>
        <v/>
      </c>
      <c r="X6">
        <f>HYPERLINK("https://klasma.github.io/Logging_MARKARYD/tillsyn/A 71531-2018.docx", "A 71531-2018")</f>
        <v/>
      </c>
      <c r="Y6">
        <f>HYPERLINK("https://klasma.github.io/Logging_MARKARYD/tillsynsmail/A 71531-2018.docx", "A 71531-2018")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45202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73863-2021.xlsx", "A 73863-2021")</f>
        <v/>
      </c>
      <c r="T7">
        <f>HYPERLINK("https://klasma.github.io/Logging_MARKARYD/kartor/A 73863-2021.png", "A 73863-2021")</f>
        <v/>
      </c>
      <c r="V7">
        <f>HYPERLINK("https://klasma.github.io/Logging_MARKARYD/klagomål/A 73863-2021.docx", "A 73863-2021")</f>
        <v/>
      </c>
      <c r="W7">
        <f>HYPERLINK("https://klasma.github.io/Logging_MARKARYD/klagomålsmail/A 73863-2021.docx", "A 73863-2021")</f>
        <v/>
      </c>
      <c r="X7">
        <f>HYPERLINK("https://klasma.github.io/Logging_MARKARYD/tillsyn/A 73863-2021.docx", "A 73863-2021")</f>
        <v/>
      </c>
      <c r="Y7">
        <f>HYPERLINK("https://klasma.github.io/Logging_MARKARYD/tillsynsmail/A 73863-2021.docx", "A 73863-2021")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45202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39508-2022.xlsx", "A 39508-2022")</f>
        <v/>
      </c>
      <c r="T8">
        <f>HYPERLINK("https://klasma.github.io/Logging_MARKARYD/kartor/A 39508-2022.png", "A 39508-2022")</f>
        <v/>
      </c>
      <c r="V8">
        <f>HYPERLINK("https://klasma.github.io/Logging_MARKARYD/klagomål/A 39508-2022.docx", "A 39508-2022")</f>
        <v/>
      </c>
      <c r="W8">
        <f>HYPERLINK("https://klasma.github.io/Logging_MARKARYD/klagomålsmail/A 39508-2022.docx", "A 39508-2022")</f>
        <v/>
      </c>
      <c r="X8">
        <f>HYPERLINK("https://klasma.github.io/Logging_MARKARYD/tillsyn/A 39508-2022.docx", "A 39508-2022")</f>
        <v/>
      </c>
      <c r="Y8">
        <f>HYPERLINK("https://klasma.github.io/Logging_MARKARYD/tillsynsmail/A 39508-2022.docx", "A 39508-2022")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45202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45202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45202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45202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45202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45202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45202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45202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45202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45202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45202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45202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45202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45202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45202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45202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45202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45202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45202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45202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45202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45202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45202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45202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45202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45202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45202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45202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45202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45202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45202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45202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45202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45202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45202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45202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45202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45202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45202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45202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45202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45202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45202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45202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45202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45202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45202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45202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45202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45202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45202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45202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45202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45202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45202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45202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45202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45202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45202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45202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45202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45202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45202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45202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45202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45202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45202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45202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45202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45202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45202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45202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45202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45202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45202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45202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45202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45202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45202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45202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45202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45202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45202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45202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45202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45202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45202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45202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45202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45202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45202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45202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45202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45202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45202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45202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45202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45202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45202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45202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45202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45202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45202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45202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45202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45202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45202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45202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45202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45202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45202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45202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45202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45202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45202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45202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45202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45202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45202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45202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45202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45202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45202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45202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45202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45202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45202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45202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45202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45202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45202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45202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45202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45202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45202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45202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45202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45202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45202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45202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45202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45202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45202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45202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45202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45202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45202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45202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45202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45202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45202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45202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45202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45202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45202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45202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45202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45202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45202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45202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45202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45202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45202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45202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45202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45202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45202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45202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45202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45202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45202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45202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45202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45202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45202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45202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45202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45202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45202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45202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45202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45202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45202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45202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45202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45202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45202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45202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45202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45202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45202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45202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45202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45202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45202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45202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45202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45202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45202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45202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45202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45202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45202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45202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45202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45202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45202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45202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45202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45202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45202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45202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45202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45202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45202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45202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45202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45202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45202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45202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45202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45202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45202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45202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45202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45202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45202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45202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45202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45202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45202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45202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45202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45202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45202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45202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45202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37884-2023</t>
        </is>
      </c>
      <c r="B246" s="1" t="n">
        <v>45160</v>
      </c>
      <c r="C246" s="1" t="n">
        <v>45202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46122-2023</t>
        </is>
      </c>
      <c r="B247" s="1" t="n">
        <v>45196</v>
      </c>
      <c r="C247" s="1" t="n">
        <v>45202</v>
      </c>
      <c r="D247" t="inlineStr">
        <is>
          <t>KRONOBERGS LÄN</t>
        </is>
      </c>
      <c r="E247" t="inlineStr">
        <is>
          <t>MARKARYD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2023-10-03T06:00:46Z</dcterms:created>
  <dcterms:modified xmlns:dcterms="http://purl.org/dc/terms/" xmlns:xsi="http://www.w3.org/2001/XMLSchema-instance" xsi:type="dcterms:W3CDTF">2023-10-03T06:00:46Z</dcterms:modified>
</cp:coreProperties>
</file>