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45204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10102-2020.xlsx", "A 10102-2020")</f>
        <v/>
      </c>
      <c r="T2">
        <f>HYPERLINK("https://klasma.github.io/Logging_MOTALA/kartor/A 10102-2020.png", "A 10102-2020")</f>
        <v/>
      </c>
      <c r="V2">
        <f>HYPERLINK("https://klasma.github.io/Logging_MOTALA/klagomål/A 10102-2020.docx", "A 10102-2020")</f>
        <v/>
      </c>
      <c r="W2">
        <f>HYPERLINK("https://klasma.github.io/Logging_MOTALA/klagomålsmail/A 10102-2020.docx", "A 10102-2020")</f>
        <v/>
      </c>
      <c r="X2">
        <f>HYPERLINK("https://klasma.github.io/Logging_MOTALA/tillsyn/A 10102-2020.docx", "A 10102-2020")</f>
        <v/>
      </c>
      <c r="Y2">
        <f>HYPERLINK("https://klasma.github.io/Logging_MOTALA/tillsynsmail/A 10102-2020.docx", "A 10102-2020")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45204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47184-2019.xlsx", "A 47184-2019")</f>
        <v/>
      </c>
      <c r="T3">
        <f>HYPERLINK("https://klasma.github.io/Logging_MOTALA/kartor/A 47184-2019.png", "A 47184-2019")</f>
        <v/>
      </c>
      <c r="U3">
        <f>HYPERLINK("https://klasma.github.io/Logging_MOTALA/knärot/A 47184-2019.png", "A 47184-2019")</f>
        <v/>
      </c>
      <c r="V3">
        <f>HYPERLINK("https://klasma.github.io/Logging_MOTALA/klagomål/A 47184-2019.docx", "A 47184-2019")</f>
        <v/>
      </c>
      <c r="W3">
        <f>HYPERLINK("https://klasma.github.io/Logging_MOTALA/klagomålsmail/A 47184-2019.docx", "A 47184-2019")</f>
        <v/>
      </c>
      <c r="X3">
        <f>HYPERLINK("https://klasma.github.io/Logging_MOTALA/tillsyn/A 47184-2019.docx", "A 47184-2019")</f>
        <v/>
      </c>
      <c r="Y3">
        <f>HYPERLINK("https://klasma.github.io/Logging_MOTALA/tillsynsmail/A 47184-2019.docx", "A 47184-2019")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45204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24774-2020.xlsx", "A 24774-2020")</f>
        <v/>
      </c>
      <c r="T4">
        <f>HYPERLINK("https://klasma.github.io/Logging_MOTALA/kartor/A 24774-2020.png", "A 24774-2020")</f>
        <v/>
      </c>
      <c r="U4">
        <f>HYPERLINK("https://klasma.github.io/Logging_MOTALA/knärot/A 24774-2020.png", "A 24774-2020")</f>
        <v/>
      </c>
      <c r="V4">
        <f>HYPERLINK("https://klasma.github.io/Logging_MOTALA/klagomål/A 24774-2020.docx", "A 24774-2020")</f>
        <v/>
      </c>
      <c r="W4">
        <f>HYPERLINK("https://klasma.github.io/Logging_MOTALA/klagomålsmail/A 24774-2020.docx", "A 24774-2020")</f>
        <v/>
      </c>
      <c r="X4">
        <f>HYPERLINK("https://klasma.github.io/Logging_MOTALA/tillsyn/A 24774-2020.docx", "A 24774-2020")</f>
        <v/>
      </c>
      <c r="Y4">
        <f>HYPERLINK("https://klasma.github.io/Logging_MOTALA/tillsynsmail/A 24774-2020.docx", "A 24774-2020")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45204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30637-2022.xlsx", "A 30637-2022")</f>
        <v/>
      </c>
      <c r="T5">
        <f>HYPERLINK("https://klasma.github.io/Logging_MOTALA/kartor/A 30637-2022.png", "A 30637-2022")</f>
        <v/>
      </c>
      <c r="U5">
        <f>HYPERLINK("https://klasma.github.io/Logging_MOTALA/knärot/A 30637-2022.png", "A 30637-2022")</f>
        <v/>
      </c>
      <c r="V5">
        <f>HYPERLINK("https://klasma.github.io/Logging_MOTALA/klagomål/A 30637-2022.docx", "A 30637-2022")</f>
        <v/>
      </c>
      <c r="W5">
        <f>HYPERLINK("https://klasma.github.io/Logging_MOTALA/klagomålsmail/A 30637-2022.docx", "A 30637-2022")</f>
        <v/>
      </c>
      <c r="X5">
        <f>HYPERLINK("https://klasma.github.io/Logging_MOTALA/tillsyn/A 30637-2022.docx", "A 30637-2022")</f>
        <v/>
      </c>
      <c r="Y5">
        <f>HYPERLINK("https://klasma.github.io/Logging_MOTALA/tillsynsmail/A 30637-2022.docx", "A 30637-2022")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45204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19094-2020.xlsx", "A 19094-2020")</f>
        <v/>
      </c>
      <c r="T6">
        <f>HYPERLINK("https://klasma.github.io/Logging_MOTALA/kartor/A 19094-2020.png", "A 19094-2020")</f>
        <v/>
      </c>
      <c r="V6">
        <f>HYPERLINK("https://klasma.github.io/Logging_MOTALA/klagomål/A 19094-2020.docx", "A 19094-2020")</f>
        <v/>
      </c>
      <c r="W6">
        <f>HYPERLINK("https://klasma.github.io/Logging_MOTALA/klagomålsmail/A 19094-2020.docx", "A 19094-2020")</f>
        <v/>
      </c>
      <c r="X6">
        <f>HYPERLINK("https://klasma.github.io/Logging_MOTALA/tillsyn/A 19094-2020.docx", "A 19094-2020")</f>
        <v/>
      </c>
      <c r="Y6">
        <f>HYPERLINK("https://klasma.github.io/Logging_MOTALA/tillsynsmail/A 19094-2020.docx", "A 19094-2020")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45204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50566-2019.xlsx", "A 50566-2019")</f>
        <v/>
      </c>
      <c r="T7">
        <f>HYPERLINK("https://klasma.github.io/Logging_MOTALA/kartor/A 50566-2019.png", "A 50566-2019")</f>
        <v/>
      </c>
      <c r="V7">
        <f>HYPERLINK("https://klasma.github.io/Logging_MOTALA/klagomål/A 50566-2019.docx", "A 50566-2019")</f>
        <v/>
      </c>
      <c r="W7">
        <f>HYPERLINK("https://klasma.github.io/Logging_MOTALA/klagomålsmail/A 50566-2019.docx", "A 50566-2019")</f>
        <v/>
      </c>
      <c r="X7">
        <f>HYPERLINK("https://klasma.github.io/Logging_MOTALA/tillsyn/A 50566-2019.docx", "A 50566-2019")</f>
        <v/>
      </c>
      <c r="Y7">
        <f>HYPERLINK("https://klasma.github.io/Logging_MOTALA/tillsynsmail/A 50566-2019.docx", "A 50566-2019")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45204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3721-2023.xlsx", "A 3721-2023")</f>
        <v/>
      </c>
      <c r="T8">
        <f>HYPERLINK("https://klasma.github.io/Logging_MOTALA/kartor/A 3721-2023.png", "A 3721-2023")</f>
        <v/>
      </c>
      <c r="U8">
        <f>HYPERLINK("https://klasma.github.io/Logging_MOTALA/knärot/A 3721-2023.png", "A 3721-2023")</f>
        <v/>
      </c>
      <c r="V8">
        <f>HYPERLINK("https://klasma.github.io/Logging_MOTALA/klagomål/A 3721-2023.docx", "A 3721-2023")</f>
        <v/>
      </c>
      <c r="W8">
        <f>HYPERLINK("https://klasma.github.io/Logging_MOTALA/klagomålsmail/A 3721-2023.docx", "A 3721-2023")</f>
        <v/>
      </c>
      <c r="X8">
        <f>HYPERLINK("https://klasma.github.io/Logging_MOTALA/tillsyn/A 3721-2023.docx", "A 3721-2023")</f>
        <v/>
      </c>
      <c r="Y8">
        <f>HYPERLINK("https://klasma.github.io/Logging_MOTALA/tillsynsmail/A 3721-2023.docx", "A 3721-2023")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45204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4512-2023.xlsx", "A 4512-2023")</f>
        <v/>
      </c>
      <c r="T9">
        <f>HYPERLINK("https://klasma.github.io/Logging_MOTALA/kartor/A 4512-2023.png", "A 4512-2023")</f>
        <v/>
      </c>
      <c r="V9">
        <f>HYPERLINK("https://klasma.github.io/Logging_MOTALA/klagomål/A 4512-2023.docx", "A 4512-2023")</f>
        <v/>
      </c>
      <c r="W9">
        <f>HYPERLINK("https://klasma.github.io/Logging_MOTALA/klagomålsmail/A 4512-2023.docx", "A 4512-2023")</f>
        <v/>
      </c>
      <c r="X9">
        <f>HYPERLINK("https://klasma.github.io/Logging_MOTALA/tillsyn/A 4512-2023.docx", "A 4512-2023")</f>
        <v/>
      </c>
      <c r="Y9">
        <f>HYPERLINK("https://klasma.github.io/Logging_MOTALA/tillsynsmail/A 4512-2023.docx", "A 4512-2023")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45204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18894-2023.xlsx", "A 18894-2023")</f>
        <v/>
      </c>
      <c r="T10">
        <f>HYPERLINK("https://klasma.github.io/Logging_MOTALA/kartor/A 18894-2023.png", "A 18894-2023")</f>
        <v/>
      </c>
      <c r="V10">
        <f>HYPERLINK("https://klasma.github.io/Logging_MOTALA/klagomål/A 18894-2023.docx", "A 18894-2023")</f>
        <v/>
      </c>
      <c r="W10">
        <f>HYPERLINK("https://klasma.github.io/Logging_MOTALA/klagomålsmail/A 18894-2023.docx", "A 18894-2023")</f>
        <v/>
      </c>
      <c r="X10">
        <f>HYPERLINK("https://klasma.github.io/Logging_MOTALA/tillsyn/A 18894-2023.docx", "A 18894-2023")</f>
        <v/>
      </c>
      <c r="Y10">
        <f>HYPERLINK("https://klasma.github.io/Logging_MOTALA/tillsynsmail/A 18894-2023.docx", "A 18894-2023")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45204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71297-2018.xlsx", "A 71297-2018")</f>
        <v/>
      </c>
      <c r="T11">
        <f>HYPERLINK("https://klasma.github.io/Logging_MOTALA/kartor/A 71297-2018.png", "A 71297-2018")</f>
        <v/>
      </c>
      <c r="V11">
        <f>HYPERLINK("https://klasma.github.io/Logging_MOTALA/klagomål/A 71297-2018.docx", "A 71297-2018")</f>
        <v/>
      </c>
      <c r="W11">
        <f>HYPERLINK("https://klasma.github.io/Logging_MOTALA/klagomålsmail/A 71297-2018.docx", "A 71297-2018")</f>
        <v/>
      </c>
      <c r="X11">
        <f>HYPERLINK("https://klasma.github.io/Logging_MOTALA/tillsyn/A 71297-2018.docx", "A 71297-2018")</f>
        <v/>
      </c>
      <c r="Y11">
        <f>HYPERLINK("https://klasma.github.io/Logging_MOTALA/tillsynsmail/A 71297-2018.docx", "A 71297-2018")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45204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30060-2019.xlsx", "A 30060-2019")</f>
        <v/>
      </c>
      <c r="T12">
        <f>HYPERLINK("https://klasma.github.io/Logging_MOTALA/kartor/A 30060-2019.png", "A 30060-2019")</f>
        <v/>
      </c>
      <c r="V12">
        <f>HYPERLINK("https://klasma.github.io/Logging_MOTALA/klagomål/A 30060-2019.docx", "A 30060-2019")</f>
        <v/>
      </c>
      <c r="W12">
        <f>HYPERLINK("https://klasma.github.io/Logging_MOTALA/klagomålsmail/A 30060-2019.docx", "A 30060-2019")</f>
        <v/>
      </c>
      <c r="X12">
        <f>HYPERLINK("https://klasma.github.io/Logging_MOTALA/tillsyn/A 30060-2019.docx", "A 30060-2019")</f>
        <v/>
      </c>
      <c r="Y12">
        <f>HYPERLINK("https://klasma.github.io/Logging_MOTALA/tillsynsmail/A 30060-2019.docx", "A 30060-2019")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45204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10926-2020.xlsx", "A 10926-2020")</f>
        <v/>
      </c>
      <c r="T13">
        <f>HYPERLINK("https://klasma.github.io/Logging_MOTALA/kartor/A 10926-2020.png", "A 10926-2020")</f>
        <v/>
      </c>
      <c r="V13">
        <f>HYPERLINK("https://klasma.github.io/Logging_MOTALA/klagomål/A 10926-2020.docx", "A 10926-2020")</f>
        <v/>
      </c>
      <c r="W13">
        <f>HYPERLINK("https://klasma.github.io/Logging_MOTALA/klagomålsmail/A 10926-2020.docx", "A 10926-2020")</f>
        <v/>
      </c>
      <c r="X13">
        <f>HYPERLINK("https://klasma.github.io/Logging_MOTALA/tillsyn/A 10926-2020.docx", "A 10926-2020")</f>
        <v/>
      </c>
      <c r="Y13">
        <f>HYPERLINK("https://klasma.github.io/Logging_MOTALA/tillsynsmail/A 10926-2020.docx", "A 10926-2020")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45204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16730-2020.xlsx", "A 16730-2020")</f>
        <v/>
      </c>
      <c r="T14">
        <f>HYPERLINK("https://klasma.github.io/Logging_MOTALA/kartor/A 16730-2020.png", "A 16730-2020")</f>
        <v/>
      </c>
      <c r="V14">
        <f>HYPERLINK("https://klasma.github.io/Logging_MOTALA/klagomål/A 16730-2020.docx", "A 16730-2020")</f>
        <v/>
      </c>
      <c r="W14">
        <f>HYPERLINK("https://klasma.github.io/Logging_MOTALA/klagomålsmail/A 16730-2020.docx", "A 16730-2020")</f>
        <v/>
      </c>
      <c r="X14">
        <f>HYPERLINK("https://klasma.github.io/Logging_MOTALA/tillsyn/A 16730-2020.docx", "A 16730-2020")</f>
        <v/>
      </c>
      <c r="Y14">
        <f>HYPERLINK("https://klasma.github.io/Logging_MOTALA/tillsynsmail/A 16730-2020.docx", "A 16730-2020")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45204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19096-2020.xlsx", "A 19096-2020")</f>
        <v/>
      </c>
      <c r="T15">
        <f>HYPERLINK("https://klasma.github.io/Logging_MOTALA/kartor/A 19096-2020.png", "A 19096-2020")</f>
        <v/>
      </c>
      <c r="V15">
        <f>HYPERLINK("https://klasma.github.io/Logging_MOTALA/klagomål/A 19096-2020.docx", "A 19096-2020")</f>
        <v/>
      </c>
      <c r="W15">
        <f>HYPERLINK("https://klasma.github.io/Logging_MOTALA/klagomålsmail/A 19096-2020.docx", "A 19096-2020")</f>
        <v/>
      </c>
      <c r="X15">
        <f>HYPERLINK("https://klasma.github.io/Logging_MOTALA/tillsyn/A 19096-2020.docx", "A 19096-2020")</f>
        <v/>
      </c>
      <c r="Y15">
        <f>HYPERLINK("https://klasma.github.io/Logging_MOTALA/tillsynsmail/A 19096-2020.docx", "A 19096-2020")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45204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42014-2020.xlsx", "A 42014-2020")</f>
        <v/>
      </c>
      <c r="T16">
        <f>HYPERLINK("https://klasma.github.io/Logging_MOTALA/kartor/A 42014-2020.png", "A 42014-2020")</f>
        <v/>
      </c>
      <c r="V16">
        <f>HYPERLINK("https://klasma.github.io/Logging_MOTALA/klagomål/A 42014-2020.docx", "A 42014-2020")</f>
        <v/>
      </c>
      <c r="W16">
        <f>HYPERLINK("https://klasma.github.io/Logging_MOTALA/klagomålsmail/A 42014-2020.docx", "A 42014-2020")</f>
        <v/>
      </c>
      <c r="X16">
        <f>HYPERLINK("https://klasma.github.io/Logging_MOTALA/tillsyn/A 42014-2020.docx", "A 42014-2020")</f>
        <v/>
      </c>
      <c r="Y16">
        <f>HYPERLINK("https://klasma.github.io/Logging_MOTALA/tillsynsmail/A 42014-2020.docx", "A 42014-2020")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45204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16870-2021.xlsx", "A 16870-2021")</f>
        <v/>
      </c>
      <c r="T17">
        <f>HYPERLINK("https://klasma.github.io/Logging_MOTALA/kartor/A 16870-2021.png", "A 16870-2021")</f>
        <v/>
      </c>
      <c r="V17">
        <f>HYPERLINK("https://klasma.github.io/Logging_MOTALA/klagomål/A 16870-2021.docx", "A 16870-2021")</f>
        <v/>
      </c>
      <c r="W17">
        <f>HYPERLINK("https://klasma.github.io/Logging_MOTALA/klagomålsmail/A 16870-2021.docx", "A 16870-2021")</f>
        <v/>
      </c>
      <c r="X17">
        <f>HYPERLINK("https://klasma.github.io/Logging_MOTALA/tillsyn/A 16870-2021.docx", "A 16870-2021")</f>
        <v/>
      </c>
      <c r="Y17">
        <f>HYPERLINK("https://klasma.github.io/Logging_MOTALA/tillsynsmail/A 16870-2021.docx", "A 16870-2021")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45204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49305-2021.xlsx", "A 49305-2021")</f>
        <v/>
      </c>
      <c r="T18">
        <f>HYPERLINK("https://klasma.github.io/Logging_MOTALA/kartor/A 49305-2021.png", "A 49305-2021")</f>
        <v/>
      </c>
      <c r="V18">
        <f>HYPERLINK("https://klasma.github.io/Logging_MOTALA/klagomål/A 49305-2021.docx", "A 49305-2021")</f>
        <v/>
      </c>
      <c r="W18">
        <f>HYPERLINK("https://klasma.github.io/Logging_MOTALA/klagomålsmail/A 49305-2021.docx", "A 49305-2021")</f>
        <v/>
      </c>
      <c r="X18">
        <f>HYPERLINK("https://klasma.github.io/Logging_MOTALA/tillsyn/A 49305-2021.docx", "A 49305-2021")</f>
        <v/>
      </c>
      <c r="Y18">
        <f>HYPERLINK("https://klasma.github.io/Logging_MOTALA/tillsynsmail/A 49305-2021.docx", "A 49305-2021")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45204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72192-2021.xlsx", "A 72192-2021")</f>
        <v/>
      </c>
      <c r="T19">
        <f>HYPERLINK("https://klasma.github.io/Logging_MOTALA/kartor/A 72192-2021.png", "A 72192-2021")</f>
        <v/>
      </c>
      <c r="V19">
        <f>HYPERLINK("https://klasma.github.io/Logging_MOTALA/klagomål/A 72192-2021.docx", "A 72192-2021")</f>
        <v/>
      </c>
      <c r="W19">
        <f>HYPERLINK("https://klasma.github.io/Logging_MOTALA/klagomålsmail/A 72192-2021.docx", "A 72192-2021")</f>
        <v/>
      </c>
      <c r="X19">
        <f>HYPERLINK("https://klasma.github.io/Logging_MOTALA/tillsyn/A 72192-2021.docx", "A 72192-2021")</f>
        <v/>
      </c>
      <c r="Y19">
        <f>HYPERLINK("https://klasma.github.io/Logging_MOTALA/tillsynsmail/A 72192-2021.docx", "A 72192-2021")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45204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45204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45204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45204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45204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45204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45204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45204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45204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45204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45204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45204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45204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45204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45204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45204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45204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45204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45204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45204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45204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45204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45204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45204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45204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45204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45204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45204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45204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45204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45204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45204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45204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45204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45204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45204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45204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45204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45204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45204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45204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45204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45204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45204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45204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45204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45204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45204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45204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45204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45204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45204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45204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45204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45204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45204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45204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45204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45204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45204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45204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45204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45204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45204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45204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45204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45204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45204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45204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45204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45204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45204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45204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45204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45204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45204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45204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45204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45204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45204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45204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45204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45204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45204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45204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45204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45204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45204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45204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45204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45204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45204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45204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45204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45204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45204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45204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45204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45204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45204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45204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45204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45204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45204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45204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45204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45204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45204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45204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45204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45204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45204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45204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45204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45204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45204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45204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45204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45204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45204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45204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45204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45204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45204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45204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45204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45204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45204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45204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45204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45204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45204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45204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45204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45204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45204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45204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45204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45204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45204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45204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45204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45204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45204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45204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45204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45204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45204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45204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45204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45204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45204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45204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45204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45204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45204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45204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45204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45204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45204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45204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45204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45204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45204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45204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45204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45204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45204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45204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45204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45204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45204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45204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45204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45204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45204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45204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45204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45204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45204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45204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45204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45204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45204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45204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45204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45204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45204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45204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45204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45204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45204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45204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45204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45204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45204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45204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45204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45204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45204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45204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45204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45204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45204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45204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45204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45204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45204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45204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45204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45204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45204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45204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45204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45204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45204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45204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45204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45204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45204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45204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45204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45204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45204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45204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45204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45204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45204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45204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45204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45204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45204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45204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45204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45204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45204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45204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45204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45204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45204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45204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45204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45204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45204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45204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45204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45204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31910-2020.png", "A 31910-2020")</f>
        <v/>
      </c>
      <c r="V266">
        <f>HYPERLINK("https://klasma.github.io/Logging_MOTALA/klagomål/A 31910-2020.docx", "A 31910-2020")</f>
        <v/>
      </c>
      <c r="W266">
        <f>HYPERLINK("https://klasma.github.io/Logging_MOTALA/klagomålsmail/A 31910-2020.docx", "A 31910-2020")</f>
        <v/>
      </c>
      <c r="X266">
        <f>HYPERLINK("https://klasma.github.io/Logging_MOTALA/tillsyn/A 31910-2020.docx", "A 31910-2020")</f>
        <v/>
      </c>
      <c r="Y266">
        <f>HYPERLINK("https://klasma.github.io/Logging_MOTALA/tillsynsmail/A 31910-2020.docx", "A 31910-2020")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45204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45204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45204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45204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45204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45204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45204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45204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45204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45204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45204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45204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45204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45204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45204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45204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45204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45204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45204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45204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45204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45204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45204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45204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45204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45204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45204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45204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45204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45204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45204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45204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45204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45204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45204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45204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45204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45204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45204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45204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45204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45204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45204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45204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45204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45204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45204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45204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45204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45204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45204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45204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45204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45204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45204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45204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45204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45204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45204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45204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45204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45204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45204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45204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45204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45204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45204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45204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45204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45204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45204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45204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45204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45204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45204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45204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45204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45204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45204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45204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45204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45204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45204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45204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45204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45204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45204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45204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45204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45204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45204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45204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45204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32341-2021.png", "A 32341-2021")</f>
        <v/>
      </c>
      <c r="V359">
        <f>HYPERLINK("https://klasma.github.io/Logging_MOTALA/klagomål/A 32341-2021.docx", "A 32341-2021")</f>
        <v/>
      </c>
      <c r="W359">
        <f>HYPERLINK("https://klasma.github.io/Logging_MOTALA/klagomålsmail/A 32341-2021.docx", "A 32341-2021")</f>
        <v/>
      </c>
      <c r="X359">
        <f>HYPERLINK("https://klasma.github.io/Logging_MOTALA/tillsyn/A 32341-2021.docx", "A 32341-2021")</f>
        <v/>
      </c>
      <c r="Y359">
        <f>HYPERLINK("https://klasma.github.io/Logging_MOTALA/tillsynsmail/A 32341-2021.docx", "A 32341-2021")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45204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45204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45204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45204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45204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45204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45204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45204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45204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45204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45204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45204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45204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45204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45204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45204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45204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45204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45204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45204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45204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45204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45204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45204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45204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45204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45204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45204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45204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45204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45204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45204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45204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45204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45204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45204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45204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45204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45204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45204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45204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45204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45204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45204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45204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45204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45204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45204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45204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45204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45204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45204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45204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45204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45204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45204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45204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45204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45204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45204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45204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45204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45204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45204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45204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45204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45204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45204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45204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45204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45204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45204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45204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45204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45204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45204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45204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45204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45204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45204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45204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45204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45204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45204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45204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45204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45204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45204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45204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45204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45204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45204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45204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45204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45204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45204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45204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45204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45204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45204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45204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45204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45204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45204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45204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45204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45204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45204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45204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45204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45204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45204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45204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45204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45204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45204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45204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45204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45204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45204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45204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45204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45204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45204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45204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45204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45204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45204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45204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45204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45204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45204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45204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45204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45204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45204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45204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45204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45204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45204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45204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45204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45204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45204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45204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45204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45204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45204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45204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45204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45204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45204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45204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45204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45204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45204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45204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45204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45204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45204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45204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45204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45204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45204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45204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45204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45204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45204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45204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45204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45204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45204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38881-2023</t>
        </is>
      </c>
      <c r="B532" s="1" t="n">
        <v>45161</v>
      </c>
      <c r="C532" s="1" t="n">
        <v>45204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42928-2023</t>
        </is>
      </c>
      <c r="B533" s="1" t="n">
        <v>45182</v>
      </c>
      <c r="C533" s="1" t="n">
        <v>45204</v>
      </c>
      <c r="D533" t="inlineStr">
        <is>
          <t>ÖSTERGÖTLANDS LÄN</t>
        </is>
      </c>
      <c r="E533" t="inlineStr">
        <is>
          <t>MOTALA</t>
        </is>
      </c>
      <c r="F533" t="inlineStr">
        <is>
          <t>Kyrkan</t>
        </is>
      </c>
      <c r="G533" t="n">
        <v>3.3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43257-2023</t>
        </is>
      </c>
      <c r="B534" s="1" t="n">
        <v>45183</v>
      </c>
      <c r="C534" s="1" t="n">
        <v>45204</v>
      </c>
      <c r="D534" t="inlineStr">
        <is>
          <t>ÖSTERGÖTLANDS LÄN</t>
        </is>
      </c>
      <c r="E534" t="inlineStr">
        <is>
          <t>MOTALA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44298-2023</t>
        </is>
      </c>
      <c r="B535" s="1" t="n">
        <v>45187</v>
      </c>
      <c r="C535" s="1" t="n">
        <v>45204</v>
      </c>
      <c r="D535" t="inlineStr">
        <is>
          <t>ÖSTERGÖTLANDS LÄN</t>
        </is>
      </c>
      <c r="E535" t="inlineStr">
        <is>
          <t>MOTALA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46437-2023</t>
        </is>
      </c>
      <c r="B536" s="1" t="n">
        <v>45197</v>
      </c>
      <c r="C536" s="1" t="n">
        <v>45204</v>
      </c>
      <c r="D536" t="inlineStr">
        <is>
          <t>ÖSTERGÖTLANDS LÄN</t>
        </is>
      </c>
      <c r="E536" t="inlineStr">
        <is>
          <t>MOTALA</t>
        </is>
      </c>
      <c r="F536" t="inlineStr">
        <is>
          <t>Holmen skog AB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>
      <c r="A537" t="inlineStr">
        <is>
          <t>A 47215-2023</t>
        </is>
      </c>
      <c r="B537" s="1" t="n">
        <v>45202</v>
      </c>
      <c r="C537" s="1" t="n">
        <v>45204</v>
      </c>
      <c r="D537" t="inlineStr">
        <is>
          <t>ÖSTERGÖTLANDS LÄN</t>
        </is>
      </c>
      <c r="E537" t="inlineStr">
        <is>
          <t>MOTALA</t>
        </is>
      </c>
      <c r="G537" t="n">
        <v>5.7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2023-10-05T07:14:56Z</dcterms:created>
  <dcterms:modified xmlns:dcterms="http://purl.org/dc/terms/" xmlns:xsi="http://www.w3.org/2001/XMLSchema-instance" xsi:type="dcterms:W3CDTF">2023-10-05T07:14:56Z</dcterms:modified>
</cp:coreProperties>
</file>