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21853-2022</t>
        </is>
      </c>
      <c r="B2" s="1" t="n">
        <v>44709</v>
      </c>
      <c r="C2" s="1" t="n">
        <v>45192</v>
      </c>
      <c r="D2" t="inlineStr">
        <is>
          <t>STOCKHOLMS LÄN</t>
        </is>
      </c>
      <c r="E2" t="inlineStr">
        <is>
          <t>NACKA</t>
        </is>
      </c>
      <c r="G2" t="n">
        <v>9.300000000000001</v>
      </c>
      <c r="H2" t="n">
        <v>3</v>
      </c>
      <c r="I2" t="n">
        <v>8</v>
      </c>
      <c r="J2" t="n">
        <v>5</v>
      </c>
      <c r="K2" t="n">
        <v>2</v>
      </c>
      <c r="L2" t="n">
        <v>0</v>
      </c>
      <c r="M2" t="n">
        <v>0</v>
      </c>
      <c r="N2" t="n">
        <v>0</v>
      </c>
      <c r="O2" t="n">
        <v>7</v>
      </c>
      <c r="P2" t="n">
        <v>2</v>
      </c>
      <c r="Q2" t="n">
        <v>17</v>
      </c>
      <c r="R2" s="2" t="inlineStr">
        <is>
          <t>Goliatmusseron
Lakritsmusseron
Blå taggsvamp
Spillkråka
Svart taggsvamp
Svartvit taggsvamp
Tallticka
Björksplintborre
Blåmossa
Bronshjon
Dropptaggsvamp
Granbarkgnagare
Grovticka
Mindre märgborre
Skarp dropptaggsvamp
Fläcknycklar
Revlummer</t>
        </is>
      </c>
      <c r="S2">
        <f>HYPERLINK("https://klasma.github.io/Logging_NACKA/artfynd/A 21853-2022.xlsx", "A 21853-2022")</f>
        <v/>
      </c>
      <c r="T2">
        <f>HYPERLINK("https://klasma.github.io/Logging_NACKA/kartor/A 21853-2022.png", "A 21853-2022")</f>
        <v/>
      </c>
      <c r="V2">
        <f>HYPERLINK("https://klasma.github.io/Logging_NACKA/klagomål/A 21853-2022.docx", "A 21853-2022")</f>
        <v/>
      </c>
      <c r="W2">
        <f>HYPERLINK("https://klasma.github.io/Logging_NACKA/klagomålsmail/A 21853-2022.docx", "A 21853-2022")</f>
        <v/>
      </c>
      <c r="X2">
        <f>HYPERLINK("https://klasma.github.io/Logging_NACKA/tillsyn/A 21853-2022.docx", "A 21853-2022")</f>
        <v/>
      </c>
      <c r="Y2">
        <f>HYPERLINK("https://klasma.github.io/Logging_NACKA/tillsynsmail/A 21853-2022.docx", "A 21853-2022")</f>
        <v/>
      </c>
    </row>
    <row r="3" ht="15" customHeight="1">
      <c r="A3" t="inlineStr">
        <is>
          <t>A 45510-2020</t>
        </is>
      </c>
      <c r="B3" s="1" t="n">
        <v>44089</v>
      </c>
      <c r="C3" s="1" t="n">
        <v>45192</v>
      </c>
      <c r="D3" t="inlineStr">
        <is>
          <t>STOCKHOLMS LÄN</t>
        </is>
      </c>
      <c r="E3" t="inlineStr">
        <is>
          <t>NACKA</t>
        </is>
      </c>
      <c r="G3" t="n">
        <v>5.6</v>
      </c>
      <c r="H3" t="n">
        <v>3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Björktrast
Spillkråka
Huggorm</t>
        </is>
      </c>
      <c r="S3">
        <f>HYPERLINK("https://klasma.github.io/Logging_NACKA/artfynd/A 45510-2020.xlsx", "A 45510-2020")</f>
        <v/>
      </c>
      <c r="T3">
        <f>HYPERLINK("https://klasma.github.io/Logging_NACKA/kartor/A 45510-2020.png", "A 45510-2020")</f>
        <v/>
      </c>
      <c r="V3">
        <f>HYPERLINK("https://klasma.github.io/Logging_NACKA/klagomål/A 45510-2020.docx", "A 45510-2020")</f>
        <v/>
      </c>
      <c r="W3">
        <f>HYPERLINK("https://klasma.github.io/Logging_NACKA/klagomålsmail/A 45510-2020.docx", "A 45510-2020")</f>
        <v/>
      </c>
      <c r="X3">
        <f>HYPERLINK("https://klasma.github.io/Logging_NACKA/tillsyn/A 45510-2020.docx", "A 45510-2020")</f>
        <v/>
      </c>
      <c r="Y3">
        <f>HYPERLINK("https://klasma.github.io/Logging_NACKA/tillsynsmail/A 45510-2020.docx", "A 45510-2020")</f>
        <v/>
      </c>
    </row>
    <row r="4" ht="15" customHeight="1">
      <c r="A4" t="inlineStr">
        <is>
          <t>A 51098-2020</t>
        </is>
      </c>
      <c r="B4" s="1" t="n">
        <v>44112</v>
      </c>
      <c r="C4" s="1" t="n">
        <v>45192</v>
      </c>
      <c r="D4" t="inlineStr">
        <is>
          <t>STOCKHOLMS LÄN</t>
        </is>
      </c>
      <c r="E4" t="inlineStr">
        <is>
          <t>NACKA</t>
        </is>
      </c>
      <c r="G4" t="n">
        <v>1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11267-2021</t>
        </is>
      </c>
      <c r="B5" s="1" t="n">
        <v>44263</v>
      </c>
      <c r="C5" s="1" t="n">
        <v>45192</v>
      </c>
      <c r="D5" t="inlineStr">
        <is>
          <t>STOCKHOLMS LÄN</t>
        </is>
      </c>
      <c r="E5" t="inlineStr">
        <is>
          <t>NACKA</t>
        </is>
      </c>
      <c r="G5" t="n">
        <v>2.9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18280-2021</t>
        </is>
      </c>
      <c r="B6" s="1" t="n">
        <v>44298</v>
      </c>
      <c r="C6" s="1" t="n">
        <v>45192</v>
      </c>
      <c r="D6" t="inlineStr">
        <is>
          <t>STOCKHOLMS LÄN</t>
        </is>
      </c>
      <c r="E6" t="inlineStr">
        <is>
          <t>NACKA</t>
        </is>
      </c>
      <c r="G6" t="n">
        <v>4.4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21472-2022</t>
        </is>
      </c>
      <c r="B7" s="1" t="n">
        <v>44706</v>
      </c>
      <c r="C7" s="1" t="n">
        <v>45192</v>
      </c>
      <c r="D7" t="inlineStr">
        <is>
          <t>STOCKHOLMS LÄN</t>
        </is>
      </c>
      <c r="E7" t="inlineStr">
        <is>
          <t>NACKA</t>
        </is>
      </c>
      <c r="G7" t="n">
        <v>1.5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21267-2022</t>
        </is>
      </c>
      <c r="B8" s="1" t="n">
        <v>44706</v>
      </c>
      <c r="C8" s="1" t="n">
        <v>45192</v>
      </c>
      <c r="D8" t="inlineStr">
        <is>
          <t>STOCKHOLMS LÄN</t>
        </is>
      </c>
      <c r="E8" t="inlineStr">
        <is>
          <t>NACKA</t>
        </is>
      </c>
      <c r="G8" t="n">
        <v>2.8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21888-2022</t>
        </is>
      </c>
      <c r="B9" s="1" t="n">
        <v>44709</v>
      </c>
      <c r="C9" s="1" t="n">
        <v>45192</v>
      </c>
      <c r="D9" t="inlineStr">
        <is>
          <t>STOCKHOLMS LÄN</t>
        </is>
      </c>
      <c r="E9" t="inlineStr">
        <is>
          <t>NACKA</t>
        </is>
      </c>
      <c r="G9" t="n">
        <v>2.4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22068-2022</t>
        </is>
      </c>
      <c r="B10" s="1" t="n">
        <v>44711</v>
      </c>
      <c r="C10" s="1" t="n">
        <v>45192</v>
      </c>
      <c r="D10" t="inlineStr">
        <is>
          <t>STOCKHOLMS LÄN</t>
        </is>
      </c>
      <c r="E10" t="inlineStr">
        <is>
          <t>NACKA</t>
        </is>
      </c>
      <c r="G10" t="n">
        <v>0.7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>
      <c r="A11" t="inlineStr">
        <is>
          <t>A 15260-2023</t>
        </is>
      </c>
      <c r="B11" s="1" t="n">
        <v>45019</v>
      </c>
      <c r="C11" s="1" t="n">
        <v>45192</v>
      </c>
      <c r="D11" t="inlineStr">
        <is>
          <t>STOCKHOLMS LÄN</t>
        </is>
      </c>
      <c r="E11" t="inlineStr">
        <is>
          <t>NACKA</t>
        </is>
      </c>
      <c r="G11" t="n">
        <v>2.5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2023-09-23T07:09:35Z</dcterms:created>
  <dcterms:modified xmlns:dcterms="http://purl.org/dc/terms/" xmlns:xsi="http://www.w3.org/2001/XMLSchema-instance" xsi:type="dcterms:W3CDTF">2023-09-23T07:09:35Z</dcterms:modified>
</cp:coreProperties>
</file>