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45203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11286-2021.xlsx", "A 11286-2021")</f>
        <v/>
      </c>
      <c r="T2">
        <f>HYPERLINK("https://klasma.github.io/Logging_NORA/kartor/A 11286-2021.png", "A 11286-2021")</f>
        <v/>
      </c>
      <c r="U2">
        <f>HYPERLINK("https://klasma.github.io/Logging_NORA/knärot/A 11286-2021.png", "A 11286-2021")</f>
        <v/>
      </c>
      <c r="V2">
        <f>HYPERLINK("https://klasma.github.io/Logging_NORA/klagomål/A 11286-2021.docx", "A 11286-2021")</f>
        <v/>
      </c>
      <c r="W2">
        <f>HYPERLINK("https://klasma.github.io/Logging_NORA/klagomålsmail/A 11286-2021.docx", "A 11286-2021")</f>
        <v/>
      </c>
      <c r="X2">
        <f>HYPERLINK("https://klasma.github.io/Logging_NORA/tillsyn/A 11286-2021.docx", "A 11286-2021")</f>
        <v/>
      </c>
      <c r="Y2">
        <f>HYPERLINK("https://klasma.github.io/Logging_NORA/tillsynsmail/A 11286-2021.docx", "A 11286-2021")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45203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44952-2021.xlsx", "A 44952-2021")</f>
        <v/>
      </c>
      <c r="T3">
        <f>HYPERLINK("https://klasma.github.io/Logging_NORA/kartor/A 44952-2021.png", "A 44952-2021")</f>
        <v/>
      </c>
      <c r="V3">
        <f>HYPERLINK("https://klasma.github.io/Logging_NORA/klagomål/A 44952-2021.docx", "A 44952-2021")</f>
        <v/>
      </c>
      <c r="W3">
        <f>HYPERLINK("https://klasma.github.io/Logging_NORA/klagomålsmail/A 44952-2021.docx", "A 44952-2021")</f>
        <v/>
      </c>
      <c r="X3">
        <f>HYPERLINK("https://klasma.github.io/Logging_NORA/tillsyn/A 44952-2021.docx", "A 44952-2021")</f>
        <v/>
      </c>
      <c r="Y3">
        <f>HYPERLINK("https://klasma.github.io/Logging_NORA/tillsynsmail/A 44952-2021.docx", "A 44952-2021")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45203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31180-2020.xlsx", "A 31180-2020")</f>
        <v/>
      </c>
      <c r="T4">
        <f>HYPERLINK("https://klasma.github.io/Logging_NORA/kartor/A 31180-2020.png", "A 31180-2020")</f>
        <v/>
      </c>
      <c r="V4">
        <f>HYPERLINK("https://klasma.github.io/Logging_NORA/klagomål/A 31180-2020.docx", "A 31180-2020")</f>
        <v/>
      </c>
      <c r="W4">
        <f>HYPERLINK("https://klasma.github.io/Logging_NORA/klagomålsmail/A 31180-2020.docx", "A 31180-2020")</f>
        <v/>
      </c>
      <c r="X4">
        <f>HYPERLINK("https://klasma.github.io/Logging_NORA/tillsyn/A 31180-2020.docx", "A 31180-2020")</f>
        <v/>
      </c>
      <c r="Y4">
        <f>HYPERLINK("https://klasma.github.io/Logging_NORA/tillsynsmail/A 31180-2020.docx", "A 31180-2020")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45203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42807-2022.xlsx", "A 42807-2022")</f>
        <v/>
      </c>
      <c r="T5">
        <f>HYPERLINK("https://klasma.github.io/Logging_NORA/kartor/A 42807-2022.png", "A 42807-2022")</f>
        <v/>
      </c>
      <c r="U5">
        <f>HYPERLINK("https://klasma.github.io/Logging_NORA/knärot/A 42807-2022.png", "A 42807-2022")</f>
        <v/>
      </c>
      <c r="V5">
        <f>HYPERLINK("https://klasma.github.io/Logging_NORA/klagomål/A 42807-2022.docx", "A 42807-2022")</f>
        <v/>
      </c>
      <c r="W5">
        <f>HYPERLINK("https://klasma.github.io/Logging_NORA/klagomålsmail/A 42807-2022.docx", "A 42807-2022")</f>
        <v/>
      </c>
      <c r="X5">
        <f>HYPERLINK("https://klasma.github.io/Logging_NORA/tillsyn/A 42807-2022.docx", "A 42807-2022")</f>
        <v/>
      </c>
      <c r="Y5">
        <f>HYPERLINK("https://klasma.github.io/Logging_NORA/tillsynsmail/A 42807-2022.docx", "A 42807-2022")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45203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19071-2023.xlsx", "A 19071-2023")</f>
        <v/>
      </c>
      <c r="T6">
        <f>HYPERLINK("https://klasma.github.io/Logging_NORA/kartor/A 19071-2023.png", "A 19071-2023")</f>
        <v/>
      </c>
      <c r="V6">
        <f>HYPERLINK("https://klasma.github.io/Logging_NORA/klagomål/A 19071-2023.docx", "A 19071-2023")</f>
        <v/>
      </c>
      <c r="W6">
        <f>HYPERLINK("https://klasma.github.io/Logging_NORA/klagomålsmail/A 19071-2023.docx", "A 19071-2023")</f>
        <v/>
      </c>
      <c r="X6">
        <f>HYPERLINK("https://klasma.github.io/Logging_NORA/tillsyn/A 19071-2023.docx", "A 19071-2023")</f>
        <v/>
      </c>
      <c r="Y6">
        <f>HYPERLINK("https://klasma.github.io/Logging_NORA/tillsynsmail/A 19071-2023.docx", "A 19071-2023")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45203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22408-2023.xlsx", "A 22408-2023")</f>
        <v/>
      </c>
      <c r="T7">
        <f>HYPERLINK("https://klasma.github.io/Logging_NORA/kartor/A 22408-2023.png", "A 22408-2023")</f>
        <v/>
      </c>
      <c r="V7">
        <f>HYPERLINK("https://klasma.github.io/Logging_NORA/klagomål/A 22408-2023.docx", "A 22408-2023")</f>
        <v/>
      </c>
      <c r="W7">
        <f>HYPERLINK("https://klasma.github.io/Logging_NORA/klagomålsmail/A 22408-2023.docx", "A 22408-2023")</f>
        <v/>
      </c>
      <c r="X7">
        <f>HYPERLINK("https://klasma.github.io/Logging_NORA/tillsyn/A 22408-2023.docx", "A 22408-2023")</f>
        <v/>
      </c>
      <c r="Y7">
        <f>HYPERLINK("https://klasma.github.io/Logging_NORA/tillsynsmail/A 22408-2023.docx", "A 22408-2023")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45203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45233-2021.xlsx", "A 45233-2021")</f>
        <v/>
      </c>
      <c r="T8">
        <f>HYPERLINK("https://klasma.github.io/Logging_NORA/kartor/A 45233-2021.png", "A 45233-2021")</f>
        <v/>
      </c>
      <c r="V8">
        <f>HYPERLINK("https://klasma.github.io/Logging_NORA/klagomål/A 45233-2021.docx", "A 45233-2021")</f>
        <v/>
      </c>
      <c r="W8">
        <f>HYPERLINK("https://klasma.github.io/Logging_NORA/klagomålsmail/A 45233-2021.docx", "A 45233-2021")</f>
        <v/>
      </c>
      <c r="X8">
        <f>HYPERLINK("https://klasma.github.io/Logging_NORA/tillsyn/A 45233-2021.docx", "A 45233-2021")</f>
        <v/>
      </c>
      <c r="Y8">
        <f>HYPERLINK("https://klasma.github.io/Logging_NORA/tillsynsmail/A 45233-2021.docx", "A 45233-2021")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45203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60839-2021.xlsx", "A 60839-2021")</f>
        <v/>
      </c>
      <c r="T9">
        <f>HYPERLINK("https://klasma.github.io/Logging_NORA/kartor/A 60839-2021.png", "A 60839-2021")</f>
        <v/>
      </c>
      <c r="V9">
        <f>HYPERLINK("https://klasma.github.io/Logging_NORA/klagomål/A 60839-2021.docx", "A 60839-2021")</f>
        <v/>
      </c>
      <c r="W9">
        <f>HYPERLINK("https://klasma.github.io/Logging_NORA/klagomålsmail/A 60839-2021.docx", "A 60839-2021")</f>
        <v/>
      </c>
      <c r="X9">
        <f>HYPERLINK("https://klasma.github.io/Logging_NORA/tillsyn/A 60839-2021.docx", "A 60839-2021")</f>
        <v/>
      </c>
      <c r="Y9">
        <f>HYPERLINK("https://klasma.github.io/Logging_NORA/tillsynsmail/A 60839-2021.docx", "A 60839-2021")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45203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56941-2018.xlsx", "A 56941-2018")</f>
        <v/>
      </c>
      <c r="T10">
        <f>HYPERLINK("https://klasma.github.io/Logging_NORA/kartor/A 56941-2018.png", "A 56941-2018")</f>
        <v/>
      </c>
      <c r="V10">
        <f>HYPERLINK("https://klasma.github.io/Logging_NORA/klagomål/A 56941-2018.docx", "A 56941-2018")</f>
        <v/>
      </c>
      <c r="W10">
        <f>HYPERLINK("https://klasma.github.io/Logging_NORA/klagomålsmail/A 56941-2018.docx", "A 56941-2018")</f>
        <v/>
      </c>
      <c r="X10">
        <f>HYPERLINK("https://klasma.github.io/Logging_NORA/tillsyn/A 56941-2018.docx", "A 56941-2018")</f>
        <v/>
      </c>
      <c r="Y10">
        <f>HYPERLINK("https://klasma.github.io/Logging_NORA/tillsynsmail/A 56941-2018.docx", "A 56941-2018")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45203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22931-2019.xlsx", "A 22931-2019")</f>
        <v/>
      </c>
      <c r="T11">
        <f>HYPERLINK("https://klasma.github.io/Logging_NORA/kartor/A 22931-2019.png", "A 22931-2019")</f>
        <v/>
      </c>
      <c r="V11">
        <f>HYPERLINK("https://klasma.github.io/Logging_NORA/klagomål/A 22931-2019.docx", "A 22931-2019")</f>
        <v/>
      </c>
      <c r="W11">
        <f>HYPERLINK("https://klasma.github.io/Logging_NORA/klagomålsmail/A 22931-2019.docx", "A 22931-2019")</f>
        <v/>
      </c>
      <c r="X11">
        <f>HYPERLINK("https://klasma.github.io/Logging_NORA/tillsyn/A 22931-2019.docx", "A 22931-2019")</f>
        <v/>
      </c>
      <c r="Y11">
        <f>HYPERLINK("https://klasma.github.io/Logging_NORA/tillsynsmail/A 22931-2019.docx", "A 22931-2019")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45203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65156-2020.xlsx", "A 65156-2020")</f>
        <v/>
      </c>
      <c r="T12">
        <f>HYPERLINK("https://klasma.github.io/Logging_NORA/kartor/A 65156-2020.png", "A 65156-2020")</f>
        <v/>
      </c>
      <c r="V12">
        <f>HYPERLINK("https://klasma.github.io/Logging_NORA/klagomål/A 65156-2020.docx", "A 65156-2020")</f>
        <v/>
      </c>
      <c r="W12">
        <f>HYPERLINK("https://klasma.github.io/Logging_NORA/klagomålsmail/A 65156-2020.docx", "A 65156-2020")</f>
        <v/>
      </c>
      <c r="X12">
        <f>HYPERLINK("https://klasma.github.io/Logging_NORA/tillsyn/A 65156-2020.docx", "A 65156-2020")</f>
        <v/>
      </c>
      <c r="Y12">
        <f>HYPERLINK("https://klasma.github.io/Logging_NORA/tillsynsmail/A 65156-2020.docx", "A 65156-2020")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45203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26328-2021.xlsx", "A 26328-2021")</f>
        <v/>
      </c>
      <c r="T13">
        <f>HYPERLINK("https://klasma.github.io/Logging_NORA/kartor/A 26328-2021.png", "A 26328-2021")</f>
        <v/>
      </c>
      <c r="V13">
        <f>HYPERLINK("https://klasma.github.io/Logging_NORA/klagomål/A 26328-2021.docx", "A 26328-2021")</f>
        <v/>
      </c>
      <c r="W13">
        <f>HYPERLINK("https://klasma.github.io/Logging_NORA/klagomålsmail/A 26328-2021.docx", "A 26328-2021")</f>
        <v/>
      </c>
      <c r="X13">
        <f>HYPERLINK("https://klasma.github.io/Logging_NORA/tillsyn/A 26328-2021.docx", "A 26328-2021")</f>
        <v/>
      </c>
      <c r="Y13">
        <f>HYPERLINK("https://klasma.github.io/Logging_NORA/tillsynsmail/A 26328-2021.docx", "A 26328-2021")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45203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23874-2023.xlsx", "A 23874-2023")</f>
        <v/>
      </c>
      <c r="T14">
        <f>HYPERLINK("https://klasma.github.io/Logging_NORA/kartor/A 23874-2023.png", "A 23874-2023")</f>
        <v/>
      </c>
      <c r="V14">
        <f>HYPERLINK("https://klasma.github.io/Logging_NORA/klagomål/A 23874-2023.docx", "A 23874-2023")</f>
        <v/>
      </c>
      <c r="W14">
        <f>HYPERLINK("https://klasma.github.io/Logging_NORA/klagomålsmail/A 23874-2023.docx", "A 23874-2023")</f>
        <v/>
      </c>
      <c r="X14">
        <f>HYPERLINK("https://klasma.github.io/Logging_NORA/tillsyn/A 23874-2023.docx", "A 23874-2023")</f>
        <v/>
      </c>
      <c r="Y14">
        <f>HYPERLINK("https://klasma.github.io/Logging_NORA/tillsynsmail/A 23874-2023.docx", "A 23874-2023")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45203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24356-2023.xlsx", "A 24356-2023")</f>
        <v/>
      </c>
      <c r="T15">
        <f>HYPERLINK("https://klasma.github.io/Logging_NORA/kartor/A 24356-2023.png", "A 24356-2023")</f>
        <v/>
      </c>
      <c r="U15">
        <f>HYPERLINK("https://klasma.github.io/Logging_NORA/knärot/A 24356-2023.png", "A 24356-2023")</f>
        <v/>
      </c>
      <c r="V15">
        <f>HYPERLINK("https://klasma.github.io/Logging_NORA/klagomål/A 24356-2023.docx", "A 24356-2023")</f>
        <v/>
      </c>
      <c r="W15">
        <f>HYPERLINK("https://klasma.github.io/Logging_NORA/klagomålsmail/A 24356-2023.docx", "A 24356-2023")</f>
        <v/>
      </c>
      <c r="X15">
        <f>HYPERLINK("https://klasma.github.io/Logging_NORA/tillsyn/A 24356-2023.docx", "A 24356-2023")</f>
        <v/>
      </c>
      <c r="Y15">
        <f>HYPERLINK("https://klasma.github.io/Logging_NORA/tillsynsmail/A 24356-2023.docx", "A 24356-2023")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45203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45203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45203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45203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45203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45203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45203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45203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45203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45203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45203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45203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45203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45203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45203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45203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45203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45203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45203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45203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45203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45203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45203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45203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45203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45203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45203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45203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45203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45203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45203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45203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45203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45203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45203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45203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45203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45203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45203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45203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45203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45203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45203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45203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45203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45203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45203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45203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45203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45203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45203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45203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45203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45203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45203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45203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45203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45203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45203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45203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45203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45203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45203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45203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45203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45203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45203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45203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45203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45203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45203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45203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45203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45203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45203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45203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45203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45203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45203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45203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45203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45203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45203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45203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45203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45203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45203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45203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45203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45203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45203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45203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45203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45203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45203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45203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45203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45203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45203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45203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45203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45203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45203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45203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45203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45203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45203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45203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45203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45203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45203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45203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45203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45203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45203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45203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45203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45203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45203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45203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45203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45203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45203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45203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45203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45203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45203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45203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45203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45203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45203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45203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45203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45203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45203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45203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45203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45203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45203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45203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45203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45203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45203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45203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45203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45203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45203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45203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45203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45203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45203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45203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45203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45203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45203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45203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45203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45203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45203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45203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45203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45203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45203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45203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45203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45203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45203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45203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45203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45203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45203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45203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45203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45203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45203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45203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45203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45203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45203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24355-2023.png", "A 24355-2023")</f>
        <v/>
      </c>
      <c r="V194">
        <f>HYPERLINK("https://klasma.github.io/Logging_NORA/klagomål/A 24355-2023.docx", "A 24355-2023")</f>
        <v/>
      </c>
      <c r="W194">
        <f>HYPERLINK("https://klasma.github.io/Logging_NORA/klagomålsmail/A 24355-2023.docx", "A 24355-2023")</f>
        <v/>
      </c>
      <c r="X194">
        <f>HYPERLINK("https://klasma.github.io/Logging_NORA/tillsyn/A 24355-2023.docx", "A 24355-2023")</f>
        <v/>
      </c>
      <c r="Y194">
        <f>HYPERLINK("https://klasma.github.io/Logging_NORA/tillsynsmail/A 24355-2023.docx", "A 24355-2023")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45203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45203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45203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45203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45203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45203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45203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45203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45203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45203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36064-2023</t>
        </is>
      </c>
      <c r="B205" s="1" t="n">
        <v>45149</v>
      </c>
      <c r="C205" s="1" t="n">
        <v>45203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>
      <c r="A206" t="inlineStr">
        <is>
          <t>A 46444-2023</t>
        </is>
      </c>
      <c r="B206" s="1" t="n">
        <v>45197</v>
      </c>
      <c r="C206" s="1" t="n">
        <v>45203</v>
      </c>
      <c r="D206" t="inlineStr">
        <is>
          <t>ÖREBRO LÄN</t>
        </is>
      </c>
      <c r="E206" t="inlineStr">
        <is>
          <t>NORA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2023-10-04T06:56:10Z</dcterms:created>
  <dcterms:modified xmlns:dcterms="http://purl.org/dc/terms/" xmlns:xsi="http://www.w3.org/2001/XMLSchema-instance" xsi:type="dcterms:W3CDTF">2023-10-04T06:56:10Z</dcterms:modified>
</cp:coreProperties>
</file>