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45182</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45182</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45182</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45182</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45182</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45182</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45182</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45182</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45182</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45182</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45182</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45182</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45182</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45182</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45182</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45182</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45182</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45182</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45182</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45182</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45182</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45182</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45182</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45182</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45182</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45182</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45182</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45182</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16688-2023</t>
        </is>
      </c>
      <c r="B30" s="1" t="n">
        <v>45028</v>
      </c>
      <c r="C30" s="1" t="n">
        <v>45182</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f>
        <v/>
      </c>
      <c r="T30">
        <f>HYPERLINK("https://klasma.github.io/Logging_OSTERSUND/kartor/A 16688-2023.png")</f>
        <v/>
      </c>
      <c r="V30">
        <f>HYPERLINK("https://klasma.github.io/Logging_OSTERSUND/klagomål/A 16688-2023.docx")</f>
        <v/>
      </c>
      <c r="W30">
        <f>HYPERLINK("https://klasma.github.io/Logging_OSTERSUND/klagomålsmail/A 16688-2023.docx")</f>
        <v/>
      </c>
      <c r="X30">
        <f>HYPERLINK("https://klasma.github.io/Logging_OSTERSUND/tillsyn/A 16688-2023.docx")</f>
        <v/>
      </c>
      <c r="Y30">
        <f>HYPERLINK("https://klasma.github.io/Logging_OSTERSUND/tillsynsmail/A 16688-2023.docx")</f>
        <v/>
      </c>
    </row>
    <row r="31" ht="15" customHeight="1">
      <c r="A31" t="inlineStr">
        <is>
          <t>A 24523-2021</t>
        </is>
      </c>
      <c r="B31" s="1" t="n">
        <v>44337</v>
      </c>
      <c r="C31" s="1" t="n">
        <v>45182</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f>
        <v/>
      </c>
      <c r="T31">
        <f>HYPERLINK("https://klasma.github.io/Logging_OSTERSUND/kartor/A 24523-2021.png")</f>
        <v/>
      </c>
      <c r="V31">
        <f>HYPERLINK("https://klasma.github.io/Logging_OSTERSUND/klagomål/A 24523-2021.docx")</f>
        <v/>
      </c>
      <c r="W31">
        <f>HYPERLINK("https://klasma.github.io/Logging_OSTERSUND/klagomålsmail/A 24523-2021.docx")</f>
        <v/>
      </c>
      <c r="X31">
        <f>HYPERLINK("https://klasma.github.io/Logging_OSTERSUND/tillsyn/A 24523-2021.docx")</f>
        <v/>
      </c>
      <c r="Y31">
        <f>HYPERLINK("https://klasma.github.io/Logging_OSTERSUND/tillsynsmail/A 24523-2021.docx")</f>
        <v/>
      </c>
    </row>
    <row r="32" ht="15" customHeight="1">
      <c r="A32" t="inlineStr">
        <is>
          <t>A 28512-2021</t>
        </is>
      </c>
      <c r="B32" s="1" t="n">
        <v>44356</v>
      </c>
      <c r="C32" s="1" t="n">
        <v>45182</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f>
        <v/>
      </c>
      <c r="T32">
        <f>HYPERLINK("https://klasma.github.io/Logging_OSTERSUND/kartor/A 28512-2021.png")</f>
        <v/>
      </c>
      <c r="U32">
        <f>HYPERLINK("https://klasma.github.io/Logging_OSTERSUND/knärot/A 28512-2021.png")</f>
        <v/>
      </c>
      <c r="V32">
        <f>HYPERLINK("https://klasma.github.io/Logging_OSTERSUND/klagomål/A 28512-2021.docx")</f>
        <v/>
      </c>
      <c r="W32">
        <f>HYPERLINK("https://klasma.github.io/Logging_OSTERSUND/klagomålsmail/A 28512-2021.docx")</f>
        <v/>
      </c>
      <c r="X32">
        <f>HYPERLINK("https://klasma.github.io/Logging_OSTERSUND/tillsyn/A 28512-2021.docx")</f>
        <v/>
      </c>
      <c r="Y32">
        <f>HYPERLINK("https://klasma.github.io/Logging_OSTERSUND/tillsynsmail/A 28512-2021.docx")</f>
        <v/>
      </c>
    </row>
    <row r="33" ht="15" customHeight="1">
      <c r="A33" t="inlineStr">
        <is>
          <t>A 376-2023</t>
        </is>
      </c>
      <c r="B33" s="1" t="n">
        <v>44929</v>
      </c>
      <c r="C33" s="1" t="n">
        <v>45182</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f>
        <v/>
      </c>
      <c r="T33">
        <f>HYPERLINK("https://klasma.github.io/Logging_OSTERSUND/kartor/A 376-2023.png")</f>
        <v/>
      </c>
      <c r="V33">
        <f>HYPERLINK("https://klasma.github.io/Logging_OSTERSUND/klagomål/A 376-2023.docx")</f>
        <v/>
      </c>
      <c r="W33">
        <f>HYPERLINK("https://klasma.github.io/Logging_OSTERSUND/klagomålsmail/A 376-2023.docx")</f>
        <v/>
      </c>
      <c r="X33">
        <f>HYPERLINK("https://klasma.github.io/Logging_OSTERSUND/tillsyn/A 376-2023.docx")</f>
        <v/>
      </c>
      <c r="Y33">
        <f>HYPERLINK("https://klasma.github.io/Logging_OSTERSUND/tillsynsmail/A 376-2023.docx")</f>
        <v/>
      </c>
    </row>
    <row r="34" ht="15" customHeight="1">
      <c r="A34" t="inlineStr">
        <is>
          <t>A 27577-2022</t>
        </is>
      </c>
      <c r="B34" s="1" t="n">
        <v>44742</v>
      </c>
      <c r="C34" s="1" t="n">
        <v>45182</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f>
        <v/>
      </c>
      <c r="T34">
        <f>HYPERLINK("https://klasma.github.io/Logging_OSTERSUND/kartor/A 27577-2022.png")</f>
        <v/>
      </c>
      <c r="V34">
        <f>HYPERLINK("https://klasma.github.io/Logging_OSTERSUND/klagomål/A 27577-2022.docx")</f>
        <v/>
      </c>
      <c r="W34">
        <f>HYPERLINK("https://klasma.github.io/Logging_OSTERSUND/klagomålsmail/A 27577-2022.docx")</f>
        <v/>
      </c>
      <c r="X34">
        <f>HYPERLINK("https://klasma.github.io/Logging_OSTERSUND/tillsyn/A 27577-2022.docx")</f>
        <v/>
      </c>
      <c r="Y34">
        <f>HYPERLINK("https://klasma.github.io/Logging_OSTERSUND/tillsynsmail/A 27577-2022.docx")</f>
        <v/>
      </c>
    </row>
    <row r="35" ht="15" customHeight="1">
      <c r="A35" t="inlineStr">
        <is>
          <t>A 47392-2022</t>
        </is>
      </c>
      <c r="B35" s="1" t="n">
        <v>44851</v>
      </c>
      <c r="C35" s="1" t="n">
        <v>45182</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f>
        <v/>
      </c>
      <c r="T35">
        <f>HYPERLINK("https://klasma.github.io/Logging_OSTERSUND/kartor/A 47392-2022.png")</f>
        <v/>
      </c>
      <c r="U35">
        <f>HYPERLINK("https://klasma.github.io/Logging_OSTERSUND/knärot/A 47392-2022.png")</f>
        <v/>
      </c>
      <c r="V35">
        <f>HYPERLINK("https://klasma.github.io/Logging_OSTERSUND/klagomål/A 47392-2022.docx")</f>
        <v/>
      </c>
      <c r="W35">
        <f>HYPERLINK("https://klasma.github.io/Logging_OSTERSUND/klagomålsmail/A 47392-2022.docx")</f>
        <v/>
      </c>
      <c r="X35">
        <f>HYPERLINK("https://klasma.github.io/Logging_OSTERSUND/tillsyn/A 47392-2022.docx")</f>
        <v/>
      </c>
      <c r="Y35">
        <f>HYPERLINK("https://klasma.github.io/Logging_OSTERSUND/tillsynsmail/A 47392-2022.docx")</f>
        <v/>
      </c>
    </row>
    <row r="36" ht="15" customHeight="1">
      <c r="A36" t="inlineStr">
        <is>
          <t>A 56096-2022</t>
        </is>
      </c>
      <c r="B36" s="1" t="n">
        <v>44889</v>
      </c>
      <c r="C36" s="1" t="n">
        <v>45182</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f>
        <v/>
      </c>
      <c r="T36">
        <f>HYPERLINK("https://klasma.github.io/Logging_OSTERSUND/kartor/A 56096-2022.png")</f>
        <v/>
      </c>
      <c r="V36">
        <f>HYPERLINK("https://klasma.github.io/Logging_OSTERSUND/klagomål/A 56096-2022.docx")</f>
        <v/>
      </c>
      <c r="W36">
        <f>HYPERLINK("https://klasma.github.io/Logging_OSTERSUND/klagomålsmail/A 56096-2022.docx")</f>
        <v/>
      </c>
      <c r="X36">
        <f>HYPERLINK("https://klasma.github.io/Logging_OSTERSUND/tillsyn/A 56096-2022.docx")</f>
        <v/>
      </c>
      <c r="Y36">
        <f>HYPERLINK("https://klasma.github.io/Logging_OSTERSUND/tillsynsmail/A 56096-2022.docx")</f>
        <v/>
      </c>
    </row>
    <row r="37" ht="15" customHeight="1">
      <c r="A37" t="inlineStr">
        <is>
          <t>A 29135-2022</t>
        </is>
      </c>
      <c r="B37" s="1" t="n">
        <v>44750</v>
      </c>
      <c r="C37" s="1" t="n">
        <v>45182</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45182</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45182</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45182</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45182</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45182</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45182</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45182</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45182</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45182</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45182</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45182</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45182</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45182</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45182</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45182</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45182</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45182</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45182</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45182</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45182</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45182</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45182</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45182</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45182</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45182</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45182</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45182</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45182</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45182</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45182</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45182</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45182</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45182</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45182</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45182</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45182</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45182</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45182</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45182</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45182</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45182</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45182</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45182</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45182</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45182</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45182</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45182</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45182</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45182</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45182</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45182</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45182</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45182</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45182</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45182</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45182</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45182</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45182</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45182</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45182</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45182</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45182</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45182</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45182</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45182</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45182</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45182</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45182</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45182</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45182</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45182</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45182</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45182</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45182</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45182</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45182</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45182</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45182</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45182</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45182</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45182</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45182</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45182</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45182</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45182</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45182</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45182</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45182</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45182</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45182</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45182</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45182</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45182</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45182</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45182</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45182</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45182</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45182</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45182</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45182</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45182</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45182</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45182</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45182</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45182</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45182</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45182</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45182</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45182</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45182</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45182</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45182</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45182</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45182</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45182</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45182</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45182</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45182</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45182</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45182</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45182</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45182</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45182</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45182</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45182</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45182</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45182</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45182</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45182</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45182</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45182</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45182</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45182</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45182</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45182</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45182</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45182</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45182</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45182</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45182</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45182</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45182</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45182</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45182</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45182</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45182</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45182</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45182</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45182</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45182</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45182</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45182</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45182</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45182</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45182</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45182</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45182</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45182</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45182</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45182</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45182</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45182</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45182</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45182</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45182</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45182</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45182</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45182</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45182</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45182</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45182</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45182</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45182</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45182</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45182</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45182</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45182</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45182</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45182</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45182</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45182</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45182</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45182</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45182</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45182</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45182</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45182</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45182</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45182</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45182</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45182</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45182</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45182</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45182</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45182</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45182</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45182</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45182</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45182</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45182</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45182</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45182</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45182</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45182</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45182</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45182</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45182</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45182</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45182</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45182</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45182</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45182</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45182</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45182</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45182</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45182</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45182</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45182</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45182</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45182</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45182</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45182</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45182</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45182</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45182</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45182</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45182</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45182</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45182</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45182</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45182</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45182</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45182</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45182</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45182</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45182</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45182</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45182</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45182</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45182</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45182</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45182</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45182</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45182</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45182</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45182</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45182</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45182</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45182</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45182</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45182</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45182</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45182</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45182</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45182</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45182</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45182</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45182</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45182</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45182</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45182</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45182</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45182</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45182</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45182</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45182</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45182</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45182</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45182</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45182</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45182</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45182</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45182</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45182</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45182</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45182</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45182</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45182</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45182</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45182</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45182</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45182</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45182</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45182</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45182</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45182</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45182</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45182</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45182</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45182</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45182</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45182</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45182</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45182</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45182</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45182</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45182</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45182</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45182</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45182</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45182</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45182</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45182</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45182</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45182</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45182</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45182</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45182</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45182</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45182</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45182</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45182</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45182</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45182</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45182</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45182</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45182</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45182</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45182</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45182</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45182</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45182</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45182</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45182</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45182</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45182</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45182</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45182</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45182</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45182</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45182</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45182</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45182</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45182</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45182</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45182</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45182</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45182</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45182</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45182</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45182</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45182</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45182</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45182</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45182</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45182</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45182</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45182</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45182</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45182</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45182</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45182</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45182</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45182</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45182</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45182</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45182</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45182</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45182</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45182</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45182</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45182</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45182</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45182</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45182</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45182</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45182</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45182</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45182</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45182</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45182</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45182</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45182</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45182</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45182</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45182</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45182</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45182</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45182</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45182</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45182</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45182</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45182</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45182</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45182</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45182</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45182</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45182</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45182</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45182</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45182</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45182</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45182</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45182</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45182</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45182</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45182</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45182</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45182</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45182</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45182</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45182</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45182</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45182</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45182</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45182</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45182</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45182</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45182</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45182</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45182</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45182</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45182</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45182</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45182</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45182</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45182</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45182</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45182</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45182</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45182</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45182</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45182</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45182</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45182</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45182</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45182</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45182</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45182</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45182</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45182</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45182</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45182</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45182</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45182</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45182</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45182</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45182</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45182</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45182</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45182</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45182</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45182</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45182</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45182</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45182</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45182</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45182</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45182</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45182</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45182</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45182</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45182</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45182</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45182</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45182</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45182</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45182</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45182</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45182</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45182</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45182</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45182</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45182</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45182</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45182</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45182</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45182</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45182</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45182</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45182</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45182</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45182</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45182</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45182</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45182</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45182</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2023-09-13T06:38:03Z</dcterms:created>
  <dcterms:modified xmlns:dcterms="http://purl.org/dc/terms/" xmlns:xsi="http://www.w3.org/2001/XMLSchema-instance" xsi:type="dcterms:W3CDTF">2023-09-13T06:38:03Z</dcterms:modified>
</cp:coreProperties>
</file>