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45184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9148-2020.xlsx")</f>
        <v/>
      </c>
      <c r="T2">
        <f>HYPERLINK("https://klasma.github.io/Logging_SALEM/kartor/A 9148-2020.png")</f>
        <v/>
      </c>
      <c r="V2">
        <f>HYPERLINK("https://klasma.github.io/Logging_SALEM/klagomål/A 9148-2020.docx")</f>
        <v/>
      </c>
      <c r="W2">
        <f>HYPERLINK("https://klasma.github.io/Logging_SALEM/klagomålsmail/A 9148-2020.docx")</f>
        <v/>
      </c>
      <c r="X2">
        <f>HYPERLINK("https://klasma.github.io/Logging_SALEM/tillsyn/A 9148-2020.docx")</f>
        <v/>
      </c>
      <c r="Y2">
        <f>HYPERLINK("https://klasma.github.io/Logging_SALEM/tillsynsmail/A 9148-2020.docx")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45184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25533-2023.xlsx")</f>
        <v/>
      </c>
      <c r="T3">
        <f>HYPERLINK("https://klasma.github.io/Logging_SALEM/kartor/A 25533-2023.png")</f>
        <v/>
      </c>
      <c r="V3">
        <f>HYPERLINK("https://klasma.github.io/Logging_SALEM/klagomål/A 25533-2023.docx")</f>
        <v/>
      </c>
      <c r="W3">
        <f>HYPERLINK("https://klasma.github.io/Logging_SALEM/klagomålsmail/A 25533-2023.docx")</f>
        <v/>
      </c>
      <c r="X3">
        <f>HYPERLINK("https://klasma.github.io/Logging_SALEM/tillsyn/A 25533-2023.docx")</f>
        <v/>
      </c>
      <c r="Y3">
        <f>HYPERLINK("https://klasma.github.io/Logging_SALEM/tillsynsmail/A 25533-2023.docx")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45184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35421-2023.xlsx")</f>
        <v/>
      </c>
      <c r="T4">
        <f>HYPERLINK("https://klasma.github.io/Logging_SALEM/kartor/A 35421-2023.png")</f>
        <v/>
      </c>
      <c r="V4">
        <f>HYPERLINK("https://klasma.github.io/Logging_SALEM/klagomål/A 35421-2023.docx")</f>
        <v/>
      </c>
      <c r="W4">
        <f>HYPERLINK("https://klasma.github.io/Logging_SALEM/klagomålsmail/A 35421-2023.docx")</f>
        <v/>
      </c>
      <c r="X4">
        <f>HYPERLINK("https://klasma.github.io/Logging_SALEM/tillsyn/A 35421-2023.docx")</f>
        <v/>
      </c>
      <c r="Y4">
        <f>HYPERLINK("https://klasma.github.io/Logging_SALEM/tillsynsmail/A 35421-2023.docx")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45184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61302-2022.xlsx")</f>
        <v/>
      </c>
      <c r="T5">
        <f>HYPERLINK("https://klasma.github.io/Logging_SALEM/kartor/A 61302-2022.png")</f>
        <v/>
      </c>
      <c r="V5">
        <f>HYPERLINK("https://klasma.github.io/Logging_SALEM/klagomål/A 61302-2022.docx")</f>
        <v/>
      </c>
      <c r="W5">
        <f>HYPERLINK("https://klasma.github.io/Logging_SALEM/klagomålsmail/A 61302-2022.docx")</f>
        <v/>
      </c>
      <c r="X5">
        <f>HYPERLINK("https://klasma.github.io/Logging_SALEM/tillsyn/A 61302-2022.docx")</f>
        <v/>
      </c>
      <c r="Y5">
        <f>HYPERLINK("https://klasma.github.io/Logging_SALEM/tillsynsmail/A 61302-2022.docx")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45184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2992-2023.xlsx")</f>
        <v/>
      </c>
      <c r="T6">
        <f>HYPERLINK("https://klasma.github.io/Logging_SALEM/kartor/A 2992-2023.png")</f>
        <v/>
      </c>
      <c r="V6">
        <f>HYPERLINK("https://klasma.github.io/Logging_SALEM/klagomål/A 2992-2023.docx")</f>
        <v/>
      </c>
      <c r="W6">
        <f>HYPERLINK("https://klasma.github.io/Logging_SALEM/klagomålsmail/A 2992-2023.docx")</f>
        <v/>
      </c>
      <c r="X6">
        <f>HYPERLINK("https://klasma.github.io/Logging_SALEM/tillsyn/A 2992-2023.docx")</f>
        <v/>
      </c>
      <c r="Y6">
        <f>HYPERLINK("https://klasma.github.io/Logging_SALEM/tillsynsmail/A 2992-2023.docx")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45184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52009-2019.xlsx")</f>
        <v/>
      </c>
      <c r="T7">
        <f>HYPERLINK("https://klasma.github.io/Logging_SALEM/kartor/A 52009-2019.png")</f>
        <v/>
      </c>
      <c r="V7">
        <f>HYPERLINK("https://klasma.github.io/Logging_SALEM/klagomål/A 52009-2019.docx")</f>
        <v/>
      </c>
      <c r="W7">
        <f>HYPERLINK("https://klasma.github.io/Logging_SALEM/klagomålsmail/A 52009-2019.docx")</f>
        <v/>
      </c>
      <c r="X7">
        <f>HYPERLINK("https://klasma.github.io/Logging_SALEM/tillsyn/A 52009-2019.docx")</f>
        <v/>
      </c>
      <c r="Y7">
        <f>HYPERLINK("https://klasma.github.io/Logging_SALEM/tillsynsmail/A 52009-2019.docx")</f>
        <v/>
      </c>
    </row>
    <row r="8" ht="15" customHeight="1">
      <c r="A8" t="inlineStr">
        <is>
          <t>A 41774-2020</t>
        </is>
      </c>
      <c r="B8" s="1" t="n">
        <v>44074</v>
      </c>
      <c r="C8" s="1" t="n">
        <v>45184</v>
      </c>
      <c r="D8" t="inlineStr">
        <is>
          <t>STOCKHOLMS LÄN</t>
        </is>
      </c>
      <c r="E8" t="inlineStr">
        <is>
          <t>SALEM</t>
        </is>
      </c>
      <c r="F8" t="inlineStr">
        <is>
          <t>Kommuner</t>
        </is>
      </c>
      <c r="G8" t="n">
        <v>3.1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HYPERLINK("https://klasma.github.io/Logging_SALEM/artfynd/A 41774-2020.xlsx")</f>
        <v/>
      </c>
      <c r="T8">
        <f>HYPERLINK("https://klasma.github.io/Logging_SALEM/kartor/A 41774-2020.png")</f>
        <v/>
      </c>
      <c r="V8">
        <f>HYPERLINK("https://klasma.github.io/Logging_SALEM/klagomål/A 41774-2020.docx")</f>
        <v/>
      </c>
      <c r="W8">
        <f>HYPERLINK("https://klasma.github.io/Logging_SALEM/klagomålsmail/A 41774-2020.docx")</f>
        <v/>
      </c>
      <c r="X8">
        <f>HYPERLINK("https://klasma.github.io/Logging_SALEM/tillsyn/A 41774-2020.docx")</f>
        <v/>
      </c>
      <c r="Y8">
        <f>HYPERLINK("https://klasma.github.io/Logging_SALEM/tillsynsmail/A 41774-2020.docx")</f>
        <v/>
      </c>
    </row>
    <row r="9" ht="15" customHeight="1">
      <c r="A9" t="inlineStr">
        <is>
          <t>A 2987-2023</t>
        </is>
      </c>
      <c r="B9" s="1" t="n">
        <v>44945</v>
      </c>
      <c r="C9" s="1" t="n">
        <v>45184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6.2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2987-2023.xlsx")</f>
        <v/>
      </c>
      <c r="T9">
        <f>HYPERLINK("https://klasma.github.io/Logging_SALEM/kartor/A 2987-2023.png")</f>
        <v/>
      </c>
      <c r="V9">
        <f>HYPERLINK("https://klasma.github.io/Logging_SALEM/klagomål/A 2987-2023.docx")</f>
        <v/>
      </c>
      <c r="W9">
        <f>HYPERLINK("https://klasma.github.io/Logging_SALEM/klagomålsmail/A 2987-2023.docx")</f>
        <v/>
      </c>
      <c r="X9">
        <f>HYPERLINK("https://klasma.github.io/Logging_SALEM/tillsyn/A 2987-2023.docx")</f>
        <v/>
      </c>
      <c r="Y9">
        <f>HYPERLINK("https://klasma.github.io/Logging_SALEM/tillsynsmail/A 2987-2023.docx")</f>
        <v/>
      </c>
    </row>
    <row r="10" ht="15" customHeight="1">
      <c r="A10" t="inlineStr">
        <is>
          <t>A 23823-2023</t>
        </is>
      </c>
      <c r="B10" s="1" t="n">
        <v>45078</v>
      </c>
      <c r="C10" s="1" t="n">
        <v>45184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HYPERLINK("https://klasma.github.io/Logging_SALEM/artfynd/A 23823-2023.xlsx")</f>
        <v/>
      </c>
      <c r="T10">
        <f>HYPERLINK("https://klasma.github.io/Logging_SALEM/kartor/A 23823-2023.png")</f>
        <v/>
      </c>
      <c r="V10">
        <f>HYPERLINK("https://klasma.github.io/Logging_SALEM/klagomål/A 23823-2023.docx")</f>
        <v/>
      </c>
      <c r="W10">
        <f>HYPERLINK("https://klasma.github.io/Logging_SALEM/klagomålsmail/A 23823-2023.docx")</f>
        <v/>
      </c>
      <c r="X10">
        <f>HYPERLINK("https://klasma.github.io/Logging_SALEM/tillsyn/A 23823-2023.docx")</f>
        <v/>
      </c>
      <c r="Y10">
        <f>HYPERLINK("https://klasma.github.io/Logging_SALEM/tillsynsmail/A 23823-2023.docx")</f>
        <v/>
      </c>
    </row>
    <row r="11" ht="15" customHeight="1">
      <c r="A11" t="inlineStr">
        <is>
          <t>A 59368-2018</t>
        </is>
      </c>
      <c r="B11" s="1" t="n">
        <v>43418</v>
      </c>
      <c r="C11" s="1" t="n">
        <v>45184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7820-2020</t>
        </is>
      </c>
      <c r="B12" s="1" t="n">
        <v>43873</v>
      </c>
      <c r="C12" s="1" t="n">
        <v>45184</v>
      </c>
      <c r="D12" t="inlineStr">
        <is>
          <t>STOCKHOLMS LÄN</t>
        </is>
      </c>
      <c r="E12" t="inlineStr">
        <is>
          <t>SALEM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7812-2020</t>
        </is>
      </c>
      <c r="B13" s="1" t="n">
        <v>43873</v>
      </c>
      <c r="C13" s="1" t="n">
        <v>45184</v>
      </c>
      <c r="D13" t="inlineStr">
        <is>
          <t>STOCKHOLMS LÄN</t>
        </is>
      </c>
      <c r="E13" t="inlineStr">
        <is>
          <t>SALEM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9109-2020</t>
        </is>
      </c>
      <c r="B14" s="1" t="n">
        <v>43879</v>
      </c>
      <c r="C14" s="1" t="n">
        <v>45184</v>
      </c>
      <c r="D14" t="inlineStr">
        <is>
          <t>STOCKHOLMS LÄN</t>
        </is>
      </c>
      <c r="E14" t="inlineStr">
        <is>
          <t>SALEM</t>
        </is>
      </c>
      <c r="F14" t="inlineStr">
        <is>
          <t>Kommuner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9116-2020</t>
        </is>
      </c>
      <c r="B15" s="1" t="n">
        <v>43879</v>
      </c>
      <c r="C15" s="1" t="n">
        <v>45184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16917-2020</t>
        </is>
      </c>
      <c r="B16" s="1" t="n">
        <v>43921</v>
      </c>
      <c r="C16" s="1" t="n">
        <v>45184</v>
      </c>
      <c r="D16" t="inlineStr">
        <is>
          <t>STOCKHOLMS LÄN</t>
        </is>
      </c>
      <c r="E16" t="inlineStr">
        <is>
          <t>SALEM</t>
        </is>
      </c>
      <c r="G16" t="n">
        <v>23.8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45184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45184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45184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45184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45184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45184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45184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45184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45184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45184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45184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45184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45184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45184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45184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45184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45184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45184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45184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45184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45184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45184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40711-2023</t>
        </is>
      </c>
      <c r="B39" s="1" t="n">
        <v>45169</v>
      </c>
      <c r="C39" s="1" t="n">
        <v>45184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2023-09-15T06:04:34Z</dcterms:created>
  <dcterms:modified xmlns:dcterms="http://purl.org/dc/terms/" xmlns:xsi="http://www.w3.org/2001/XMLSchema-instance" xsi:type="dcterms:W3CDTF">2023-09-15T06:04:35Z</dcterms:modified>
</cp:coreProperties>
</file>