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45178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45178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45178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45178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45178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45178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45178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45178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45178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45178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45178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45178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45178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45178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45178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45178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45178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45178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45178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45178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45178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45178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45178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45178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45178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45178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45178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45178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45178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45178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45178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45178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45178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45178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45178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45178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45178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45178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45178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45178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45178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45178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45178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45178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45178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45178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45178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45178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45178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45178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45178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45178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45178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45178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45178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45178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45178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45178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45178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45178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45178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45178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45178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45178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45178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45178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45178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45178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45178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45178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45178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45178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45178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45178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45178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45178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45178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45178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45178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45178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45178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45178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45178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45178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45178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45178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45178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45178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45178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45178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45178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45178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45178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45178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45178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45178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45178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45178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45178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45178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45178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45178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45178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45178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45178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45178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45178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45178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45178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45178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45178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45178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45178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45178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45178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45178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45178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45178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45178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45178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45178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45178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45178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45178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45178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45178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45178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45178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45178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45178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45178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30703-2023</t>
        </is>
      </c>
      <c r="B133" s="1" t="n">
        <v>45112</v>
      </c>
      <c r="C133" s="1" t="n">
        <v>45178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Sveaskog</t>
        </is>
      </c>
      <c r="G133" t="n">
        <v>10.9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Fläcknycklar</t>
        </is>
      </c>
      <c r="S133">
        <f>HYPERLINK("https://klasma.github.io/Logging_SKELLEFTEA/artfynd/A 30703-2023.xlsx")</f>
        <v/>
      </c>
      <c r="T133">
        <f>HYPERLINK("https://klasma.github.io/Logging_SKELLEFTEA/kartor/A 30703-2023.png")</f>
        <v/>
      </c>
      <c r="V133">
        <f>HYPERLINK("https://klasma.github.io/Logging_SKELLEFTEA/klagomål/A 30703-2023.docx")</f>
        <v/>
      </c>
      <c r="W133">
        <f>HYPERLINK("https://klasma.github.io/Logging_SKELLEFTEA/klagomålsmail/A 30703-2023.docx")</f>
        <v/>
      </c>
      <c r="X133">
        <f>HYPERLINK("https://klasma.github.io/Logging_SKELLEFTEA/tillsyn/A 30703-2023.docx")</f>
        <v/>
      </c>
      <c r="Y133">
        <f>HYPERLINK("https://klasma.github.io/Logging_SKELLEFTEA/tillsynsmail/A 30703-2023.docx")</f>
        <v/>
      </c>
    </row>
    <row r="134" ht="15" customHeight="1">
      <c r="A134" t="inlineStr">
        <is>
          <t>A 32605-2023</t>
        </is>
      </c>
      <c r="B134" s="1" t="n">
        <v>45121</v>
      </c>
      <c r="C134" s="1" t="n">
        <v>45178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Holmen skog AB</t>
        </is>
      </c>
      <c r="G134" t="n">
        <v>5.5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Gammelgransskål</t>
        </is>
      </c>
      <c r="S134">
        <f>HYPERLINK("https://klasma.github.io/Logging_SKELLEFTEA/artfynd/A 32605-2023.xlsx")</f>
        <v/>
      </c>
      <c r="T134">
        <f>HYPERLINK("https://klasma.github.io/Logging_SKELLEFTEA/kartor/A 32605-2023.png")</f>
        <v/>
      </c>
      <c r="V134">
        <f>HYPERLINK("https://klasma.github.io/Logging_SKELLEFTEA/klagomål/A 32605-2023.docx")</f>
        <v/>
      </c>
      <c r="W134">
        <f>HYPERLINK("https://klasma.github.io/Logging_SKELLEFTEA/klagomålsmail/A 32605-2023.docx")</f>
        <v/>
      </c>
      <c r="X134">
        <f>HYPERLINK("https://klasma.github.io/Logging_SKELLEFTEA/tillsyn/A 32605-2023.docx")</f>
        <v/>
      </c>
      <c r="Y134">
        <f>HYPERLINK("https://klasma.github.io/Logging_SKELLEFTEA/tillsynsmail/A 32605-2023.docx")</f>
        <v/>
      </c>
    </row>
    <row r="135" ht="15" customHeight="1">
      <c r="A135" t="inlineStr">
        <is>
          <t>A 32566-2023</t>
        </is>
      </c>
      <c r="B135" s="1" t="n">
        <v>45121</v>
      </c>
      <c r="C135" s="1" t="n">
        <v>45178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13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HYPERLINK("https://klasma.github.io/Logging_SKELLEFTEA/artfynd/A 32566-2023.xlsx")</f>
        <v/>
      </c>
      <c r="T135">
        <f>HYPERLINK("https://klasma.github.io/Logging_SKELLEFTEA/kartor/A 32566-2023.png")</f>
        <v/>
      </c>
      <c r="V135">
        <f>HYPERLINK("https://klasma.github.io/Logging_SKELLEFTEA/klagomål/A 32566-2023.docx")</f>
        <v/>
      </c>
      <c r="W135">
        <f>HYPERLINK("https://klasma.github.io/Logging_SKELLEFTEA/klagomålsmail/A 32566-2023.docx")</f>
        <v/>
      </c>
      <c r="X135">
        <f>HYPERLINK("https://klasma.github.io/Logging_SKELLEFTEA/tillsyn/A 32566-2023.docx")</f>
        <v/>
      </c>
      <c r="Y135">
        <f>HYPERLINK("https://klasma.github.io/Logging_SKELLEFTEA/tillsynsmail/A 32566-2023.docx")</f>
        <v/>
      </c>
    </row>
    <row r="136" ht="15" customHeight="1">
      <c r="A136" t="inlineStr">
        <is>
          <t>A 36628-2023</t>
        </is>
      </c>
      <c r="B136" s="1" t="n">
        <v>45153</v>
      </c>
      <c r="C136" s="1" t="n">
        <v>45178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4.6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Gultoppig fingersvamp</t>
        </is>
      </c>
      <c r="S136">
        <f>HYPERLINK("https://klasma.github.io/Logging_SKELLEFTEA/artfynd/A 36628-2023.xlsx")</f>
        <v/>
      </c>
      <c r="T136">
        <f>HYPERLINK("https://klasma.github.io/Logging_SKELLEFTEA/kartor/A 36628-2023.png")</f>
        <v/>
      </c>
      <c r="V136">
        <f>HYPERLINK("https://klasma.github.io/Logging_SKELLEFTEA/klagomål/A 36628-2023.docx")</f>
        <v/>
      </c>
      <c r="W136">
        <f>HYPERLINK("https://klasma.github.io/Logging_SKELLEFTEA/klagomålsmail/A 36628-2023.docx")</f>
        <v/>
      </c>
      <c r="X136">
        <f>HYPERLINK("https://klasma.github.io/Logging_SKELLEFTEA/tillsyn/A 36628-2023.docx")</f>
        <v/>
      </c>
      <c r="Y136">
        <f>HYPERLINK("https://klasma.github.io/Logging_SKELLEFTEA/tillsynsmail/A 36628-2023.docx")</f>
        <v/>
      </c>
    </row>
    <row r="137" ht="15" customHeight="1">
      <c r="A137" t="inlineStr">
        <is>
          <t>A 34230-2018</t>
        </is>
      </c>
      <c r="B137" s="1" t="n">
        <v>43318</v>
      </c>
      <c r="C137" s="1" t="n">
        <v>45178</v>
      </c>
      <c r="D137" t="inlineStr">
        <is>
          <t>VÄSTERBOTTENS LÄN</t>
        </is>
      </c>
      <c r="E137" t="inlineStr">
        <is>
          <t>SKELLEFTEÅ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34252-2018</t>
        </is>
      </c>
      <c r="B138" s="1" t="n">
        <v>43318</v>
      </c>
      <c r="C138" s="1" t="n">
        <v>45178</v>
      </c>
      <c r="D138" t="inlineStr">
        <is>
          <t>VÄSTERBOTTENS LÄN</t>
        </is>
      </c>
      <c r="E138" t="inlineStr">
        <is>
          <t>SKELLEFTEÅ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34232-2018</t>
        </is>
      </c>
      <c r="B139" s="1" t="n">
        <v>43318</v>
      </c>
      <c r="C139" s="1" t="n">
        <v>45178</v>
      </c>
      <c r="D139" t="inlineStr">
        <is>
          <t>VÄSTERBOTTENS LÄN</t>
        </is>
      </c>
      <c r="E139" t="inlineStr">
        <is>
          <t>SKELLEFTEÅ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34396-2018</t>
        </is>
      </c>
      <c r="B140" s="1" t="n">
        <v>43319</v>
      </c>
      <c r="C140" s="1" t="n">
        <v>45178</v>
      </c>
      <c r="D140" t="inlineStr">
        <is>
          <t>VÄSTERBOTTENS LÄN</t>
        </is>
      </c>
      <c r="E140" t="inlineStr">
        <is>
          <t>SKELLEFTEÅ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35493-2018</t>
        </is>
      </c>
      <c r="B141" s="1" t="n">
        <v>43325</v>
      </c>
      <c r="C141" s="1" t="n">
        <v>45178</v>
      </c>
      <c r="D141" t="inlineStr">
        <is>
          <t>VÄSTERBOTTENS LÄN</t>
        </is>
      </c>
      <c r="E141" t="inlineStr">
        <is>
          <t>SKELLEFTEÅ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35908-2018</t>
        </is>
      </c>
      <c r="B142" s="1" t="n">
        <v>43326</v>
      </c>
      <c r="C142" s="1" t="n">
        <v>45178</v>
      </c>
      <c r="D142" t="inlineStr">
        <is>
          <t>VÄSTERBOTTENS LÄN</t>
        </is>
      </c>
      <c r="E142" t="inlineStr">
        <is>
          <t>SKELLEFTEÅ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35938-2018</t>
        </is>
      </c>
      <c r="B143" s="1" t="n">
        <v>43327</v>
      </c>
      <c r="C143" s="1" t="n">
        <v>45178</v>
      </c>
      <c r="D143" t="inlineStr">
        <is>
          <t>VÄSTERBOTTENS LÄN</t>
        </is>
      </c>
      <c r="E143" t="inlineStr">
        <is>
          <t>SKELLEFTEÅ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35994-2018</t>
        </is>
      </c>
      <c r="B144" s="1" t="n">
        <v>43327</v>
      </c>
      <c r="C144" s="1" t="n">
        <v>45178</v>
      </c>
      <c r="D144" t="inlineStr">
        <is>
          <t>VÄSTERBOTTENS LÄN</t>
        </is>
      </c>
      <c r="E144" t="inlineStr">
        <is>
          <t>SKELLEFTEÅ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36413-2018</t>
        </is>
      </c>
      <c r="B145" s="1" t="n">
        <v>43329</v>
      </c>
      <c r="C145" s="1" t="n">
        <v>45178</v>
      </c>
      <c r="D145" t="inlineStr">
        <is>
          <t>VÄSTERBOTTENS LÄN</t>
        </is>
      </c>
      <c r="E145" t="inlineStr">
        <is>
          <t>SKELLEFTEÅ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36369-2018</t>
        </is>
      </c>
      <c r="B146" s="1" t="n">
        <v>43329</v>
      </c>
      <c r="C146" s="1" t="n">
        <v>45178</v>
      </c>
      <c r="D146" t="inlineStr">
        <is>
          <t>VÄSTERBOTTENS LÄN</t>
        </is>
      </c>
      <c r="E146" t="inlineStr">
        <is>
          <t>SKELLEFTEÅ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36803-2018</t>
        </is>
      </c>
      <c r="B147" s="1" t="n">
        <v>43329</v>
      </c>
      <c r="C147" s="1" t="n">
        <v>45178</v>
      </c>
      <c r="D147" t="inlineStr">
        <is>
          <t>VÄSTERBOTTENS LÄN</t>
        </is>
      </c>
      <c r="E147" t="inlineStr">
        <is>
          <t>SKELLEFTEÅ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37129-2018</t>
        </is>
      </c>
      <c r="B148" s="1" t="n">
        <v>43332</v>
      </c>
      <c r="C148" s="1" t="n">
        <v>45178</v>
      </c>
      <c r="D148" t="inlineStr">
        <is>
          <t>VÄSTERBOTTENS LÄN</t>
        </is>
      </c>
      <c r="E148" t="inlineStr">
        <is>
          <t>SKELLEFTEÅ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38916-2018</t>
        </is>
      </c>
      <c r="B149" s="1" t="n">
        <v>43336</v>
      </c>
      <c r="C149" s="1" t="n">
        <v>45178</v>
      </c>
      <c r="D149" t="inlineStr">
        <is>
          <t>VÄSTERBOTTENS LÄN</t>
        </is>
      </c>
      <c r="E149" t="inlineStr">
        <is>
          <t>SKELLEFTEÅ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38256-2018</t>
        </is>
      </c>
      <c r="B150" s="1" t="n">
        <v>43339</v>
      </c>
      <c r="C150" s="1" t="n">
        <v>45178</v>
      </c>
      <c r="D150" t="inlineStr">
        <is>
          <t>VÄSTERBOTTENS LÄN</t>
        </is>
      </c>
      <c r="E150" t="inlineStr">
        <is>
          <t>SKELLEFTEÅ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39197-2018</t>
        </is>
      </c>
      <c r="B151" s="1" t="n">
        <v>43339</v>
      </c>
      <c r="C151" s="1" t="n">
        <v>45178</v>
      </c>
      <c r="D151" t="inlineStr">
        <is>
          <t>VÄSTERBOTTENS LÄN</t>
        </is>
      </c>
      <c r="E151" t="inlineStr">
        <is>
          <t>SKELLEFTEÅ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39924-2018</t>
        </is>
      </c>
      <c r="B152" s="1" t="n">
        <v>43342</v>
      </c>
      <c r="C152" s="1" t="n">
        <v>45178</v>
      </c>
      <c r="D152" t="inlineStr">
        <is>
          <t>VÄSTERBOTTENS LÄN</t>
        </is>
      </c>
      <c r="E152" t="inlineStr">
        <is>
          <t>SKELLEFTEÅ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42535-2018</t>
        </is>
      </c>
      <c r="B153" s="1" t="n">
        <v>43349</v>
      </c>
      <c r="C153" s="1" t="n">
        <v>45178</v>
      </c>
      <c r="D153" t="inlineStr">
        <is>
          <t>VÄSTERBOTTENS LÄN</t>
        </is>
      </c>
      <c r="E153" t="inlineStr">
        <is>
          <t>SKELLEFTEÅ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42527-2018</t>
        </is>
      </c>
      <c r="B154" s="1" t="n">
        <v>43349</v>
      </c>
      <c r="C154" s="1" t="n">
        <v>45178</v>
      </c>
      <c r="D154" t="inlineStr">
        <is>
          <t>VÄSTERBOTTENS LÄN</t>
        </is>
      </c>
      <c r="E154" t="inlineStr">
        <is>
          <t>SKELLEFTEÅ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43334-2018</t>
        </is>
      </c>
      <c r="B155" s="1" t="n">
        <v>43353</v>
      </c>
      <c r="C155" s="1" t="n">
        <v>45178</v>
      </c>
      <c r="D155" t="inlineStr">
        <is>
          <t>VÄSTERBOTTENS LÄN</t>
        </is>
      </c>
      <c r="E155" t="inlineStr">
        <is>
          <t>SKELLEFTEÅ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43408-2018</t>
        </is>
      </c>
      <c r="B156" s="1" t="n">
        <v>43356</v>
      </c>
      <c r="C156" s="1" t="n">
        <v>45178</v>
      </c>
      <c r="D156" t="inlineStr">
        <is>
          <t>VÄSTERBOTTENS LÄN</t>
        </is>
      </c>
      <c r="E156" t="inlineStr">
        <is>
          <t>SKELLEFTEÅ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43867-2018</t>
        </is>
      </c>
      <c r="B157" s="1" t="n">
        <v>43357</v>
      </c>
      <c r="C157" s="1" t="n">
        <v>45178</v>
      </c>
      <c r="D157" t="inlineStr">
        <is>
          <t>VÄSTERBOTTENS LÄN</t>
        </is>
      </c>
      <c r="E157" t="inlineStr">
        <is>
          <t>SKELLEFTEÅ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44602-2018</t>
        </is>
      </c>
      <c r="B158" s="1" t="n">
        <v>43357</v>
      </c>
      <c r="C158" s="1" t="n">
        <v>45178</v>
      </c>
      <c r="D158" t="inlineStr">
        <is>
          <t>VÄSTERBOTTENS LÄN</t>
        </is>
      </c>
      <c r="E158" t="inlineStr">
        <is>
          <t>SKELLEFTEÅ</t>
        </is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44568-2018</t>
        </is>
      </c>
      <c r="B159" s="1" t="n">
        <v>43357</v>
      </c>
      <c r="C159" s="1" t="n">
        <v>45178</v>
      </c>
      <c r="D159" t="inlineStr">
        <is>
          <t>VÄSTERBOTTENS LÄN</t>
        </is>
      </c>
      <c r="E159" t="inlineStr">
        <is>
          <t>SKELLEFTEÅ</t>
        </is>
      </c>
      <c r="G159" t="n">
        <v>12.8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44679-2018</t>
        </is>
      </c>
      <c r="B160" s="1" t="n">
        <v>43357</v>
      </c>
      <c r="C160" s="1" t="n">
        <v>45178</v>
      </c>
      <c r="D160" t="inlineStr">
        <is>
          <t>VÄSTERBOTTENS LÄN</t>
        </is>
      </c>
      <c r="E160" t="inlineStr">
        <is>
          <t>SKELLEFTEÅ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44212-2018</t>
        </is>
      </c>
      <c r="B161" s="1" t="n">
        <v>43360</v>
      </c>
      <c r="C161" s="1" t="n">
        <v>45178</v>
      </c>
      <c r="D161" t="inlineStr">
        <is>
          <t>VÄSTERBOTTENS LÄN</t>
        </is>
      </c>
      <c r="E161" t="inlineStr">
        <is>
          <t>SKELLEFTEÅ</t>
        </is>
      </c>
      <c r="F161" t="inlineStr">
        <is>
          <t>Holmen skog AB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45332-2018</t>
        </is>
      </c>
      <c r="B162" s="1" t="n">
        <v>43361</v>
      </c>
      <c r="C162" s="1" t="n">
        <v>45178</v>
      </c>
      <c r="D162" t="inlineStr">
        <is>
          <t>VÄSTERBOTTENS LÄN</t>
        </is>
      </c>
      <c r="E162" t="inlineStr">
        <is>
          <t>SKELLEFTEÅ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45743-2018</t>
        </is>
      </c>
      <c r="B163" s="1" t="n">
        <v>43362</v>
      </c>
      <c r="C163" s="1" t="n">
        <v>45178</v>
      </c>
      <c r="D163" t="inlineStr">
        <is>
          <t>VÄSTERBOTTENS LÄN</t>
        </is>
      </c>
      <c r="E163" t="inlineStr">
        <is>
          <t>SKELLEFTEÅ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45847-2018</t>
        </is>
      </c>
      <c r="B164" s="1" t="n">
        <v>43362</v>
      </c>
      <c r="C164" s="1" t="n">
        <v>45178</v>
      </c>
      <c r="D164" t="inlineStr">
        <is>
          <t>VÄSTERBOTTENS LÄN</t>
        </is>
      </c>
      <c r="E164" t="inlineStr">
        <is>
          <t>SKELLEFTEÅ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45176-2018</t>
        </is>
      </c>
      <c r="B165" s="1" t="n">
        <v>43362</v>
      </c>
      <c r="C165" s="1" t="n">
        <v>45178</v>
      </c>
      <c r="D165" t="inlineStr">
        <is>
          <t>VÄSTERBOTTENS LÄN</t>
        </is>
      </c>
      <c r="E165" t="inlineStr">
        <is>
          <t>SKELLEFTEÅ</t>
        </is>
      </c>
      <c r="G165" t="n">
        <v>16.7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45724-2018</t>
        </is>
      </c>
      <c r="B166" s="1" t="n">
        <v>43362</v>
      </c>
      <c r="C166" s="1" t="n">
        <v>45178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46430-2018</t>
        </is>
      </c>
      <c r="B167" s="1" t="n">
        <v>43363</v>
      </c>
      <c r="C167" s="1" t="n">
        <v>45178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46332-2018</t>
        </is>
      </c>
      <c r="B168" s="1" t="n">
        <v>43363</v>
      </c>
      <c r="C168" s="1" t="n">
        <v>45178</v>
      </c>
      <c r="D168" t="inlineStr">
        <is>
          <t>VÄSTERBOTTENS LÄN</t>
        </is>
      </c>
      <c r="E168" t="inlineStr">
        <is>
          <t>SKELLEFTEÅ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46771-2018</t>
        </is>
      </c>
      <c r="B169" s="1" t="n">
        <v>43364</v>
      </c>
      <c r="C169" s="1" t="n">
        <v>45178</v>
      </c>
      <c r="D169" t="inlineStr">
        <is>
          <t>VÄSTERBOTTENS LÄN</t>
        </is>
      </c>
      <c r="E169" t="inlineStr">
        <is>
          <t>SKELLEFTEÅ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47734-2018</t>
        </is>
      </c>
      <c r="B170" s="1" t="n">
        <v>43368</v>
      </c>
      <c r="C170" s="1" t="n">
        <v>45178</v>
      </c>
      <c r="D170" t="inlineStr">
        <is>
          <t>VÄSTERBOTTENS LÄN</t>
        </is>
      </c>
      <c r="E170" t="inlineStr">
        <is>
          <t>SKELLEFTEÅ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47546-2018</t>
        </is>
      </c>
      <c r="B171" s="1" t="n">
        <v>43370</v>
      </c>
      <c r="C171" s="1" t="n">
        <v>45178</v>
      </c>
      <c r="D171" t="inlineStr">
        <is>
          <t>VÄSTERBOTTENS LÄN</t>
        </is>
      </c>
      <c r="E171" t="inlineStr">
        <is>
          <t>SKELLEFTEÅ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48469-2018</t>
        </is>
      </c>
      <c r="B172" s="1" t="n">
        <v>43370</v>
      </c>
      <c r="C172" s="1" t="n">
        <v>45178</v>
      </c>
      <c r="D172" t="inlineStr">
        <is>
          <t>VÄSTERBOTTENS LÄN</t>
        </is>
      </c>
      <c r="E172" t="inlineStr">
        <is>
          <t>SKELLEFTEÅ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66949-2018</t>
        </is>
      </c>
      <c r="B173" s="1" t="n">
        <v>43370</v>
      </c>
      <c r="C173" s="1" t="n">
        <v>45178</v>
      </c>
      <c r="D173" t="inlineStr">
        <is>
          <t>VÄSTERBOTTENS LÄN</t>
        </is>
      </c>
      <c r="E173" t="inlineStr">
        <is>
          <t>SKELLEFTEÅ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48459-2018</t>
        </is>
      </c>
      <c r="B174" s="1" t="n">
        <v>43370</v>
      </c>
      <c r="C174" s="1" t="n">
        <v>45178</v>
      </c>
      <c r="D174" t="inlineStr">
        <is>
          <t>VÄSTERBOTTENS LÄN</t>
        </is>
      </c>
      <c r="E174" t="inlineStr">
        <is>
          <t>SKELLEFTEÅ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48956-2018</t>
        </is>
      </c>
      <c r="B175" s="1" t="n">
        <v>43371</v>
      </c>
      <c r="C175" s="1" t="n">
        <v>45178</v>
      </c>
      <c r="D175" t="inlineStr">
        <is>
          <t>VÄSTERBOTTENS LÄN</t>
        </is>
      </c>
      <c r="E175" t="inlineStr">
        <is>
          <t>SKELLEFTEÅ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48590-2018</t>
        </is>
      </c>
      <c r="B176" s="1" t="n">
        <v>43374</v>
      </c>
      <c r="C176" s="1" t="n">
        <v>45178</v>
      </c>
      <c r="D176" t="inlineStr">
        <is>
          <t>VÄSTERBOTTENS LÄN</t>
        </is>
      </c>
      <c r="E176" t="inlineStr">
        <is>
          <t>SKELLEFTEÅ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50122-2018</t>
        </is>
      </c>
      <c r="B177" s="1" t="n">
        <v>43375</v>
      </c>
      <c r="C177" s="1" t="n">
        <v>45178</v>
      </c>
      <c r="D177" t="inlineStr">
        <is>
          <t>VÄSTERBOTTENS LÄN</t>
        </is>
      </c>
      <c r="E177" t="inlineStr">
        <is>
          <t>SKELLEFTEÅ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49598-2018</t>
        </is>
      </c>
      <c r="B178" s="1" t="n">
        <v>43376</v>
      </c>
      <c r="C178" s="1" t="n">
        <v>45178</v>
      </c>
      <c r="D178" t="inlineStr">
        <is>
          <t>VÄSTERBOTTENS LÄN</t>
        </is>
      </c>
      <c r="E178" t="inlineStr">
        <is>
          <t>SKELLEFTEÅ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51599-2018</t>
        </is>
      </c>
      <c r="B179" s="1" t="n">
        <v>43378</v>
      </c>
      <c r="C179" s="1" t="n">
        <v>45178</v>
      </c>
      <c r="D179" t="inlineStr">
        <is>
          <t>VÄSTERBOTTENS LÄN</t>
        </is>
      </c>
      <c r="E179" t="inlineStr">
        <is>
          <t>SKELLEFTEÅ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51386-2018</t>
        </is>
      </c>
      <c r="B180" s="1" t="n">
        <v>43381</v>
      </c>
      <c r="C180" s="1" t="n">
        <v>45178</v>
      </c>
      <c r="D180" t="inlineStr">
        <is>
          <t>VÄSTERBOTTENS LÄN</t>
        </is>
      </c>
      <c r="E180" t="inlineStr">
        <is>
          <t>SKELLEFTEÅ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51667-2018</t>
        </is>
      </c>
      <c r="B181" s="1" t="n">
        <v>43381</v>
      </c>
      <c r="C181" s="1" t="n">
        <v>45178</v>
      </c>
      <c r="D181" t="inlineStr">
        <is>
          <t>VÄSTERBOTTENS LÄN</t>
        </is>
      </c>
      <c r="E181" t="inlineStr">
        <is>
          <t>SKELLEFTEÅ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51689-2018</t>
        </is>
      </c>
      <c r="B182" s="1" t="n">
        <v>43381</v>
      </c>
      <c r="C182" s="1" t="n">
        <v>45178</v>
      </c>
      <c r="D182" t="inlineStr">
        <is>
          <t>VÄSTERBOTTENS LÄN</t>
        </is>
      </c>
      <c r="E182" t="inlineStr">
        <is>
          <t>SKELLEFTEÅ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51983-2018</t>
        </is>
      </c>
      <c r="B183" s="1" t="n">
        <v>43382</v>
      </c>
      <c r="C183" s="1" t="n">
        <v>45178</v>
      </c>
      <c r="D183" t="inlineStr">
        <is>
          <t>VÄSTERBOTTENS LÄN</t>
        </is>
      </c>
      <c r="E183" t="inlineStr">
        <is>
          <t>SKELLEFTEÅ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51552-2018</t>
        </is>
      </c>
      <c r="B184" s="1" t="n">
        <v>43383</v>
      </c>
      <c r="C184" s="1" t="n">
        <v>45178</v>
      </c>
      <c r="D184" t="inlineStr">
        <is>
          <t>VÄSTERBOTTENS LÄN</t>
        </is>
      </c>
      <c r="E184" t="inlineStr">
        <is>
          <t>SKELLEFTEÅ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52642-2018</t>
        </is>
      </c>
      <c r="B185" s="1" t="n">
        <v>43389</v>
      </c>
      <c r="C185" s="1" t="n">
        <v>45178</v>
      </c>
      <c r="D185" t="inlineStr">
        <is>
          <t>VÄSTERBOTTENS LÄN</t>
        </is>
      </c>
      <c r="E185" t="inlineStr">
        <is>
          <t>SKELLEFTEÅ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55821-2018</t>
        </is>
      </c>
      <c r="B186" s="1" t="n">
        <v>43392</v>
      </c>
      <c r="C186" s="1" t="n">
        <v>45178</v>
      </c>
      <c r="D186" t="inlineStr">
        <is>
          <t>VÄSTERBOTTENS LÄN</t>
        </is>
      </c>
      <c r="E186" t="inlineStr">
        <is>
          <t>SKELLEFTEÅ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56369-2018</t>
        </is>
      </c>
      <c r="B187" s="1" t="n">
        <v>43395</v>
      </c>
      <c r="C187" s="1" t="n">
        <v>45178</v>
      </c>
      <c r="D187" t="inlineStr">
        <is>
          <t>VÄSTERBOTTENS LÄN</t>
        </is>
      </c>
      <c r="E187" t="inlineStr">
        <is>
          <t>SKELLEFTEÅ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54284-2018</t>
        </is>
      </c>
      <c r="B188" s="1" t="n">
        <v>43395</v>
      </c>
      <c r="C188" s="1" t="n">
        <v>45178</v>
      </c>
      <c r="D188" t="inlineStr">
        <is>
          <t>VÄSTERBOTTENS LÄN</t>
        </is>
      </c>
      <c r="E188" t="inlineStr">
        <is>
          <t>SKELLEFTEÅ</t>
        </is>
      </c>
      <c r="G188" t="n">
        <v>19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56378-2018</t>
        </is>
      </c>
      <c r="B189" s="1" t="n">
        <v>43395</v>
      </c>
      <c r="C189" s="1" t="n">
        <v>45178</v>
      </c>
      <c r="D189" t="inlineStr">
        <is>
          <t>VÄSTERBOTTENS LÄN</t>
        </is>
      </c>
      <c r="E189" t="inlineStr">
        <is>
          <t>SKELLEFTEÅ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55280-2018</t>
        </is>
      </c>
      <c r="B190" s="1" t="n">
        <v>43397</v>
      </c>
      <c r="C190" s="1" t="n">
        <v>45178</v>
      </c>
      <c r="D190" t="inlineStr">
        <is>
          <t>VÄSTERBOTTENS LÄN</t>
        </is>
      </c>
      <c r="E190" t="inlineStr">
        <is>
          <t>SKELLEFTEÅ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57812-2018</t>
        </is>
      </c>
      <c r="B191" s="1" t="n">
        <v>43397</v>
      </c>
      <c r="C191" s="1" t="n">
        <v>45178</v>
      </c>
      <c r="D191" t="inlineStr">
        <is>
          <t>VÄSTERBOTTENS LÄN</t>
        </is>
      </c>
      <c r="E191" t="inlineStr">
        <is>
          <t>SKELLEFTEÅ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56313-2018</t>
        </is>
      </c>
      <c r="B192" s="1" t="n">
        <v>43399</v>
      </c>
      <c r="C192" s="1" t="n">
        <v>45178</v>
      </c>
      <c r="D192" t="inlineStr">
        <is>
          <t>VÄSTERBOTTENS LÄN</t>
        </is>
      </c>
      <c r="E192" t="inlineStr">
        <is>
          <t>SKELLEFTEÅ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56672-2018</t>
        </is>
      </c>
      <c r="B193" s="1" t="n">
        <v>43402</v>
      </c>
      <c r="C193" s="1" t="n">
        <v>45178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59026-2018</t>
        </is>
      </c>
      <c r="B194" s="1" t="n">
        <v>43402</v>
      </c>
      <c r="C194" s="1" t="n">
        <v>45178</v>
      </c>
      <c r="D194" t="inlineStr">
        <is>
          <t>VÄSTERBOTTENS LÄN</t>
        </is>
      </c>
      <c r="E194" t="inlineStr">
        <is>
          <t>SKELLEFTEÅ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57674-2018</t>
        </is>
      </c>
      <c r="B195" s="1" t="n">
        <v>43405</v>
      </c>
      <c r="C195" s="1" t="n">
        <v>45178</v>
      </c>
      <c r="D195" t="inlineStr">
        <is>
          <t>VÄSTERBOTTENS LÄN</t>
        </is>
      </c>
      <c r="E195" t="inlineStr">
        <is>
          <t>SKELLEFTEÅ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58006-2018</t>
        </is>
      </c>
      <c r="B196" s="1" t="n">
        <v>43406</v>
      </c>
      <c r="C196" s="1" t="n">
        <v>45178</v>
      </c>
      <c r="D196" t="inlineStr">
        <is>
          <t>VÄSTERBOTTENS LÄN</t>
        </is>
      </c>
      <c r="E196" t="inlineStr">
        <is>
          <t>SKELLEFTEÅ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60573-2018</t>
        </is>
      </c>
      <c r="B197" s="1" t="n">
        <v>43406</v>
      </c>
      <c r="C197" s="1" t="n">
        <v>45178</v>
      </c>
      <c r="D197" t="inlineStr">
        <is>
          <t>VÄSTERBOTTENS LÄN</t>
        </is>
      </c>
      <c r="E197" t="inlineStr">
        <is>
          <t>SKELLEFTEÅ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60707-2018</t>
        </is>
      </c>
      <c r="B198" s="1" t="n">
        <v>43409</v>
      </c>
      <c r="C198" s="1" t="n">
        <v>45178</v>
      </c>
      <c r="D198" t="inlineStr">
        <is>
          <t>VÄSTERBOTTENS LÄN</t>
        </is>
      </c>
      <c r="E198" t="inlineStr">
        <is>
          <t>SKELLEFTEÅ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60711-2018</t>
        </is>
      </c>
      <c r="B199" s="1" t="n">
        <v>43409</v>
      </c>
      <c r="C199" s="1" t="n">
        <v>45178</v>
      </c>
      <c r="D199" t="inlineStr">
        <is>
          <t>VÄSTERBOTTENS LÄN</t>
        </is>
      </c>
      <c r="E199" t="inlineStr">
        <is>
          <t>SKELLEFTEÅ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58805-2018</t>
        </is>
      </c>
      <c r="B200" s="1" t="n">
        <v>43410</v>
      </c>
      <c r="C200" s="1" t="n">
        <v>45178</v>
      </c>
      <c r="D200" t="inlineStr">
        <is>
          <t>VÄSTERBOTTENS LÄN</t>
        </is>
      </c>
      <c r="E200" t="inlineStr">
        <is>
          <t>SKELLEFTEÅ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59105-2018</t>
        </is>
      </c>
      <c r="B201" s="1" t="n">
        <v>43411</v>
      </c>
      <c r="C201" s="1" t="n">
        <v>45178</v>
      </c>
      <c r="D201" t="inlineStr">
        <is>
          <t>VÄSTERBOTTENS LÄN</t>
        </is>
      </c>
      <c r="E201" t="inlineStr">
        <is>
          <t>SKELLEFTEÅ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61039-2018</t>
        </is>
      </c>
      <c r="B202" s="1" t="n">
        <v>43412</v>
      </c>
      <c r="C202" s="1" t="n">
        <v>45178</v>
      </c>
      <c r="D202" t="inlineStr">
        <is>
          <t>VÄSTERBOTTENS LÄN</t>
        </is>
      </c>
      <c r="E202" t="inlineStr">
        <is>
          <t>SKELLEFTEÅ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61343-2018</t>
        </is>
      </c>
      <c r="B203" s="1" t="n">
        <v>43412</v>
      </c>
      <c r="C203" s="1" t="n">
        <v>45178</v>
      </c>
      <c r="D203" t="inlineStr">
        <is>
          <t>VÄSTERBOTTENS LÄN</t>
        </is>
      </c>
      <c r="E203" t="inlineStr">
        <is>
          <t>SKELLEFTEÅ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60037-2018</t>
        </is>
      </c>
      <c r="B204" s="1" t="n">
        <v>43412</v>
      </c>
      <c r="C204" s="1" t="n">
        <v>45178</v>
      </c>
      <c r="D204" t="inlineStr">
        <is>
          <t>VÄSTERBOTTENS LÄN</t>
        </is>
      </c>
      <c r="E204" t="inlineStr">
        <is>
          <t>SKELLEFTEÅ</t>
        </is>
      </c>
      <c r="F204" t="inlineStr">
        <is>
          <t>Holmen skog AB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60077-2018</t>
        </is>
      </c>
      <c r="B205" s="1" t="n">
        <v>43412</v>
      </c>
      <c r="C205" s="1" t="n">
        <v>45178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61672-2018</t>
        </is>
      </c>
      <c r="B206" s="1" t="n">
        <v>43413</v>
      </c>
      <c r="C206" s="1" t="n">
        <v>45178</v>
      </c>
      <c r="D206" t="inlineStr">
        <is>
          <t>VÄSTERBOTTENS LÄN</t>
        </is>
      </c>
      <c r="E206" t="inlineStr">
        <is>
          <t>SKELLEFTEÅ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62632-2018</t>
        </is>
      </c>
      <c r="B207" s="1" t="n">
        <v>43413</v>
      </c>
      <c r="C207" s="1" t="n">
        <v>45178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62504-2018</t>
        </is>
      </c>
      <c r="B208" s="1" t="n">
        <v>43414</v>
      </c>
      <c r="C208" s="1" t="n">
        <v>45178</v>
      </c>
      <c r="D208" t="inlineStr">
        <is>
          <t>VÄSTERBOTTENS LÄN</t>
        </is>
      </c>
      <c r="E208" t="inlineStr">
        <is>
          <t>SKELLEFTEÅ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61760-2018</t>
        </is>
      </c>
      <c r="B209" s="1" t="n">
        <v>43416</v>
      </c>
      <c r="C209" s="1" t="n">
        <v>45178</v>
      </c>
      <c r="D209" t="inlineStr">
        <is>
          <t>VÄSTERBOTTENS LÄN</t>
        </is>
      </c>
      <c r="E209" t="inlineStr">
        <is>
          <t>SKELLEFTEÅ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62989-2018</t>
        </is>
      </c>
      <c r="B210" s="1" t="n">
        <v>43417</v>
      </c>
      <c r="C210" s="1" t="n">
        <v>45178</v>
      </c>
      <c r="D210" t="inlineStr">
        <is>
          <t>VÄSTERBOTTENS LÄN</t>
        </is>
      </c>
      <c r="E210" t="inlineStr">
        <is>
          <t>SKELLEFTEÅ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63061-2018</t>
        </is>
      </c>
      <c r="B211" s="1" t="n">
        <v>43418</v>
      </c>
      <c r="C211" s="1" t="n">
        <v>45178</v>
      </c>
      <c r="D211" t="inlineStr">
        <is>
          <t>VÄSTERBOTTENS LÄN</t>
        </is>
      </c>
      <c r="E211" t="inlineStr">
        <is>
          <t>SKELLEFTEÅ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63979-2018</t>
        </is>
      </c>
      <c r="B212" s="1" t="n">
        <v>43418</v>
      </c>
      <c r="C212" s="1" t="n">
        <v>45178</v>
      </c>
      <c r="D212" t="inlineStr">
        <is>
          <t>VÄSTERBOTTENS LÄN</t>
        </is>
      </c>
      <c r="E212" t="inlineStr">
        <is>
          <t>SKELLEFTEÅ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64264-2018</t>
        </is>
      </c>
      <c r="B213" s="1" t="n">
        <v>43419</v>
      </c>
      <c r="C213" s="1" t="n">
        <v>45178</v>
      </c>
      <c r="D213" t="inlineStr">
        <is>
          <t>VÄSTERBOTTENS LÄN</t>
        </is>
      </c>
      <c r="E213" t="inlineStr">
        <is>
          <t>SKELLEFTEÅ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64360-2018</t>
        </is>
      </c>
      <c r="B214" s="1" t="n">
        <v>43419</v>
      </c>
      <c r="C214" s="1" t="n">
        <v>45178</v>
      </c>
      <c r="D214" t="inlineStr">
        <is>
          <t>VÄSTERBOTTENS LÄN</t>
        </is>
      </c>
      <c r="E214" t="inlineStr">
        <is>
          <t>SKELLEFTEÅ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59701-2018</t>
        </is>
      </c>
      <c r="B215" s="1" t="n">
        <v>43419</v>
      </c>
      <c r="C215" s="1" t="n">
        <v>45178</v>
      </c>
      <c r="D215" t="inlineStr">
        <is>
          <t>VÄSTERBOTTENS LÄN</t>
        </is>
      </c>
      <c r="E215" t="inlineStr">
        <is>
          <t>SKELLEFTEÅ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64267-2018</t>
        </is>
      </c>
      <c r="B216" s="1" t="n">
        <v>43419</v>
      </c>
      <c r="C216" s="1" t="n">
        <v>45178</v>
      </c>
      <c r="D216" t="inlineStr">
        <is>
          <t>VÄSTERBOTTENS LÄN</t>
        </is>
      </c>
      <c r="E216" t="inlineStr">
        <is>
          <t>SKELLEFTEÅ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64354-2018</t>
        </is>
      </c>
      <c r="B217" s="1" t="n">
        <v>43419</v>
      </c>
      <c r="C217" s="1" t="n">
        <v>45178</v>
      </c>
      <c r="D217" t="inlineStr">
        <is>
          <t>VÄSTERBOTTENS LÄN</t>
        </is>
      </c>
      <c r="E217" t="inlineStr">
        <is>
          <t>SKELLEFTEÅ</t>
        </is>
      </c>
      <c r="G217" t="n">
        <v>25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60337-2018</t>
        </is>
      </c>
      <c r="B218" s="1" t="n">
        <v>43420</v>
      </c>
      <c r="C218" s="1" t="n">
        <v>45178</v>
      </c>
      <c r="D218" t="inlineStr">
        <is>
          <t>VÄSTERBOTTENS LÄN</t>
        </is>
      </c>
      <c r="E218" t="inlineStr">
        <is>
          <t>SKELLEFTEÅ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60639-2018</t>
        </is>
      </c>
      <c r="B219" s="1" t="n">
        <v>43420</v>
      </c>
      <c r="C219" s="1" t="n">
        <v>45178</v>
      </c>
      <c r="D219" t="inlineStr">
        <is>
          <t>VÄSTERBOTTENS LÄN</t>
        </is>
      </c>
      <c r="E219" t="inlineStr">
        <is>
          <t>SKELLEFTEÅ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64820-2018</t>
        </is>
      </c>
      <c r="B220" s="1" t="n">
        <v>43420</v>
      </c>
      <c r="C220" s="1" t="n">
        <v>45178</v>
      </c>
      <c r="D220" t="inlineStr">
        <is>
          <t>VÄSTERBOTTENS LÄN</t>
        </is>
      </c>
      <c r="E220" t="inlineStr">
        <is>
          <t>SKELLEFTEÅ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60343-2018</t>
        </is>
      </c>
      <c r="B221" s="1" t="n">
        <v>43420</v>
      </c>
      <c r="C221" s="1" t="n">
        <v>45178</v>
      </c>
      <c r="D221" t="inlineStr">
        <is>
          <t>VÄSTERBOTTENS LÄN</t>
        </is>
      </c>
      <c r="E221" t="inlineStr">
        <is>
          <t>SKELLEFTEÅ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60334-2018</t>
        </is>
      </c>
      <c r="B222" s="1" t="n">
        <v>43420</v>
      </c>
      <c r="C222" s="1" t="n">
        <v>45178</v>
      </c>
      <c r="D222" t="inlineStr">
        <is>
          <t>VÄSTERBOTTENS LÄN</t>
        </is>
      </c>
      <c r="E222" t="inlineStr">
        <is>
          <t>SKELLEFTEÅ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60457-2018</t>
        </is>
      </c>
      <c r="B223" s="1" t="n">
        <v>43420</v>
      </c>
      <c r="C223" s="1" t="n">
        <v>45178</v>
      </c>
      <c r="D223" t="inlineStr">
        <is>
          <t>VÄSTERBOTTENS LÄN</t>
        </is>
      </c>
      <c r="E223" t="inlineStr">
        <is>
          <t>SKELLEFTEÅ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60903-2018</t>
        </is>
      </c>
      <c r="B224" s="1" t="n">
        <v>43423</v>
      </c>
      <c r="C224" s="1" t="n">
        <v>45178</v>
      </c>
      <c r="D224" t="inlineStr">
        <is>
          <t>VÄSTERBOTTENS LÄN</t>
        </is>
      </c>
      <c r="E224" t="inlineStr">
        <is>
          <t>SKELLEFTEÅ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65062-2018</t>
        </is>
      </c>
      <c r="B225" s="1" t="n">
        <v>43423</v>
      </c>
      <c r="C225" s="1" t="n">
        <v>45178</v>
      </c>
      <c r="D225" t="inlineStr">
        <is>
          <t>VÄSTERBOTTENS LÄN</t>
        </is>
      </c>
      <c r="E225" t="inlineStr">
        <is>
          <t>SKELLEFTEÅ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65101-2018</t>
        </is>
      </c>
      <c r="B226" s="1" t="n">
        <v>43423</v>
      </c>
      <c r="C226" s="1" t="n">
        <v>45178</v>
      </c>
      <c r="D226" t="inlineStr">
        <is>
          <t>VÄSTERBOTTENS LÄN</t>
        </is>
      </c>
      <c r="E226" t="inlineStr">
        <is>
          <t>SKELLEFTEÅ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65108-2018</t>
        </is>
      </c>
      <c r="B227" s="1" t="n">
        <v>43423</v>
      </c>
      <c r="C227" s="1" t="n">
        <v>45178</v>
      </c>
      <c r="D227" t="inlineStr">
        <is>
          <t>VÄSTERBOTTENS LÄN</t>
        </is>
      </c>
      <c r="E227" t="inlineStr">
        <is>
          <t>SKELLEFTEÅ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65079-2018</t>
        </is>
      </c>
      <c r="B228" s="1" t="n">
        <v>43423</v>
      </c>
      <c r="C228" s="1" t="n">
        <v>45178</v>
      </c>
      <c r="D228" t="inlineStr">
        <is>
          <t>VÄSTERBOTTENS LÄN</t>
        </is>
      </c>
      <c r="E228" t="inlineStr">
        <is>
          <t>SKELLEFTEÅ</t>
        </is>
      </c>
      <c r="G228" t="n">
        <v>20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65269-2018</t>
        </is>
      </c>
      <c r="B229" s="1" t="n">
        <v>43424</v>
      </c>
      <c r="C229" s="1" t="n">
        <v>45178</v>
      </c>
      <c r="D229" t="inlineStr">
        <is>
          <t>VÄSTERBOTTENS LÄN</t>
        </is>
      </c>
      <c r="E229" t="inlineStr">
        <is>
          <t>SKELLEFTEÅ</t>
        </is>
      </c>
      <c r="G229" t="n">
        <v>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61536-2018</t>
        </is>
      </c>
      <c r="B230" s="1" t="n">
        <v>43424</v>
      </c>
      <c r="C230" s="1" t="n">
        <v>45178</v>
      </c>
      <c r="D230" t="inlineStr">
        <is>
          <t>VÄSTERBOTTENS LÄN</t>
        </is>
      </c>
      <c r="E230" t="inlineStr">
        <is>
          <t>SKELLEFTEÅ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65130-2018</t>
        </is>
      </c>
      <c r="B231" s="1" t="n">
        <v>43424</v>
      </c>
      <c r="C231" s="1" t="n">
        <v>45178</v>
      </c>
      <c r="D231" t="inlineStr">
        <is>
          <t>VÄSTERBOTTENS LÄN</t>
        </is>
      </c>
      <c r="E231" t="inlineStr">
        <is>
          <t>SKELLEFTEÅ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61687-2018</t>
        </is>
      </c>
      <c r="B232" s="1" t="n">
        <v>43425</v>
      </c>
      <c r="C232" s="1" t="n">
        <v>45178</v>
      </c>
      <c r="D232" t="inlineStr">
        <is>
          <t>VÄSTERBOTTENS LÄN</t>
        </is>
      </c>
      <c r="E232" t="inlineStr">
        <is>
          <t>SKELLEFTEÅ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62319-2018</t>
        </is>
      </c>
      <c r="B233" s="1" t="n">
        <v>43426</v>
      </c>
      <c r="C233" s="1" t="n">
        <v>45178</v>
      </c>
      <c r="D233" t="inlineStr">
        <is>
          <t>VÄSTERBOTTENS LÄN</t>
        </is>
      </c>
      <c r="E233" t="inlineStr">
        <is>
          <t>SKELLEFTEÅ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62588-2018</t>
        </is>
      </c>
      <c r="B234" s="1" t="n">
        <v>43426</v>
      </c>
      <c r="C234" s="1" t="n">
        <v>45178</v>
      </c>
      <c r="D234" t="inlineStr">
        <is>
          <t>VÄSTERBOTTENS LÄN</t>
        </is>
      </c>
      <c r="E234" t="inlineStr">
        <is>
          <t>SKELLEFTEÅ</t>
        </is>
      </c>
      <c r="F234" t="inlineStr">
        <is>
          <t>Holmen skog AB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65948-2018</t>
        </is>
      </c>
      <c r="B235" s="1" t="n">
        <v>43426</v>
      </c>
      <c r="C235" s="1" t="n">
        <v>45178</v>
      </c>
      <c r="D235" t="inlineStr">
        <is>
          <t>VÄSTERBOTTENS LÄN</t>
        </is>
      </c>
      <c r="E235" t="inlineStr">
        <is>
          <t>SKELLEFTEÅ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65939-2018</t>
        </is>
      </c>
      <c r="B236" s="1" t="n">
        <v>43426</v>
      </c>
      <c r="C236" s="1" t="n">
        <v>45178</v>
      </c>
      <c r="D236" t="inlineStr">
        <is>
          <t>VÄSTERBOTTENS LÄN</t>
        </is>
      </c>
      <c r="E236" t="inlineStr">
        <is>
          <t>SKELLEFTEÅ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63336-2018</t>
        </is>
      </c>
      <c r="B237" s="1" t="n">
        <v>43427</v>
      </c>
      <c r="C237" s="1" t="n">
        <v>45178</v>
      </c>
      <c r="D237" t="inlineStr">
        <is>
          <t>VÄSTERBOTTENS LÄN</t>
        </is>
      </c>
      <c r="E237" t="inlineStr">
        <is>
          <t>SKELLEFTEÅ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63652-2018</t>
        </is>
      </c>
      <c r="B238" s="1" t="n">
        <v>43427</v>
      </c>
      <c r="C238" s="1" t="n">
        <v>45178</v>
      </c>
      <c r="D238" t="inlineStr">
        <is>
          <t>VÄSTERBOTTENS LÄN</t>
        </is>
      </c>
      <c r="E238" t="inlineStr">
        <is>
          <t>SKELLEFTEÅ</t>
        </is>
      </c>
      <c r="F238" t="inlineStr">
        <is>
          <t>SCA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66338-2018</t>
        </is>
      </c>
      <c r="B239" s="1" t="n">
        <v>43428</v>
      </c>
      <c r="C239" s="1" t="n">
        <v>45178</v>
      </c>
      <c r="D239" t="inlineStr">
        <is>
          <t>VÄSTERBOTTENS LÄN</t>
        </is>
      </c>
      <c r="E239" t="inlineStr">
        <is>
          <t>SKELLEFTEÅ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63881-2018</t>
        </is>
      </c>
      <c r="B240" s="1" t="n">
        <v>43430</v>
      </c>
      <c r="C240" s="1" t="n">
        <v>45178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Holmen skog AB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64387-2018</t>
        </is>
      </c>
      <c r="B241" s="1" t="n">
        <v>43430</v>
      </c>
      <c r="C241" s="1" t="n">
        <v>45178</v>
      </c>
      <c r="D241" t="inlineStr">
        <is>
          <t>VÄSTERBOTTENS LÄN</t>
        </is>
      </c>
      <c r="E241" t="inlineStr">
        <is>
          <t>SKELLEFTEÅ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66741-2018</t>
        </is>
      </c>
      <c r="B242" s="1" t="n">
        <v>43430</v>
      </c>
      <c r="C242" s="1" t="n">
        <v>45178</v>
      </c>
      <c r="D242" t="inlineStr">
        <is>
          <t>VÄSTERBOTTENS LÄN</t>
        </is>
      </c>
      <c r="E242" t="inlineStr">
        <is>
          <t>SKELLEFTEÅ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64388-2018</t>
        </is>
      </c>
      <c r="B243" s="1" t="n">
        <v>43430</v>
      </c>
      <c r="C243" s="1" t="n">
        <v>45178</v>
      </c>
      <c r="D243" t="inlineStr">
        <is>
          <t>VÄSTERBOTTENS LÄN</t>
        </is>
      </c>
      <c r="E243" t="inlineStr">
        <is>
          <t>SKELLEFTEÅ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66742-2018</t>
        </is>
      </c>
      <c r="B244" s="1" t="n">
        <v>43430</v>
      </c>
      <c r="C244" s="1" t="n">
        <v>45178</v>
      </c>
      <c r="D244" t="inlineStr">
        <is>
          <t>VÄSTERBOTTENS LÄN</t>
        </is>
      </c>
      <c r="E244" t="inlineStr">
        <is>
          <t>SKELLEFTEÅ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63923-2018</t>
        </is>
      </c>
      <c r="B245" s="1" t="n">
        <v>43430</v>
      </c>
      <c r="C245" s="1" t="n">
        <v>45178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64386-2018</t>
        </is>
      </c>
      <c r="B246" s="1" t="n">
        <v>43430</v>
      </c>
      <c r="C246" s="1" t="n">
        <v>45178</v>
      </c>
      <c r="D246" t="inlineStr">
        <is>
          <t>VÄSTERBOTTENS LÄN</t>
        </is>
      </c>
      <c r="E246" t="inlineStr">
        <is>
          <t>SKELLEFTEÅ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66506-2018</t>
        </is>
      </c>
      <c r="B247" s="1" t="n">
        <v>43430</v>
      </c>
      <c r="C247" s="1" t="n">
        <v>45178</v>
      </c>
      <c r="D247" t="inlineStr">
        <is>
          <t>VÄSTERBOTTENS LÄN</t>
        </is>
      </c>
      <c r="E247" t="inlineStr">
        <is>
          <t>SKELLEFTEÅ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67250-2018</t>
        </is>
      </c>
      <c r="B248" s="1" t="n">
        <v>43431</v>
      </c>
      <c r="C248" s="1" t="n">
        <v>45178</v>
      </c>
      <c r="D248" t="inlineStr">
        <is>
          <t>VÄSTERBOTTENS LÄN</t>
        </is>
      </c>
      <c r="E248" t="inlineStr">
        <is>
          <t>SKELLEFTEÅ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67226-2018</t>
        </is>
      </c>
      <c r="B249" s="1" t="n">
        <v>43431</v>
      </c>
      <c r="C249" s="1" t="n">
        <v>45178</v>
      </c>
      <c r="D249" t="inlineStr">
        <is>
          <t>VÄSTERBOTTENS LÄN</t>
        </is>
      </c>
      <c r="E249" t="inlineStr">
        <is>
          <t>SKELLEFTEÅ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65162-2018</t>
        </is>
      </c>
      <c r="B250" s="1" t="n">
        <v>43432</v>
      </c>
      <c r="C250" s="1" t="n">
        <v>45178</v>
      </c>
      <c r="D250" t="inlineStr">
        <is>
          <t>VÄSTERBOTTENS LÄN</t>
        </is>
      </c>
      <c r="E250" t="inlineStr">
        <is>
          <t>SKELLEFTEÅ</t>
        </is>
      </c>
      <c r="F250" t="inlineStr">
        <is>
          <t>Sveaskog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65177-2018</t>
        </is>
      </c>
      <c r="B251" s="1" t="n">
        <v>43432</v>
      </c>
      <c r="C251" s="1" t="n">
        <v>45178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67355-2018</t>
        </is>
      </c>
      <c r="B252" s="1" t="n">
        <v>43432</v>
      </c>
      <c r="C252" s="1" t="n">
        <v>45178</v>
      </c>
      <c r="D252" t="inlineStr">
        <is>
          <t>VÄSTERBOTTENS LÄN</t>
        </is>
      </c>
      <c r="E252" t="inlineStr">
        <is>
          <t>SKELLEFTEÅ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65206-2018</t>
        </is>
      </c>
      <c r="B253" s="1" t="n">
        <v>43432</v>
      </c>
      <c r="C253" s="1" t="n">
        <v>45178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Holmen skog AB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65173-2018</t>
        </is>
      </c>
      <c r="B254" s="1" t="n">
        <v>43432</v>
      </c>
      <c r="C254" s="1" t="n">
        <v>45178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65178-2018</t>
        </is>
      </c>
      <c r="B255" s="1" t="n">
        <v>43432</v>
      </c>
      <c r="C255" s="1" t="n">
        <v>45178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65341-2018</t>
        </is>
      </c>
      <c r="B256" s="1" t="n">
        <v>43433</v>
      </c>
      <c r="C256" s="1" t="n">
        <v>45178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65822-2018</t>
        </is>
      </c>
      <c r="B257" s="1" t="n">
        <v>43433</v>
      </c>
      <c r="C257" s="1" t="n">
        <v>45178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65854-2018</t>
        </is>
      </c>
      <c r="B258" s="1" t="n">
        <v>43434</v>
      </c>
      <c r="C258" s="1" t="n">
        <v>45178</v>
      </c>
      <c r="D258" t="inlineStr">
        <is>
          <t>VÄSTERBOTTENS LÄN</t>
        </is>
      </c>
      <c r="E258" t="inlineStr">
        <is>
          <t>SKELLEFTEÅ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67797-2018</t>
        </is>
      </c>
      <c r="B259" s="1" t="n">
        <v>43434</v>
      </c>
      <c r="C259" s="1" t="n">
        <v>45178</v>
      </c>
      <c r="D259" t="inlineStr">
        <is>
          <t>VÄSTERBOTTENS LÄN</t>
        </is>
      </c>
      <c r="E259" t="inlineStr">
        <is>
          <t>SKELLEFTEÅ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68066-2018</t>
        </is>
      </c>
      <c r="B260" s="1" t="n">
        <v>43437</v>
      </c>
      <c r="C260" s="1" t="n">
        <v>45178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Kommuner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66620-2018</t>
        </is>
      </c>
      <c r="B261" s="1" t="n">
        <v>43437</v>
      </c>
      <c r="C261" s="1" t="n">
        <v>45178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66652-2018</t>
        </is>
      </c>
      <c r="B262" s="1" t="n">
        <v>43437</v>
      </c>
      <c r="C262" s="1" t="n">
        <v>45178</v>
      </c>
      <c r="D262" t="inlineStr">
        <is>
          <t>VÄSTERBOTTENS LÄN</t>
        </is>
      </c>
      <c r="E262" t="inlineStr">
        <is>
          <t>SKELLEFTEÅ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67211-2018</t>
        </is>
      </c>
      <c r="B263" s="1" t="n">
        <v>43439</v>
      </c>
      <c r="C263" s="1" t="n">
        <v>45178</v>
      </c>
      <c r="D263" t="inlineStr">
        <is>
          <t>VÄSTERBOTTENS LÄN</t>
        </is>
      </c>
      <c r="E263" t="inlineStr">
        <is>
          <t>SKELLEFTEÅ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67262-2018</t>
        </is>
      </c>
      <c r="B264" s="1" t="n">
        <v>43439</v>
      </c>
      <c r="C264" s="1" t="n">
        <v>45178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Holmen skog AB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67919-2018</t>
        </is>
      </c>
      <c r="B265" s="1" t="n">
        <v>43440</v>
      </c>
      <c r="C265" s="1" t="n">
        <v>45178</v>
      </c>
      <c r="D265" t="inlineStr">
        <is>
          <t>VÄSTERBOTTENS LÄN</t>
        </is>
      </c>
      <c r="E265" t="inlineStr">
        <is>
          <t>SKELLEFTEÅ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67680-2018</t>
        </is>
      </c>
      <c r="B266" s="1" t="n">
        <v>43440</v>
      </c>
      <c r="C266" s="1" t="n">
        <v>45178</v>
      </c>
      <c r="D266" t="inlineStr">
        <is>
          <t>VÄSTERBOTTENS LÄN</t>
        </is>
      </c>
      <c r="E266" t="inlineStr">
        <is>
          <t>SKELLEFTEÅ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67697-2018</t>
        </is>
      </c>
      <c r="B267" s="1" t="n">
        <v>43440</v>
      </c>
      <c r="C267" s="1" t="n">
        <v>45178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Sveaskog</t>
        </is>
      </c>
      <c r="G267" t="n">
        <v>25.8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67681-2018</t>
        </is>
      </c>
      <c r="B268" s="1" t="n">
        <v>43440</v>
      </c>
      <c r="C268" s="1" t="n">
        <v>45178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68908-2018</t>
        </is>
      </c>
      <c r="B269" s="1" t="n">
        <v>43440</v>
      </c>
      <c r="C269" s="1" t="n">
        <v>45178</v>
      </c>
      <c r="D269" t="inlineStr">
        <is>
          <t>VÄSTERBOTTENS LÄN</t>
        </is>
      </c>
      <c r="E269" t="inlineStr">
        <is>
          <t>SKELLEFTEÅ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68019-2018</t>
        </is>
      </c>
      <c r="B270" s="1" t="n">
        <v>43441</v>
      </c>
      <c r="C270" s="1" t="n">
        <v>45178</v>
      </c>
      <c r="D270" t="inlineStr">
        <is>
          <t>VÄSTERBOTTENS LÄN</t>
        </is>
      </c>
      <c r="E270" t="inlineStr">
        <is>
          <t>SKELLEFTEÅ</t>
        </is>
      </c>
      <c r="G270" t="n">
        <v>9.1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68114-2018</t>
        </is>
      </c>
      <c r="B271" s="1" t="n">
        <v>43441</v>
      </c>
      <c r="C271" s="1" t="n">
        <v>45178</v>
      </c>
      <c r="D271" t="inlineStr">
        <is>
          <t>VÄSTERBOTTENS LÄN</t>
        </is>
      </c>
      <c r="E271" t="inlineStr">
        <is>
          <t>SKELLEFTEÅ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68103-2018</t>
        </is>
      </c>
      <c r="B272" s="1" t="n">
        <v>43441</v>
      </c>
      <c r="C272" s="1" t="n">
        <v>45178</v>
      </c>
      <c r="D272" t="inlineStr">
        <is>
          <t>VÄSTERBOTTENS LÄN</t>
        </is>
      </c>
      <c r="E272" t="inlineStr">
        <is>
          <t>SKELLEFTEÅ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68761-2018</t>
        </is>
      </c>
      <c r="B273" s="1" t="n">
        <v>43444</v>
      </c>
      <c r="C273" s="1" t="n">
        <v>45178</v>
      </c>
      <c r="D273" t="inlineStr">
        <is>
          <t>VÄSTERBOTTENS LÄN</t>
        </is>
      </c>
      <c r="E273" t="inlineStr">
        <is>
          <t>SKELLEFTEÅ</t>
        </is>
      </c>
      <c r="F273" t="inlineStr">
        <is>
          <t>Sveaskog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68924-2018</t>
        </is>
      </c>
      <c r="B274" s="1" t="n">
        <v>43445</v>
      </c>
      <c r="C274" s="1" t="n">
        <v>45178</v>
      </c>
      <c r="D274" t="inlineStr">
        <is>
          <t>VÄSTERBOTTENS LÄN</t>
        </is>
      </c>
      <c r="E274" t="inlineStr">
        <is>
          <t>SKELLEFTEÅ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70289-2018</t>
        </is>
      </c>
      <c r="B275" s="1" t="n">
        <v>43445</v>
      </c>
      <c r="C275" s="1" t="n">
        <v>45178</v>
      </c>
      <c r="D275" t="inlineStr">
        <is>
          <t>VÄSTERBOTTENS LÄN</t>
        </is>
      </c>
      <c r="E275" t="inlineStr">
        <is>
          <t>SKELLEFTEÅ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69413-2018</t>
        </is>
      </c>
      <c r="B276" s="1" t="n">
        <v>43446</v>
      </c>
      <c r="C276" s="1" t="n">
        <v>45178</v>
      </c>
      <c r="D276" t="inlineStr">
        <is>
          <t>VÄSTERBOTTENS LÄN</t>
        </is>
      </c>
      <c r="E276" t="inlineStr">
        <is>
          <t>SKELLEFTEÅ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69881-2018</t>
        </is>
      </c>
      <c r="B277" s="1" t="n">
        <v>43447</v>
      </c>
      <c r="C277" s="1" t="n">
        <v>45178</v>
      </c>
      <c r="D277" t="inlineStr">
        <is>
          <t>VÄSTERBOTTENS LÄN</t>
        </is>
      </c>
      <c r="E277" t="inlineStr">
        <is>
          <t>SKELLEFTEÅ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70608-2018</t>
        </is>
      </c>
      <c r="B278" s="1" t="n">
        <v>43447</v>
      </c>
      <c r="C278" s="1" t="n">
        <v>45178</v>
      </c>
      <c r="D278" t="inlineStr">
        <is>
          <t>VÄSTERBOTTENS LÄN</t>
        </is>
      </c>
      <c r="E278" t="inlineStr">
        <is>
          <t>SKELLEFTEÅ</t>
        </is>
      </c>
      <c r="G278" t="n">
        <v>11.9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70977-2018</t>
        </is>
      </c>
      <c r="B279" s="1" t="n">
        <v>43448</v>
      </c>
      <c r="C279" s="1" t="n">
        <v>45178</v>
      </c>
      <c r="D279" t="inlineStr">
        <is>
          <t>VÄSTERBOTTENS LÄN</t>
        </is>
      </c>
      <c r="E279" t="inlineStr">
        <is>
          <t>SKELLEFTEÅ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70111-2018</t>
        </is>
      </c>
      <c r="B280" s="1" t="n">
        <v>43448</v>
      </c>
      <c r="C280" s="1" t="n">
        <v>45178</v>
      </c>
      <c r="D280" t="inlineStr">
        <is>
          <t>VÄSTERBOTTENS LÄN</t>
        </is>
      </c>
      <c r="E280" t="inlineStr">
        <is>
          <t>SKELLEFTEÅ</t>
        </is>
      </c>
      <c r="F280" t="inlineStr">
        <is>
          <t>Kommuner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70981-2018</t>
        </is>
      </c>
      <c r="B281" s="1" t="n">
        <v>43448</v>
      </c>
      <c r="C281" s="1" t="n">
        <v>45178</v>
      </c>
      <c r="D281" t="inlineStr">
        <is>
          <t>VÄSTERBOTTENS LÄN</t>
        </is>
      </c>
      <c r="E281" t="inlineStr">
        <is>
          <t>SKELLEFTEÅ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70109-2018</t>
        </is>
      </c>
      <c r="B282" s="1" t="n">
        <v>43448</v>
      </c>
      <c r="C282" s="1" t="n">
        <v>45178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70669-2018</t>
        </is>
      </c>
      <c r="B283" s="1" t="n">
        <v>43451</v>
      </c>
      <c r="C283" s="1" t="n">
        <v>45178</v>
      </c>
      <c r="D283" t="inlineStr">
        <is>
          <t>VÄSTERBOTTENS LÄN</t>
        </is>
      </c>
      <c r="E283" t="inlineStr">
        <is>
          <t>SKELLEFTEÅ</t>
        </is>
      </c>
      <c r="G283" t="n">
        <v>16.2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70790-2018</t>
        </is>
      </c>
      <c r="B284" s="1" t="n">
        <v>43451</v>
      </c>
      <c r="C284" s="1" t="n">
        <v>45178</v>
      </c>
      <c r="D284" t="inlineStr">
        <is>
          <t>VÄSTERBOTTENS LÄN</t>
        </is>
      </c>
      <c r="E284" t="inlineStr">
        <is>
          <t>SKELLEFTEÅ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71571-2018</t>
        </is>
      </c>
      <c r="B285" s="1" t="n">
        <v>43452</v>
      </c>
      <c r="C285" s="1" t="n">
        <v>45178</v>
      </c>
      <c r="D285" t="inlineStr">
        <is>
          <t>VÄSTERBOTTENS LÄN</t>
        </is>
      </c>
      <c r="E285" t="inlineStr">
        <is>
          <t>SKELLEFTEÅ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70930-2018</t>
        </is>
      </c>
      <c r="B286" s="1" t="n">
        <v>43452</v>
      </c>
      <c r="C286" s="1" t="n">
        <v>45178</v>
      </c>
      <c r="D286" t="inlineStr">
        <is>
          <t>VÄSTERBOTTENS LÄN</t>
        </is>
      </c>
      <c r="E286" t="inlineStr">
        <is>
          <t>SKELLEFTEÅ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71077-2018</t>
        </is>
      </c>
      <c r="B287" s="1" t="n">
        <v>43452</v>
      </c>
      <c r="C287" s="1" t="n">
        <v>45178</v>
      </c>
      <c r="D287" t="inlineStr">
        <is>
          <t>VÄSTERBOTTENS LÄN</t>
        </is>
      </c>
      <c r="E287" t="inlineStr">
        <is>
          <t>SKELLEFTEÅ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71568-2018</t>
        </is>
      </c>
      <c r="B288" s="1" t="n">
        <v>43452</v>
      </c>
      <c r="C288" s="1" t="n">
        <v>45178</v>
      </c>
      <c r="D288" t="inlineStr">
        <is>
          <t>VÄSTERBOTTENS LÄN</t>
        </is>
      </c>
      <c r="E288" t="inlineStr">
        <is>
          <t>SKELLEFTEÅ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71324-2018</t>
        </is>
      </c>
      <c r="B289" s="1" t="n">
        <v>43453</v>
      </c>
      <c r="C289" s="1" t="n">
        <v>45178</v>
      </c>
      <c r="D289" t="inlineStr">
        <is>
          <t>VÄSTERBOTTENS LÄN</t>
        </is>
      </c>
      <c r="E289" t="inlineStr">
        <is>
          <t>SKELLEFTEÅ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72252-2018</t>
        </is>
      </c>
      <c r="B290" s="1" t="n">
        <v>43454</v>
      </c>
      <c r="C290" s="1" t="n">
        <v>45178</v>
      </c>
      <c r="D290" t="inlineStr">
        <is>
          <t>VÄSTERBOTTENS LÄN</t>
        </is>
      </c>
      <c r="E290" t="inlineStr">
        <is>
          <t>SKELLEFTEÅ</t>
        </is>
      </c>
      <c r="G290" t="n">
        <v>20.7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71548-2018</t>
        </is>
      </c>
      <c r="B291" s="1" t="n">
        <v>43454</v>
      </c>
      <c r="C291" s="1" t="n">
        <v>45178</v>
      </c>
      <c r="D291" t="inlineStr">
        <is>
          <t>VÄSTERBOTTENS LÄN</t>
        </is>
      </c>
      <c r="E291" t="inlineStr">
        <is>
          <t>SKELLEFTEÅ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72082-2018</t>
        </is>
      </c>
      <c r="B292" s="1" t="n">
        <v>43455</v>
      </c>
      <c r="C292" s="1" t="n">
        <v>45178</v>
      </c>
      <c r="D292" t="inlineStr">
        <is>
          <t>VÄSTERBOTTENS LÄN</t>
        </is>
      </c>
      <c r="E292" t="inlineStr">
        <is>
          <t>SKELLEFTEÅ</t>
        </is>
      </c>
      <c r="F292" t="inlineStr">
        <is>
          <t>Holmen skog AB</t>
        </is>
      </c>
      <c r="G292" t="n">
        <v>12.8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626-2019</t>
        </is>
      </c>
      <c r="B293" s="1" t="n">
        <v>43455</v>
      </c>
      <c r="C293" s="1" t="n">
        <v>45178</v>
      </c>
      <c r="D293" t="inlineStr">
        <is>
          <t>VÄSTERBOTTENS LÄN</t>
        </is>
      </c>
      <c r="E293" t="inlineStr">
        <is>
          <t>SKELLEFTEÅ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623-2019</t>
        </is>
      </c>
      <c r="B294" s="1" t="n">
        <v>43455</v>
      </c>
      <c r="C294" s="1" t="n">
        <v>45178</v>
      </c>
      <c r="D294" t="inlineStr">
        <is>
          <t>VÄSTERBOTTENS LÄN</t>
        </is>
      </c>
      <c r="E294" t="inlineStr">
        <is>
          <t>SKELLEFTEÅ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71948-2018</t>
        </is>
      </c>
      <c r="B295" s="1" t="n">
        <v>43455</v>
      </c>
      <c r="C295" s="1" t="n">
        <v>45178</v>
      </c>
      <c r="D295" t="inlineStr">
        <is>
          <t>VÄSTERBOTTENS LÄN</t>
        </is>
      </c>
      <c r="E295" t="inlineStr">
        <is>
          <t>SKELLEFTEÅ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72104-2018</t>
        </is>
      </c>
      <c r="B296" s="1" t="n">
        <v>43455</v>
      </c>
      <c r="C296" s="1" t="n">
        <v>45178</v>
      </c>
      <c r="D296" t="inlineStr">
        <is>
          <t>VÄSTERBOTTENS LÄN</t>
        </is>
      </c>
      <c r="E296" t="inlineStr">
        <is>
          <t>SKELLEFTEÅ</t>
        </is>
      </c>
      <c r="F296" t="inlineStr">
        <is>
          <t>Holmen skog AB</t>
        </is>
      </c>
      <c r="G296" t="n">
        <v>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294-2019</t>
        </is>
      </c>
      <c r="B297" s="1" t="n">
        <v>43468</v>
      </c>
      <c r="C297" s="1" t="n">
        <v>45178</v>
      </c>
      <c r="D297" t="inlineStr">
        <is>
          <t>VÄSTERBOTTENS LÄN</t>
        </is>
      </c>
      <c r="E297" t="inlineStr">
        <is>
          <t>SKELLEFTEÅ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3011-2019</t>
        </is>
      </c>
      <c r="B298" s="1" t="n">
        <v>43472</v>
      </c>
      <c r="C298" s="1" t="n">
        <v>45178</v>
      </c>
      <c r="D298" t="inlineStr">
        <is>
          <t>VÄSTERBOTTENS LÄN</t>
        </is>
      </c>
      <c r="E298" t="inlineStr">
        <is>
          <t>SKELLEFTEÅ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2943-2019</t>
        </is>
      </c>
      <c r="B299" s="1" t="n">
        <v>43472</v>
      </c>
      <c r="C299" s="1" t="n">
        <v>45178</v>
      </c>
      <c r="D299" t="inlineStr">
        <is>
          <t>VÄSTERBOTTENS LÄN</t>
        </is>
      </c>
      <c r="E299" t="inlineStr">
        <is>
          <t>SKELLEFTEÅ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3141-2019</t>
        </is>
      </c>
      <c r="B300" s="1" t="n">
        <v>43472</v>
      </c>
      <c r="C300" s="1" t="n">
        <v>45178</v>
      </c>
      <c r="D300" t="inlineStr">
        <is>
          <t>VÄSTERBOTTENS LÄN</t>
        </is>
      </c>
      <c r="E300" t="inlineStr">
        <is>
          <t>SKELLEFTEÅ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1258-2019</t>
        </is>
      </c>
      <c r="B301" s="1" t="n">
        <v>43473</v>
      </c>
      <c r="C301" s="1" t="n">
        <v>45178</v>
      </c>
      <c r="D301" t="inlineStr">
        <is>
          <t>VÄSTERBOTTENS LÄN</t>
        </is>
      </c>
      <c r="E301" t="inlineStr">
        <is>
          <t>SKELLEFTEÅ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1267-2019</t>
        </is>
      </c>
      <c r="B302" s="1" t="n">
        <v>43473</v>
      </c>
      <c r="C302" s="1" t="n">
        <v>45178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11.4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1463-2019</t>
        </is>
      </c>
      <c r="B303" s="1" t="n">
        <v>43473</v>
      </c>
      <c r="C303" s="1" t="n">
        <v>45178</v>
      </c>
      <c r="D303" t="inlineStr">
        <is>
          <t>VÄSTERBOTTENS LÄN</t>
        </is>
      </c>
      <c r="E303" t="inlineStr">
        <is>
          <t>SKELLEFTEÅ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1245-2019</t>
        </is>
      </c>
      <c r="B304" s="1" t="n">
        <v>43473</v>
      </c>
      <c r="C304" s="1" t="n">
        <v>45178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1255-2019</t>
        </is>
      </c>
      <c r="B305" s="1" t="n">
        <v>43473</v>
      </c>
      <c r="C305" s="1" t="n">
        <v>45178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3172-2019</t>
        </is>
      </c>
      <c r="B306" s="1" t="n">
        <v>43473</v>
      </c>
      <c r="C306" s="1" t="n">
        <v>45178</v>
      </c>
      <c r="D306" t="inlineStr">
        <is>
          <t>VÄSTERBOTTENS LÄN</t>
        </is>
      </c>
      <c r="E306" t="inlineStr">
        <is>
          <t>SKELLEFTEÅ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1206-2019</t>
        </is>
      </c>
      <c r="B307" s="1" t="n">
        <v>43473</v>
      </c>
      <c r="C307" s="1" t="n">
        <v>45178</v>
      </c>
      <c r="D307" t="inlineStr">
        <is>
          <t>VÄSTERBOTTENS LÄN</t>
        </is>
      </c>
      <c r="E307" t="inlineStr">
        <is>
          <t>SKELLEFTEÅ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1565-2019</t>
        </is>
      </c>
      <c r="B308" s="1" t="n">
        <v>43474</v>
      </c>
      <c r="C308" s="1" t="n">
        <v>45178</v>
      </c>
      <c r="D308" t="inlineStr">
        <is>
          <t>VÄSTERBOTTENS LÄN</t>
        </is>
      </c>
      <c r="E308" t="inlineStr">
        <is>
          <t>SKELLEFTEÅ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1673-2019</t>
        </is>
      </c>
      <c r="B309" s="1" t="n">
        <v>43474</v>
      </c>
      <c r="C309" s="1" t="n">
        <v>45178</v>
      </c>
      <c r="D309" t="inlineStr">
        <is>
          <t>VÄSTERBOTTENS LÄN</t>
        </is>
      </c>
      <c r="E309" t="inlineStr">
        <is>
          <t>SKELLEFTEÅ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2195-2019</t>
        </is>
      </c>
      <c r="B310" s="1" t="n">
        <v>43475</v>
      </c>
      <c r="C310" s="1" t="n">
        <v>45178</v>
      </c>
      <c r="D310" t="inlineStr">
        <is>
          <t>VÄSTERBOTTENS LÄN</t>
        </is>
      </c>
      <c r="E310" t="inlineStr">
        <is>
          <t>SKELLEFTEÅ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2871-2019</t>
        </is>
      </c>
      <c r="B311" s="1" t="n">
        <v>43479</v>
      </c>
      <c r="C311" s="1" t="n">
        <v>45178</v>
      </c>
      <c r="D311" t="inlineStr">
        <is>
          <t>VÄSTERBOTTENS LÄN</t>
        </is>
      </c>
      <c r="E311" t="inlineStr">
        <is>
          <t>SKELLEFTEÅ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4649-2019</t>
        </is>
      </c>
      <c r="B312" s="1" t="n">
        <v>43479</v>
      </c>
      <c r="C312" s="1" t="n">
        <v>45178</v>
      </c>
      <c r="D312" t="inlineStr">
        <is>
          <t>VÄSTERBOTTENS LÄN</t>
        </is>
      </c>
      <c r="E312" t="inlineStr">
        <is>
          <t>SKELLEFTEÅ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2921-2019</t>
        </is>
      </c>
      <c r="B313" s="1" t="n">
        <v>43479</v>
      </c>
      <c r="C313" s="1" t="n">
        <v>45178</v>
      </c>
      <c r="D313" t="inlineStr">
        <is>
          <t>VÄSTERBOTTENS LÄN</t>
        </is>
      </c>
      <c r="E313" t="inlineStr">
        <is>
          <t>SKELLEFTEÅ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4643-2019</t>
        </is>
      </c>
      <c r="B314" s="1" t="n">
        <v>43479</v>
      </c>
      <c r="C314" s="1" t="n">
        <v>45178</v>
      </c>
      <c r="D314" t="inlineStr">
        <is>
          <t>VÄSTERBOTTENS LÄN</t>
        </is>
      </c>
      <c r="E314" t="inlineStr">
        <is>
          <t>SKELLEFTEÅ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4668-2019</t>
        </is>
      </c>
      <c r="B315" s="1" t="n">
        <v>43479</v>
      </c>
      <c r="C315" s="1" t="n">
        <v>45178</v>
      </c>
      <c r="D315" t="inlineStr">
        <is>
          <t>VÄSTERBOTTENS LÄN</t>
        </is>
      </c>
      <c r="E315" t="inlineStr">
        <is>
          <t>SKELLEFTEÅ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4653-2019</t>
        </is>
      </c>
      <c r="B316" s="1" t="n">
        <v>43479</v>
      </c>
      <c r="C316" s="1" t="n">
        <v>45178</v>
      </c>
      <c r="D316" t="inlineStr">
        <is>
          <t>VÄSTERBOTTENS LÄN</t>
        </is>
      </c>
      <c r="E316" t="inlineStr">
        <is>
          <t>SKELLEFTEÅ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4647-2019</t>
        </is>
      </c>
      <c r="B317" s="1" t="n">
        <v>43479</v>
      </c>
      <c r="C317" s="1" t="n">
        <v>45178</v>
      </c>
      <c r="D317" t="inlineStr">
        <is>
          <t>VÄSTERBOTTENS LÄN</t>
        </is>
      </c>
      <c r="E317" t="inlineStr">
        <is>
          <t>SKELLEFTEÅ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4977-2019</t>
        </is>
      </c>
      <c r="B318" s="1" t="n">
        <v>43480</v>
      </c>
      <c r="C318" s="1" t="n">
        <v>45178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5755-2019</t>
        </is>
      </c>
      <c r="B319" s="1" t="n">
        <v>43482</v>
      </c>
      <c r="C319" s="1" t="n">
        <v>45178</v>
      </c>
      <c r="D319" t="inlineStr">
        <is>
          <t>VÄSTERBOTTENS LÄN</t>
        </is>
      </c>
      <c r="E319" t="inlineStr">
        <is>
          <t>SKELLEFTEÅ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6079-2019</t>
        </is>
      </c>
      <c r="B320" s="1" t="n">
        <v>43483</v>
      </c>
      <c r="C320" s="1" t="n">
        <v>45178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4480-2019</t>
        </is>
      </c>
      <c r="B321" s="1" t="n">
        <v>43486</v>
      </c>
      <c r="C321" s="1" t="n">
        <v>45178</v>
      </c>
      <c r="D321" t="inlineStr">
        <is>
          <t>VÄSTERBOTTENS LÄN</t>
        </is>
      </c>
      <c r="E321" t="inlineStr">
        <is>
          <t>SKELLEFTEÅ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4842-2019</t>
        </is>
      </c>
      <c r="B322" s="1" t="n">
        <v>43487</v>
      </c>
      <c r="C322" s="1" t="n">
        <v>45178</v>
      </c>
      <c r="D322" t="inlineStr">
        <is>
          <t>VÄSTERBOTTENS LÄN</t>
        </is>
      </c>
      <c r="E322" t="inlineStr">
        <is>
          <t>SKELLEFTEÅ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7175-2019</t>
        </is>
      </c>
      <c r="B323" s="1" t="n">
        <v>43489</v>
      </c>
      <c r="C323" s="1" t="n">
        <v>45178</v>
      </c>
      <c r="D323" t="inlineStr">
        <is>
          <t>VÄSTERBOTTENS LÄN</t>
        </is>
      </c>
      <c r="E323" t="inlineStr">
        <is>
          <t>SKELLEFTEÅ</t>
        </is>
      </c>
      <c r="G323" t="n">
        <v>16.5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5810-2019</t>
        </is>
      </c>
      <c r="B324" s="1" t="n">
        <v>43490</v>
      </c>
      <c r="C324" s="1" t="n">
        <v>45178</v>
      </c>
      <c r="D324" t="inlineStr">
        <is>
          <t>VÄSTERBOTTENS LÄN</t>
        </is>
      </c>
      <c r="E324" t="inlineStr">
        <is>
          <t>SKELLEFTEÅ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6133-2019</t>
        </is>
      </c>
      <c r="B325" s="1" t="n">
        <v>43493</v>
      </c>
      <c r="C325" s="1" t="n">
        <v>45178</v>
      </c>
      <c r="D325" t="inlineStr">
        <is>
          <t>VÄSTERBOTTENS LÄN</t>
        </is>
      </c>
      <c r="E325" t="inlineStr">
        <is>
          <t>SKELLEFTEÅ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8605-2019</t>
        </is>
      </c>
      <c r="B326" s="1" t="n">
        <v>43497</v>
      </c>
      <c r="C326" s="1" t="n">
        <v>45178</v>
      </c>
      <c r="D326" t="inlineStr">
        <is>
          <t>VÄSTERBOTTENS LÄN</t>
        </is>
      </c>
      <c r="E326" t="inlineStr">
        <is>
          <t>SKELLEFTEÅ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8782-2019</t>
        </is>
      </c>
      <c r="B327" s="1" t="n">
        <v>43501</v>
      </c>
      <c r="C327" s="1" t="n">
        <v>45178</v>
      </c>
      <c r="D327" t="inlineStr">
        <is>
          <t>VÄSTERBOTTENS LÄN</t>
        </is>
      </c>
      <c r="E327" t="inlineStr">
        <is>
          <t>SKELLEFTEÅ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8323-2019</t>
        </is>
      </c>
      <c r="B328" s="1" t="n">
        <v>43502</v>
      </c>
      <c r="C328" s="1" t="n">
        <v>45178</v>
      </c>
      <c r="D328" t="inlineStr">
        <is>
          <t>VÄSTERBOTTENS LÄN</t>
        </is>
      </c>
      <c r="E328" t="inlineStr">
        <is>
          <t>SKELLEFTEÅ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8633-2019</t>
        </is>
      </c>
      <c r="B329" s="1" t="n">
        <v>43503</v>
      </c>
      <c r="C329" s="1" t="n">
        <v>45178</v>
      </c>
      <c r="D329" t="inlineStr">
        <is>
          <t>VÄSTERBOTTENS LÄN</t>
        </is>
      </c>
      <c r="E329" t="inlineStr">
        <is>
          <t>SKELLEFTEÅ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9047-2019</t>
        </is>
      </c>
      <c r="B330" s="1" t="n">
        <v>43504</v>
      </c>
      <c r="C330" s="1" t="n">
        <v>45178</v>
      </c>
      <c r="D330" t="inlineStr">
        <is>
          <t>VÄSTERBOTTENS LÄN</t>
        </is>
      </c>
      <c r="E330" t="inlineStr">
        <is>
          <t>SKELLEFTEÅ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9407-2019</t>
        </is>
      </c>
      <c r="B331" s="1" t="n">
        <v>43507</v>
      </c>
      <c r="C331" s="1" t="n">
        <v>45178</v>
      </c>
      <c r="D331" t="inlineStr">
        <is>
          <t>VÄSTERBOTTENS LÄN</t>
        </is>
      </c>
      <c r="E331" t="inlineStr">
        <is>
          <t>SKELLEFTEÅ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9384-2019</t>
        </is>
      </c>
      <c r="B332" s="1" t="n">
        <v>43507</v>
      </c>
      <c r="C332" s="1" t="n">
        <v>45178</v>
      </c>
      <c r="D332" t="inlineStr">
        <is>
          <t>VÄSTERBOTTENS LÄN</t>
        </is>
      </c>
      <c r="E332" t="inlineStr">
        <is>
          <t>SKELLEFTEÅ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9864-2019</t>
        </is>
      </c>
      <c r="B333" s="1" t="n">
        <v>43509</v>
      </c>
      <c r="C333" s="1" t="n">
        <v>45178</v>
      </c>
      <c r="D333" t="inlineStr">
        <is>
          <t>VÄSTERBOTTENS LÄN</t>
        </is>
      </c>
      <c r="E333" t="inlineStr">
        <is>
          <t>SKELLEFTEÅ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9732-2019</t>
        </is>
      </c>
      <c r="B334" s="1" t="n">
        <v>43509</v>
      </c>
      <c r="C334" s="1" t="n">
        <v>45178</v>
      </c>
      <c r="D334" t="inlineStr">
        <is>
          <t>VÄSTERBOTTENS LÄN</t>
        </is>
      </c>
      <c r="E334" t="inlineStr">
        <is>
          <t>SKELLEFTEÅ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10183-2019</t>
        </is>
      </c>
      <c r="B335" s="1" t="n">
        <v>43510</v>
      </c>
      <c r="C335" s="1" t="n">
        <v>45178</v>
      </c>
      <c r="D335" t="inlineStr">
        <is>
          <t>VÄSTERBOTTENS LÄN</t>
        </is>
      </c>
      <c r="E335" t="inlineStr">
        <is>
          <t>SKELLEFTEÅ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11050-2019</t>
        </is>
      </c>
      <c r="B336" s="1" t="n">
        <v>43515</v>
      </c>
      <c r="C336" s="1" t="n">
        <v>45178</v>
      </c>
      <c r="D336" t="inlineStr">
        <is>
          <t>VÄSTERBOTTENS LÄN</t>
        </is>
      </c>
      <c r="E336" t="inlineStr">
        <is>
          <t>SKELLEFTEÅ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11718-2019</t>
        </is>
      </c>
      <c r="B337" s="1" t="n">
        <v>43518</v>
      </c>
      <c r="C337" s="1" t="n">
        <v>45178</v>
      </c>
      <c r="D337" t="inlineStr">
        <is>
          <t>VÄSTERBOTTENS LÄN</t>
        </is>
      </c>
      <c r="E337" t="inlineStr">
        <is>
          <t>SKELLEFTEÅ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11930-2019</t>
        </is>
      </c>
      <c r="B338" s="1" t="n">
        <v>43521</v>
      </c>
      <c r="C338" s="1" t="n">
        <v>45178</v>
      </c>
      <c r="D338" t="inlineStr">
        <is>
          <t>VÄSTERBOTTENS LÄN</t>
        </is>
      </c>
      <c r="E338" t="inlineStr">
        <is>
          <t>SKELLEFTEÅ</t>
        </is>
      </c>
      <c r="G338" t="n">
        <v>9.6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11951-2019</t>
        </is>
      </c>
      <c r="B339" s="1" t="n">
        <v>43521</v>
      </c>
      <c r="C339" s="1" t="n">
        <v>45178</v>
      </c>
      <c r="D339" t="inlineStr">
        <is>
          <t>VÄSTERBOTTENS LÄN</t>
        </is>
      </c>
      <c r="E339" t="inlineStr">
        <is>
          <t>SKELLEFTEÅ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12067-2019</t>
        </is>
      </c>
      <c r="B340" s="1" t="n">
        <v>43521</v>
      </c>
      <c r="C340" s="1" t="n">
        <v>45178</v>
      </c>
      <c r="D340" t="inlineStr">
        <is>
          <t>VÄSTERBOTTENS LÄN</t>
        </is>
      </c>
      <c r="E340" t="inlineStr">
        <is>
          <t>SKELLEFTEÅ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12164-2019</t>
        </is>
      </c>
      <c r="B341" s="1" t="n">
        <v>43521</v>
      </c>
      <c r="C341" s="1" t="n">
        <v>45178</v>
      </c>
      <c r="D341" t="inlineStr">
        <is>
          <t>VÄSTERBOTTENS LÄN</t>
        </is>
      </c>
      <c r="E341" t="inlineStr">
        <is>
          <t>SKELLEFTEÅ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12828-2019</t>
        </is>
      </c>
      <c r="B342" s="1" t="n">
        <v>43524</v>
      </c>
      <c r="C342" s="1" t="n">
        <v>45178</v>
      </c>
      <c r="D342" t="inlineStr">
        <is>
          <t>VÄSTERBOTTENS LÄN</t>
        </is>
      </c>
      <c r="E342" t="inlineStr">
        <is>
          <t>SKELLEFTEÅ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12966-2019</t>
        </is>
      </c>
      <c r="B343" s="1" t="n">
        <v>43526</v>
      </c>
      <c r="C343" s="1" t="n">
        <v>45178</v>
      </c>
      <c r="D343" t="inlineStr">
        <is>
          <t>VÄSTERBOTTENS LÄN</t>
        </is>
      </c>
      <c r="E343" t="inlineStr">
        <is>
          <t>SKELLEFTEÅ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13952-2019</t>
        </is>
      </c>
      <c r="B344" s="1" t="n">
        <v>43532</v>
      </c>
      <c r="C344" s="1" t="n">
        <v>45178</v>
      </c>
      <c r="D344" t="inlineStr">
        <is>
          <t>VÄSTERBOTTENS LÄN</t>
        </is>
      </c>
      <c r="E344" t="inlineStr">
        <is>
          <t>SKELLEFTEÅ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14437-2019</t>
        </is>
      </c>
      <c r="B345" s="1" t="n">
        <v>43532</v>
      </c>
      <c r="C345" s="1" t="n">
        <v>45178</v>
      </c>
      <c r="D345" t="inlineStr">
        <is>
          <t>VÄSTERBOTTENS LÄN</t>
        </is>
      </c>
      <c r="E345" t="inlineStr">
        <is>
          <t>SKELLEFTEÅ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14222-2019</t>
        </is>
      </c>
      <c r="B346" s="1" t="n">
        <v>43532</v>
      </c>
      <c r="C346" s="1" t="n">
        <v>45178</v>
      </c>
      <c r="D346" t="inlineStr">
        <is>
          <t>VÄSTERBOTTENS LÄN</t>
        </is>
      </c>
      <c r="E346" t="inlineStr">
        <is>
          <t>SKELLEFTEÅ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13983-2019</t>
        </is>
      </c>
      <c r="B347" s="1" t="n">
        <v>43532</v>
      </c>
      <c r="C347" s="1" t="n">
        <v>45178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14566-2019</t>
        </is>
      </c>
      <c r="B348" s="1" t="n">
        <v>43535</v>
      </c>
      <c r="C348" s="1" t="n">
        <v>45178</v>
      </c>
      <c r="D348" t="inlineStr">
        <is>
          <t>VÄSTERBOTTENS LÄN</t>
        </is>
      </c>
      <c r="E348" t="inlineStr">
        <is>
          <t>SKELLEFTEÅ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14565-2019</t>
        </is>
      </c>
      <c r="B349" s="1" t="n">
        <v>43535</v>
      </c>
      <c r="C349" s="1" t="n">
        <v>45178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14537-2019</t>
        </is>
      </c>
      <c r="B350" s="1" t="n">
        <v>43535</v>
      </c>
      <c r="C350" s="1" t="n">
        <v>45178</v>
      </c>
      <c r="D350" t="inlineStr">
        <is>
          <t>VÄSTERBOTTENS LÄN</t>
        </is>
      </c>
      <c r="E350" t="inlineStr">
        <is>
          <t>SKELLEFTEÅ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14563-2019</t>
        </is>
      </c>
      <c r="B351" s="1" t="n">
        <v>43535</v>
      </c>
      <c r="C351" s="1" t="n">
        <v>45178</v>
      </c>
      <c r="D351" t="inlineStr">
        <is>
          <t>VÄSTERBOTTENS LÄN</t>
        </is>
      </c>
      <c r="E351" t="inlineStr">
        <is>
          <t>SKELLEFTEÅ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14472-2019</t>
        </is>
      </c>
      <c r="B352" s="1" t="n">
        <v>43536</v>
      </c>
      <c r="C352" s="1" t="n">
        <v>45178</v>
      </c>
      <c r="D352" t="inlineStr">
        <is>
          <t>VÄSTERBOTTENS LÄN</t>
        </is>
      </c>
      <c r="E352" t="inlineStr">
        <is>
          <t>SKELLEFTEÅ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14585-2019</t>
        </is>
      </c>
      <c r="B353" s="1" t="n">
        <v>43536</v>
      </c>
      <c r="C353" s="1" t="n">
        <v>45178</v>
      </c>
      <c r="D353" t="inlineStr">
        <is>
          <t>VÄSTERBOTTENS LÄN</t>
        </is>
      </c>
      <c r="E353" t="inlineStr">
        <is>
          <t>SKELLEFTEÅ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14736-2019</t>
        </is>
      </c>
      <c r="B354" s="1" t="n">
        <v>43536</v>
      </c>
      <c r="C354" s="1" t="n">
        <v>45178</v>
      </c>
      <c r="D354" t="inlineStr">
        <is>
          <t>VÄSTERBOTTENS LÄN</t>
        </is>
      </c>
      <c r="E354" t="inlineStr">
        <is>
          <t>SKELLEFTEÅ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14847-2019</t>
        </is>
      </c>
      <c r="B355" s="1" t="n">
        <v>43537</v>
      </c>
      <c r="C355" s="1" t="n">
        <v>45178</v>
      </c>
      <c r="D355" t="inlineStr">
        <is>
          <t>VÄSTERBOTTENS LÄN</t>
        </is>
      </c>
      <c r="E355" t="inlineStr">
        <is>
          <t>SKELLEFTEÅ</t>
        </is>
      </c>
      <c r="F355" t="inlineStr">
        <is>
          <t>Kommuner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15369-2019</t>
        </is>
      </c>
      <c r="B356" s="1" t="n">
        <v>43537</v>
      </c>
      <c r="C356" s="1" t="n">
        <v>45178</v>
      </c>
      <c r="D356" t="inlineStr">
        <is>
          <t>VÄSTERBOTTENS LÄN</t>
        </is>
      </c>
      <c r="E356" t="inlineStr">
        <is>
          <t>SKELLEFTEÅ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14973-2019</t>
        </is>
      </c>
      <c r="B357" s="1" t="n">
        <v>43537</v>
      </c>
      <c r="C357" s="1" t="n">
        <v>45178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15462-2019</t>
        </is>
      </c>
      <c r="B358" s="1" t="n">
        <v>43537</v>
      </c>
      <c r="C358" s="1" t="n">
        <v>45178</v>
      </c>
      <c r="D358" t="inlineStr">
        <is>
          <t>VÄSTERBOTTENS LÄN</t>
        </is>
      </c>
      <c r="E358" t="inlineStr">
        <is>
          <t>SKELLEFTEÅ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15147-2019</t>
        </is>
      </c>
      <c r="B359" s="1" t="n">
        <v>43538</v>
      </c>
      <c r="C359" s="1" t="n">
        <v>45178</v>
      </c>
      <c r="D359" t="inlineStr">
        <is>
          <t>VÄSTERBOTTENS LÄN</t>
        </is>
      </c>
      <c r="E359" t="inlineStr">
        <is>
          <t>SKELLEFTEÅ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15006-2019</t>
        </is>
      </c>
      <c r="B360" s="1" t="n">
        <v>43538</v>
      </c>
      <c r="C360" s="1" t="n">
        <v>45178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15150-2019</t>
        </is>
      </c>
      <c r="B361" s="1" t="n">
        <v>43538</v>
      </c>
      <c r="C361" s="1" t="n">
        <v>45178</v>
      </c>
      <c r="D361" t="inlineStr">
        <is>
          <t>VÄSTERBOTTENS LÄN</t>
        </is>
      </c>
      <c r="E361" t="inlineStr">
        <is>
          <t>SKELLEFTEÅ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15164-2019</t>
        </is>
      </c>
      <c r="B362" s="1" t="n">
        <v>43538</v>
      </c>
      <c r="C362" s="1" t="n">
        <v>45178</v>
      </c>
      <c r="D362" t="inlineStr">
        <is>
          <t>VÄSTERBOTTENS LÄN</t>
        </is>
      </c>
      <c r="E362" t="inlineStr">
        <is>
          <t>SKELLEFTEÅ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15613-2019</t>
        </is>
      </c>
      <c r="B363" s="1" t="n">
        <v>43539</v>
      </c>
      <c r="C363" s="1" t="n">
        <v>45178</v>
      </c>
      <c r="D363" t="inlineStr">
        <is>
          <t>VÄSTERBOTTENS LÄN</t>
        </is>
      </c>
      <c r="E363" t="inlineStr">
        <is>
          <t>SKELLEFTEÅ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15513-2019</t>
        </is>
      </c>
      <c r="B364" s="1" t="n">
        <v>43539</v>
      </c>
      <c r="C364" s="1" t="n">
        <v>45178</v>
      </c>
      <c r="D364" t="inlineStr">
        <is>
          <t>VÄSTERBOTTENS LÄN</t>
        </is>
      </c>
      <c r="E364" t="inlineStr">
        <is>
          <t>SKELLEFTEÅ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15614-2019</t>
        </is>
      </c>
      <c r="B365" s="1" t="n">
        <v>43539</v>
      </c>
      <c r="C365" s="1" t="n">
        <v>45178</v>
      </c>
      <c r="D365" t="inlineStr">
        <is>
          <t>VÄSTERBOTTENS LÄN</t>
        </is>
      </c>
      <c r="E365" t="inlineStr">
        <is>
          <t>SKELLEFTEÅ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15514-2019</t>
        </is>
      </c>
      <c r="B366" s="1" t="n">
        <v>43539</v>
      </c>
      <c r="C366" s="1" t="n">
        <v>45178</v>
      </c>
      <c r="D366" t="inlineStr">
        <is>
          <t>VÄSTERBOTTENS LÄN</t>
        </is>
      </c>
      <c r="E366" t="inlineStr">
        <is>
          <t>SKELLEFTEÅ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15516-2019</t>
        </is>
      </c>
      <c r="B367" s="1" t="n">
        <v>43539</v>
      </c>
      <c r="C367" s="1" t="n">
        <v>45178</v>
      </c>
      <c r="D367" t="inlineStr">
        <is>
          <t>VÄSTERBOTTENS LÄN</t>
        </is>
      </c>
      <c r="E367" t="inlineStr">
        <is>
          <t>SKELLEFTEÅ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15612-2019</t>
        </is>
      </c>
      <c r="B368" s="1" t="n">
        <v>43539</v>
      </c>
      <c r="C368" s="1" t="n">
        <v>45178</v>
      </c>
      <c r="D368" t="inlineStr">
        <is>
          <t>VÄSTERBOTTENS LÄN</t>
        </is>
      </c>
      <c r="E368" t="inlineStr">
        <is>
          <t>SKELLEFTEÅ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15637-2019</t>
        </is>
      </c>
      <c r="B369" s="1" t="n">
        <v>43539</v>
      </c>
      <c r="C369" s="1" t="n">
        <v>45178</v>
      </c>
      <c r="D369" t="inlineStr">
        <is>
          <t>VÄSTERBOTTENS LÄN</t>
        </is>
      </c>
      <c r="E369" t="inlineStr">
        <is>
          <t>SKELLEFTEÅ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15255-2019</t>
        </is>
      </c>
      <c r="B370" s="1" t="n">
        <v>43542</v>
      </c>
      <c r="C370" s="1" t="n">
        <v>45178</v>
      </c>
      <c r="D370" t="inlineStr">
        <is>
          <t>VÄSTERBOTTENS LÄN</t>
        </is>
      </c>
      <c r="E370" t="inlineStr">
        <is>
          <t>SKELLEFTEÅ</t>
        </is>
      </c>
      <c r="G370" t="n">
        <v>15.6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15418-2019</t>
        </is>
      </c>
      <c r="B371" s="1" t="n">
        <v>43542</v>
      </c>
      <c r="C371" s="1" t="n">
        <v>45178</v>
      </c>
      <c r="D371" t="inlineStr">
        <is>
          <t>VÄSTERBOTTENS LÄN</t>
        </is>
      </c>
      <c r="E371" t="inlineStr">
        <is>
          <t>SKELLEFTEÅ</t>
        </is>
      </c>
      <c r="F371" t="inlineStr">
        <is>
          <t>Kommuner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15638-2019</t>
        </is>
      </c>
      <c r="B372" s="1" t="n">
        <v>43542</v>
      </c>
      <c r="C372" s="1" t="n">
        <v>45178</v>
      </c>
      <c r="D372" t="inlineStr">
        <is>
          <t>VÄSTERBOTTENS LÄN</t>
        </is>
      </c>
      <c r="E372" t="inlineStr">
        <is>
          <t>SKELLEFTEÅ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16329-2019</t>
        </is>
      </c>
      <c r="B373" s="1" t="n">
        <v>43545</v>
      </c>
      <c r="C373" s="1" t="n">
        <v>45178</v>
      </c>
      <c r="D373" t="inlineStr">
        <is>
          <t>VÄSTERBOTTENS LÄN</t>
        </is>
      </c>
      <c r="E373" t="inlineStr">
        <is>
          <t>SKELLEFTEÅ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16319-2019</t>
        </is>
      </c>
      <c r="B374" s="1" t="n">
        <v>43545</v>
      </c>
      <c r="C374" s="1" t="n">
        <v>45178</v>
      </c>
      <c r="D374" t="inlineStr">
        <is>
          <t>VÄSTERBOTTENS LÄN</t>
        </is>
      </c>
      <c r="E374" t="inlineStr">
        <is>
          <t>SKELLEFTEÅ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16598-2019</t>
        </is>
      </c>
      <c r="B375" s="1" t="n">
        <v>43546</v>
      </c>
      <c r="C375" s="1" t="n">
        <v>45178</v>
      </c>
      <c r="D375" t="inlineStr">
        <is>
          <t>VÄSTERBOTTENS LÄN</t>
        </is>
      </c>
      <c r="E375" t="inlineStr">
        <is>
          <t>SKELLEFTEÅ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17578-2019</t>
        </is>
      </c>
      <c r="B376" s="1" t="n">
        <v>43553</v>
      </c>
      <c r="C376" s="1" t="n">
        <v>45178</v>
      </c>
      <c r="D376" t="inlineStr">
        <is>
          <t>VÄSTERBOTTENS LÄN</t>
        </is>
      </c>
      <c r="E376" t="inlineStr">
        <is>
          <t>SKELLEFTEÅ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17604-2019</t>
        </is>
      </c>
      <c r="B377" s="1" t="n">
        <v>43554</v>
      </c>
      <c r="C377" s="1" t="n">
        <v>45178</v>
      </c>
      <c r="D377" t="inlineStr">
        <is>
          <t>VÄSTERBOTTENS LÄN</t>
        </is>
      </c>
      <c r="E377" t="inlineStr">
        <is>
          <t>SKELLEFTEÅ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18073-2019</t>
        </is>
      </c>
      <c r="B378" s="1" t="n">
        <v>43557</v>
      </c>
      <c r="C378" s="1" t="n">
        <v>45178</v>
      </c>
      <c r="D378" t="inlineStr">
        <is>
          <t>VÄSTERBOTTENS LÄN</t>
        </is>
      </c>
      <c r="E378" t="inlineStr">
        <is>
          <t>SKELLEFTEÅ</t>
        </is>
      </c>
      <c r="F378" t="inlineStr">
        <is>
          <t>SCA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18072-2019</t>
        </is>
      </c>
      <c r="B379" s="1" t="n">
        <v>43557</v>
      </c>
      <c r="C379" s="1" t="n">
        <v>45178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18271-2019</t>
        </is>
      </c>
      <c r="B380" s="1" t="n">
        <v>43557</v>
      </c>
      <c r="C380" s="1" t="n">
        <v>45178</v>
      </c>
      <c r="D380" t="inlineStr">
        <is>
          <t>VÄSTERBOTTENS LÄN</t>
        </is>
      </c>
      <c r="E380" t="inlineStr">
        <is>
          <t>SKELLEFTEÅ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18137-2019</t>
        </is>
      </c>
      <c r="B381" s="1" t="n">
        <v>43558</v>
      </c>
      <c r="C381" s="1" t="n">
        <v>45178</v>
      </c>
      <c r="D381" t="inlineStr">
        <is>
          <t>VÄSTERBOTTENS LÄN</t>
        </is>
      </c>
      <c r="E381" t="inlineStr">
        <is>
          <t>SKELLEFTEÅ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18202-2019</t>
        </is>
      </c>
      <c r="B382" s="1" t="n">
        <v>43558</v>
      </c>
      <c r="C382" s="1" t="n">
        <v>45178</v>
      </c>
      <c r="D382" t="inlineStr">
        <is>
          <t>VÄSTERBOTTENS LÄN</t>
        </is>
      </c>
      <c r="E382" t="inlineStr">
        <is>
          <t>SKELLEFTEÅ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18714-2019</t>
        </is>
      </c>
      <c r="B383" s="1" t="n">
        <v>43560</v>
      </c>
      <c r="C383" s="1" t="n">
        <v>45178</v>
      </c>
      <c r="D383" t="inlineStr">
        <is>
          <t>VÄSTERBOTTENS LÄN</t>
        </is>
      </c>
      <c r="E383" t="inlineStr">
        <is>
          <t>SKELLEFTEÅ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18712-2019</t>
        </is>
      </c>
      <c r="B384" s="1" t="n">
        <v>43560</v>
      </c>
      <c r="C384" s="1" t="n">
        <v>45178</v>
      </c>
      <c r="D384" t="inlineStr">
        <is>
          <t>VÄSTERBOTTENS LÄN</t>
        </is>
      </c>
      <c r="E384" t="inlineStr">
        <is>
          <t>SKELLEFTEÅ</t>
        </is>
      </c>
      <c r="F384" t="inlineStr">
        <is>
          <t>Övriga Aktiebolag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19059-2019</t>
        </is>
      </c>
      <c r="B385" s="1" t="n">
        <v>43563</v>
      </c>
      <c r="C385" s="1" t="n">
        <v>45178</v>
      </c>
      <c r="D385" t="inlineStr">
        <is>
          <t>VÄSTERBOTTENS LÄN</t>
        </is>
      </c>
      <c r="E385" t="inlineStr">
        <is>
          <t>SKELLEFTEÅ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19101-2019</t>
        </is>
      </c>
      <c r="B386" s="1" t="n">
        <v>43563</v>
      </c>
      <c r="C386" s="1" t="n">
        <v>45178</v>
      </c>
      <c r="D386" t="inlineStr">
        <is>
          <t>VÄSTERBOTTENS LÄN</t>
        </is>
      </c>
      <c r="E386" t="inlineStr">
        <is>
          <t>SKELLEFTEÅ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19530-2019</t>
        </is>
      </c>
      <c r="B387" s="1" t="n">
        <v>43565</v>
      </c>
      <c r="C387" s="1" t="n">
        <v>45178</v>
      </c>
      <c r="D387" t="inlineStr">
        <is>
          <t>VÄSTERBOTTENS LÄN</t>
        </is>
      </c>
      <c r="E387" t="inlineStr">
        <is>
          <t>SKELLEFTEÅ</t>
        </is>
      </c>
      <c r="G387" t="n">
        <v>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19382-2019</t>
        </is>
      </c>
      <c r="B388" s="1" t="n">
        <v>43565</v>
      </c>
      <c r="C388" s="1" t="n">
        <v>45178</v>
      </c>
      <c r="D388" t="inlineStr">
        <is>
          <t>VÄSTERBOTTENS LÄN</t>
        </is>
      </c>
      <c r="E388" t="inlineStr">
        <is>
          <t>SKELLEFTEÅ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20163-2019</t>
        </is>
      </c>
      <c r="B389" s="1" t="n">
        <v>43567</v>
      </c>
      <c r="C389" s="1" t="n">
        <v>45178</v>
      </c>
      <c r="D389" t="inlineStr">
        <is>
          <t>VÄSTERBOTTENS LÄN</t>
        </is>
      </c>
      <c r="E389" t="inlineStr">
        <is>
          <t>SKELLEFTEÅ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20428-2019</t>
        </is>
      </c>
      <c r="B390" s="1" t="n">
        <v>43571</v>
      </c>
      <c r="C390" s="1" t="n">
        <v>45178</v>
      </c>
      <c r="D390" t="inlineStr">
        <is>
          <t>VÄSTERBOTTENS LÄN</t>
        </is>
      </c>
      <c r="E390" t="inlineStr">
        <is>
          <t>SKELLEFTEÅ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20584-2019</t>
        </is>
      </c>
      <c r="B391" s="1" t="n">
        <v>43572</v>
      </c>
      <c r="C391" s="1" t="n">
        <v>45178</v>
      </c>
      <c r="D391" t="inlineStr">
        <is>
          <t>VÄSTERBOTTENS LÄN</t>
        </is>
      </c>
      <c r="E391" t="inlineStr">
        <is>
          <t>SKELLEFTEÅ</t>
        </is>
      </c>
      <c r="F391" t="inlineStr">
        <is>
          <t>Kommuner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20668-2019</t>
        </is>
      </c>
      <c r="B392" s="1" t="n">
        <v>43572</v>
      </c>
      <c r="C392" s="1" t="n">
        <v>45178</v>
      </c>
      <c r="D392" t="inlineStr">
        <is>
          <t>VÄSTERBOTTENS LÄN</t>
        </is>
      </c>
      <c r="E392" t="inlineStr">
        <is>
          <t>SKELLEFTEÅ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21583-2019</t>
        </is>
      </c>
      <c r="B393" s="1" t="n">
        <v>43580</v>
      </c>
      <c r="C393" s="1" t="n">
        <v>45178</v>
      </c>
      <c r="D393" t="inlineStr">
        <is>
          <t>VÄSTERBOTTENS LÄN</t>
        </is>
      </c>
      <c r="E393" t="inlineStr">
        <is>
          <t>SKELLEFTEÅ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21553-2019</t>
        </is>
      </c>
      <c r="B394" s="1" t="n">
        <v>43580</v>
      </c>
      <c r="C394" s="1" t="n">
        <v>45178</v>
      </c>
      <c r="D394" t="inlineStr">
        <is>
          <t>VÄSTERBOTTENS LÄN</t>
        </is>
      </c>
      <c r="E394" t="inlineStr">
        <is>
          <t>SKELLEFTEÅ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21942-2019</t>
        </is>
      </c>
      <c r="B395" s="1" t="n">
        <v>43584</v>
      </c>
      <c r="C395" s="1" t="n">
        <v>45178</v>
      </c>
      <c r="D395" t="inlineStr">
        <is>
          <t>VÄSTERBOTTENS LÄN</t>
        </is>
      </c>
      <c r="E395" t="inlineStr">
        <is>
          <t>SKELLEFTEÅ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22580-2019</t>
        </is>
      </c>
      <c r="B396" s="1" t="n">
        <v>43587</v>
      </c>
      <c r="C396" s="1" t="n">
        <v>45178</v>
      </c>
      <c r="D396" t="inlineStr">
        <is>
          <t>VÄSTERBOTTENS LÄN</t>
        </is>
      </c>
      <c r="E396" t="inlineStr">
        <is>
          <t>SKELLEFTEÅ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23396-2019</t>
        </is>
      </c>
      <c r="B397" s="1" t="n">
        <v>43592</v>
      </c>
      <c r="C397" s="1" t="n">
        <v>45178</v>
      </c>
      <c r="D397" t="inlineStr">
        <is>
          <t>VÄSTERBOTTENS LÄN</t>
        </is>
      </c>
      <c r="E397" t="inlineStr">
        <is>
          <t>SKELLEFTEÅ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23436-2019</t>
        </is>
      </c>
      <c r="B398" s="1" t="n">
        <v>43592</v>
      </c>
      <c r="C398" s="1" t="n">
        <v>45178</v>
      </c>
      <c r="D398" t="inlineStr">
        <is>
          <t>VÄSTERBOTTENS LÄN</t>
        </is>
      </c>
      <c r="E398" t="inlineStr">
        <is>
          <t>SKELLEFTEÅ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24063-2019</t>
        </is>
      </c>
      <c r="B399" s="1" t="n">
        <v>43598</v>
      </c>
      <c r="C399" s="1" t="n">
        <v>45178</v>
      </c>
      <c r="D399" t="inlineStr">
        <is>
          <t>VÄSTERBOTTENS LÄN</t>
        </is>
      </c>
      <c r="E399" t="inlineStr">
        <is>
          <t>SKELLEFTEÅ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24164-2019</t>
        </is>
      </c>
      <c r="B400" s="1" t="n">
        <v>43598</v>
      </c>
      <c r="C400" s="1" t="n">
        <v>45178</v>
      </c>
      <c r="D400" t="inlineStr">
        <is>
          <t>VÄSTERBOTTENS LÄN</t>
        </is>
      </c>
      <c r="E400" t="inlineStr">
        <is>
          <t>SKELLEFTEÅ</t>
        </is>
      </c>
      <c r="F400" t="inlineStr">
        <is>
          <t>SCA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26174-2019</t>
        </is>
      </c>
      <c r="B401" s="1" t="n">
        <v>43605</v>
      </c>
      <c r="C401" s="1" t="n">
        <v>45178</v>
      </c>
      <c r="D401" t="inlineStr">
        <is>
          <t>VÄSTERBOTTENS LÄN</t>
        </is>
      </c>
      <c r="E401" t="inlineStr">
        <is>
          <t>SKELLEFTEÅ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26115-2019</t>
        </is>
      </c>
      <c r="B402" s="1" t="n">
        <v>43605</v>
      </c>
      <c r="C402" s="1" t="n">
        <v>45178</v>
      </c>
      <c r="D402" t="inlineStr">
        <is>
          <t>VÄSTERBOTTENS LÄN</t>
        </is>
      </c>
      <c r="E402" t="inlineStr">
        <is>
          <t>SKELLEFTEÅ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26075-2019</t>
        </is>
      </c>
      <c r="B403" s="1" t="n">
        <v>43609</v>
      </c>
      <c r="C403" s="1" t="n">
        <v>45178</v>
      </c>
      <c r="D403" t="inlineStr">
        <is>
          <t>VÄSTERBOTTENS LÄN</t>
        </is>
      </c>
      <c r="E403" t="inlineStr">
        <is>
          <t>SKELLEFTEÅ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26039-2019</t>
        </is>
      </c>
      <c r="B404" s="1" t="n">
        <v>43609</v>
      </c>
      <c r="C404" s="1" t="n">
        <v>45178</v>
      </c>
      <c r="D404" t="inlineStr">
        <is>
          <t>VÄSTERBOTTENS LÄN</t>
        </is>
      </c>
      <c r="E404" t="inlineStr">
        <is>
          <t>SKELLEFTEÅ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26180-2019</t>
        </is>
      </c>
      <c r="B405" s="1" t="n">
        <v>43609</v>
      </c>
      <c r="C405" s="1" t="n">
        <v>45178</v>
      </c>
      <c r="D405" t="inlineStr">
        <is>
          <t>VÄSTERBOTTENS LÄN</t>
        </is>
      </c>
      <c r="E405" t="inlineStr">
        <is>
          <t>SKELLEFTEÅ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26859-2019</t>
        </is>
      </c>
      <c r="B406" s="1" t="n">
        <v>43613</v>
      </c>
      <c r="C406" s="1" t="n">
        <v>45178</v>
      </c>
      <c r="D406" t="inlineStr">
        <is>
          <t>VÄSTERBOTTENS LÄN</t>
        </is>
      </c>
      <c r="E406" t="inlineStr">
        <is>
          <t>SKELLEFTEÅ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28114-2019</t>
        </is>
      </c>
      <c r="B407" s="1" t="n">
        <v>43613</v>
      </c>
      <c r="C407" s="1" t="n">
        <v>45178</v>
      </c>
      <c r="D407" t="inlineStr">
        <is>
          <t>VÄSTERBOTTENS LÄN</t>
        </is>
      </c>
      <c r="E407" t="inlineStr">
        <is>
          <t>SKELLEFTEÅ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26907-2019</t>
        </is>
      </c>
      <c r="B408" s="1" t="n">
        <v>43613</v>
      </c>
      <c r="C408" s="1" t="n">
        <v>45178</v>
      </c>
      <c r="D408" t="inlineStr">
        <is>
          <t>VÄSTERBOTTENS LÄN</t>
        </is>
      </c>
      <c r="E408" t="inlineStr">
        <is>
          <t>SKELLEFTEÅ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28920-2019</t>
        </is>
      </c>
      <c r="B409" s="1" t="n">
        <v>43619</v>
      </c>
      <c r="C409" s="1" t="n">
        <v>45178</v>
      </c>
      <c r="D409" t="inlineStr">
        <is>
          <t>VÄSTERBOTTENS LÄN</t>
        </is>
      </c>
      <c r="E409" t="inlineStr">
        <is>
          <t>SKELLEFTEÅ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28979-2019</t>
        </is>
      </c>
      <c r="B410" s="1" t="n">
        <v>43620</v>
      </c>
      <c r="C410" s="1" t="n">
        <v>45178</v>
      </c>
      <c r="D410" t="inlineStr">
        <is>
          <t>VÄSTERBOTTENS LÄN</t>
        </is>
      </c>
      <c r="E410" t="inlineStr">
        <is>
          <t>SKELLEFTEÅ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28983-2019</t>
        </is>
      </c>
      <c r="B411" s="1" t="n">
        <v>43620</v>
      </c>
      <c r="C411" s="1" t="n">
        <v>45178</v>
      </c>
      <c r="D411" t="inlineStr">
        <is>
          <t>VÄSTERBOTTENS LÄN</t>
        </is>
      </c>
      <c r="E411" t="inlineStr">
        <is>
          <t>SKELLEFTEÅ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29034-2019</t>
        </is>
      </c>
      <c r="B412" s="1" t="n">
        <v>43620</v>
      </c>
      <c r="C412" s="1" t="n">
        <v>45178</v>
      </c>
      <c r="D412" t="inlineStr">
        <is>
          <t>VÄSTERBOTTENS LÄN</t>
        </is>
      </c>
      <c r="E412" t="inlineStr">
        <is>
          <t>SKELLEFTEÅ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28211-2019</t>
        </is>
      </c>
      <c r="B413" s="1" t="n">
        <v>43621</v>
      </c>
      <c r="C413" s="1" t="n">
        <v>45178</v>
      </c>
      <c r="D413" t="inlineStr">
        <is>
          <t>VÄSTERBOTTENS LÄN</t>
        </is>
      </c>
      <c r="E413" t="inlineStr">
        <is>
          <t>SKELLEFTEÅ</t>
        </is>
      </c>
      <c r="F413" t="inlineStr">
        <is>
          <t>SCA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28612-2019</t>
        </is>
      </c>
      <c r="B414" s="1" t="n">
        <v>43626</v>
      </c>
      <c r="C414" s="1" t="n">
        <v>45178</v>
      </c>
      <c r="D414" t="inlineStr">
        <is>
          <t>VÄSTERBOTTENS LÄN</t>
        </is>
      </c>
      <c r="E414" t="inlineStr">
        <is>
          <t>SKELLEFTEÅ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28777-2019</t>
        </is>
      </c>
      <c r="B415" s="1" t="n">
        <v>43627</v>
      </c>
      <c r="C415" s="1" t="n">
        <v>45178</v>
      </c>
      <c r="D415" t="inlineStr">
        <is>
          <t>VÄSTERBOTTENS LÄN</t>
        </is>
      </c>
      <c r="E415" t="inlineStr">
        <is>
          <t>SKELLEFTEÅ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29053-2019</t>
        </is>
      </c>
      <c r="B416" s="1" t="n">
        <v>43628</v>
      </c>
      <c r="C416" s="1" t="n">
        <v>45178</v>
      </c>
      <c r="D416" t="inlineStr">
        <is>
          <t>VÄSTERBOTTENS LÄN</t>
        </is>
      </c>
      <c r="E416" t="inlineStr">
        <is>
          <t>SKELLEFTEÅ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29321-2019</t>
        </is>
      </c>
      <c r="B417" s="1" t="n">
        <v>43629</v>
      </c>
      <c r="C417" s="1" t="n">
        <v>45178</v>
      </c>
      <c r="D417" t="inlineStr">
        <is>
          <t>VÄSTERBOTTENS LÄN</t>
        </is>
      </c>
      <c r="E417" t="inlineStr">
        <is>
          <t>SKELLEFTEÅ</t>
        </is>
      </c>
      <c r="F417" t="inlineStr">
        <is>
          <t>Holmen skog AB</t>
        </is>
      </c>
      <c r="G417" t="n">
        <v>12.6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29383-2019</t>
        </is>
      </c>
      <c r="B418" s="1" t="n">
        <v>43629</v>
      </c>
      <c r="C418" s="1" t="n">
        <v>45178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30559-2019</t>
        </is>
      </c>
      <c r="B419" s="1" t="n">
        <v>43634</v>
      </c>
      <c r="C419" s="1" t="n">
        <v>45178</v>
      </c>
      <c r="D419" t="inlineStr">
        <is>
          <t>VÄSTERBOTTENS LÄN</t>
        </is>
      </c>
      <c r="E419" t="inlineStr">
        <is>
          <t>SKELLEFTEÅ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30452-2019</t>
        </is>
      </c>
      <c r="B420" s="1" t="n">
        <v>43635</v>
      </c>
      <c r="C420" s="1" t="n">
        <v>45178</v>
      </c>
      <c r="D420" t="inlineStr">
        <is>
          <t>VÄSTERBOTTENS LÄN</t>
        </is>
      </c>
      <c r="E420" t="inlineStr">
        <is>
          <t>SKELLEFTEÅ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30754-2019</t>
        </is>
      </c>
      <c r="B421" s="1" t="n">
        <v>43636</v>
      </c>
      <c r="C421" s="1" t="n">
        <v>45178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30804-2019</t>
        </is>
      </c>
      <c r="B422" s="1" t="n">
        <v>43636</v>
      </c>
      <c r="C422" s="1" t="n">
        <v>45178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31012-2019</t>
        </is>
      </c>
      <c r="B423" s="1" t="n">
        <v>43640</v>
      </c>
      <c r="C423" s="1" t="n">
        <v>45178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HYPERLINK("https://klasma.github.io/Logging_SKELLEFTEA/knärot/A 31012-2019.png")</f>
        <v/>
      </c>
      <c r="V423">
        <f>HYPERLINK("https://klasma.github.io/Logging_SKELLEFTEA/klagomål/A 31012-2019.docx")</f>
        <v/>
      </c>
      <c r="W423">
        <f>HYPERLINK("https://klasma.github.io/Logging_SKELLEFTEA/klagomålsmail/A 31012-2019.docx")</f>
        <v/>
      </c>
      <c r="X423">
        <f>HYPERLINK("https://klasma.github.io/Logging_SKELLEFTEA/tillsyn/A 31012-2019.docx")</f>
        <v/>
      </c>
      <c r="Y423">
        <f>HYPERLINK("https://klasma.github.io/Logging_SKELLEFTEA/tillsynsmail/A 31012-2019.docx")</f>
        <v/>
      </c>
    </row>
    <row r="424" ht="15" customHeight="1">
      <c r="A424" t="inlineStr">
        <is>
          <t>A 31322-2019</t>
        </is>
      </c>
      <c r="B424" s="1" t="n">
        <v>43641</v>
      </c>
      <c r="C424" s="1" t="n">
        <v>45178</v>
      </c>
      <c r="D424" t="inlineStr">
        <is>
          <t>VÄSTERBOTTENS LÄN</t>
        </is>
      </c>
      <c r="E424" t="inlineStr">
        <is>
          <t>SKELLEFTEÅ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31500-2019</t>
        </is>
      </c>
      <c r="B425" s="1" t="n">
        <v>43641</v>
      </c>
      <c r="C425" s="1" t="n">
        <v>45178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31629-2019</t>
        </is>
      </c>
      <c r="B426" s="1" t="n">
        <v>43642</v>
      </c>
      <c r="C426" s="1" t="n">
        <v>45178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32239-2019</t>
        </is>
      </c>
      <c r="B427" s="1" t="n">
        <v>43644</v>
      </c>
      <c r="C427" s="1" t="n">
        <v>45178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Kyrkan</t>
        </is>
      </c>
      <c r="G427" t="n">
        <v>5.2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32343-2019</t>
        </is>
      </c>
      <c r="B428" s="1" t="n">
        <v>43644</v>
      </c>
      <c r="C428" s="1" t="n">
        <v>45178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34575-2019</t>
        </is>
      </c>
      <c r="B429" s="1" t="n">
        <v>43647</v>
      </c>
      <c r="C429" s="1" t="n">
        <v>45178</v>
      </c>
      <c r="D429" t="inlineStr">
        <is>
          <t>VÄSTERBOTTENS LÄN</t>
        </is>
      </c>
      <c r="E429" t="inlineStr">
        <is>
          <t>SKELLEFTEÅ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34645-2019</t>
        </is>
      </c>
      <c r="B430" s="1" t="n">
        <v>43647</v>
      </c>
      <c r="C430" s="1" t="n">
        <v>45178</v>
      </c>
      <c r="D430" t="inlineStr">
        <is>
          <t>VÄSTERBOTTENS LÄN</t>
        </is>
      </c>
      <c r="E430" t="inlineStr">
        <is>
          <t>SKELLEFTEÅ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32606-2019</t>
        </is>
      </c>
      <c r="B431" s="1" t="n">
        <v>43647</v>
      </c>
      <c r="C431" s="1" t="n">
        <v>45178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7.3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34627-2019</t>
        </is>
      </c>
      <c r="B432" s="1" t="n">
        <v>43647</v>
      </c>
      <c r="C432" s="1" t="n">
        <v>45178</v>
      </c>
      <c r="D432" t="inlineStr">
        <is>
          <t>VÄSTERBOTTENS LÄN</t>
        </is>
      </c>
      <c r="E432" t="inlineStr">
        <is>
          <t>SKELLEFTEÅ</t>
        </is>
      </c>
      <c r="G432" t="n">
        <v>11.6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32866-2019</t>
        </is>
      </c>
      <c r="B433" s="1" t="n">
        <v>43648</v>
      </c>
      <c r="C433" s="1" t="n">
        <v>45178</v>
      </c>
      <c r="D433" t="inlineStr">
        <is>
          <t>VÄSTERBOTTENS LÄN</t>
        </is>
      </c>
      <c r="E433" t="inlineStr">
        <is>
          <t>SKELLEFTEÅ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34685-2019</t>
        </is>
      </c>
      <c r="B434" s="1" t="n">
        <v>43648</v>
      </c>
      <c r="C434" s="1" t="n">
        <v>45178</v>
      </c>
      <c r="D434" t="inlineStr">
        <is>
          <t>VÄSTERBOTTENS LÄN</t>
        </is>
      </c>
      <c r="E434" t="inlineStr">
        <is>
          <t>SKELLEFTEÅ</t>
        </is>
      </c>
      <c r="G434" t="n">
        <v>8.699999999999999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34894-2019</t>
        </is>
      </c>
      <c r="B435" s="1" t="n">
        <v>43649</v>
      </c>
      <c r="C435" s="1" t="n">
        <v>45178</v>
      </c>
      <c r="D435" t="inlineStr">
        <is>
          <t>VÄSTERBOTTENS LÄN</t>
        </is>
      </c>
      <c r="E435" t="inlineStr">
        <is>
          <t>SKELLEFTEÅ</t>
        </is>
      </c>
      <c r="G435" t="n">
        <v>20.4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33193-2019</t>
        </is>
      </c>
      <c r="B436" s="1" t="n">
        <v>43649</v>
      </c>
      <c r="C436" s="1" t="n">
        <v>45178</v>
      </c>
      <c r="D436" t="inlineStr">
        <is>
          <t>VÄSTERBOTTENS LÄN</t>
        </is>
      </c>
      <c r="E436" t="inlineStr">
        <is>
          <t>SKELLEFTEÅ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34906-2019</t>
        </is>
      </c>
      <c r="B437" s="1" t="n">
        <v>43649</v>
      </c>
      <c r="C437" s="1" t="n">
        <v>45178</v>
      </c>
      <c r="D437" t="inlineStr">
        <is>
          <t>VÄSTERBOTTENS LÄN</t>
        </is>
      </c>
      <c r="E437" t="inlineStr">
        <is>
          <t>SKELLEFTEÅ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33063-2019</t>
        </is>
      </c>
      <c r="B438" s="1" t="n">
        <v>43649</v>
      </c>
      <c r="C438" s="1" t="n">
        <v>45178</v>
      </c>
      <c r="D438" t="inlineStr">
        <is>
          <t>VÄSTERBOTTENS LÄN</t>
        </is>
      </c>
      <c r="E438" t="inlineStr">
        <is>
          <t>SKELLEFTEÅ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35229-2019</t>
        </is>
      </c>
      <c r="B439" s="1" t="n">
        <v>43650</v>
      </c>
      <c r="C439" s="1" t="n">
        <v>45178</v>
      </c>
      <c r="D439" t="inlineStr">
        <is>
          <t>VÄSTERBOTTENS LÄN</t>
        </is>
      </c>
      <c r="E439" t="inlineStr">
        <is>
          <t>SKELLEFTEÅ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35445-2019</t>
        </is>
      </c>
      <c r="B440" s="1" t="n">
        <v>43651</v>
      </c>
      <c r="C440" s="1" t="n">
        <v>45178</v>
      </c>
      <c r="D440" t="inlineStr">
        <is>
          <t>VÄSTERBOTTENS LÄN</t>
        </is>
      </c>
      <c r="E440" t="inlineStr">
        <is>
          <t>SKELLEFTEÅ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35452-2019</t>
        </is>
      </c>
      <c r="B441" s="1" t="n">
        <v>43651</v>
      </c>
      <c r="C441" s="1" t="n">
        <v>45178</v>
      </c>
      <c r="D441" t="inlineStr">
        <is>
          <t>VÄSTERBOTTENS LÄN</t>
        </is>
      </c>
      <c r="E441" t="inlineStr">
        <is>
          <t>SKELLEFTEÅ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33888-2019</t>
        </is>
      </c>
      <c r="B442" s="1" t="n">
        <v>43653</v>
      </c>
      <c r="C442" s="1" t="n">
        <v>45178</v>
      </c>
      <c r="D442" t="inlineStr">
        <is>
          <t>VÄSTERBOTTENS LÄN</t>
        </is>
      </c>
      <c r="E442" t="inlineStr">
        <is>
          <t>SKELLEFTEÅ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34089-2019</t>
        </is>
      </c>
      <c r="B443" s="1" t="n">
        <v>43654</v>
      </c>
      <c r="C443" s="1" t="n">
        <v>45178</v>
      </c>
      <c r="D443" t="inlineStr">
        <is>
          <t>VÄSTERBOTTENS LÄN</t>
        </is>
      </c>
      <c r="E443" t="inlineStr">
        <is>
          <t>SKELLEFTEÅ</t>
        </is>
      </c>
      <c r="F443" t="inlineStr">
        <is>
          <t>Holmen skog AB</t>
        </is>
      </c>
      <c r="G443" t="n">
        <v>20.9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34253-2019</t>
        </is>
      </c>
      <c r="B444" s="1" t="n">
        <v>43655</v>
      </c>
      <c r="C444" s="1" t="n">
        <v>45178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18.9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34939-2019</t>
        </is>
      </c>
      <c r="B445" s="1" t="n">
        <v>43658</v>
      </c>
      <c r="C445" s="1" t="n">
        <v>45178</v>
      </c>
      <c r="D445" t="inlineStr">
        <is>
          <t>VÄSTERBOTTENS LÄN</t>
        </is>
      </c>
      <c r="E445" t="inlineStr">
        <is>
          <t>SKELLEFTEÅ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34997-2019</t>
        </is>
      </c>
      <c r="B446" s="1" t="n">
        <v>43660</v>
      </c>
      <c r="C446" s="1" t="n">
        <v>45178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Sveaskog</t>
        </is>
      </c>
      <c r="G446" t="n">
        <v>11.1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35084-2019</t>
        </is>
      </c>
      <c r="B447" s="1" t="n">
        <v>43661</v>
      </c>
      <c r="C447" s="1" t="n">
        <v>45178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8.4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35024-2019</t>
        </is>
      </c>
      <c r="B448" s="1" t="n">
        <v>43661</v>
      </c>
      <c r="C448" s="1" t="n">
        <v>45178</v>
      </c>
      <c r="D448" t="inlineStr">
        <is>
          <t>VÄSTERBOTTENS LÄN</t>
        </is>
      </c>
      <c r="E448" t="inlineStr">
        <is>
          <t>SKELLEFTEÅ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35075-2019</t>
        </is>
      </c>
      <c r="B449" s="1" t="n">
        <v>43661</v>
      </c>
      <c r="C449" s="1" t="n">
        <v>45178</v>
      </c>
      <c r="D449" t="inlineStr">
        <is>
          <t>VÄSTERBOTTENS LÄN</t>
        </is>
      </c>
      <c r="E449" t="inlineStr">
        <is>
          <t>SKELLEFTEÅ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35104-2019</t>
        </is>
      </c>
      <c r="B450" s="1" t="n">
        <v>43661</v>
      </c>
      <c r="C450" s="1" t="n">
        <v>45178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35120-2019</t>
        </is>
      </c>
      <c r="B451" s="1" t="n">
        <v>43661</v>
      </c>
      <c r="C451" s="1" t="n">
        <v>45178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35121-2019</t>
        </is>
      </c>
      <c r="B452" s="1" t="n">
        <v>43661</v>
      </c>
      <c r="C452" s="1" t="n">
        <v>45178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35073-2019</t>
        </is>
      </c>
      <c r="B453" s="1" t="n">
        <v>43661</v>
      </c>
      <c r="C453" s="1" t="n">
        <v>45178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35080-2019</t>
        </is>
      </c>
      <c r="B454" s="1" t="n">
        <v>43661</v>
      </c>
      <c r="C454" s="1" t="n">
        <v>45178</v>
      </c>
      <c r="D454" t="inlineStr">
        <is>
          <t>VÄSTERBOTTENS LÄN</t>
        </is>
      </c>
      <c r="E454" t="inlineStr">
        <is>
          <t>SKELLEFTEÅ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35363-2019</t>
        </is>
      </c>
      <c r="B455" s="1" t="n">
        <v>43663</v>
      </c>
      <c r="C455" s="1" t="n">
        <v>45178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35786-2019</t>
        </is>
      </c>
      <c r="B456" s="1" t="n">
        <v>43665</v>
      </c>
      <c r="C456" s="1" t="n">
        <v>45178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36996-2019</t>
        </is>
      </c>
      <c r="B457" s="1" t="n">
        <v>43676</v>
      </c>
      <c r="C457" s="1" t="n">
        <v>45178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38674-2019</t>
        </is>
      </c>
      <c r="B458" s="1" t="n">
        <v>43684</v>
      </c>
      <c r="C458" s="1" t="n">
        <v>45178</v>
      </c>
      <c r="D458" t="inlineStr">
        <is>
          <t>VÄSTERBOTTENS LÄN</t>
        </is>
      </c>
      <c r="E458" t="inlineStr">
        <is>
          <t>SKELLEFTEÅ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38797-2019</t>
        </is>
      </c>
      <c r="B459" s="1" t="n">
        <v>43688</v>
      </c>
      <c r="C459" s="1" t="n">
        <v>45178</v>
      </c>
      <c r="D459" t="inlineStr">
        <is>
          <t>VÄSTERBOTTENS LÄN</t>
        </is>
      </c>
      <c r="E459" t="inlineStr">
        <is>
          <t>SKELLEFTEÅ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38973-2019</t>
        </is>
      </c>
      <c r="B460" s="1" t="n">
        <v>43689</v>
      </c>
      <c r="C460" s="1" t="n">
        <v>45178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39106-2019</t>
        </is>
      </c>
      <c r="B461" s="1" t="n">
        <v>43689</v>
      </c>
      <c r="C461" s="1" t="n">
        <v>45178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41585-2019</t>
        </is>
      </c>
      <c r="B462" s="1" t="n">
        <v>43696</v>
      </c>
      <c r="C462" s="1" t="n">
        <v>45178</v>
      </c>
      <c r="D462" t="inlineStr">
        <is>
          <t>VÄSTERBOTTENS LÄN</t>
        </is>
      </c>
      <c r="E462" t="inlineStr">
        <is>
          <t>SKELLEFTEÅ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41648-2019</t>
        </is>
      </c>
      <c r="B463" s="1" t="n">
        <v>43696</v>
      </c>
      <c r="C463" s="1" t="n">
        <v>45178</v>
      </c>
      <c r="D463" t="inlineStr">
        <is>
          <t>VÄSTERBOTTENS LÄN</t>
        </is>
      </c>
      <c r="E463" t="inlineStr">
        <is>
          <t>SKELLEFTEÅ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40562-2019</t>
        </is>
      </c>
      <c r="B464" s="1" t="n">
        <v>43696</v>
      </c>
      <c r="C464" s="1" t="n">
        <v>45178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41557-2019</t>
        </is>
      </c>
      <c r="B465" s="1" t="n">
        <v>43696</v>
      </c>
      <c r="C465" s="1" t="n">
        <v>45178</v>
      </c>
      <c r="D465" t="inlineStr">
        <is>
          <t>VÄSTERBOTTENS LÄN</t>
        </is>
      </c>
      <c r="E465" t="inlineStr">
        <is>
          <t>SKELLEFTEÅ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40727-2019</t>
        </is>
      </c>
      <c r="B466" s="1" t="n">
        <v>43697</v>
      </c>
      <c r="C466" s="1" t="n">
        <v>45178</v>
      </c>
      <c r="D466" t="inlineStr">
        <is>
          <t>VÄSTERBOTTENS LÄN</t>
        </is>
      </c>
      <c r="E466" t="inlineStr">
        <is>
          <t>SKELLEFTEÅ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40744-2019</t>
        </is>
      </c>
      <c r="B467" s="1" t="n">
        <v>43697</v>
      </c>
      <c r="C467" s="1" t="n">
        <v>45178</v>
      </c>
      <c r="D467" t="inlineStr">
        <is>
          <t>VÄSTERBOTTENS LÄN</t>
        </is>
      </c>
      <c r="E467" t="inlineStr">
        <is>
          <t>SKELLEFTEÅ</t>
        </is>
      </c>
      <c r="G467" t="n">
        <v>36.9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41980-2019</t>
        </is>
      </c>
      <c r="B468" s="1" t="n">
        <v>43700</v>
      </c>
      <c r="C468" s="1" t="n">
        <v>45178</v>
      </c>
      <c r="D468" t="inlineStr">
        <is>
          <t>VÄSTERBOTTENS LÄN</t>
        </is>
      </c>
      <c r="E468" t="inlineStr">
        <is>
          <t>SKELLEFTEÅ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41826-2019</t>
        </is>
      </c>
      <c r="B469" s="1" t="n">
        <v>43700</v>
      </c>
      <c r="C469" s="1" t="n">
        <v>45178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42319-2019</t>
        </is>
      </c>
      <c r="B470" s="1" t="n">
        <v>43703</v>
      </c>
      <c r="C470" s="1" t="n">
        <v>45178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42651-2019</t>
        </is>
      </c>
      <c r="B471" s="1" t="n">
        <v>43704</v>
      </c>
      <c r="C471" s="1" t="n">
        <v>45178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44461-2019</t>
        </is>
      </c>
      <c r="B472" s="1" t="n">
        <v>43705</v>
      </c>
      <c r="C472" s="1" t="n">
        <v>45178</v>
      </c>
      <c r="D472" t="inlineStr">
        <is>
          <t>VÄSTERBOTTENS LÄN</t>
        </is>
      </c>
      <c r="E472" t="inlineStr">
        <is>
          <t>SKELLEFTEÅ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44486-2019</t>
        </is>
      </c>
      <c r="B473" s="1" t="n">
        <v>43706</v>
      </c>
      <c r="C473" s="1" t="n">
        <v>45178</v>
      </c>
      <c r="D473" t="inlineStr">
        <is>
          <t>VÄSTERBOTTENS LÄN</t>
        </is>
      </c>
      <c r="E473" t="inlineStr">
        <is>
          <t>SKELLEFTEÅ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43638-2019</t>
        </is>
      </c>
      <c r="B474" s="1" t="n">
        <v>43707</v>
      </c>
      <c r="C474" s="1" t="n">
        <v>45178</v>
      </c>
      <c r="D474" t="inlineStr">
        <is>
          <t>VÄSTERBOTTENS LÄN</t>
        </is>
      </c>
      <c r="E474" t="inlineStr">
        <is>
          <t>SKELLEFTEÅ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43845-2019</t>
        </is>
      </c>
      <c r="B475" s="1" t="n">
        <v>43707</v>
      </c>
      <c r="C475" s="1" t="n">
        <v>45178</v>
      </c>
      <c r="D475" t="inlineStr">
        <is>
          <t>VÄSTERBOTTENS LÄN</t>
        </is>
      </c>
      <c r="E475" t="inlineStr">
        <is>
          <t>SKELLEFTEÅ</t>
        </is>
      </c>
      <c r="F475" t="inlineStr">
        <is>
          <t>Sveaskog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45296-2019</t>
        </is>
      </c>
      <c r="B476" s="1" t="n">
        <v>43707</v>
      </c>
      <c r="C476" s="1" t="n">
        <v>45178</v>
      </c>
      <c r="D476" t="inlineStr">
        <is>
          <t>VÄSTERBOTTENS LÄN</t>
        </is>
      </c>
      <c r="E476" t="inlineStr">
        <is>
          <t>SKELLEFTEÅ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43648-2019</t>
        </is>
      </c>
      <c r="B477" s="1" t="n">
        <v>43707</v>
      </c>
      <c r="C477" s="1" t="n">
        <v>45178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Holmen skog AB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43842-2019</t>
        </is>
      </c>
      <c r="B478" s="1" t="n">
        <v>43707</v>
      </c>
      <c r="C478" s="1" t="n">
        <v>45178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7.3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43848-2019</t>
        </is>
      </c>
      <c r="B479" s="1" t="n">
        <v>43707</v>
      </c>
      <c r="C479" s="1" t="n">
        <v>45178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10.3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44007-2019</t>
        </is>
      </c>
      <c r="B480" s="1" t="n">
        <v>43709</v>
      </c>
      <c r="C480" s="1" t="n">
        <v>45178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44204-2019</t>
        </is>
      </c>
      <c r="B481" s="1" t="n">
        <v>43710</v>
      </c>
      <c r="C481" s="1" t="n">
        <v>45178</v>
      </c>
      <c r="D481" t="inlineStr">
        <is>
          <t>VÄSTERBOTTENS LÄN</t>
        </is>
      </c>
      <c r="E481" t="inlineStr">
        <is>
          <t>SKELLEFTEÅ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46227-2019</t>
        </is>
      </c>
      <c r="B482" s="1" t="n">
        <v>43714</v>
      </c>
      <c r="C482" s="1" t="n">
        <v>45178</v>
      </c>
      <c r="D482" t="inlineStr">
        <is>
          <t>VÄSTERBOTTENS LÄN</t>
        </is>
      </c>
      <c r="E482" t="inlineStr">
        <is>
          <t>SKELLEFTEÅ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46412-2019</t>
        </is>
      </c>
      <c r="B483" s="1" t="n">
        <v>43714</v>
      </c>
      <c r="C483" s="1" t="n">
        <v>45178</v>
      </c>
      <c r="D483" t="inlineStr">
        <is>
          <t>VÄSTERBOTTENS LÄN</t>
        </is>
      </c>
      <c r="E483" t="inlineStr">
        <is>
          <t>SKELLEFTEÅ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46367-2019</t>
        </is>
      </c>
      <c r="B484" s="1" t="n">
        <v>43718</v>
      </c>
      <c r="C484" s="1" t="n">
        <v>45178</v>
      </c>
      <c r="D484" t="inlineStr">
        <is>
          <t>VÄSTERBOTTENS LÄN</t>
        </is>
      </c>
      <c r="E484" t="inlineStr">
        <is>
          <t>SKELLEFTEÅ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46355-2019</t>
        </is>
      </c>
      <c r="B485" s="1" t="n">
        <v>43718</v>
      </c>
      <c r="C485" s="1" t="n">
        <v>45178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46368-2019</t>
        </is>
      </c>
      <c r="B486" s="1" t="n">
        <v>43718</v>
      </c>
      <c r="C486" s="1" t="n">
        <v>45178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47091-2019</t>
        </is>
      </c>
      <c r="B487" s="1" t="n">
        <v>43720</v>
      </c>
      <c r="C487" s="1" t="n">
        <v>45178</v>
      </c>
      <c r="D487" t="inlineStr">
        <is>
          <t>VÄSTERBOTTENS LÄN</t>
        </is>
      </c>
      <c r="E487" t="inlineStr">
        <is>
          <t>SKELLEFTEÅ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46946-2019</t>
        </is>
      </c>
      <c r="B488" s="1" t="n">
        <v>43720</v>
      </c>
      <c r="C488" s="1" t="n">
        <v>45178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Holmen skog AB</t>
        </is>
      </c>
      <c r="G488" t="n">
        <v>13.2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46952-2019</t>
        </is>
      </c>
      <c r="B489" s="1" t="n">
        <v>43720</v>
      </c>
      <c r="C489" s="1" t="n">
        <v>45178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46968-2019</t>
        </is>
      </c>
      <c r="B490" s="1" t="n">
        <v>43720</v>
      </c>
      <c r="C490" s="1" t="n">
        <v>45178</v>
      </c>
      <c r="D490" t="inlineStr">
        <is>
          <t>VÄSTERBOTTENS LÄN</t>
        </is>
      </c>
      <c r="E490" t="inlineStr">
        <is>
          <t>SKELLEFTEÅ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47224-2019</t>
        </is>
      </c>
      <c r="B491" s="1" t="n">
        <v>43720</v>
      </c>
      <c r="C491" s="1" t="n">
        <v>45178</v>
      </c>
      <c r="D491" t="inlineStr">
        <is>
          <t>VÄSTERBOTTENS LÄN</t>
        </is>
      </c>
      <c r="E491" t="inlineStr">
        <is>
          <t>SKELLEFTEÅ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47452-2019</t>
        </is>
      </c>
      <c r="B492" s="1" t="n">
        <v>43721</v>
      </c>
      <c r="C492" s="1" t="n">
        <v>45178</v>
      </c>
      <c r="D492" t="inlineStr">
        <is>
          <t>VÄSTERBOTTENS LÄN</t>
        </is>
      </c>
      <c r="E492" t="inlineStr">
        <is>
          <t>SKELLEFTEÅ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47460-2019</t>
        </is>
      </c>
      <c r="B493" s="1" t="n">
        <v>43721</v>
      </c>
      <c r="C493" s="1" t="n">
        <v>45178</v>
      </c>
      <c r="D493" t="inlineStr">
        <is>
          <t>VÄSTERBOTTENS LÄN</t>
        </is>
      </c>
      <c r="E493" t="inlineStr">
        <is>
          <t>SKELLEFTEÅ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47535-2019</t>
        </is>
      </c>
      <c r="B494" s="1" t="n">
        <v>43721</v>
      </c>
      <c r="C494" s="1" t="n">
        <v>45178</v>
      </c>
      <c r="D494" t="inlineStr">
        <is>
          <t>VÄSTERBOTTENS LÄN</t>
        </is>
      </c>
      <c r="E494" t="inlineStr">
        <is>
          <t>SKELLEFTEÅ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47643-2019</t>
        </is>
      </c>
      <c r="B495" s="1" t="n">
        <v>43724</v>
      </c>
      <c r="C495" s="1" t="n">
        <v>45178</v>
      </c>
      <c r="D495" t="inlineStr">
        <is>
          <t>VÄSTERBOTTENS LÄN</t>
        </is>
      </c>
      <c r="E495" t="inlineStr">
        <is>
          <t>SKELLEFTEÅ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47572-2019</t>
        </is>
      </c>
      <c r="B496" s="1" t="n">
        <v>43724</v>
      </c>
      <c r="C496" s="1" t="n">
        <v>45178</v>
      </c>
      <c r="D496" t="inlineStr">
        <is>
          <t>VÄSTERBOTTENS LÄN</t>
        </is>
      </c>
      <c r="E496" t="inlineStr">
        <is>
          <t>SKELLEFTEÅ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48786-2019</t>
        </is>
      </c>
      <c r="B497" s="1" t="n">
        <v>43727</v>
      </c>
      <c r="C497" s="1" t="n">
        <v>45178</v>
      </c>
      <c r="D497" t="inlineStr">
        <is>
          <t>VÄSTERBOTTENS LÄN</t>
        </is>
      </c>
      <c r="E497" t="inlineStr">
        <is>
          <t>SKELLEFTEÅ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48592-2019</t>
        </is>
      </c>
      <c r="B498" s="1" t="n">
        <v>43727</v>
      </c>
      <c r="C498" s="1" t="n">
        <v>45178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48957-2019</t>
        </is>
      </c>
      <c r="B499" s="1" t="n">
        <v>43728</v>
      </c>
      <c r="C499" s="1" t="n">
        <v>45178</v>
      </c>
      <c r="D499" t="inlineStr">
        <is>
          <t>VÄSTERBOTTENS LÄN</t>
        </is>
      </c>
      <c r="E499" t="inlineStr">
        <is>
          <t>SKELLEFTEÅ</t>
        </is>
      </c>
      <c r="F499" t="inlineStr">
        <is>
          <t>SCA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49464-2019</t>
        </is>
      </c>
      <c r="B500" s="1" t="n">
        <v>43728</v>
      </c>
      <c r="C500" s="1" t="n">
        <v>45178</v>
      </c>
      <c r="D500" t="inlineStr">
        <is>
          <t>VÄSTERBOTTENS LÄN</t>
        </is>
      </c>
      <c r="E500" t="inlineStr">
        <is>
          <t>SKELLEFTEÅ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49712-2019</t>
        </is>
      </c>
      <c r="B501" s="1" t="n">
        <v>43728</v>
      </c>
      <c r="C501" s="1" t="n">
        <v>45178</v>
      </c>
      <c r="D501" t="inlineStr">
        <is>
          <t>VÄSTERBOTTENS LÄN</t>
        </is>
      </c>
      <c r="E501" t="inlineStr">
        <is>
          <t>SKELLEFTEÅ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49617-2019</t>
        </is>
      </c>
      <c r="B502" s="1" t="n">
        <v>43728</v>
      </c>
      <c r="C502" s="1" t="n">
        <v>45178</v>
      </c>
      <c r="D502" t="inlineStr">
        <is>
          <t>VÄSTERBOTTENS LÄN</t>
        </is>
      </c>
      <c r="E502" t="inlineStr">
        <is>
          <t>SKELLEFTEÅ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49005-2019</t>
        </is>
      </c>
      <c r="B503" s="1" t="n">
        <v>43730</v>
      </c>
      <c r="C503" s="1" t="n">
        <v>45178</v>
      </c>
      <c r="D503" t="inlineStr">
        <is>
          <t>VÄSTERBOTTENS LÄN</t>
        </is>
      </c>
      <c r="E503" t="inlineStr">
        <is>
          <t>SKELLEFTEÅ</t>
        </is>
      </c>
      <c r="F503" t="inlineStr">
        <is>
          <t>Holmen skog AB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49282-2019</t>
        </is>
      </c>
      <c r="B504" s="1" t="n">
        <v>43731</v>
      </c>
      <c r="C504" s="1" t="n">
        <v>45178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Kommuner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49312-2019</t>
        </is>
      </c>
      <c r="B505" s="1" t="n">
        <v>43731</v>
      </c>
      <c r="C505" s="1" t="n">
        <v>45178</v>
      </c>
      <c r="D505" t="inlineStr">
        <is>
          <t>VÄSTERBOTTENS LÄN</t>
        </is>
      </c>
      <c r="E505" t="inlineStr">
        <is>
          <t>SKELLEFTEÅ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49327-2019</t>
        </is>
      </c>
      <c r="B506" s="1" t="n">
        <v>43731</v>
      </c>
      <c r="C506" s="1" t="n">
        <v>45178</v>
      </c>
      <c r="D506" t="inlineStr">
        <is>
          <t>VÄSTERBOTTENS LÄN</t>
        </is>
      </c>
      <c r="E506" t="inlineStr">
        <is>
          <t>SKELLEFTEÅ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49035-2019</t>
        </is>
      </c>
      <c r="B507" s="1" t="n">
        <v>43731</v>
      </c>
      <c r="C507" s="1" t="n">
        <v>45178</v>
      </c>
      <c r="D507" t="inlineStr">
        <is>
          <t>VÄSTERBOTTENS LÄN</t>
        </is>
      </c>
      <c r="E507" t="inlineStr">
        <is>
          <t>SKELLEFTEÅ</t>
        </is>
      </c>
      <c r="F507" t="inlineStr">
        <is>
          <t>Kommuner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49792-2019</t>
        </is>
      </c>
      <c r="B508" s="1" t="n">
        <v>43733</v>
      </c>
      <c r="C508" s="1" t="n">
        <v>45178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Sveaskog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50515-2019</t>
        </is>
      </c>
      <c r="B509" s="1" t="n">
        <v>43733</v>
      </c>
      <c r="C509" s="1" t="n">
        <v>45178</v>
      </c>
      <c r="D509" t="inlineStr">
        <is>
          <t>VÄSTERBOTTENS LÄN</t>
        </is>
      </c>
      <c r="E509" t="inlineStr">
        <is>
          <t>SKELLEFTEÅ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50518-2019</t>
        </is>
      </c>
      <c r="B510" s="1" t="n">
        <v>43733</v>
      </c>
      <c r="C510" s="1" t="n">
        <v>45178</v>
      </c>
      <c r="D510" t="inlineStr">
        <is>
          <t>VÄSTERBOTTENS LÄN</t>
        </is>
      </c>
      <c r="E510" t="inlineStr">
        <is>
          <t>SKELLEFTEÅ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50574-2019</t>
        </is>
      </c>
      <c r="B511" s="1" t="n">
        <v>43735</v>
      </c>
      <c r="C511" s="1" t="n">
        <v>45178</v>
      </c>
      <c r="D511" t="inlineStr">
        <is>
          <t>VÄSTERBOTTENS LÄN</t>
        </is>
      </c>
      <c r="E511" t="inlineStr">
        <is>
          <t>SKELLEFTEÅ</t>
        </is>
      </c>
      <c r="F511" t="inlineStr">
        <is>
          <t>Sveaskog</t>
        </is>
      </c>
      <c r="G511" t="n">
        <v>7.8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53194-2019</t>
        </is>
      </c>
      <c r="B512" s="1" t="n">
        <v>43735</v>
      </c>
      <c r="C512" s="1" t="n">
        <v>45178</v>
      </c>
      <c r="D512" t="inlineStr">
        <is>
          <t>VÄSTERBOTTENS LÄN</t>
        </is>
      </c>
      <c r="E512" t="inlineStr">
        <is>
          <t>SKELLEFTEÅ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50568-2019</t>
        </is>
      </c>
      <c r="B513" s="1" t="n">
        <v>43735</v>
      </c>
      <c r="C513" s="1" t="n">
        <v>45178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50572-2019</t>
        </is>
      </c>
      <c r="B514" s="1" t="n">
        <v>43735</v>
      </c>
      <c r="C514" s="1" t="n">
        <v>45178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12.1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50872-2019</t>
        </is>
      </c>
      <c r="B515" s="1" t="n">
        <v>43738</v>
      </c>
      <c r="C515" s="1" t="n">
        <v>45178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Holmen skog AB</t>
        </is>
      </c>
      <c r="G515" t="n">
        <v>11.5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53557-2019</t>
        </is>
      </c>
      <c r="B516" s="1" t="n">
        <v>43740</v>
      </c>
      <c r="C516" s="1" t="n">
        <v>45178</v>
      </c>
      <c r="D516" t="inlineStr">
        <is>
          <t>VÄSTERBOTTENS LÄN</t>
        </is>
      </c>
      <c r="E516" t="inlineStr">
        <is>
          <t>SKELLEFTEÅ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53311-2019</t>
        </is>
      </c>
      <c r="B517" s="1" t="n">
        <v>43740</v>
      </c>
      <c r="C517" s="1" t="n">
        <v>45178</v>
      </c>
      <c r="D517" t="inlineStr">
        <is>
          <t>VÄSTERBOTTENS LÄN</t>
        </is>
      </c>
      <c r="E517" t="inlineStr">
        <is>
          <t>SKELLEFTEÅ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54004-2019</t>
        </is>
      </c>
      <c r="B518" s="1" t="n">
        <v>43742</v>
      </c>
      <c r="C518" s="1" t="n">
        <v>45178</v>
      </c>
      <c r="D518" t="inlineStr">
        <is>
          <t>VÄSTERBOTTENS LÄN</t>
        </is>
      </c>
      <c r="E518" t="inlineStr">
        <is>
          <t>SKELLEFTEÅ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52019-2019</t>
        </is>
      </c>
      <c r="B519" s="1" t="n">
        <v>43742</v>
      </c>
      <c r="C519" s="1" t="n">
        <v>45178</v>
      </c>
      <c r="D519" t="inlineStr">
        <is>
          <t>VÄSTERBOTTENS LÄN</t>
        </is>
      </c>
      <c r="E519" t="inlineStr">
        <is>
          <t>SKELLEFTEÅ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53980-2019</t>
        </is>
      </c>
      <c r="B520" s="1" t="n">
        <v>43742</v>
      </c>
      <c r="C520" s="1" t="n">
        <v>45178</v>
      </c>
      <c r="D520" t="inlineStr">
        <is>
          <t>VÄSTERBOTTENS LÄN</t>
        </is>
      </c>
      <c r="E520" t="inlineStr">
        <is>
          <t>SKELLEFTEÅ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52469-2019</t>
        </is>
      </c>
      <c r="B521" s="1" t="n">
        <v>43745</v>
      </c>
      <c r="C521" s="1" t="n">
        <v>45178</v>
      </c>
      <c r="D521" t="inlineStr">
        <is>
          <t>VÄSTERBOTTENS LÄN</t>
        </is>
      </c>
      <c r="E521" t="inlineStr">
        <is>
          <t>SKELLEFTEÅ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52546-2019</t>
        </is>
      </c>
      <c r="B522" s="1" t="n">
        <v>43745</v>
      </c>
      <c r="C522" s="1" t="n">
        <v>45178</v>
      </c>
      <c r="D522" t="inlineStr">
        <is>
          <t>VÄSTERBOTTENS LÄN</t>
        </is>
      </c>
      <c r="E522" t="inlineStr">
        <is>
          <t>SKELLEFTEÅ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52471-2019</t>
        </is>
      </c>
      <c r="B523" s="1" t="n">
        <v>43745</v>
      </c>
      <c r="C523" s="1" t="n">
        <v>45178</v>
      </c>
      <c r="D523" t="inlineStr">
        <is>
          <t>VÄSTERBOTTENS LÄN</t>
        </is>
      </c>
      <c r="E523" t="inlineStr">
        <is>
          <t>SKELLEFTEÅ</t>
        </is>
      </c>
      <c r="G523" t="n">
        <v>7.8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52484-2019</t>
        </is>
      </c>
      <c r="B524" s="1" t="n">
        <v>43745</v>
      </c>
      <c r="C524" s="1" t="n">
        <v>45178</v>
      </c>
      <c r="D524" t="inlineStr">
        <is>
          <t>VÄSTERBOTTENS LÄN</t>
        </is>
      </c>
      <c r="E524" t="inlineStr">
        <is>
          <t>SKELLEFTEÅ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52953-2019</t>
        </is>
      </c>
      <c r="B525" s="1" t="n">
        <v>43747</v>
      </c>
      <c r="C525" s="1" t="n">
        <v>45178</v>
      </c>
      <c r="D525" t="inlineStr">
        <is>
          <t>VÄSTERBOTTENS LÄN</t>
        </is>
      </c>
      <c r="E525" t="inlineStr">
        <is>
          <t>SKELLEFTEÅ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54742-2019</t>
        </is>
      </c>
      <c r="B526" s="1" t="n">
        <v>43748</v>
      </c>
      <c r="C526" s="1" t="n">
        <v>45178</v>
      </c>
      <c r="D526" t="inlineStr">
        <is>
          <t>VÄSTERBOTTENS LÄN</t>
        </is>
      </c>
      <c r="E526" t="inlineStr">
        <is>
          <t>SKELLEFTEÅ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53584-2019</t>
        </is>
      </c>
      <c r="B527" s="1" t="n">
        <v>43749</v>
      </c>
      <c r="C527" s="1" t="n">
        <v>45178</v>
      </c>
      <c r="D527" t="inlineStr">
        <is>
          <t>VÄSTERBOTTENS LÄN</t>
        </is>
      </c>
      <c r="E527" t="inlineStr">
        <is>
          <t>SKELLEFTEÅ</t>
        </is>
      </c>
      <c r="G527" t="n">
        <v>11.4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54935-2019</t>
        </is>
      </c>
      <c r="B528" s="1" t="n">
        <v>43749</v>
      </c>
      <c r="C528" s="1" t="n">
        <v>45178</v>
      </c>
      <c r="D528" t="inlineStr">
        <is>
          <t>VÄSTERBOTTENS LÄN</t>
        </is>
      </c>
      <c r="E528" t="inlineStr">
        <is>
          <t>SKELLEFTEÅ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54939-2019</t>
        </is>
      </c>
      <c r="B529" s="1" t="n">
        <v>43749</v>
      </c>
      <c r="C529" s="1" t="n">
        <v>45178</v>
      </c>
      <c r="D529" t="inlineStr">
        <is>
          <t>VÄSTERBOTTENS LÄN</t>
        </is>
      </c>
      <c r="E529" t="inlineStr">
        <is>
          <t>SKELLEFTEÅ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54920-2019</t>
        </is>
      </c>
      <c r="B530" s="1" t="n">
        <v>43749</v>
      </c>
      <c r="C530" s="1" t="n">
        <v>45178</v>
      </c>
      <c r="D530" t="inlineStr">
        <is>
          <t>VÄSTERBOTTENS LÄN</t>
        </is>
      </c>
      <c r="E530" t="inlineStr">
        <is>
          <t>SKELLEFTEÅ</t>
        </is>
      </c>
      <c r="G530" t="n">
        <v>24.3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54111-2019</t>
        </is>
      </c>
      <c r="B531" s="1" t="n">
        <v>43752</v>
      </c>
      <c r="C531" s="1" t="n">
        <v>45178</v>
      </c>
      <c r="D531" t="inlineStr">
        <is>
          <t>VÄSTERBOTTENS LÄN</t>
        </is>
      </c>
      <c r="E531" t="inlineStr">
        <is>
          <t>SKELLEFTEÅ</t>
        </is>
      </c>
      <c r="F531" t="inlineStr">
        <is>
          <t>Sveaskog</t>
        </is>
      </c>
      <c r="G531" t="n">
        <v>30.6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53925-2019</t>
        </is>
      </c>
      <c r="B532" s="1" t="n">
        <v>43752</v>
      </c>
      <c r="C532" s="1" t="n">
        <v>45178</v>
      </c>
      <c r="D532" t="inlineStr">
        <is>
          <t>VÄSTERBOTTENS LÄN</t>
        </is>
      </c>
      <c r="E532" t="inlineStr">
        <is>
          <t>SKELLEFTEÅ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54146-2019</t>
        </is>
      </c>
      <c r="B533" s="1" t="n">
        <v>43753</v>
      </c>
      <c r="C533" s="1" t="n">
        <v>45178</v>
      </c>
      <c r="D533" t="inlineStr">
        <is>
          <t>VÄSTERBOTTENS LÄN</t>
        </is>
      </c>
      <c r="E533" t="inlineStr">
        <is>
          <t>SKELLEFTEÅ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54666-2019</t>
        </is>
      </c>
      <c r="B534" s="1" t="n">
        <v>43754</v>
      </c>
      <c r="C534" s="1" t="n">
        <v>45178</v>
      </c>
      <c r="D534" t="inlineStr">
        <is>
          <t>VÄSTERBOTTENS LÄN</t>
        </is>
      </c>
      <c r="E534" t="inlineStr">
        <is>
          <t>SKELLEFTEÅ</t>
        </is>
      </c>
      <c r="F534" t="inlineStr">
        <is>
          <t>Sveaskog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54667-2019</t>
        </is>
      </c>
      <c r="B535" s="1" t="n">
        <v>43754</v>
      </c>
      <c r="C535" s="1" t="n">
        <v>45178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55363-2019</t>
        </is>
      </c>
      <c r="B536" s="1" t="n">
        <v>43756</v>
      </c>
      <c r="C536" s="1" t="n">
        <v>45178</v>
      </c>
      <c r="D536" t="inlineStr">
        <is>
          <t>VÄSTERBOTTENS LÄN</t>
        </is>
      </c>
      <c r="E536" t="inlineStr">
        <is>
          <t>SKELLEFTEÅ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55489-2019</t>
        </is>
      </c>
      <c r="B537" s="1" t="n">
        <v>43759</v>
      </c>
      <c r="C537" s="1" t="n">
        <v>45178</v>
      </c>
      <c r="D537" t="inlineStr">
        <is>
          <t>VÄSTERBOTTENS LÄN</t>
        </is>
      </c>
      <c r="E537" t="inlineStr">
        <is>
          <t>SKELLEFTEÅ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55459-2019</t>
        </is>
      </c>
      <c r="B538" s="1" t="n">
        <v>43759</v>
      </c>
      <c r="C538" s="1" t="n">
        <v>45178</v>
      </c>
      <c r="D538" t="inlineStr">
        <is>
          <t>VÄSTERBOTTENS LÄN</t>
        </is>
      </c>
      <c r="E538" t="inlineStr">
        <is>
          <t>SKELLEFTEÅ</t>
        </is>
      </c>
      <c r="G538" t="n">
        <v>14.5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56284-2019</t>
        </is>
      </c>
      <c r="B539" s="1" t="n">
        <v>43762</v>
      </c>
      <c r="C539" s="1" t="n">
        <v>45178</v>
      </c>
      <c r="D539" t="inlineStr">
        <is>
          <t>VÄSTERBOTTENS LÄN</t>
        </is>
      </c>
      <c r="E539" t="inlineStr">
        <is>
          <t>SKELLEFTEÅ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56786-2019</t>
        </is>
      </c>
      <c r="B540" s="1" t="n">
        <v>43763</v>
      </c>
      <c r="C540" s="1" t="n">
        <v>45178</v>
      </c>
      <c r="D540" t="inlineStr">
        <is>
          <t>VÄSTERBOTTENS LÄN</t>
        </is>
      </c>
      <c r="E540" t="inlineStr">
        <is>
          <t>SKELLEFTEÅ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57803-2019</t>
        </is>
      </c>
      <c r="B541" s="1" t="n">
        <v>43768</v>
      </c>
      <c r="C541" s="1" t="n">
        <v>45178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Sveaskog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58546-2019</t>
        </is>
      </c>
      <c r="B542" s="1" t="n">
        <v>43773</v>
      </c>
      <c r="C542" s="1" t="n">
        <v>45178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27.6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59255-2019</t>
        </is>
      </c>
      <c r="B543" s="1" t="n">
        <v>43773</v>
      </c>
      <c r="C543" s="1" t="n">
        <v>45178</v>
      </c>
      <c r="D543" t="inlineStr">
        <is>
          <t>VÄSTERBOTTENS LÄN</t>
        </is>
      </c>
      <c r="E543" t="inlineStr">
        <is>
          <t>SKELLEFTEÅ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58901-2019</t>
        </is>
      </c>
      <c r="B544" s="1" t="n">
        <v>43774</v>
      </c>
      <c r="C544" s="1" t="n">
        <v>45178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58905-2019</t>
        </is>
      </c>
      <c r="B545" s="1" t="n">
        <v>43774</v>
      </c>
      <c r="C545" s="1" t="n">
        <v>45178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26.4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58817-2019</t>
        </is>
      </c>
      <c r="B546" s="1" t="n">
        <v>43774</v>
      </c>
      <c r="C546" s="1" t="n">
        <v>45178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59611-2019</t>
        </is>
      </c>
      <c r="B547" s="1" t="n">
        <v>43774</v>
      </c>
      <c r="C547" s="1" t="n">
        <v>45178</v>
      </c>
      <c r="D547" t="inlineStr">
        <is>
          <t>VÄSTERBOTTENS LÄN</t>
        </is>
      </c>
      <c r="E547" t="inlineStr">
        <is>
          <t>SKELLEFTEÅ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60378-2019</t>
        </is>
      </c>
      <c r="B548" s="1" t="n">
        <v>43776</v>
      </c>
      <c r="C548" s="1" t="n">
        <v>45178</v>
      </c>
      <c r="D548" t="inlineStr">
        <is>
          <t>VÄSTERBOTTENS LÄN</t>
        </is>
      </c>
      <c r="E548" t="inlineStr">
        <is>
          <t>SKELLEFTEÅ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60289-2019</t>
        </is>
      </c>
      <c r="B549" s="1" t="n">
        <v>43776</v>
      </c>
      <c r="C549" s="1" t="n">
        <v>45178</v>
      </c>
      <c r="D549" t="inlineStr">
        <is>
          <t>VÄSTERBOTTENS LÄN</t>
        </is>
      </c>
      <c r="E549" t="inlineStr">
        <is>
          <t>SKELLEFTEÅ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61929-2019</t>
        </is>
      </c>
      <c r="B550" s="1" t="n">
        <v>43781</v>
      </c>
      <c r="C550" s="1" t="n">
        <v>45178</v>
      </c>
      <c r="D550" t="inlineStr">
        <is>
          <t>VÄSTERBOTTENS LÄN</t>
        </is>
      </c>
      <c r="E550" t="inlineStr">
        <is>
          <t>SKELLEFTEÅ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60985-2019</t>
        </is>
      </c>
      <c r="B551" s="1" t="n">
        <v>43782</v>
      </c>
      <c r="C551" s="1" t="n">
        <v>45178</v>
      </c>
      <c r="D551" t="inlineStr">
        <is>
          <t>VÄSTERBOTTENS LÄN</t>
        </is>
      </c>
      <c r="E551" t="inlineStr">
        <is>
          <t>SKELLEFTEÅ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61295-2019</t>
        </is>
      </c>
      <c r="B552" s="1" t="n">
        <v>43783</v>
      </c>
      <c r="C552" s="1" t="n">
        <v>45178</v>
      </c>
      <c r="D552" t="inlineStr">
        <is>
          <t>VÄSTERBOTTENS LÄN</t>
        </is>
      </c>
      <c r="E552" t="inlineStr">
        <is>
          <t>SKELLEFTEÅ</t>
        </is>
      </c>
      <c r="F552" t="inlineStr">
        <is>
          <t>Holmen skog AB</t>
        </is>
      </c>
      <c r="G552" t="n">
        <v>11.2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61468-2019</t>
        </is>
      </c>
      <c r="B553" s="1" t="n">
        <v>43783</v>
      </c>
      <c r="C553" s="1" t="n">
        <v>45178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62584-2019</t>
        </is>
      </c>
      <c r="B554" s="1" t="n">
        <v>43784</v>
      </c>
      <c r="C554" s="1" t="n">
        <v>45178</v>
      </c>
      <c r="D554" t="inlineStr">
        <is>
          <t>VÄSTERBOTTENS LÄN</t>
        </is>
      </c>
      <c r="E554" t="inlineStr">
        <is>
          <t>SKELLEFTEÅ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62201-2019</t>
        </is>
      </c>
      <c r="B555" s="1" t="n">
        <v>43788</v>
      </c>
      <c r="C555" s="1" t="n">
        <v>45178</v>
      </c>
      <c r="D555" t="inlineStr">
        <is>
          <t>VÄSTERBOTTENS LÄN</t>
        </is>
      </c>
      <c r="E555" t="inlineStr">
        <is>
          <t>SKELLEFTEÅ</t>
        </is>
      </c>
      <c r="G555" t="n">
        <v>8.699999999999999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62678-2019</t>
        </is>
      </c>
      <c r="B556" s="1" t="n">
        <v>43789</v>
      </c>
      <c r="C556" s="1" t="n">
        <v>45178</v>
      </c>
      <c r="D556" t="inlineStr">
        <is>
          <t>VÄSTERBOTTENS LÄN</t>
        </is>
      </c>
      <c r="E556" t="inlineStr">
        <is>
          <t>SKELLEFTEÅ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62873-2019</t>
        </is>
      </c>
      <c r="B557" s="1" t="n">
        <v>43790</v>
      </c>
      <c r="C557" s="1" t="n">
        <v>45178</v>
      </c>
      <c r="D557" t="inlineStr">
        <is>
          <t>VÄSTERBOTTENS LÄN</t>
        </is>
      </c>
      <c r="E557" t="inlineStr">
        <is>
          <t>SKELLEFTEÅ</t>
        </is>
      </c>
      <c r="F557" t="inlineStr">
        <is>
          <t>Holmen skog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62823-2019</t>
        </is>
      </c>
      <c r="B558" s="1" t="n">
        <v>43790</v>
      </c>
      <c r="C558" s="1" t="n">
        <v>45178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63554-2019</t>
        </is>
      </c>
      <c r="B559" s="1" t="n">
        <v>43794</v>
      </c>
      <c r="C559" s="1" t="n">
        <v>45178</v>
      </c>
      <c r="D559" t="inlineStr">
        <is>
          <t>VÄSTERBOTTENS LÄN</t>
        </is>
      </c>
      <c r="E559" t="inlineStr">
        <is>
          <t>SKELLEFTEÅ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64139-2019</t>
        </is>
      </c>
      <c r="B560" s="1" t="n">
        <v>43796</v>
      </c>
      <c r="C560" s="1" t="n">
        <v>45178</v>
      </c>
      <c r="D560" t="inlineStr">
        <is>
          <t>VÄSTERBOTTENS LÄN</t>
        </is>
      </c>
      <c r="E560" t="inlineStr">
        <is>
          <t>SKELLEFTEÅ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63846-2019</t>
        </is>
      </c>
      <c r="B561" s="1" t="n">
        <v>43796</v>
      </c>
      <c r="C561" s="1" t="n">
        <v>45178</v>
      </c>
      <c r="D561" t="inlineStr">
        <is>
          <t>VÄSTERBOTTENS LÄN</t>
        </is>
      </c>
      <c r="E561" t="inlineStr">
        <is>
          <t>SKELLEFTEÅ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64039-2019</t>
        </is>
      </c>
      <c r="B562" s="1" t="n">
        <v>43796</v>
      </c>
      <c r="C562" s="1" t="n">
        <v>45178</v>
      </c>
      <c r="D562" t="inlineStr">
        <is>
          <t>VÄSTERBOTTENS LÄN</t>
        </is>
      </c>
      <c r="E562" t="inlineStr">
        <is>
          <t>SKELLEFTEÅ</t>
        </is>
      </c>
      <c r="F562" t="inlineStr">
        <is>
          <t>Sveaskog</t>
        </is>
      </c>
      <c r="G562" t="n">
        <v>8.800000000000001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64117-2019</t>
        </is>
      </c>
      <c r="B563" s="1" t="n">
        <v>43796</v>
      </c>
      <c r="C563" s="1" t="n">
        <v>45178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16.2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63845-2019</t>
        </is>
      </c>
      <c r="B564" s="1" t="n">
        <v>43796</v>
      </c>
      <c r="C564" s="1" t="n">
        <v>45178</v>
      </c>
      <c r="D564" t="inlineStr">
        <is>
          <t>VÄSTERBOTTENS LÄN</t>
        </is>
      </c>
      <c r="E564" t="inlineStr">
        <is>
          <t>SKELLEFTEÅ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64569-2019</t>
        </is>
      </c>
      <c r="B565" s="1" t="n">
        <v>43798</v>
      </c>
      <c r="C565" s="1" t="n">
        <v>45178</v>
      </c>
      <c r="D565" t="inlineStr">
        <is>
          <t>VÄSTERBOTTENS LÄN</t>
        </is>
      </c>
      <c r="E565" t="inlineStr">
        <is>
          <t>SKELLEFTEÅ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64754-2019</t>
        </is>
      </c>
      <c r="B566" s="1" t="n">
        <v>43801</v>
      </c>
      <c r="C566" s="1" t="n">
        <v>45178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65070-2019</t>
        </is>
      </c>
      <c r="B567" s="1" t="n">
        <v>43802</v>
      </c>
      <c r="C567" s="1" t="n">
        <v>45178</v>
      </c>
      <c r="D567" t="inlineStr">
        <is>
          <t>VÄSTERBOTTENS LÄN</t>
        </is>
      </c>
      <c r="E567" t="inlineStr">
        <is>
          <t>SKELLEFTEÅ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65565-2019</t>
        </is>
      </c>
      <c r="B568" s="1" t="n">
        <v>43803</v>
      </c>
      <c r="C568" s="1" t="n">
        <v>45178</v>
      </c>
      <c r="D568" t="inlineStr">
        <is>
          <t>VÄSTERBOTTENS LÄN</t>
        </is>
      </c>
      <c r="E568" t="inlineStr">
        <is>
          <t>SKELLEFTEÅ</t>
        </is>
      </c>
      <c r="G568" t="n">
        <v>8.199999999999999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65726-2019</t>
        </is>
      </c>
      <c r="B569" s="1" t="n">
        <v>43804</v>
      </c>
      <c r="C569" s="1" t="n">
        <v>45178</v>
      </c>
      <c r="D569" t="inlineStr">
        <is>
          <t>VÄSTERBOTTENS LÄN</t>
        </is>
      </c>
      <c r="E569" t="inlineStr">
        <is>
          <t>SKELLEFTEÅ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65721-2019</t>
        </is>
      </c>
      <c r="B570" s="1" t="n">
        <v>43804</v>
      </c>
      <c r="C570" s="1" t="n">
        <v>45178</v>
      </c>
      <c r="D570" t="inlineStr">
        <is>
          <t>VÄSTERBOTTENS LÄN</t>
        </is>
      </c>
      <c r="E570" t="inlineStr">
        <is>
          <t>SKELLEFTEÅ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65992-2019</t>
        </is>
      </c>
      <c r="B571" s="1" t="n">
        <v>43805</v>
      </c>
      <c r="C571" s="1" t="n">
        <v>45178</v>
      </c>
      <c r="D571" t="inlineStr">
        <is>
          <t>VÄSTERBOTTENS LÄN</t>
        </is>
      </c>
      <c r="E571" t="inlineStr">
        <is>
          <t>SKELLEFTEÅ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67581-2019</t>
        </is>
      </c>
      <c r="B572" s="1" t="n">
        <v>43808</v>
      </c>
      <c r="C572" s="1" t="n">
        <v>45178</v>
      </c>
      <c r="D572" t="inlineStr">
        <is>
          <t>VÄSTERBOTTENS LÄN</t>
        </is>
      </c>
      <c r="E572" t="inlineStr">
        <is>
          <t>SKELLEFTEÅ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66505-2019</t>
        </is>
      </c>
      <c r="B573" s="1" t="n">
        <v>43809</v>
      </c>
      <c r="C573" s="1" t="n">
        <v>45178</v>
      </c>
      <c r="D573" t="inlineStr">
        <is>
          <t>VÄSTERBOTTENS LÄN</t>
        </is>
      </c>
      <c r="E573" t="inlineStr">
        <is>
          <t>SKELLEFTEÅ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68008-2019</t>
        </is>
      </c>
      <c r="B574" s="1" t="n">
        <v>43811</v>
      </c>
      <c r="C574" s="1" t="n">
        <v>45178</v>
      </c>
      <c r="D574" t="inlineStr">
        <is>
          <t>VÄSTERBOTTENS LÄN</t>
        </is>
      </c>
      <c r="E574" t="inlineStr">
        <is>
          <t>SKELLEFTEÅ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69135-2019</t>
        </is>
      </c>
      <c r="B575" s="1" t="n">
        <v>43815</v>
      </c>
      <c r="C575" s="1" t="n">
        <v>45178</v>
      </c>
      <c r="D575" t="inlineStr">
        <is>
          <t>VÄSTERBOTTENS LÄN</t>
        </is>
      </c>
      <c r="E575" t="inlineStr">
        <is>
          <t>SKELLEFTEÅ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69131-2019</t>
        </is>
      </c>
      <c r="B576" s="1" t="n">
        <v>43815</v>
      </c>
      <c r="C576" s="1" t="n">
        <v>45178</v>
      </c>
      <c r="D576" t="inlineStr">
        <is>
          <t>VÄSTERBOTTENS LÄN</t>
        </is>
      </c>
      <c r="E576" t="inlineStr">
        <is>
          <t>SKELLEFTEÅ</t>
        </is>
      </c>
      <c r="G576" t="n">
        <v>5.1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69136-2019</t>
        </is>
      </c>
      <c r="B577" s="1" t="n">
        <v>43815</v>
      </c>
      <c r="C577" s="1" t="n">
        <v>45178</v>
      </c>
      <c r="D577" t="inlineStr">
        <is>
          <t>VÄSTERBOTTENS LÄN</t>
        </is>
      </c>
      <c r="E577" t="inlineStr">
        <is>
          <t>SKELLEFTEÅ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69140-2019</t>
        </is>
      </c>
      <c r="B578" s="1" t="n">
        <v>43815</v>
      </c>
      <c r="C578" s="1" t="n">
        <v>45178</v>
      </c>
      <c r="D578" t="inlineStr">
        <is>
          <t>VÄSTERBOTTENS LÄN</t>
        </is>
      </c>
      <c r="E578" t="inlineStr">
        <is>
          <t>SKELLEFTEÅ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67837-2019</t>
        </is>
      </c>
      <c r="B579" s="1" t="n">
        <v>43816</v>
      </c>
      <c r="C579" s="1" t="n">
        <v>45178</v>
      </c>
      <c r="D579" t="inlineStr">
        <is>
          <t>VÄSTERBOTTENS LÄN</t>
        </is>
      </c>
      <c r="E579" t="inlineStr">
        <is>
          <t>SKELLEFTEÅ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277-2020</t>
        </is>
      </c>
      <c r="B580" s="1" t="n">
        <v>43816</v>
      </c>
      <c r="C580" s="1" t="n">
        <v>45178</v>
      </c>
      <c r="D580" t="inlineStr">
        <is>
          <t>VÄSTERBOTTENS LÄN</t>
        </is>
      </c>
      <c r="E580" t="inlineStr">
        <is>
          <t>SKELLEFTEÅ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398-2020</t>
        </is>
      </c>
      <c r="B581" s="1" t="n">
        <v>43816</v>
      </c>
      <c r="C581" s="1" t="n">
        <v>45178</v>
      </c>
      <c r="D581" t="inlineStr">
        <is>
          <t>VÄSTERBOTTENS LÄN</t>
        </is>
      </c>
      <c r="E581" t="inlineStr">
        <is>
          <t>SKELLEFTEÅ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434-2020</t>
        </is>
      </c>
      <c r="B582" s="1" t="n">
        <v>43816</v>
      </c>
      <c r="C582" s="1" t="n">
        <v>45178</v>
      </c>
      <c r="D582" t="inlineStr">
        <is>
          <t>VÄSTERBOTTENS LÄN</t>
        </is>
      </c>
      <c r="E582" t="inlineStr">
        <is>
          <t>SKELLEFTEÅ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820-2020</t>
        </is>
      </c>
      <c r="B583" s="1" t="n">
        <v>43818</v>
      </c>
      <c r="C583" s="1" t="n">
        <v>45178</v>
      </c>
      <c r="D583" t="inlineStr">
        <is>
          <t>VÄSTERBOTTENS LÄN</t>
        </is>
      </c>
      <c r="E583" t="inlineStr">
        <is>
          <t>SKELLEFTEÅ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1102-2020</t>
        </is>
      </c>
      <c r="B584" s="1" t="n">
        <v>43819</v>
      </c>
      <c r="C584" s="1" t="n">
        <v>45178</v>
      </c>
      <c r="D584" t="inlineStr">
        <is>
          <t>VÄSTERBOTTENS LÄN</t>
        </is>
      </c>
      <c r="E584" t="inlineStr">
        <is>
          <t>SKELLEFTEÅ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1452-2020</t>
        </is>
      </c>
      <c r="B585" s="1" t="n">
        <v>43822</v>
      </c>
      <c r="C585" s="1" t="n">
        <v>45178</v>
      </c>
      <c r="D585" t="inlineStr">
        <is>
          <t>VÄSTERBOTTENS LÄN</t>
        </is>
      </c>
      <c r="E585" t="inlineStr">
        <is>
          <t>SKELLEFTEÅ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789-2020</t>
        </is>
      </c>
      <c r="B586" s="1" t="n">
        <v>43838</v>
      </c>
      <c r="C586" s="1" t="n">
        <v>45178</v>
      </c>
      <c r="D586" t="inlineStr">
        <is>
          <t>VÄSTERBOTTENS LÄN</t>
        </is>
      </c>
      <c r="E586" t="inlineStr">
        <is>
          <t>SKELLEFTEÅ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896-2020</t>
        </is>
      </c>
      <c r="B587" s="1" t="n">
        <v>43839</v>
      </c>
      <c r="C587" s="1" t="n">
        <v>45178</v>
      </c>
      <c r="D587" t="inlineStr">
        <is>
          <t>VÄSTERBOTTENS LÄN</t>
        </is>
      </c>
      <c r="E587" t="inlineStr">
        <is>
          <t>SKELLEFTEÅ</t>
        </is>
      </c>
      <c r="F587" t="inlineStr">
        <is>
          <t>Kyrkan</t>
        </is>
      </c>
      <c r="G587" t="n">
        <v>14.9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2127-2020</t>
        </is>
      </c>
      <c r="B588" s="1" t="n">
        <v>43839</v>
      </c>
      <c r="C588" s="1" t="n">
        <v>45178</v>
      </c>
      <c r="D588" t="inlineStr">
        <is>
          <t>VÄSTERBOTTENS LÄN</t>
        </is>
      </c>
      <c r="E588" t="inlineStr">
        <is>
          <t>SKELLEFTEÅ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1612-2020</t>
        </is>
      </c>
      <c r="B589" s="1" t="n">
        <v>43844</v>
      </c>
      <c r="C589" s="1" t="n">
        <v>45178</v>
      </c>
      <c r="D589" t="inlineStr">
        <is>
          <t>VÄSTERBOTTENS LÄN</t>
        </is>
      </c>
      <c r="E589" t="inlineStr">
        <is>
          <t>SKELLEFTEÅ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1695-2020</t>
        </is>
      </c>
      <c r="B590" s="1" t="n">
        <v>43844</v>
      </c>
      <c r="C590" s="1" t="n">
        <v>45178</v>
      </c>
      <c r="D590" t="inlineStr">
        <is>
          <t>VÄSTERBOTTENS LÄN</t>
        </is>
      </c>
      <c r="E590" t="inlineStr">
        <is>
          <t>SKELLEFTEÅ</t>
        </is>
      </c>
      <c r="F590" t="inlineStr">
        <is>
          <t>Holmen skog AB</t>
        </is>
      </c>
      <c r="G590" t="n">
        <v>13.6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3123-2020</t>
        </is>
      </c>
      <c r="B591" s="1" t="n">
        <v>43844</v>
      </c>
      <c r="C591" s="1" t="n">
        <v>45178</v>
      </c>
      <c r="D591" t="inlineStr">
        <is>
          <t>VÄSTERBOTTENS LÄN</t>
        </is>
      </c>
      <c r="E591" t="inlineStr">
        <is>
          <t>SKELLEFTEÅ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4381-2020</t>
        </is>
      </c>
      <c r="B592" s="1" t="n">
        <v>43847</v>
      </c>
      <c r="C592" s="1" t="n">
        <v>45178</v>
      </c>
      <c r="D592" t="inlineStr">
        <is>
          <t>VÄSTERBOTTENS LÄN</t>
        </is>
      </c>
      <c r="E592" t="inlineStr">
        <is>
          <t>SKELLEFTEÅ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4286-2020</t>
        </is>
      </c>
      <c r="B593" s="1" t="n">
        <v>43847</v>
      </c>
      <c r="C593" s="1" t="n">
        <v>45178</v>
      </c>
      <c r="D593" t="inlineStr">
        <is>
          <t>VÄSTERBOTTENS LÄN</t>
        </is>
      </c>
      <c r="E593" t="inlineStr">
        <is>
          <t>SKELLEFTEÅ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4985-2020</t>
        </is>
      </c>
      <c r="B594" s="1" t="n">
        <v>43853</v>
      </c>
      <c r="C594" s="1" t="n">
        <v>45178</v>
      </c>
      <c r="D594" t="inlineStr">
        <is>
          <t>VÄSTERBOTTENS LÄN</t>
        </is>
      </c>
      <c r="E594" t="inlineStr">
        <is>
          <t>SKELLEFTEÅ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3968-2020</t>
        </is>
      </c>
      <c r="B595" s="1" t="n">
        <v>43854</v>
      </c>
      <c r="C595" s="1" t="n">
        <v>45178</v>
      </c>
      <c r="D595" t="inlineStr">
        <is>
          <t>VÄSTERBOTTENS LÄN</t>
        </is>
      </c>
      <c r="E595" t="inlineStr">
        <is>
          <t>SKELLEFTEÅ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4006-2020</t>
        </is>
      </c>
      <c r="B596" s="1" t="n">
        <v>43857</v>
      </c>
      <c r="C596" s="1" t="n">
        <v>45178</v>
      </c>
      <c r="D596" t="inlineStr">
        <is>
          <t>VÄSTERBOTTENS LÄN</t>
        </is>
      </c>
      <c r="E596" t="inlineStr">
        <is>
          <t>SKELLEFTEÅ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5261-2020</t>
        </is>
      </c>
      <c r="B597" s="1" t="n">
        <v>43857</v>
      </c>
      <c r="C597" s="1" t="n">
        <v>45178</v>
      </c>
      <c r="D597" t="inlineStr">
        <is>
          <t>VÄSTERBOTTENS LÄN</t>
        </is>
      </c>
      <c r="E597" t="inlineStr">
        <is>
          <t>SKELLEFTEÅ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4731-2020</t>
        </is>
      </c>
      <c r="B598" s="1" t="n">
        <v>43859</v>
      </c>
      <c r="C598" s="1" t="n">
        <v>45178</v>
      </c>
      <c r="D598" t="inlineStr">
        <is>
          <t>VÄSTERBOTTENS LÄN</t>
        </is>
      </c>
      <c r="E598" t="inlineStr">
        <is>
          <t>SKELLEFTEÅ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6511-2020</t>
        </is>
      </c>
      <c r="B599" s="1" t="n">
        <v>43865</v>
      </c>
      <c r="C599" s="1" t="n">
        <v>45178</v>
      </c>
      <c r="D599" t="inlineStr">
        <is>
          <t>VÄSTERBOTTENS LÄN</t>
        </is>
      </c>
      <c r="E599" t="inlineStr">
        <is>
          <t>SKELLEFTEÅ</t>
        </is>
      </c>
      <c r="G599" t="n">
        <v>9.9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7334-2020</t>
        </is>
      </c>
      <c r="B600" s="1" t="n">
        <v>43868</v>
      </c>
      <c r="C600" s="1" t="n">
        <v>45178</v>
      </c>
      <c r="D600" t="inlineStr">
        <is>
          <t>VÄSTERBOTTENS LÄN</t>
        </is>
      </c>
      <c r="E600" t="inlineStr">
        <is>
          <t>SKELLEFTEÅ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7689-2020</t>
        </is>
      </c>
      <c r="B601" s="1" t="n">
        <v>43872</v>
      </c>
      <c r="C601" s="1" t="n">
        <v>45178</v>
      </c>
      <c r="D601" t="inlineStr">
        <is>
          <t>VÄSTERBOTTENS LÄN</t>
        </is>
      </c>
      <c r="E601" t="inlineStr">
        <is>
          <t>SKELLEFTEÅ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8060-2020</t>
        </is>
      </c>
      <c r="B602" s="1" t="n">
        <v>43874</v>
      </c>
      <c r="C602" s="1" t="n">
        <v>45178</v>
      </c>
      <c r="D602" t="inlineStr">
        <is>
          <t>VÄSTERBOTTENS LÄN</t>
        </is>
      </c>
      <c r="E602" t="inlineStr">
        <is>
          <t>SKELLEFTEÅ</t>
        </is>
      </c>
      <c r="G602" t="n">
        <v>18.7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8562-2020</t>
        </is>
      </c>
      <c r="B603" s="1" t="n">
        <v>43877</v>
      </c>
      <c r="C603" s="1" t="n">
        <v>45178</v>
      </c>
      <c r="D603" t="inlineStr">
        <is>
          <t>VÄSTERBOTTENS LÄN</t>
        </is>
      </c>
      <c r="E603" t="inlineStr">
        <is>
          <t>SKELLEFTEÅ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9180-2020</t>
        </is>
      </c>
      <c r="B604" s="1" t="n">
        <v>43879</v>
      </c>
      <c r="C604" s="1" t="n">
        <v>45178</v>
      </c>
      <c r="D604" t="inlineStr">
        <is>
          <t>VÄSTERBOTTENS LÄN</t>
        </is>
      </c>
      <c r="E604" t="inlineStr">
        <is>
          <t>SKELLEFTEÅ</t>
        </is>
      </c>
      <c r="G604" t="n">
        <v>11.4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9568-2020</t>
        </is>
      </c>
      <c r="B605" s="1" t="n">
        <v>43881</v>
      </c>
      <c r="C605" s="1" t="n">
        <v>45178</v>
      </c>
      <c r="D605" t="inlineStr">
        <is>
          <t>VÄSTERBOTTENS LÄN</t>
        </is>
      </c>
      <c r="E605" t="inlineStr">
        <is>
          <t>SKELLEFTEÅ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10041-2020</t>
        </is>
      </c>
      <c r="B606" s="1" t="n">
        <v>43882</v>
      </c>
      <c r="C606" s="1" t="n">
        <v>45178</v>
      </c>
      <c r="D606" t="inlineStr">
        <is>
          <t>VÄSTERBOTTENS LÄN</t>
        </is>
      </c>
      <c r="E606" t="inlineStr">
        <is>
          <t>SKELLEFTEÅ</t>
        </is>
      </c>
      <c r="F606" t="inlineStr">
        <is>
          <t>Holmen skog AB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10030-2020</t>
        </is>
      </c>
      <c r="B607" s="1" t="n">
        <v>43882</v>
      </c>
      <c r="C607" s="1" t="n">
        <v>45178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10279-2020</t>
        </is>
      </c>
      <c r="B608" s="1" t="n">
        <v>43885</v>
      </c>
      <c r="C608" s="1" t="n">
        <v>45178</v>
      </c>
      <c r="D608" t="inlineStr">
        <is>
          <t>VÄSTERBOTTENS LÄN</t>
        </is>
      </c>
      <c r="E608" t="inlineStr">
        <is>
          <t>SKELLEFTEÅ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11083-2020</t>
        </is>
      </c>
      <c r="B609" s="1" t="n">
        <v>43885</v>
      </c>
      <c r="C609" s="1" t="n">
        <v>45178</v>
      </c>
      <c r="D609" t="inlineStr">
        <is>
          <t>VÄSTERBOTTENS LÄN</t>
        </is>
      </c>
      <c r="E609" t="inlineStr">
        <is>
          <t>SKELLEFTEÅ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11048-2020</t>
        </is>
      </c>
      <c r="B610" s="1" t="n">
        <v>43886</v>
      </c>
      <c r="C610" s="1" t="n">
        <v>45178</v>
      </c>
      <c r="D610" t="inlineStr">
        <is>
          <t>VÄSTERBOTTENS LÄN</t>
        </is>
      </c>
      <c r="E610" t="inlineStr">
        <is>
          <t>SKELLEFTEÅ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11037-2020</t>
        </is>
      </c>
      <c r="B611" s="1" t="n">
        <v>43886</v>
      </c>
      <c r="C611" s="1" t="n">
        <v>45178</v>
      </c>
      <c r="D611" t="inlineStr">
        <is>
          <t>VÄSTERBOTTENS LÄN</t>
        </is>
      </c>
      <c r="E611" t="inlineStr">
        <is>
          <t>SKELLEFTEÅ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10114-2020</t>
        </is>
      </c>
      <c r="B612" s="1" t="n">
        <v>43887</v>
      </c>
      <c r="C612" s="1" t="n">
        <v>45178</v>
      </c>
      <c r="D612" t="inlineStr">
        <is>
          <t>VÄSTERBOTTENS LÄN</t>
        </is>
      </c>
      <c r="E612" t="inlineStr">
        <is>
          <t>SKELLEFTEÅ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10181-2020</t>
        </is>
      </c>
      <c r="B613" s="1" t="n">
        <v>43887</v>
      </c>
      <c r="C613" s="1" t="n">
        <v>45178</v>
      </c>
      <c r="D613" t="inlineStr">
        <is>
          <t>VÄSTERBOTTENS LÄN</t>
        </is>
      </c>
      <c r="E613" t="inlineStr">
        <is>
          <t>SKELLEFTEÅ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12775-2020</t>
        </is>
      </c>
      <c r="B614" s="1" t="n">
        <v>43893</v>
      </c>
      <c r="C614" s="1" t="n">
        <v>45178</v>
      </c>
      <c r="D614" t="inlineStr">
        <is>
          <t>VÄSTERBOTTENS LÄN</t>
        </is>
      </c>
      <c r="E614" t="inlineStr">
        <is>
          <t>SKELLEFTEÅ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12533-2020</t>
        </is>
      </c>
      <c r="B615" s="1" t="n">
        <v>43896</v>
      </c>
      <c r="C615" s="1" t="n">
        <v>45178</v>
      </c>
      <c r="D615" t="inlineStr">
        <is>
          <t>VÄSTERBOTTENS LÄN</t>
        </is>
      </c>
      <c r="E615" t="inlineStr">
        <is>
          <t>SKELLEFTEÅ</t>
        </is>
      </c>
      <c r="F615" t="inlineStr">
        <is>
          <t>SCA</t>
        </is>
      </c>
      <c r="G615" t="n">
        <v>8.1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12534-2020</t>
        </is>
      </c>
      <c r="B616" s="1" t="n">
        <v>43896</v>
      </c>
      <c r="C616" s="1" t="n">
        <v>45178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7.3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13415-2020</t>
        </is>
      </c>
      <c r="B617" s="1" t="n">
        <v>43899</v>
      </c>
      <c r="C617" s="1" t="n">
        <v>45178</v>
      </c>
      <c r="D617" t="inlineStr">
        <is>
          <t>VÄSTERBOTTENS LÄN</t>
        </is>
      </c>
      <c r="E617" t="inlineStr">
        <is>
          <t>SKELLEFTEÅ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12939-2020</t>
        </is>
      </c>
      <c r="B618" s="1" t="n">
        <v>43900</v>
      </c>
      <c r="C618" s="1" t="n">
        <v>45178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14147-2020</t>
        </is>
      </c>
      <c r="B619" s="1" t="n">
        <v>43900</v>
      </c>
      <c r="C619" s="1" t="n">
        <v>45178</v>
      </c>
      <c r="D619" t="inlineStr">
        <is>
          <t>VÄSTERBOTTENS LÄN</t>
        </is>
      </c>
      <c r="E619" t="inlineStr">
        <is>
          <t>SKELLEFTEÅ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12945-2020</t>
        </is>
      </c>
      <c r="B620" s="1" t="n">
        <v>43900</v>
      </c>
      <c r="C620" s="1" t="n">
        <v>45178</v>
      </c>
      <c r="D620" t="inlineStr">
        <is>
          <t>VÄSTERBOTTENS LÄN</t>
        </is>
      </c>
      <c r="E620" t="inlineStr">
        <is>
          <t>SKELLEFTEÅ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14186-2020</t>
        </is>
      </c>
      <c r="B621" s="1" t="n">
        <v>43901</v>
      </c>
      <c r="C621" s="1" t="n">
        <v>45178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13568-2020</t>
        </is>
      </c>
      <c r="B622" s="1" t="n">
        <v>43902</v>
      </c>
      <c r="C622" s="1" t="n">
        <v>45178</v>
      </c>
      <c r="D622" t="inlineStr">
        <is>
          <t>VÄSTERBOTTENS LÄN</t>
        </is>
      </c>
      <c r="E622" t="inlineStr">
        <is>
          <t>SKELLEFTEÅ</t>
        </is>
      </c>
      <c r="F622" t="inlineStr">
        <is>
          <t>SCA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13566-2020</t>
        </is>
      </c>
      <c r="B623" s="1" t="n">
        <v>43902</v>
      </c>
      <c r="C623" s="1" t="n">
        <v>45178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4.4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13883-2020</t>
        </is>
      </c>
      <c r="B624" s="1" t="n">
        <v>43906</v>
      </c>
      <c r="C624" s="1" t="n">
        <v>45178</v>
      </c>
      <c r="D624" t="inlineStr">
        <is>
          <t>VÄSTERBOTTENS LÄN</t>
        </is>
      </c>
      <c r="E624" t="inlineStr">
        <is>
          <t>SKELLEFTEÅ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13851-2020</t>
        </is>
      </c>
      <c r="B625" s="1" t="n">
        <v>43906</v>
      </c>
      <c r="C625" s="1" t="n">
        <v>45178</v>
      </c>
      <c r="D625" t="inlineStr">
        <is>
          <t>VÄSTERBOTTENS LÄN</t>
        </is>
      </c>
      <c r="E625" t="inlineStr">
        <is>
          <t>SKELLEFTEÅ</t>
        </is>
      </c>
      <c r="G625" t="n">
        <v>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13933-2020</t>
        </is>
      </c>
      <c r="B626" s="1" t="n">
        <v>43906</v>
      </c>
      <c r="C626" s="1" t="n">
        <v>45178</v>
      </c>
      <c r="D626" t="inlineStr">
        <is>
          <t>VÄSTERBOTTENS LÄN</t>
        </is>
      </c>
      <c r="E626" t="inlineStr">
        <is>
          <t>SKELLEFTEÅ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16728-2020</t>
        </is>
      </c>
      <c r="B627" s="1" t="n">
        <v>43910</v>
      </c>
      <c r="C627" s="1" t="n">
        <v>45178</v>
      </c>
      <c r="D627" t="inlineStr">
        <is>
          <t>VÄSTERBOTTENS LÄN</t>
        </is>
      </c>
      <c r="E627" t="inlineStr">
        <is>
          <t>SKELLEFTEÅ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15320-2020</t>
        </is>
      </c>
      <c r="B628" s="1" t="n">
        <v>43913</v>
      </c>
      <c r="C628" s="1" t="n">
        <v>45178</v>
      </c>
      <c r="D628" t="inlineStr">
        <is>
          <t>VÄSTERBOTTENS LÄN</t>
        </is>
      </c>
      <c r="E628" t="inlineStr">
        <is>
          <t>SKELLEFTEÅ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17124-2020</t>
        </is>
      </c>
      <c r="B629" s="1" t="n">
        <v>43914</v>
      </c>
      <c r="C629" s="1" t="n">
        <v>45178</v>
      </c>
      <c r="D629" t="inlineStr">
        <is>
          <t>VÄSTERBOTTENS LÄN</t>
        </is>
      </c>
      <c r="E629" t="inlineStr">
        <is>
          <t>SKELLEFTEÅ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15870-2020</t>
        </is>
      </c>
      <c r="B630" s="1" t="n">
        <v>43915</v>
      </c>
      <c r="C630" s="1" t="n">
        <v>45178</v>
      </c>
      <c r="D630" t="inlineStr">
        <is>
          <t>VÄSTERBOTTENS LÄN</t>
        </is>
      </c>
      <c r="E630" t="inlineStr">
        <is>
          <t>SKELLEFTEÅ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15869-2020</t>
        </is>
      </c>
      <c r="B631" s="1" t="n">
        <v>43915</v>
      </c>
      <c r="C631" s="1" t="n">
        <v>45178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17434-2020</t>
        </is>
      </c>
      <c r="B632" s="1" t="n">
        <v>43917</v>
      </c>
      <c r="C632" s="1" t="n">
        <v>45178</v>
      </c>
      <c r="D632" t="inlineStr">
        <is>
          <t>VÄSTERBOTTENS LÄN</t>
        </is>
      </c>
      <c r="E632" t="inlineStr">
        <is>
          <t>SKELLEFTEÅ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17894-2020</t>
        </is>
      </c>
      <c r="B633" s="1" t="n">
        <v>43923</v>
      </c>
      <c r="C633" s="1" t="n">
        <v>45178</v>
      </c>
      <c r="D633" t="inlineStr">
        <is>
          <t>VÄSTERBOTTENS LÄN</t>
        </is>
      </c>
      <c r="E633" t="inlineStr">
        <is>
          <t>SKELLEFTEÅ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18619-2020</t>
        </is>
      </c>
      <c r="B634" s="1" t="n">
        <v>43928</v>
      </c>
      <c r="C634" s="1" t="n">
        <v>45178</v>
      </c>
      <c r="D634" t="inlineStr">
        <is>
          <t>VÄSTERBOTTENS LÄN</t>
        </is>
      </c>
      <c r="E634" t="inlineStr">
        <is>
          <t>SKELLEFTEÅ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19006-2020</t>
        </is>
      </c>
      <c r="B635" s="1" t="n">
        <v>43936</v>
      </c>
      <c r="C635" s="1" t="n">
        <v>45178</v>
      </c>
      <c r="D635" t="inlineStr">
        <is>
          <t>VÄSTERBOTTENS LÄN</t>
        </is>
      </c>
      <c r="E635" t="inlineStr">
        <is>
          <t>SKELLEFTEÅ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19961-2020</t>
        </is>
      </c>
      <c r="B636" s="1" t="n">
        <v>43943</v>
      </c>
      <c r="C636" s="1" t="n">
        <v>45178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20283-2020</t>
        </is>
      </c>
      <c r="B637" s="1" t="n">
        <v>43945</v>
      </c>
      <c r="C637" s="1" t="n">
        <v>45178</v>
      </c>
      <c r="D637" t="inlineStr">
        <is>
          <t>VÄSTERBOTTENS LÄN</t>
        </is>
      </c>
      <c r="E637" t="inlineStr">
        <is>
          <t>SKELLEFTEÅ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20243-2020</t>
        </is>
      </c>
      <c r="B638" s="1" t="n">
        <v>43945</v>
      </c>
      <c r="C638" s="1" t="n">
        <v>45178</v>
      </c>
      <c r="D638" t="inlineStr">
        <is>
          <t>VÄSTERBOTTENS LÄN</t>
        </is>
      </c>
      <c r="E638" t="inlineStr">
        <is>
          <t>SKELLEFTEÅ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20351-2020</t>
        </is>
      </c>
      <c r="B639" s="1" t="n">
        <v>43945</v>
      </c>
      <c r="C639" s="1" t="n">
        <v>45178</v>
      </c>
      <c r="D639" t="inlineStr">
        <is>
          <t>VÄSTERBOTTENS LÄN</t>
        </is>
      </c>
      <c r="E639" t="inlineStr">
        <is>
          <t>SKELLEFTEÅ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20444-2020</t>
        </is>
      </c>
      <c r="B640" s="1" t="n">
        <v>43948</v>
      </c>
      <c r="C640" s="1" t="n">
        <v>45178</v>
      </c>
      <c r="D640" t="inlineStr">
        <is>
          <t>VÄSTERBOTTENS LÄN</t>
        </is>
      </c>
      <c r="E640" t="inlineStr">
        <is>
          <t>SKELLEFTEÅ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22451-2020</t>
        </is>
      </c>
      <c r="B641" s="1" t="n">
        <v>43963</v>
      </c>
      <c r="C641" s="1" t="n">
        <v>45178</v>
      </c>
      <c r="D641" t="inlineStr">
        <is>
          <t>VÄSTERBOTTENS LÄN</t>
        </is>
      </c>
      <c r="E641" t="inlineStr">
        <is>
          <t>SKELLEFTEÅ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22752-2020</t>
        </is>
      </c>
      <c r="B642" s="1" t="n">
        <v>43963</v>
      </c>
      <c r="C642" s="1" t="n">
        <v>45178</v>
      </c>
      <c r="D642" t="inlineStr">
        <is>
          <t>VÄSTERBOTTENS LÄN</t>
        </is>
      </c>
      <c r="E642" t="inlineStr">
        <is>
          <t>SKELLEFTEÅ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23181-2020</t>
        </is>
      </c>
      <c r="B643" s="1" t="n">
        <v>43965</v>
      </c>
      <c r="C643" s="1" t="n">
        <v>45178</v>
      </c>
      <c r="D643" t="inlineStr">
        <is>
          <t>VÄSTERBOTTENS LÄN</t>
        </is>
      </c>
      <c r="E643" t="inlineStr">
        <is>
          <t>SKELLEFTEÅ</t>
        </is>
      </c>
      <c r="G643" t="n">
        <v>8.1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23006-2020</t>
        </is>
      </c>
      <c r="B644" s="1" t="n">
        <v>43965</v>
      </c>
      <c r="C644" s="1" t="n">
        <v>45178</v>
      </c>
      <c r="D644" t="inlineStr">
        <is>
          <t>VÄSTERBOTTENS LÄN</t>
        </is>
      </c>
      <c r="E644" t="inlineStr">
        <is>
          <t>SKELLEFTEÅ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23522-2020</t>
        </is>
      </c>
      <c r="B645" s="1" t="n">
        <v>43969</v>
      </c>
      <c r="C645" s="1" t="n">
        <v>45178</v>
      </c>
      <c r="D645" t="inlineStr">
        <is>
          <t>VÄSTERBOTTENS LÄN</t>
        </is>
      </c>
      <c r="E645" t="inlineStr">
        <is>
          <t>SKELLEFTEÅ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24280-2020</t>
        </is>
      </c>
      <c r="B646" s="1" t="n">
        <v>43970</v>
      </c>
      <c r="C646" s="1" t="n">
        <v>45178</v>
      </c>
      <c r="D646" t="inlineStr">
        <is>
          <t>VÄSTERBOTTENS LÄN</t>
        </is>
      </c>
      <c r="E646" t="inlineStr">
        <is>
          <t>SKELLEFTEÅ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23672-2020</t>
        </is>
      </c>
      <c r="B647" s="1" t="n">
        <v>43970</v>
      </c>
      <c r="C647" s="1" t="n">
        <v>45178</v>
      </c>
      <c r="D647" t="inlineStr">
        <is>
          <t>VÄSTERBOTTENS LÄN</t>
        </is>
      </c>
      <c r="E647" t="inlineStr">
        <is>
          <t>SKELLEFTEÅ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24276-2020</t>
        </is>
      </c>
      <c r="B648" s="1" t="n">
        <v>43970</v>
      </c>
      <c r="C648" s="1" t="n">
        <v>45178</v>
      </c>
      <c r="D648" t="inlineStr">
        <is>
          <t>VÄSTERBOTTENS LÄN</t>
        </is>
      </c>
      <c r="E648" t="inlineStr">
        <is>
          <t>SKELLEFTEÅ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23908-2020</t>
        </is>
      </c>
      <c r="B649" s="1" t="n">
        <v>43970</v>
      </c>
      <c r="C649" s="1" t="n">
        <v>45178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24274-2020</t>
        </is>
      </c>
      <c r="B650" s="1" t="n">
        <v>43970</v>
      </c>
      <c r="C650" s="1" t="n">
        <v>45178</v>
      </c>
      <c r="D650" t="inlineStr">
        <is>
          <t>VÄSTERBOTTENS LÄN</t>
        </is>
      </c>
      <c r="E650" t="inlineStr">
        <is>
          <t>SKELLEFTEÅ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23907-2020</t>
        </is>
      </c>
      <c r="B651" s="1" t="n">
        <v>43970</v>
      </c>
      <c r="C651" s="1" t="n">
        <v>45178</v>
      </c>
      <c r="D651" t="inlineStr">
        <is>
          <t>VÄSTERBOTTENS LÄN</t>
        </is>
      </c>
      <c r="E651" t="inlineStr">
        <is>
          <t>SKELLEFTEÅ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24264-2020</t>
        </is>
      </c>
      <c r="B652" s="1" t="n">
        <v>43970</v>
      </c>
      <c r="C652" s="1" t="n">
        <v>45178</v>
      </c>
      <c r="D652" t="inlineStr">
        <is>
          <t>VÄSTERBOTTENS LÄN</t>
        </is>
      </c>
      <c r="E652" t="inlineStr">
        <is>
          <t>SKELLEFTEÅ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24543-2020</t>
        </is>
      </c>
      <c r="B653" s="1" t="n">
        <v>43977</v>
      </c>
      <c r="C653" s="1" t="n">
        <v>45178</v>
      </c>
      <c r="D653" t="inlineStr">
        <is>
          <t>VÄSTERBOTTENS LÄN</t>
        </is>
      </c>
      <c r="E653" t="inlineStr">
        <is>
          <t>SKELLEFTEÅ</t>
        </is>
      </c>
      <c r="F653" t="inlineStr">
        <is>
          <t>Holmen skog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25161-2020</t>
        </is>
      </c>
      <c r="B654" s="1" t="n">
        <v>43978</v>
      </c>
      <c r="C654" s="1" t="n">
        <v>45178</v>
      </c>
      <c r="D654" t="inlineStr">
        <is>
          <t>VÄSTERBOTTENS LÄN</t>
        </is>
      </c>
      <c r="E654" t="inlineStr">
        <is>
          <t>SKELLEFTEÅ</t>
        </is>
      </c>
      <c r="G654" t="n">
        <v>6.6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25142-2020</t>
        </is>
      </c>
      <c r="B655" s="1" t="n">
        <v>43978</v>
      </c>
      <c r="C655" s="1" t="n">
        <v>45178</v>
      </c>
      <c r="D655" t="inlineStr">
        <is>
          <t>VÄSTERBOTTENS LÄN</t>
        </is>
      </c>
      <c r="E655" t="inlineStr">
        <is>
          <t>SKELLEFTEÅ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25051-2020</t>
        </is>
      </c>
      <c r="B656" s="1" t="n">
        <v>43979</v>
      </c>
      <c r="C656" s="1" t="n">
        <v>45178</v>
      </c>
      <c r="D656" t="inlineStr">
        <is>
          <t>VÄSTERBOTTENS LÄN</t>
        </is>
      </c>
      <c r="E656" t="inlineStr">
        <is>
          <t>SKELLEFTEÅ</t>
        </is>
      </c>
      <c r="F656" t="inlineStr">
        <is>
          <t>Holmen skog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25473-2020</t>
        </is>
      </c>
      <c r="B657" s="1" t="n">
        <v>43983</v>
      </c>
      <c r="C657" s="1" t="n">
        <v>45178</v>
      </c>
      <c r="D657" t="inlineStr">
        <is>
          <t>VÄSTERBOTTENS LÄN</t>
        </is>
      </c>
      <c r="E657" t="inlineStr">
        <is>
          <t>SKELLEFTEÅ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25682-2020</t>
        </is>
      </c>
      <c r="B658" s="1" t="n">
        <v>43983</v>
      </c>
      <c r="C658" s="1" t="n">
        <v>45178</v>
      </c>
      <c r="D658" t="inlineStr">
        <is>
          <t>VÄSTERBOTTENS LÄN</t>
        </is>
      </c>
      <c r="E658" t="inlineStr">
        <is>
          <t>SKELLEFTEÅ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25695-2020</t>
        </is>
      </c>
      <c r="B659" s="1" t="n">
        <v>43984</v>
      </c>
      <c r="C659" s="1" t="n">
        <v>45178</v>
      </c>
      <c r="D659" t="inlineStr">
        <is>
          <t>VÄSTERBOTTENS LÄN</t>
        </is>
      </c>
      <c r="E659" t="inlineStr">
        <is>
          <t>SKELLEFTEÅ</t>
        </is>
      </c>
      <c r="G659" t="n">
        <v>15.3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25858-2020</t>
        </is>
      </c>
      <c r="B660" s="1" t="n">
        <v>43984</v>
      </c>
      <c r="C660" s="1" t="n">
        <v>45178</v>
      </c>
      <c r="D660" t="inlineStr">
        <is>
          <t>VÄSTERBOTTENS LÄN</t>
        </is>
      </c>
      <c r="E660" t="inlineStr">
        <is>
          <t>SKELLEFTEÅ</t>
        </is>
      </c>
      <c r="F660" t="inlineStr">
        <is>
          <t>Sveaskog</t>
        </is>
      </c>
      <c r="G660" t="n">
        <v>9.300000000000001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26089-2020</t>
        </is>
      </c>
      <c r="B661" s="1" t="n">
        <v>43984</v>
      </c>
      <c r="C661" s="1" t="n">
        <v>45178</v>
      </c>
      <c r="D661" t="inlineStr">
        <is>
          <t>VÄSTERBOTTENS LÄN</t>
        </is>
      </c>
      <c r="E661" t="inlineStr">
        <is>
          <t>SKELLEFTEÅ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25968-2020</t>
        </is>
      </c>
      <c r="B662" s="1" t="n">
        <v>43985</v>
      </c>
      <c r="C662" s="1" t="n">
        <v>45178</v>
      </c>
      <c r="D662" t="inlineStr">
        <is>
          <t>VÄSTERBOTTENS LÄN</t>
        </is>
      </c>
      <c r="E662" t="inlineStr">
        <is>
          <t>SKELLEFTEÅ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26422-2020</t>
        </is>
      </c>
      <c r="B663" s="1" t="n">
        <v>43986</v>
      </c>
      <c r="C663" s="1" t="n">
        <v>45178</v>
      </c>
      <c r="D663" t="inlineStr">
        <is>
          <t>VÄSTERBOTTENS LÄN</t>
        </is>
      </c>
      <c r="E663" t="inlineStr">
        <is>
          <t>SKELLEFTEÅ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26413-2020</t>
        </is>
      </c>
      <c r="B664" s="1" t="n">
        <v>43987</v>
      </c>
      <c r="C664" s="1" t="n">
        <v>45178</v>
      </c>
      <c r="D664" t="inlineStr">
        <is>
          <t>VÄSTERBOTTENS LÄN</t>
        </is>
      </c>
      <c r="E664" t="inlineStr">
        <is>
          <t>SKELLEFTEÅ</t>
        </is>
      </c>
      <c r="F664" t="inlineStr">
        <is>
          <t>Holmen skog AB</t>
        </is>
      </c>
      <c r="G664" t="n">
        <v>7.9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26396-2020</t>
        </is>
      </c>
      <c r="B665" s="1" t="n">
        <v>43987</v>
      </c>
      <c r="C665" s="1" t="n">
        <v>45178</v>
      </c>
      <c r="D665" t="inlineStr">
        <is>
          <t>VÄSTERBOTTENS LÄN</t>
        </is>
      </c>
      <c r="E665" t="inlineStr">
        <is>
          <t>SKELLEFTEÅ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27684-2020</t>
        </is>
      </c>
      <c r="B666" s="1" t="n">
        <v>43994</v>
      </c>
      <c r="C666" s="1" t="n">
        <v>45178</v>
      </c>
      <c r="D666" t="inlineStr">
        <is>
          <t>VÄSTERBOTTENS LÄN</t>
        </is>
      </c>
      <c r="E666" t="inlineStr">
        <is>
          <t>SKELLEFTEÅ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28449-2020</t>
        </is>
      </c>
      <c r="B667" s="1" t="n">
        <v>43998</v>
      </c>
      <c r="C667" s="1" t="n">
        <v>45178</v>
      </c>
      <c r="D667" t="inlineStr">
        <is>
          <t>VÄSTERBOTTENS LÄN</t>
        </is>
      </c>
      <c r="E667" t="inlineStr">
        <is>
          <t>SKELLEFTEÅ</t>
        </is>
      </c>
      <c r="F667" t="inlineStr">
        <is>
          <t>Sveaskog</t>
        </is>
      </c>
      <c r="G667" t="n">
        <v>20.9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28503-2020</t>
        </is>
      </c>
      <c r="B668" s="1" t="n">
        <v>43999</v>
      </c>
      <c r="C668" s="1" t="n">
        <v>45178</v>
      </c>
      <c r="D668" t="inlineStr">
        <is>
          <t>VÄSTERBOTTENS LÄN</t>
        </is>
      </c>
      <c r="E668" t="inlineStr">
        <is>
          <t>SKELLEFTEÅ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28574-2020</t>
        </is>
      </c>
      <c r="B669" s="1" t="n">
        <v>43999</v>
      </c>
      <c r="C669" s="1" t="n">
        <v>45178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Holmen skog AB</t>
        </is>
      </c>
      <c r="G669" t="n">
        <v>19.4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28505-2020</t>
        </is>
      </c>
      <c r="B670" s="1" t="n">
        <v>43999</v>
      </c>
      <c r="C670" s="1" t="n">
        <v>45178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28501-2020</t>
        </is>
      </c>
      <c r="B671" s="1" t="n">
        <v>43999</v>
      </c>
      <c r="C671" s="1" t="n">
        <v>45178</v>
      </c>
      <c r="D671" t="inlineStr">
        <is>
          <t>VÄSTERBOTTENS LÄN</t>
        </is>
      </c>
      <c r="E671" t="inlineStr">
        <is>
          <t>SKELLEFTEÅ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28985-2020</t>
        </is>
      </c>
      <c r="B672" s="1" t="n">
        <v>44000</v>
      </c>
      <c r="C672" s="1" t="n">
        <v>45178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Sveaskog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29595-2020</t>
        </is>
      </c>
      <c r="B673" s="1" t="n">
        <v>44004</v>
      </c>
      <c r="C673" s="1" t="n">
        <v>45178</v>
      </c>
      <c r="D673" t="inlineStr">
        <is>
          <t>VÄSTERBOTTENS LÄN</t>
        </is>
      </c>
      <c r="E673" t="inlineStr">
        <is>
          <t>SKELLEFTEÅ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29134-2020</t>
        </is>
      </c>
      <c r="B674" s="1" t="n">
        <v>44004</v>
      </c>
      <c r="C674" s="1" t="n">
        <v>45178</v>
      </c>
      <c r="D674" t="inlineStr">
        <is>
          <t>VÄSTERBOTTENS LÄN</t>
        </is>
      </c>
      <c r="E674" t="inlineStr">
        <is>
          <t>SKELLEFTEÅ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29542-2020</t>
        </is>
      </c>
      <c r="B675" s="1" t="n">
        <v>44005</v>
      </c>
      <c r="C675" s="1" t="n">
        <v>45178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29832-2020</t>
        </is>
      </c>
      <c r="B676" s="1" t="n">
        <v>44005</v>
      </c>
      <c r="C676" s="1" t="n">
        <v>45178</v>
      </c>
      <c r="D676" t="inlineStr">
        <is>
          <t>VÄSTERBOTTENS LÄN</t>
        </is>
      </c>
      <c r="E676" t="inlineStr">
        <is>
          <t>SKELLEFTEÅ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29850-2020</t>
        </is>
      </c>
      <c r="B677" s="1" t="n">
        <v>44005</v>
      </c>
      <c r="C677" s="1" t="n">
        <v>45178</v>
      </c>
      <c r="D677" t="inlineStr">
        <is>
          <t>VÄSTERBOTTENS LÄN</t>
        </is>
      </c>
      <c r="E677" t="inlineStr">
        <is>
          <t>SKELLEFTEÅ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29842-2020</t>
        </is>
      </c>
      <c r="B678" s="1" t="n">
        <v>44005</v>
      </c>
      <c r="C678" s="1" t="n">
        <v>45178</v>
      </c>
      <c r="D678" t="inlineStr">
        <is>
          <t>VÄSTERBOTTENS LÄN</t>
        </is>
      </c>
      <c r="E678" t="inlineStr">
        <is>
          <t>SKELLEFTEÅ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30074-2020</t>
        </is>
      </c>
      <c r="B679" s="1" t="n">
        <v>44006</v>
      </c>
      <c r="C679" s="1" t="n">
        <v>45178</v>
      </c>
      <c r="D679" t="inlineStr">
        <is>
          <t>VÄSTERBOTTENS LÄN</t>
        </is>
      </c>
      <c r="E679" t="inlineStr">
        <is>
          <t>SKELLEFTEÅ</t>
        </is>
      </c>
      <c r="F679" t="inlineStr">
        <is>
          <t>Holmen skog AB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30075-2020</t>
        </is>
      </c>
      <c r="B680" s="1" t="n">
        <v>44006</v>
      </c>
      <c r="C680" s="1" t="n">
        <v>45178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30408-2020</t>
        </is>
      </c>
      <c r="B681" s="1" t="n">
        <v>44007</v>
      </c>
      <c r="C681" s="1" t="n">
        <v>45178</v>
      </c>
      <c r="D681" t="inlineStr">
        <is>
          <t>VÄSTERBOTTENS LÄN</t>
        </is>
      </c>
      <c r="E681" t="inlineStr">
        <is>
          <t>SKELLEFTEÅ</t>
        </is>
      </c>
      <c r="G681" t="n">
        <v>24.3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30712-2020</t>
        </is>
      </c>
      <c r="B682" s="1" t="n">
        <v>44008</v>
      </c>
      <c r="C682" s="1" t="n">
        <v>45178</v>
      </c>
      <c r="D682" t="inlineStr">
        <is>
          <t>VÄSTERBOTTENS LÄN</t>
        </is>
      </c>
      <c r="E682" t="inlineStr">
        <is>
          <t>SKELLEFTEÅ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30653-2020</t>
        </is>
      </c>
      <c r="B683" s="1" t="n">
        <v>44008</v>
      </c>
      <c r="C683" s="1" t="n">
        <v>45178</v>
      </c>
      <c r="D683" t="inlineStr">
        <is>
          <t>VÄSTERBOTTENS LÄN</t>
        </is>
      </c>
      <c r="E683" t="inlineStr">
        <is>
          <t>SKELLEFTEÅ</t>
        </is>
      </c>
      <c r="F683" t="inlineStr">
        <is>
          <t>Sveaskog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30709-2020</t>
        </is>
      </c>
      <c r="B684" s="1" t="n">
        <v>44008</v>
      </c>
      <c r="C684" s="1" t="n">
        <v>45178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Holmen skog AB</t>
        </is>
      </c>
      <c r="G684" t="n">
        <v>7.5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30728-2020</t>
        </is>
      </c>
      <c r="B685" s="1" t="n">
        <v>44008</v>
      </c>
      <c r="C685" s="1" t="n">
        <v>45178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10.7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30841-2020</t>
        </is>
      </c>
      <c r="B686" s="1" t="n">
        <v>44008</v>
      </c>
      <c r="C686" s="1" t="n">
        <v>45178</v>
      </c>
      <c r="D686" t="inlineStr">
        <is>
          <t>VÄSTERBOTTENS LÄN</t>
        </is>
      </c>
      <c r="E686" t="inlineStr">
        <is>
          <t>SKELLEFTEÅ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30949-2020</t>
        </is>
      </c>
      <c r="B687" s="1" t="n">
        <v>44011</v>
      </c>
      <c r="C687" s="1" t="n">
        <v>45178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Kommuner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30877-2020</t>
        </is>
      </c>
      <c r="B688" s="1" t="n">
        <v>44011</v>
      </c>
      <c r="C688" s="1" t="n">
        <v>45178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Kyrkan</t>
        </is>
      </c>
      <c r="G688" t="n">
        <v>13.7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31331-2020</t>
        </is>
      </c>
      <c r="B689" s="1" t="n">
        <v>44012</v>
      </c>
      <c r="C689" s="1" t="n">
        <v>45178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SCA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31434-2020</t>
        </is>
      </c>
      <c r="B690" s="1" t="n">
        <v>44012</v>
      </c>
      <c r="C690" s="1" t="n">
        <v>45178</v>
      </c>
      <c r="D690" t="inlineStr">
        <is>
          <t>VÄSTERBOTTENS LÄN</t>
        </is>
      </c>
      <c r="E690" t="inlineStr">
        <is>
          <t>SKELLEFTEÅ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31490-2020</t>
        </is>
      </c>
      <c r="B691" s="1" t="n">
        <v>44013</v>
      </c>
      <c r="C691" s="1" t="n">
        <v>45178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Kommuner</t>
        </is>
      </c>
      <c r="G691" t="n">
        <v>12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31515-2020</t>
        </is>
      </c>
      <c r="B692" s="1" t="n">
        <v>44013</v>
      </c>
      <c r="C692" s="1" t="n">
        <v>45178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Holmen skog AB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31734-2020</t>
        </is>
      </c>
      <c r="B693" s="1" t="n">
        <v>44013</v>
      </c>
      <c r="C693" s="1" t="n">
        <v>45178</v>
      </c>
      <c r="D693" t="inlineStr">
        <is>
          <t>VÄSTERBOTTENS LÄN</t>
        </is>
      </c>
      <c r="E693" t="inlineStr">
        <is>
          <t>SKELLEFTEÅ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31501-2020</t>
        </is>
      </c>
      <c r="B694" s="1" t="n">
        <v>44013</v>
      </c>
      <c r="C694" s="1" t="n">
        <v>45178</v>
      </c>
      <c r="D694" t="inlineStr">
        <is>
          <t>VÄSTERBOTTENS LÄN</t>
        </is>
      </c>
      <c r="E694" t="inlineStr">
        <is>
          <t>SKELLEFTEÅ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31736-2020</t>
        </is>
      </c>
      <c r="B695" s="1" t="n">
        <v>44013</v>
      </c>
      <c r="C695" s="1" t="n">
        <v>45178</v>
      </c>
      <c r="D695" t="inlineStr">
        <is>
          <t>VÄSTERBOTTENS LÄN</t>
        </is>
      </c>
      <c r="E695" t="inlineStr">
        <is>
          <t>SKELLEFTEÅ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31519-2020</t>
        </is>
      </c>
      <c r="B696" s="1" t="n">
        <v>44013</v>
      </c>
      <c r="C696" s="1" t="n">
        <v>45178</v>
      </c>
      <c r="D696" t="inlineStr">
        <is>
          <t>VÄSTERBOTTENS LÄN</t>
        </is>
      </c>
      <c r="E696" t="inlineStr">
        <is>
          <t>SKELLEFTEÅ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32173-2020</t>
        </is>
      </c>
      <c r="B697" s="1" t="n">
        <v>44015</v>
      </c>
      <c r="C697" s="1" t="n">
        <v>45178</v>
      </c>
      <c r="D697" t="inlineStr">
        <is>
          <t>VÄSTERBOTTENS LÄN</t>
        </is>
      </c>
      <c r="E697" t="inlineStr">
        <is>
          <t>SKELLEFTEÅ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32526-2020</t>
        </is>
      </c>
      <c r="B698" s="1" t="n">
        <v>44017</v>
      </c>
      <c r="C698" s="1" t="n">
        <v>45178</v>
      </c>
      <c r="D698" t="inlineStr">
        <is>
          <t>VÄSTERBOTTENS LÄN</t>
        </is>
      </c>
      <c r="E698" t="inlineStr">
        <is>
          <t>SKELLEFTEÅ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32549-2020</t>
        </is>
      </c>
      <c r="B699" s="1" t="n">
        <v>44017</v>
      </c>
      <c r="C699" s="1" t="n">
        <v>45178</v>
      </c>
      <c r="D699" t="inlineStr">
        <is>
          <t>VÄSTERBOTTENS LÄN</t>
        </is>
      </c>
      <c r="E699" t="inlineStr">
        <is>
          <t>SKELLEFTEÅ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32511-2020</t>
        </is>
      </c>
      <c r="B700" s="1" t="n">
        <v>44017</v>
      </c>
      <c r="C700" s="1" t="n">
        <v>45178</v>
      </c>
      <c r="D700" t="inlineStr">
        <is>
          <t>VÄSTERBOTTENS LÄN</t>
        </is>
      </c>
      <c r="E700" t="inlineStr">
        <is>
          <t>SKELLEFTEÅ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32530-2020</t>
        </is>
      </c>
      <c r="B701" s="1" t="n">
        <v>44017</v>
      </c>
      <c r="C701" s="1" t="n">
        <v>45178</v>
      </c>
      <c r="D701" t="inlineStr">
        <is>
          <t>VÄSTERBOTTENS LÄN</t>
        </is>
      </c>
      <c r="E701" t="inlineStr">
        <is>
          <t>SKELLEFTEÅ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32885-2020</t>
        </is>
      </c>
      <c r="B702" s="1" t="n">
        <v>44020</v>
      </c>
      <c r="C702" s="1" t="n">
        <v>45178</v>
      </c>
      <c r="D702" t="inlineStr">
        <is>
          <t>VÄSTERBOTTENS LÄN</t>
        </is>
      </c>
      <c r="E702" t="inlineStr">
        <is>
          <t>SKELLEFTEÅ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32864-2020</t>
        </is>
      </c>
      <c r="B703" s="1" t="n">
        <v>44020</v>
      </c>
      <c r="C703" s="1" t="n">
        <v>45178</v>
      </c>
      <c r="D703" t="inlineStr">
        <is>
          <t>VÄSTERBOTTENS LÄN</t>
        </is>
      </c>
      <c r="E703" t="inlineStr">
        <is>
          <t>SKELLEFTEÅ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33086-2020</t>
        </is>
      </c>
      <c r="B704" s="1" t="n">
        <v>44021</v>
      </c>
      <c r="C704" s="1" t="n">
        <v>45178</v>
      </c>
      <c r="D704" t="inlineStr">
        <is>
          <t>VÄSTERBOTTENS LÄN</t>
        </is>
      </c>
      <c r="E704" t="inlineStr">
        <is>
          <t>SKELLEFTEÅ</t>
        </is>
      </c>
      <c r="F704" t="inlineStr">
        <is>
          <t>Holmen skog AB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33327-2020</t>
        </is>
      </c>
      <c r="B705" s="1" t="n">
        <v>44022</v>
      </c>
      <c r="C705" s="1" t="n">
        <v>45178</v>
      </c>
      <c r="D705" t="inlineStr">
        <is>
          <t>VÄSTERBOTTENS LÄN</t>
        </is>
      </c>
      <c r="E705" t="inlineStr">
        <is>
          <t>SKELLEFTEÅ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33424-2020</t>
        </is>
      </c>
      <c r="B706" s="1" t="n">
        <v>44022</v>
      </c>
      <c r="C706" s="1" t="n">
        <v>45178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33791-2020</t>
        </is>
      </c>
      <c r="B707" s="1" t="n">
        <v>44026</v>
      </c>
      <c r="C707" s="1" t="n">
        <v>45178</v>
      </c>
      <c r="D707" t="inlineStr">
        <is>
          <t>VÄSTERBOTTENS LÄN</t>
        </is>
      </c>
      <c r="E707" t="inlineStr">
        <is>
          <t>SKELLEFTEÅ</t>
        </is>
      </c>
      <c r="F707" t="inlineStr">
        <is>
          <t>SCA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34235-2020</t>
        </is>
      </c>
      <c r="B708" s="1" t="n">
        <v>44027</v>
      </c>
      <c r="C708" s="1" t="n">
        <v>45178</v>
      </c>
      <c r="D708" t="inlineStr">
        <is>
          <t>VÄSTERBOTTENS LÄN</t>
        </is>
      </c>
      <c r="E708" t="inlineStr">
        <is>
          <t>SKELLEFTEÅ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34142-2020</t>
        </is>
      </c>
      <c r="B709" s="1" t="n">
        <v>44029</v>
      </c>
      <c r="C709" s="1" t="n">
        <v>45178</v>
      </c>
      <c r="D709" t="inlineStr">
        <is>
          <t>VÄSTERBOTTENS LÄN</t>
        </is>
      </c>
      <c r="E709" t="inlineStr">
        <is>
          <t>SKELLEFTEÅ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34155-2020</t>
        </is>
      </c>
      <c r="B710" s="1" t="n">
        <v>44029</v>
      </c>
      <c r="C710" s="1" t="n">
        <v>45178</v>
      </c>
      <c r="D710" t="inlineStr">
        <is>
          <t>VÄSTERBOTTENS LÄN</t>
        </is>
      </c>
      <c r="E710" t="inlineStr">
        <is>
          <t>SKELLEFTEÅ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34169-2020</t>
        </is>
      </c>
      <c r="B711" s="1" t="n">
        <v>44029</v>
      </c>
      <c r="C711" s="1" t="n">
        <v>45178</v>
      </c>
      <c r="D711" t="inlineStr">
        <is>
          <t>VÄSTERBOTTENS LÄN</t>
        </is>
      </c>
      <c r="E711" t="inlineStr">
        <is>
          <t>SKELLEFTEÅ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34177-2020</t>
        </is>
      </c>
      <c r="B712" s="1" t="n">
        <v>44029</v>
      </c>
      <c r="C712" s="1" t="n">
        <v>45178</v>
      </c>
      <c r="D712" t="inlineStr">
        <is>
          <t>VÄSTERBOTTENS LÄN</t>
        </is>
      </c>
      <c r="E712" t="inlineStr">
        <is>
          <t>SKELLEFTEÅ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34173-2020</t>
        </is>
      </c>
      <c r="B713" s="1" t="n">
        <v>44029</v>
      </c>
      <c r="C713" s="1" t="n">
        <v>45178</v>
      </c>
      <c r="D713" t="inlineStr">
        <is>
          <t>VÄSTERBOTTENS LÄN</t>
        </is>
      </c>
      <c r="E713" t="inlineStr">
        <is>
          <t>SKELLEFTEÅ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34351-2020</t>
        </is>
      </c>
      <c r="B714" s="1" t="n">
        <v>44032</v>
      </c>
      <c r="C714" s="1" t="n">
        <v>45178</v>
      </c>
      <c r="D714" t="inlineStr">
        <is>
          <t>VÄSTERBOTTENS LÄN</t>
        </is>
      </c>
      <c r="E714" t="inlineStr">
        <is>
          <t>SKELLEFTEÅ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34517-2020</t>
        </is>
      </c>
      <c r="B715" s="1" t="n">
        <v>44033</v>
      </c>
      <c r="C715" s="1" t="n">
        <v>45178</v>
      </c>
      <c r="D715" t="inlineStr">
        <is>
          <t>VÄSTERBOTTENS LÄN</t>
        </is>
      </c>
      <c r="E715" t="inlineStr">
        <is>
          <t>SKELLEFTEÅ</t>
        </is>
      </c>
      <c r="F715" t="inlineStr">
        <is>
          <t>Holmen skog AB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35173-2020</t>
        </is>
      </c>
      <c r="B716" s="1" t="n">
        <v>44040</v>
      </c>
      <c r="C716" s="1" t="n">
        <v>45178</v>
      </c>
      <c r="D716" t="inlineStr">
        <is>
          <t>VÄSTERBOTTENS LÄN</t>
        </is>
      </c>
      <c r="E716" t="inlineStr">
        <is>
          <t>SKELLEFTEÅ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35285-2020</t>
        </is>
      </c>
      <c r="B717" s="1" t="n">
        <v>44041</v>
      </c>
      <c r="C717" s="1" t="n">
        <v>45178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35806-2020</t>
        </is>
      </c>
      <c r="B718" s="1" t="n">
        <v>44046</v>
      </c>
      <c r="C718" s="1" t="n">
        <v>45178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SCA</t>
        </is>
      </c>
      <c r="G718" t="n">
        <v>13.5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35807-2020</t>
        </is>
      </c>
      <c r="B719" s="1" t="n">
        <v>44046</v>
      </c>
      <c r="C719" s="1" t="n">
        <v>45178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36401-2020</t>
        </is>
      </c>
      <c r="B720" s="1" t="n">
        <v>44049</v>
      </c>
      <c r="C720" s="1" t="n">
        <v>45178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Holmen skog AB</t>
        </is>
      </c>
      <c r="G720" t="n">
        <v>11.1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38217-2020</t>
        </is>
      </c>
      <c r="B721" s="1" t="n">
        <v>44050</v>
      </c>
      <c r="C721" s="1" t="n">
        <v>45178</v>
      </c>
      <c r="D721" t="inlineStr">
        <is>
          <t>VÄSTERBOTTENS LÄN</t>
        </is>
      </c>
      <c r="E721" t="inlineStr">
        <is>
          <t>SKELLEFTEÅ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37268-2020</t>
        </is>
      </c>
      <c r="B722" s="1" t="n">
        <v>44055</v>
      </c>
      <c r="C722" s="1" t="n">
        <v>45178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37384-2020</t>
        </is>
      </c>
      <c r="B723" s="1" t="n">
        <v>44055</v>
      </c>
      <c r="C723" s="1" t="n">
        <v>45178</v>
      </c>
      <c r="D723" t="inlineStr">
        <is>
          <t>VÄSTERBOTTENS LÄN</t>
        </is>
      </c>
      <c r="E723" t="inlineStr">
        <is>
          <t>SKELLEFTEÅ</t>
        </is>
      </c>
      <c r="F723" t="inlineStr">
        <is>
          <t>Holmen skog AB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37393-2020</t>
        </is>
      </c>
      <c r="B724" s="1" t="n">
        <v>44055</v>
      </c>
      <c r="C724" s="1" t="n">
        <v>45178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38181-2020</t>
        </is>
      </c>
      <c r="B725" s="1" t="n">
        <v>44057</v>
      </c>
      <c r="C725" s="1" t="n">
        <v>45178</v>
      </c>
      <c r="D725" t="inlineStr">
        <is>
          <t>VÄSTERBOTTENS LÄN</t>
        </is>
      </c>
      <c r="E725" t="inlineStr">
        <is>
          <t>SKELLEFTEÅ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37860-2020</t>
        </is>
      </c>
      <c r="B726" s="1" t="n">
        <v>44057</v>
      </c>
      <c r="C726" s="1" t="n">
        <v>45178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38174-2020</t>
        </is>
      </c>
      <c r="B727" s="1" t="n">
        <v>44057</v>
      </c>
      <c r="C727" s="1" t="n">
        <v>45178</v>
      </c>
      <c r="D727" t="inlineStr">
        <is>
          <t>VÄSTERBOTTENS LÄN</t>
        </is>
      </c>
      <c r="E727" t="inlineStr">
        <is>
          <t>SKELLEFTEÅ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38119-2020</t>
        </is>
      </c>
      <c r="B728" s="1" t="n">
        <v>44059</v>
      </c>
      <c r="C728" s="1" t="n">
        <v>45178</v>
      </c>
      <c r="D728" t="inlineStr">
        <is>
          <t>VÄSTERBOTTENS LÄN</t>
        </is>
      </c>
      <c r="E728" t="inlineStr">
        <is>
          <t>SKELLEFTEÅ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38120-2020</t>
        </is>
      </c>
      <c r="B729" s="1" t="n">
        <v>44059</v>
      </c>
      <c r="C729" s="1" t="n">
        <v>45178</v>
      </c>
      <c r="D729" t="inlineStr">
        <is>
          <t>VÄSTERBOTTENS LÄN</t>
        </is>
      </c>
      <c r="E729" t="inlineStr">
        <is>
          <t>SKELLEFTEÅ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38132-2020</t>
        </is>
      </c>
      <c r="B730" s="1" t="n">
        <v>44059</v>
      </c>
      <c r="C730" s="1" t="n">
        <v>45178</v>
      </c>
      <c r="D730" t="inlineStr">
        <is>
          <t>VÄSTERBOTTENS LÄN</t>
        </is>
      </c>
      <c r="E730" t="inlineStr">
        <is>
          <t>SKELLEFTEÅ</t>
        </is>
      </c>
      <c r="F730" t="inlineStr">
        <is>
          <t>Holmen skog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38187-2020</t>
        </is>
      </c>
      <c r="B731" s="1" t="n">
        <v>44060</v>
      </c>
      <c r="C731" s="1" t="n">
        <v>45178</v>
      </c>
      <c r="D731" t="inlineStr">
        <is>
          <t>VÄSTERBOTTENS LÄN</t>
        </is>
      </c>
      <c r="E731" t="inlineStr">
        <is>
          <t>SKELLEFTEÅ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38192-2020</t>
        </is>
      </c>
      <c r="B732" s="1" t="n">
        <v>44060</v>
      </c>
      <c r="C732" s="1" t="n">
        <v>45178</v>
      </c>
      <c r="D732" t="inlineStr">
        <is>
          <t>VÄSTERBOTTENS LÄN</t>
        </is>
      </c>
      <c r="E732" t="inlineStr">
        <is>
          <t>SKELLEFTEÅ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39268-2020</t>
        </is>
      </c>
      <c r="B733" s="1" t="n">
        <v>44063</v>
      </c>
      <c r="C733" s="1" t="n">
        <v>45178</v>
      </c>
      <c r="D733" t="inlineStr">
        <is>
          <t>VÄSTERBOTTENS LÄN</t>
        </is>
      </c>
      <c r="E733" t="inlineStr">
        <is>
          <t>SKELLEFTEÅ</t>
        </is>
      </c>
      <c r="F733" t="inlineStr">
        <is>
          <t>Holmen skog AB</t>
        </is>
      </c>
      <c r="G733" t="n">
        <v>10.2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39992-2020</t>
        </is>
      </c>
      <c r="B734" s="1" t="n">
        <v>44067</v>
      </c>
      <c r="C734" s="1" t="n">
        <v>45178</v>
      </c>
      <c r="D734" t="inlineStr">
        <is>
          <t>VÄSTERBOTTENS LÄN</t>
        </is>
      </c>
      <c r="E734" t="inlineStr">
        <is>
          <t>SKELLEFTEÅ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40196-2020</t>
        </is>
      </c>
      <c r="B735" s="1" t="n">
        <v>44068</v>
      </c>
      <c r="C735" s="1" t="n">
        <v>45178</v>
      </c>
      <c r="D735" t="inlineStr">
        <is>
          <t>VÄSTERBOTTENS LÄN</t>
        </is>
      </c>
      <c r="E735" t="inlineStr">
        <is>
          <t>SKELLEFTEÅ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40156-2020</t>
        </is>
      </c>
      <c r="B736" s="1" t="n">
        <v>44068</v>
      </c>
      <c r="C736" s="1" t="n">
        <v>45178</v>
      </c>
      <c r="D736" t="inlineStr">
        <is>
          <t>VÄSTERBOTTENS LÄN</t>
        </is>
      </c>
      <c r="E736" t="inlineStr">
        <is>
          <t>SKELLEFTEÅ</t>
        </is>
      </c>
      <c r="F736" t="inlineStr">
        <is>
          <t>Holmen skog AB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41005-2020</t>
        </is>
      </c>
      <c r="B737" s="1" t="n">
        <v>44068</v>
      </c>
      <c r="C737" s="1" t="n">
        <v>45178</v>
      </c>
      <c r="D737" t="inlineStr">
        <is>
          <t>VÄSTERBOTTENS LÄN</t>
        </is>
      </c>
      <c r="E737" t="inlineStr">
        <is>
          <t>SKELLEFTEÅ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40860-2020</t>
        </is>
      </c>
      <c r="B738" s="1" t="n">
        <v>44068</v>
      </c>
      <c r="C738" s="1" t="n">
        <v>45178</v>
      </c>
      <c r="D738" t="inlineStr">
        <is>
          <t>VÄSTERBOTTENS LÄN</t>
        </is>
      </c>
      <c r="E738" t="inlineStr">
        <is>
          <t>SKELLEFTEÅ</t>
        </is>
      </c>
      <c r="G738" t="n">
        <v>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40277-2020</t>
        </is>
      </c>
      <c r="B739" s="1" t="n">
        <v>44068</v>
      </c>
      <c r="C739" s="1" t="n">
        <v>45178</v>
      </c>
      <c r="D739" t="inlineStr">
        <is>
          <t>VÄSTERBOTTENS LÄN</t>
        </is>
      </c>
      <c r="E739" t="inlineStr">
        <is>
          <t>SKELLEFTEÅ</t>
        </is>
      </c>
      <c r="F739" t="inlineStr">
        <is>
          <t>Holmen skog AB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40469-2020</t>
        </is>
      </c>
      <c r="B740" s="1" t="n">
        <v>44069</v>
      </c>
      <c r="C740" s="1" t="n">
        <v>45178</v>
      </c>
      <c r="D740" t="inlineStr">
        <is>
          <t>VÄSTERBOTTENS LÄN</t>
        </is>
      </c>
      <c r="E740" t="inlineStr">
        <is>
          <t>SKELLEFTEÅ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40566-2020</t>
        </is>
      </c>
      <c r="B741" s="1" t="n">
        <v>44069</v>
      </c>
      <c r="C741" s="1" t="n">
        <v>45178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7.1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40756-2020</t>
        </is>
      </c>
      <c r="B742" s="1" t="n">
        <v>44069</v>
      </c>
      <c r="C742" s="1" t="n">
        <v>45178</v>
      </c>
      <c r="D742" t="inlineStr">
        <is>
          <t>VÄSTERBOTTENS LÄN</t>
        </is>
      </c>
      <c r="E742" t="inlineStr">
        <is>
          <t>SKELLEFTEÅ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40828-2020</t>
        </is>
      </c>
      <c r="B743" s="1" t="n">
        <v>44070</v>
      </c>
      <c r="C743" s="1" t="n">
        <v>45178</v>
      </c>
      <c r="D743" t="inlineStr">
        <is>
          <t>VÄSTERBOTTENS LÄN</t>
        </is>
      </c>
      <c r="E743" t="inlineStr">
        <is>
          <t>SKELLEFTEÅ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42123-2020</t>
        </is>
      </c>
      <c r="B744" s="1" t="n">
        <v>44071</v>
      </c>
      <c r="C744" s="1" t="n">
        <v>45178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41372-2020</t>
        </is>
      </c>
      <c r="B745" s="1" t="n">
        <v>44071</v>
      </c>
      <c r="C745" s="1" t="n">
        <v>45178</v>
      </c>
      <c r="D745" t="inlineStr">
        <is>
          <t>VÄSTERBOTTENS LÄN</t>
        </is>
      </c>
      <c r="E745" t="inlineStr">
        <is>
          <t>SKELLEFTEÅ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41428-2020</t>
        </is>
      </c>
      <c r="B746" s="1" t="n">
        <v>44073</v>
      </c>
      <c r="C746" s="1" t="n">
        <v>45178</v>
      </c>
      <c r="D746" t="inlineStr">
        <is>
          <t>VÄSTERBOTTENS LÄN</t>
        </is>
      </c>
      <c r="E746" t="inlineStr">
        <is>
          <t>SKELLEFTEÅ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41841-2020</t>
        </is>
      </c>
      <c r="B747" s="1" t="n">
        <v>44074</v>
      </c>
      <c r="C747" s="1" t="n">
        <v>45178</v>
      </c>
      <c r="D747" t="inlineStr">
        <is>
          <t>VÄSTERBOTTENS LÄN</t>
        </is>
      </c>
      <c r="E747" t="inlineStr">
        <is>
          <t>SKELLEFTEÅ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42049-2020</t>
        </is>
      </c>
      <c r="B748" s="1" t="n">
        <v>44074</v>
      </c>
      <c r="C748" s="1" t="n">
        <v>45178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41989-2020</t>
        </is>
      </c>
      <c r="B749" s="1" t="n">
        <v>44075</v>
      </c>
      <c r="C749" s="1" t="n">
        <v>45178</v>
      </c>
      <c r="D749" t="inlineStr">
        <is>
          <t>VÄSTERBOTTENS LÄN</t>
        </is>
      </c>
      <c r="E749" t="inlineStr">
        <is>
          <t>SKELLEFTEÅ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42685-2020</t>
        </is>
      </c>
      <c r="B750" s="1" t="n">
        <v>44075</v>
      </c>
      <c r="C750" s="1" t="n">
        <v>45178</v>
      </c>
      <c r="D750" t="inlineStr">
        <is>
          <t>VÄSTERBOTTENS LÄN</t>
        </is>
      </c>
      <c r="E750" t="inlineStr">
        <is>
          <t>SKELLEFTEÅ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42679-2020</t>
        </is>
      </c>
      <c r="B751" s="1" t="n">
        <v>44075</v>
      </c>
      <c r="C751" s="1" t="n">
        <v>45178</v>
      </c>
      <c r="D751" t="inlineStr">
        <is>
          <t>VÄSTERBOTTENS LÄN</t>
        </is>
      </c>
      <c r="E751" t="inlineStr">
        <is>
          <t>SKELLEFTEÅ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43331-2020</t>
        </is>
      </c>
      <c r="B752" s="1" t="n">
        <v>44076</v>
      </c>
      <c r="C752" s="1" t="n">
        <v>45178</v>
      </c>
      <c r="D752" t="inlineStr">
        <is>
          <t>VÄSTERBOTTENS LÄN</t>
        </is>
      </c>
      <c r="E752" t="inlineStr">
        <is>
          <t>SKELLEFTEÅ</t>
        </is>
      </c>
      <c r="G752" t="n">
        <v>3.8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42648-2020</t>
        </is>
      </c>
      <c r="B753" s="1" t="n">
        <v>44077</v>
      </c>
      <c r="C753" s="1" t="n">
        <v>45178</v>
      </c>
      <c r="D753" t="inlineStr">
        <is>
          <t>VÄSTERBOTTENS LÄN</t>
        </is>
      </c>
      <c r="E753" t="inlineStr">
        <is>
          <t>SKELLEFTEÅ</t>
        </is>
      </c>
      <c r="F753" t="inlineStr">
        <is>
          <t>Holmen skog AB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42808-2020</t>
        </is>
      </c>
      <c r="B754" s="1" t="n">
        <v>44078</v>
      </c>
      <c r="C754" s="1" t="n">
        <v>45178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Kommuner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43152-2020</t>
        </is>
      </c>
      <c r="B755" s="1" t="n">
        <v>44080</v>
      </c>
      <c r="C755" s="1" t="n">
        <v>45178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Sveaskog</t>
        </is>
      </c>
      <c r="G755" t="n">
        <v>19.8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43327-2020</t>
        </is>
      </c>
      <c r="B756" s="1" t="n">
        <v>44081</v>
      </c>
      <c r="C756" s="1" t="n">
        <v>45178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23.3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43292-2020</t>
        </is>
      </c>
      <c r="B757" s="1" t="n">
        <v>44081</v>
      </c>
      <c r="C757" s="1" t="n">
        <v>45178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10.1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43344-2020</t>
        </is>
      </c>
      <c r="B758" s="1" t="n">
        <v>44081</v>
      </c>
      <c r="C758" s="1" t="n">
        <v>45178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43222-2020</t>
        </is>
      </c>
      <c r="B759" s="1" t="n">
        <v>44081</v>
      </c>
      <c r="C759" s="1" t="n">
        <v>45178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44564-2020</t>
        </is>
      </c>
      <c r="B760" s="1" t="n">
        <v>44082</v>
      </c>
      <c r="C760" s="1" t="n">
        <v>45178</v>
      </c>
      <c r="D760" t="inlineStr">
        <is>
          <t>VÄSTERBOTTENS LÄN</t>
        </is>
      </c>
      <c r="E760" t="inlineStr">
        <is>
          <t>SKELLEFTEÅ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44721-2020</t>
        </is>
      </c>
      <c r="B761" s="1" t="n">
        <v>44082</v>
      </c>
      <c r="C761" s="1" t="n">
        <v>45178</v>
      </c>
      <c r="D761" t="inlineStr">
        <is>
          <t>VÄSTERBOTTENS LÄN</t>
        </is>
      </c>
      <c r="E761" t="inlineStr">
        <is>
          <t>SKELLEFTEÅ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43928-2020</t>
        </is>
      </c>
      <c r="B762" s="1" t="n">
        <v>44083</v>
      </c>
      <c r="C762" s="1" t="n">
        <v>45178</v>
      </c>
      <c r="D762" t="inlineStr">
        <is>
          <t>VÄSTERBOTTENS LÄN</t>
        </is>
      </c>
      <c r="E762" t="inlineStr">
        <is>
          <t>SKELLEFTEÅ</t>
        </is>
      </c>
      <c r="F762" t="inlineStr">
        <is>
          <t>Sveaskog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43923-2020</t>
        </is>
      </c>
      <c r="B763" s="1" t="n">
        <v>44083</v>
      </c>
      <c r="C763" s="1" t="n">
        <v>45178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43933-2020</t>
        </is>
      </c>
      <c r="B764" s="1" t="n">
        <v>44083</v>
      </c>
      <c r="C764" s="1" t="n">
        <v>45178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18263-2021</t>
        </is>
      </c>
      <c r="B765" s="1" t="n">
        <v>44083</v>
      </c>
      <c r="C765" s="1" t="n">
        <v>45178</v>
      </c>
      <c r="D765" t="inlineStr">
        <is>
          <t>VÄSTERBOTTENS LÄN</t>
        </is>
      </c>
      <c r="E765" t="inlineStr">
        <is>
          <t>SKELLEFTEÅ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44068-2020</t>
        </is>
      </c>
      <c r="B766" s="1" t="n">
        <v>44083</v>
      </c>
      <c r="C766" s="1" t="n">
        <v>45178</v>
      </c>
      <c r="D766" t="inlineStr">
        <is>
          <t>VÄSTERBOTTENS LÄN</t>
        </is>
      </c>
      <c r="E766" t="inlineStr">
        <is>
          <t>SKELLEFTEÅ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18255-2021</t>
        </is>
      </c>
      <c r="B767" s="1" t="n">
        <v>44083</v>
      </c>
      <c r="C767" s="1" t="n">
        <v>45178</v>
      </c>
      <c r="D767" t="inlineStr">
        <is>
          <t>VÄSTERBOTTENS LÄN</t>
        </is>
      </c>
      <c r="E767" t="inlineStr">
        <is>
          <t>SKELLEFTEÅ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43930-2020</t>
        </is>
      </c>
      <c r="B768" s="1" t="n">
        <v>44083</v>
      </c>
      <c r="C768" s="1" t="n">
        <v>45178</v>
      </c>
      <c r="D768" t="inlineStr">
        <is>
          <t>VÄSTERBOTTENS LÄN</t>
        </is>
      </c>
      <c r="E768" t="inlineStr">
        <is>
          <t>SKELLEFTEÅ</t>
        </is>
      </c>
      <c r="F768" t="inlineStr">
        <is>
          <t>Sveaskog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44436-2020</t>
        </is>
      </c>
      <c r="B769" s="1" t="n">
        <v>44084</v>
      </c>
      <c r="C769" s="1" t="n">
        <v>45178</v>
      </c>
      <c r="D769" t="inlineStr">
        <is>
          <t>VÄSTERBOTTENS LÄN</t>
        </is>
      </c>
      <c r="E769" t="inlineStr">
        <is>
          <t>SKELLEFTEÅ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44587-2020</t>
        </is>
      </c>
      <c r="B770" s="1" t="n">
        <v>44085</v>
      </c>
      <c r="C770" s="1" t="n">
        <v>45178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44572-2020</t>
        </is>
      </c>
      <c r="B771" s="1" t="n">
        <v>44085</v>
      </c>
      <c r="C771" s="1" t="n">
        <v>45178</v>
      </c>
      <c r="D771" t="inlineStr">
        <is>
          <t>VÄSTERBOTTENS LÄN</t>
        </is>
      </c>
      <c r="E771" t="inlineStr">
        <is>
          <t>SKELLEFTEÅ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44592-2020</t>
        </is>
      </c>
      <c r="B772" s="1" t="n">
        <v>44085</v>
      </c>
      <c r="C772" s="1" t="n">
        <v>45178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44667-2020</t>
        </is>
      </c>
      <c r="B773" s="1" t="n">
        <v>44085</v>
      </c>
      <c r="C773" s="1" t="n">
        <v>45178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15.6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45181-2020</t>
        </is>
      </c>
      <c r="B774" s="1" t="n">
        <v>44088</v>
      </c>
      <c r="C774" s="1" t="n">
        <v>45178</v>
      </c>
      <c r="D774" t="inlineStr">
        <is>
          <t>VÄSTERBOTTENS LÄN</t>
        </is>
      </c>
      <c r="E774" t="inlineStr">
        <is>
          <t>SKELLEFTEÅ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46686-2020</t>
        </is>
      </c>
      <c r="B775" s="1" t="n">
        <v>44089</v>
      </c>
      <c r="C775" s="1" t="n">
        <v>45178</v>
      </c>
      <c r="D775" t="inlineStr">
        <is>
          <t>VÄSTERBOTTENS LÄN</t>
        </is>
      </c>
      <c r="E775" t="inlineStr">
        <is>
          <t>SKELLEFTEÅ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45514-2020</t>
        </is>
      </c>
      <c r="B776" s="1" t="n">
        <v>44089</v>
      </c>
      <c r="C776" s="1" t="n">
        <v>45178</v>
      </c>
      <c r="D776" t="inlineStr">
        <is>
          <t>VÄSTERBOTTENS LÄN</t>
        </is>
      </c>
      <c r="E776" t="inlineStr">
        <is>
          <t>SKELLEFTEÅ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46682-2020</t>
        </is>
      </c>
      <c r="B777" s="1" t="n">
        <v>44089</v>
      </c>
      <c r="C777" s="1" t="n">
        <v>45178</v>
      </c>
      <c r="D777" t="inlineStr">
        <is>
          <t>VÄSTERBOTTENS LÄN</t>
        </is>
      </c>
      <c r="E777" t="inlineStr">
        <is>
          <t>SKELLEFTEÅ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46821-2020</t>
        </is>
      </c>
      <c r="B778" s="1" t="n">
        <v>44090</v>
      </c>
      <c r="C778" s="1" t="n">
        <v>45178</v>
      </c>
      <c r="D778" t="inlineStr">
        <is>
          <t>VÄSTERBOTTENS LÄN</t>
        </is>
      </c>
      <c r="E778" t="inlineStr">
        <is>
          <t>SKELLEFTEÅ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45690-2020</t>
        </is>
      </c>
      <c r="B779" s="1" t="n">
        <v>44090</v>
      </c>
      <c r="C779" s="1" t="n">
        <v>45178</v>
      </c>
      <c r="D779" t="inlineStr">
        <is>
          <t>VÄSTERBOTTENS LÄN</t>
        </is>
      </c>
      <c r="E779" t="inlineStr">
        <is>
          <t>SKELLEFTEÅ</t>
        </is>
      </c>
      <c r="G779" t="n">
        <v>9.6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46205-2020</t>
        </is>
      </c>
      <c r="B780" s="1" t="n">
        <v>44092</v>
      </c>
      <c r="C780" s="1" t="n">
        <v>45178</v>
      </c>
      <c r="D780" t="inlineStr">
        <is>
          <t>VÄSTERBOTTENS LÄN</t>
        </is>
      </c>
      <c r="E780" t="inlineStr">
        <is>
          <t>SKELLEFTEÅ</t>
        </is>
      </c>
      <c r="F780" t="inlineStr">
        <is>
          <t>Holmen skog AB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46638-2020</t>
        </is>
      </c>
      <c r="B781" s="1" t="n">
        <v>44095</v>
      </c>
      <c r="C781" s="1" t="n">
        <v>45178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47405-2020</t>
        </is>
      </c>
      <c r="B782" s="1" t="n">
        <v>44095</v>
      </c>
      <c r="C782" s="1" t="n">
        <v>45178</v>
      </c>
      <c r="D782" t="inlineStr">
        <is>
          <t>VÄSTERBOTTENS LÄN</t>
        </is>
      </c>
      <c r="E782" t="inlineStr">
        <is>
          <t>SKELLEFTEÅ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46857-2020</t>
        </is>
      </c>
      <c r="B783" s="1" t="n">
        <v>44096</v>
      </c>
      <c r="C783" s="1" t="n">
        <v>45178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46819-2020</t>
        </is>
      </c>
      <c r="B784" s="1" t="n">
        <v>44096</v>
      </c>
      <c r="C784" s="1" t="n">
        <v>45178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46842-2020</t>
        </is>
      </c>
      <c r="B785" s="1" t="n">
        <v>44096</v>
      </c>
      <c r="C785" s="1" t="n">
        <v>45178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48584-2020</t>
        </is>
      </c>
      <c r="B786" s="1" t="n">
        <v>44098</v>
      </c>
      <c r="C786" s="1" t="n">
        <v>45178</v>
      </c>
      <c r="D786" t="inlineStr">
        <is>
          <t>VÄSTERBOTTENS LÄN</t>
        </is>
      </c>
      <c r="E786" t="inlineStr">
        <is>
          <t>SKELLEFTEÅ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49241-2020</t>
        </is>
      </c>
      <c r="B787" s="1" t="n">
        <v>44102</v>
      </c>
      <c r="C787" s="1" t="n">
        <v>45178</v>
      </c>
      <c r="D787" t="inlineStr">
        <is>
          <t>VÄSTERBOTTENS LÄN</t>
        </is>
      </c>
      <c r="E787" t="inlineStr">
        <is>
          <t>SKELLEFTEÅ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48609-2020</t>
        </is>
      </c>
      <c r="B788" s="1" t="n">
        <v>44103</v>
      </c>
      <c r="C788" s="1" t="n">
        <v>45178</v>
      </c>
      <c r="D788" t="inlineStr">
        <is>
          <t>VÄSTERBOTTENS LÄN</t>
        </is>
      </c>
      <c r="E788" t="inlineStr">
        <is>
          <t>SKELLEFTEÅ</t>
        </is>
      </c>
      <c r="F788" t="inlineStr">
        <is>
          <t>Holmen skog AB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48893-2020</t>
        </is>
      </c>
      <c r="B789" s="1" t="n">
        <v>44104</v>
      </c>
      <c r="C789" s="1" t="n">
        <v>45178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Sveaskog</t>
        </is>
      </c>
      <c r="G789" t="n">
        <v>42.8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48939-2020</t>
        </is>
      </c>
      <c r="B790" s="1" t="n">
        <v>44104</v>
      </c>
      <c r="C790" s="1" t="n">
        <v>45178</v>
      </c>
      <c r="D790" t="inlineStr">
        <is>
          <t>VÄSTERBOTTENS LÄN</t>
        </is>
      </c>
      <c r="E790" t="inlineStr">
        <is>
          <t>SKELLEFTEÅ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49986-2020</t>
        </is>
      </c>
      <c r="B791" s="1" t="n">
        <v>44104</v>
      </c>
      <c r="C791" s="1" t="n">
        <v>45178</v>
      </c>
      <c r="D791" t="inlineStr">
        <is>
          <t>VÄSTERBOTTENS LÄN</t>
        </is>
      </c>
      <c r="E791" t="inlineStr">
        <is>
          <t>SKELLEFTEÅ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49183-2020</t>
        </is>
      </c>
      <c r="B792" s="1" t="n">
        <v>44105</v>
      </c>
      <c r="C792" s="1" t="n">
        <v>45178</v>
      </c>
      <c r="D792" t="inlineStr">
        <is>
          <t>VÄSTERBOTTENS LÄN</t>
        </is>
      </c>
      <c r="E792" t="inlineStr">
        <is>
          <t>SKELLEFTEÅ</t>
        </is>
      </c>
      <c r="G792" t="n">
        <v>8.699999999999999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49236-2020</t>
        </is>
      </c>
      <c r="B793" s="1" t="n">
        <v>44105</v>
      </c>
      <c r="C793" s="1" t="n">
        <v>45178</v>
      </c>
      <c r="D793" t="inlineStr">
        <is>
          <t>VÄSTERBOTTENS LÄN</t>
        </is>
      </c>
      <c r="E793" t="inlineStr">
        <is>
          <t>SKELLEFTEÅ</t>
        </is>
      </c>
      <c r="F793" t="inlineStr">
        <is>
          <t>Holmen skog AB</t>
        </is>
      </c>
      <c r="G793" t="n">
        <v>6.5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49974-2020</t>
        </is>
      </c>
      <c r="B794" s="1" t="n">
        <v>44109</v>
      </c>
      <c r="C794" s="1" t="n">
        <v>45178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15.8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51654-2020</t>
        </is>
      </c>
      <c r="B795" s="1" t="n">
        <v>44109</v>
      </c>
      <c r="C795" s="1" t="n">
        <v>45178</v>
      </c>
      <c r="D795" t="inlineStr">
        <is>
          <t>VÄSTERBOTTENS LÄN</t>
        </is>
      </c>
      <c r="E795" t="inlineStr">
        <is>
          <t>SKELLEFTEÅ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50275-2020</t>
        </is>
      </c>
      <c r="B796" s="1" t="n">
        <v>44109</v>
      </c>
      <c r="C796" s="1" t="n">
        <v>45178</v>
      </c>
      <c r="D796" t="inlineStr">
        <is>
          <t>VÄSTERBOTTENS LÄN</t>
        </is>
      </c>
      <c r="E796" t="inlineStr">
        <is>
          <t>SKELLEFTEÅ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49952-2020</t>
        </is>
      </c>
      <c r="B797" s="1" t="n">
        <v>44109</v>
      </c>
      <c r="C797" s="1" t="n">
        <v>45178</v>
      </c>
      <c r="D797" t="inlineStr">
        <is>
          <t>VÄSTERBOTTENS LÄN</t>
        </is>
      </c>
      <c r="E797" t="inlineStr">
        <is>
          <t>SKELLEFTEÅ</t>
        </is>
      </c>
      <c r="F797" t="inlineStr">
        <is>
          <t>Holmen skog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52119-2020</t>
        </is>
      </c>
      <c r="B798" s="1" t="n">
        <v>44110</v>
      </c>
      <c r="C798" s="1" t="n">
        <v>45178</v>
      </c>
      <c r="D798" t="inlineStr">
        <is>
          <t>VÄSTERBOTTENS LÄN</t>
        </is>
      </c>
      <c r="E798" t="inlineStr">
        <is>
          <t>SKELLEFTEÅ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50431-2020</t>
        </is>
      </c>
      <c r="B799" s="1" t="n">
        <v>44110</v>
      </c>
      <c r="C799" s="1" t="n">
        <v>45178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9.4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50701-2020</t>
        </is>
      </c>
      <c r="B800" s="1" t="n">
        <v>44111</v>
      </c>
      <c r="C800" s="1" t="n">
        <v>45178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51283-2020</t>
        </is>
      </c>
      <c r="B801" s="1" t="n">
        <v>44112</v>
      </c>
      <c r="C801" s="1" t="n">
        <v>45178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Sveaskog</t>
        </is>
      </c>
      <c r="G801" t="n">
        <v>14.1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51536-2020</t>
        </is>
      </c>
      <c r="B802" s="1" t="n">
        <v>44113</v>
      </c>
      <c r="C802" s="1" t="n">
        <v>45178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51565-2020</t>
        </is>
      </c>
      <c r="B803" s="1" t="n">
        <v>44113</v>
      </c>
      <c r="C803" s="1" t="n">
        <v>45178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51530-2020</t>
        </is>
      </c>
      <c r="B804" s="1" t="n">
        <v>44113</v>
      </c>
      <c r="C804" s="1" t="n">
        <v>45178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51547-2020</t>
        </is>
      </c>
      <c r="B805" s="1" t="n">
        <v>44113</v>
      </c>
      <c r="C805" s="1" t="n">
        <v>45178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51907-2020</t>
        </is>
      </c>
      <c r="B806" s="1" t="n">
        <v>44116</v>
      </c>
      <c r="C806" s="1" t="n">
        <v>45178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Kommuner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52537-2020</t>
        </is>
      </c>
      <c r="B807" s="1" t="n">
        <v>44116</v>
      </c>
      <c r="C807" s="1" t="n">
        <v>45178</v>
      </c>
      <c r="D807" t="inlineStr">
        <is>
          <t>VÄSTERBOTTENS LÄN</t>
        </is>
      </c>
      <c r="E807" t="inlineStr">
        <is>
          <t>SKELLEFTEÅ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52292-2020</t>
        </is>
      </c>
      <c r="B808" s="1" t="n">
        <v>44117</v>
      </c>
      <c r="C808" s="1" t="n">
        <v>45178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Holmen skog AB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52640-2020</t>
        </is>
      </c>
      <c r="B809" s="1" t="n">
        <v>44118</v>
      </c>
      <c r="C809" s="1" t="n">
        <v>45178</v>
      </c>
      <c r="D809" t="inlineStr">
        <is>
          <t>VÄSTERBOTTENS LÄN</t>
        </is>
      </c>
      <c r="E809" t="inlineStr">
        <is>
          <t>SKELLEFTEÅ</t>
        </is>
      </c>
      <c r="G809" t="n">
        <v>11.5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52714-2020</t>
        </is>
      </c>
      <c r="B810" s="1" t="n">
        <v>44119</v>
      </c>
      <c r="C810" s="1" t="n">
        <v>45178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53114-2020</t>
        </is>
      </c>
      <c r="B811" s="1" t="n">
        <v>44120</v>
      </c>
      <c r="C811" s="1" t="n">
        <v>45178</v>
      </c>
      <c r="D811" t="inlineStr">
        <is>
          <t>VÄSTERBOTTENS LÄN</t>
        </is>
      </c>
      <c r="E811" t="inlineStr">
        <is>
          <t>SKELLEFTEÅ</t>
        </is>
      </c>
      <c r="G811" t="n">
        <v>6.1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53373-2020</t>
        </is>
      </c>
      <c r="B812" s="1" t="n">
        <v>44123</v>
      </c>
      <c r="C812" s="1" t="n">
        <v>45178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54356-2020</t>
        </is>
      </c>
      <c r="B813" s="1" t="n">
        <v>44125</v>
      </c>
      <c r="C813" s="1" t="n">
        <v>45178</v>
      </c>
      <c r="D813" t="inlineStr">
        <is>
          <t>VÄSTERBOTTENS LÄN</t>
        </is>
      </c>
      <c r="E813" t="inlineStr">
        <is>
          <t>SKELLEFTEÅ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54872-2020</t>
        </is>
      </c>
      <c r="B814" s="1" t="n">
        <v>44126</v>
      </c>
      <c r="C814" s="1" t="n">
        <v>45178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54850-2020</t>
        </is>
      </c>
      <c r="B815" s="1" t="n">
        <v>44126</v>
      </c>
      <c r="C815" s="1" t="n">
        <v>45178</v>
      </c>
      <c r="D815" t="inlineStr">
        <is>
          <t>VÄSTERBOTTENS LÄN</t>
        </is>
      </c>
      <c r="E815" t="inlineStr">
        <is>
          <t>SKELLEFTEÅ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54662-2020</t>
        </is>
      </c>
      <c r="B816" s="1" t="n">
        <v>44127</v>
      </c>
      <c r="C816" s="1" t="n">
        <v>45178</v>
      </c>
      <c r="D816" t="inlineStr">
        <is>
          <t>VÄSTERBOTTENS LÄN</t>
        </is>
      </c>
      <c r="E816" t="inlineStr">
        <is>
          <t>SKELLEFTEÅ</t>
        </is>
      </c>
      <c r="F816" t="inlineStr">
        <is>
          <t>Holmen skog AB</t>
        </is>
      </c>
      <c r="G816" t="n">
        <v>13.4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54913-2020</t>
        </is>
      </c>
      <c r="B817" s="1" t="n">
        <v>44127</v>
      </c>
      <c r="C817" s="1" t="n">
        <v>45178</v>
      </c>
      <c r="D817" t="inlineStr">
        <is>
          <t>VÄSTERBOTTENS LÄN</t>
        </is>
      </c>
      <c r="E817" t="inlineStr">
        <is>
          <t>SKELLEFTEÅ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54921-2020</t>
        </is>
      </c>
      <c r="B818" s="1" t="n">
        <v>44127</v>
      </c>
      <c r="C818" s="1" t="n">
        <v>45178</v>
      </c>
      <c r="D818" t="inlineStr">
        <is>
          <t>VÄSTERBOTTENS LÄN</t>
        </is>
      </c>
      <c r="E818" t="inlineStr">
        <is>
          <t>SKELLEFTEÅ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54942-2020</t>
        </is>
      </c>
      <c r="B819" s="1" t="n">
        <v>44129</v>
      </c>
      <c r="C819" s="1" t="n">
        <v>45178</v>
      </c>
      <c r="D819" t="inlineStr">
        <is>
          <t>VÄSTERBOTTENS LÄN</t>
        </is>
      </c>
      <c r="E819" t="inlineStr">
        <is>
          <t>SKELLEFTEÅ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55628-2020</t>
        </is>
      </c>
      <c r="B820" s="1" t="n">
        <v>44131</v>
      </c>
      <c r="C820" s="1" t="n">
        <v>45178</v>
      </c>
      <c r="D820" t="inlineStr">
        <is>
          <t>VÄSTERBOTTENS LÄN</t>
        </is>
      </c>
      <c r="E820" t="inlineStr">
        <is>
          <t>SKELLEFTEÅ</t>
        </is>
      </c>
      <c r="F820" t="inlineStr">
        <is>
          <t>Sveaskog</t>
        </is>
      </c>
      <c r="G820" t="n">
        <v>25.9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55572-2020</t>
        </is>
      </c>
      <c r="B821" s="1" t="n">
        <v>44131</v>
      </c>
      <c r="C821" s="1" t="n">
        <v>45178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12.6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55626-2020</t>
        </is>
      </c>
      <c r="B822" s="1" t="n">
        <v>44131</v>
      </c>
      <c r="C822" s="1" t="n">
        <v>45178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55586-2020</t>
        </is>
      </c>
      <c r="B823" s="1" t="n">
        <v>44131</v>
      </c>
      <c r="C823" s="1" t="n">
        <v>45178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55633-2020</t>
        </is>
      </c>
      <c r="B824" s="1" t="n">
        <v>44131</v>
      </c>
      <c r="C824" s="1" t="n">
        <v>45178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55787-2020</t>
        </is>
      </c>
      <c r="B825" s="1" t="n">
        <v>44132</v>
      </c>
      <c r="C825" s="1" t="n">
        <v>45178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56683-2020</t>
        </is>
      </c>
      <c r="B826" s="1" t="n">
        <v>44133</v>
      </c>
      <c r="C826" s="1" t="n">
        <v>45178</v>
      </c>
      <c r="D826" t="inlineStr">
        <is>
          <t>VÄSTERBOTTENS LÄN</t>
        </is>
      </c>
      <c r="E826" t="inlineStr">
        <is>
          <t>SKELLEFTEÅ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56029-2020</t>
        </is>
      </c>
      <c r="B827" s="1" t="n">
        <v>44133</v>
      </c>
      <c r="C827" s="1" t="n">
        <v>45178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Holmen skog AB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56879-2020</t>
        </is>
      </c>
      <c r="B828" s="1" t="n">
        <v>44134</v>
      </c>
      <c r="C828" s="1" t="n">
        <v>45178</v>
      </c>
      <c r="D828" t="inlineStr">
        <is>
          <t>VÄSTERBOTTENS LÄN</t>
        </is>
      </c>
      <c r="E828" t="inlineStr">
        <is>
          <t>SKELLEFTEÅ</t>
        </is>
      </c>
      <c r="G828" t="n">
        <v>8.5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56692-2020</t>
        </is>
      </c>
      <c r="B829" s="1" t="n">
        <v>44137</v>
      </c>
      <c r="C829" s="1" t="n">
        <v>45178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Sveaskog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56604-2020</t>
        </is>
      </c>
      <c r="B830" s="1" t="n">
        <v>44137</v>
      </c>
      <c r="C830" s="1" t="n">
        <v>45178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Holmen skog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56718-2020</t>
        </is>
      </c>
      <c r="B831" s="1" t="n">
        <v>44137</v>
      </c>
      <c r="C831" s="1" t="n">
        <v>45178</v>
      </c>
      <c r="D831" t="inlineStr">
        <is>
          <t>VÄSTERBOTTENS LÄN</t>
        </is>
      </c>
      <c r="E831" t="inlineStr">
        <is>
          <t>SKELLEFTEÅ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56720-2020</t>
        </is>
      </c>
      <c r="B832" s="1" t="n">
        <v>44137</v>
      </c>
      <c r="C832" s="1" t="n">
        <v>45178</v>
      </c>
      <c r="D832" t="inlineStr">
        <is>
          <t>VÄSTERBOTTENS LÄN</t>
        </is>
      </c>
      <c r="E832" t="inlineStr">
        <is>
          <t>SKELLEFTEÅ</t>
        </is>
      </c>
      <c r="G832" t="n">
        <v>0.4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56945-2020</t>
        </is>
      </c>
      <c r="B833" s="1" t="n">
        <v>44138</v>
      </c>
      <c r="C833" s="1" t="n">
        <v>45178</v>
      </c>
      <c r="D833" t="inlineStr">
        <is>
          <t>VÄSTERBOTTENS LÄN</t>
        </is>
      </c>
      <c r="E833" t="inlineStr">
        <is>
          <t>SKELLEFTEÅ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57620-2020</t>
        </is>
      </c>
      <c r="B834" s="1" t="n">
        <v>44140</v>
      </c>
      <c r="C834" s="1" t="n">
        <v>45178</v>
      </c>
      <c r="D834" t="inlineStr">
        <is>
          <t>VÄSTERBOTTENS LÄN</t>
        </is>
      </c>
      <c r="E834" t="inlineStr">
        <is>
          <t>SKELLEFTEÅ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58427-2020</t>
        </is>
      </c>
      <c r="B835" s="1" t="n">
        <v>44141</v>
      </c>
      <c r="C835" s="1" t="n">
        <v>45178</v>
      </c>
      <c r="D835" t="inlineStr">
        <is>
          <t>VÄSTERBOTTENS LÄN</t>
        </is>
      </c>
      <c r="E835" t="inlineStr">
        <is>
          <t>SKELLEFTEÅ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58520-2020</t>
        </is>
      </c>
      <c r="B836" s="1" t="n">
        <v>44144</v>
      </c>
      <c r="C836" s="1" t="n">
        <v>45178</v>
      </c>
      <c r="D836" t="inlineStr">
        <is>
          <t>VÄSTERBOTTENS LÄN</t>
        </is>
      </c>
      <c r="E836" t="inlineStr">
        <is>
          <t>SKELLEFTEÅ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58769-2020</t>
        </is>
      </c>
      <c r="B837" s="1" t="n">
        <v>44145</v>
      </c>
      <c r="C837" s="1" t="n">
        <v>45178</v>
      </c>
      <c r="D837" t="inlineStr">
        <is>
          <t>VÄSTERBOTTENS LÄN</t>
        </is>
      </c>
      <c r="E837" t="inlineStr">
        <is>
          <t>SKELLEFTEÅ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58544-2020</t>
        </is>
      </c>
      <c r="B838" s="1" t="n">
        <v>44145</v>
      </c>
      <c r="C838" s="1" t="n">
        <v>45178</v>
      </c>
      <c r="D838" t="inlineStr">
        <is>
          <t>VÄSTERBOTTENS LÄN</t>
        </is>
      </c>
      <c r="E838" t="inlineStr">
        <is>
          <t>SKELLEFTEÅ</t>
        </is>
      </c>
      <c r="F838" t="inlineStr">
        <is>
          <t>Holmen skog AB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58861-2020</t>
        </is>
      </c>
      <c r="B839" s="1" t="n">
        <v>44146</v>
      </c>
      <c r="C839" s="1" t="n">
        <v>45178</v>
      </c>
      <c r="D839" t="inlineStr">
        <is>
          <t>VÄSTERBOTTENS LÄN</t>
        </is>
      </c>
      <c r="E839" t="inlineStr">
        <is>
          <t>SKELLEFTEÅ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59408-2020</t>
        </is>
      </c>
      <c r="B840" s="1" t="n">
        <v>44147</v>
      </c>
      <c r="C840" s="1" t="n">
        <v>45178</v>
      </c>
      <c r="D840" t="inlineStr">
        <is>
          <t>VÄSTERBOTTENS LÄN</t>
        </is>
      </c>
      <c r="E840" t="inlineStr">
        <is>
          <t>SKELLEFTEÅ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59406-2020</t>
        </is>
      </c>
      <c r="B841" s="1" t="n">
        <v>44147</v>
      </c>
      <c r="C841" s="1" t="n">
        <v>45178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59518-2020</t>
        </is>
      </c>
      <c r="B842" s="1" t="n">
        <v>44148</v>
      </c>
      <c r="C842" s="1" t="n">
        <v>45178</v>
      </c>
      <c r="D842" t="inlineStr">
        <is>
          <t>VÄSTERBOTTENS LÄN</t>
        </is>
      </c>
      <c r="E842" t="inlineStr">
        <is>
          <t>SKELLEFTEÅ</t>
        </is>
      </c>
      <c r="F842" t="inlineStr">
        <is>
          <t>Holmen skog AB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59870-2020</t>
        </is>
      </c>
      <c r="B843" s="1" t="n">
        <v>44151</v>
      </c>
      <c r="C843" s="1" t="n">
        <v>45178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Kommuner</t>
        </is>
      </c>
      <c r="G843" t="n">
        <v>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60152-2020</t>
        </is>
      </c>
      <c r="B844" s="1" t="n">
        <v>44151</v>
      </c>
      <c r="C844" s="1" t="n">
        <v>45178</v>
      </c>
      <c r="D844" t="inlineStr">
        <is>
          <t>VÄSTERBOTTENS LÄN</t>
        </is>
      </c>
      <c r="E844" t="inlineStr">
        <is>
          <t>SKELLEFTEÅ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60489-2020</t>
        </is>
      </c>
      <c r="B845" s="1" t="n">
        <v>44152</v>
      </c>
      <c r="C845" s="1" t="n">
        <v>45178</v>
      </c>
      <c r="D845" t="inlineStr">
        <is>
          <t>VÄSTERBOTTENS LÄN</t>
        </is>
      </c>
      <c r="E845" t="inlineStr">
        <is>
          <t>SKELLEFTEÅ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61260-2020</t>
        </is>
      </c>
      <c r="B846" s="1" t="n">
        <v>44153</v>
      </c>
      <c r="C846" s="1" t="n">
        <v>45178</v>
      </c>
      <c r="D846" t="inlineStr">
        <is>
          <t>VÄSTERBOTTENS LÄN</t>
        </is>
      </c>
      <c r="E846" t="inlineStr">
        <is>
          <t>SKELLEFTEÅ</t>
        </is>
      </c>
      <c r="G846" t="n">
        <v>16.1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61937-2020</t>
        </is>
      </c>
      <c r="B847" s="1" t="n">
        <v>44155</v>
      </c>
      <c r="C847" s="1" t="n">
        <v>45178</v>
      </c>
      <c r="D847" t="inlineStr">
        <is>
          <t>VÄSTERBOTTENS LÄN</t>
        </is>
      </c>
      <c r="E847" t="inlineStr">
        <is>
          <t>SKELLEFTEÅ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61958-2020</t>
        </is>
      </c>
      <c r="B848" s="1" t="n">
        <v>44155</v>
      </c>
      <c r="C848" s="1" t="n">
        <v>45178</v>
      </c>
      <c r="D848" t="inlineStr">
        <is>
          <t>VÄSTERBOTTENS LÄN</t>
        </is>
      </c>
      <c r="E848" t="inlineStr">
        <is>
          <t>SKELLEFTEÅ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62158-2020</t>
        </is>
      </c>
      <c r="B849" s="1" t="n">
        <v>44159</v>
      </c>
      <c r="C849" s="1" t="n">
        <v>45178</v>
      </c>
      <c r="D849" t="inlineStr">
        <is>
          <t>VÄSTERBOTTENS LÄN</t>
        </is>
      </c>
      <c r="E849" t="inlineStr">
        <is>
          <t>SKELLEFTEÅ</t>
        </is>
      </c>
      <c r="F849" t="inlineStr">
        <is>
          <t>Sveaskog</t>
        </is>
      </c>
      <c r="G849" t="n">
        <v>14.7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62467-2020</t>
        </is>
      </c>
      <c r="B850" s="1" t="n">
        <v>44160</v>
      </c>
      <c r="C850" s="1" t="n">
        <v>45178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62763-2020</t>
        </is>
      </c>
      <c r="B851" s="1" t="n">
        <v>44160</v>
      </c>
      <c r="C851" s="1" t="n">
        <v>45178</v>
      </c>
      <c r="D851" t="inlineStr">
        <is>
          <t>VÄSTERBOTTENS LÄN</t>
        </is>
      </c>
      <c r="E851" t="inlineStr">
        <is>
          <t>SKELLEFTEÅ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62466-2020</t>
        </is>
      </c>
      <c r="B852" s="1" t="n">
        <v>44160</v>
      </c>
      <c r="C852" s="1" t="n">
        <v>45178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11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62592-2020</t>
        </is>
      </c>
      <c r="B853" s="1" t="n">
        <v>44161</v>
      </c>
      <c r="C853" s="1" t="n">
        <v>45178</v>
      </c>
      <c r="D853" t="inlineStr">
        <is>
          <t>VÄSTERBOTTENS LÄN</t>
        </is>
      </c>
      <c r="E853" t="inlineStr">
        <is>
          <t>SKELLEFTEÅ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63241-2020</t>
        </is>
      </c>
      <c r="B854" s="1" t="n">
        <v>44163</v>
      </c>
      <c r="C854" s="1" t="n">
        <v>45178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4.5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63839-2020</t>
        </is>
      </c>
      <c r="B855" s="1" t="n">
        <v>44165</v>
      </c>
      <c r="C855" s="1" t="n">
        <v>45178</v>
      </c>
      <c r="D855" t="inlineStr">
        <is>
          <t>VÄSTERBOTTENS LÄN</t>
        </is>
      </c>
      <c r="E855" t="inlineStr">
        <is>
          <t>SKELLEFTEÅ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64650-2020</t>
        </is>
      </c>
      <c r="B856" s="1" t="n">
        <v>44166</v>
      </c>
      <c r="C856" s="1" t="n">
        <v>45178</v>
      </c>
      <c r="D856" t="inlineStr">
        <is>
          <t>VÄSTERBOTTENS LÄN</t>
        </is>
      </c>
      <c r="E856" t="inlineStr">
        <is>
          <t>SKELLEFTEÅ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64198-2020</t>
        </is>
      </c>
      <c r="B857" s="1" t="n">
        <v>44167</v>
      </c>
      <c r="C857" s="1" t="n">
        <v>45178</v>
      </c>
      <c r="D857" t="inlineStr">
        <is>
          <t>VÄSTERBOTTENS LÄN</t>
        </is>
      </c>
      <c r="E857" t="inlineStr">
        <is>
          <t>SKELLEFTEÅ</t>
        </is>
      </c>
      <c r="F857" t="inlineStr">
        <is>
          <t>SCA</t>
        </is>
      </c>
      <c r="G857" t="n">
        <v>5.9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64977-2020</t>
        </is>
      </c>
      <c r="B858" s="1" t="n">
        <v>44167</v>
      </c>
      <c r="C858" s="1" t="n">
        <v>45178</v>
      </c>
      <c r="D858" t="inlineStr">
        <is>
          <t>VÄSTERBOTTENS LÄN</t>
        </is>
      </c>
      <c r="E858" t="inlineStr">
        <is>
          <t>SKELLEFTEÅ</t>
        </is>
      </c>
      <c r="G858" t="n">
        <v>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65096-2020</t>
        </is>
      </c>
      <c r="B859" s="1" t="n">
        <v>44167</v>
      </c>
      <c r="C859" s="1" t="n">
        <v>45178</v>
      </c>
      <c r="D859" t="inlineStr">
        <is>
          <t>VÄSTERBOTTENS LÄN</t>
        </is>
      </c>
      <c r="E859" t="inlineStr">
        <is>
          <t>SKELLEFTEÅ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65053-2020</t>
        </is>
      </c>
      <c r="B860" s="1" t="n">
        <v>44167</v>
      </c>
      <c r="C860" s="1" t="n">
        <v>45178</v>
      </c>
      <c r="D860" t="inlineStr">
        <is>
          <t>VÄSTERBOTTENS LÄN</t>
        </is>
      </c>
      <c r="E860" t="inlineStr">
        <is>
          <t>SKELLEFTEÅ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65103-2020</t>
        </is>
      </c>
      <c r="B861" s="1" t="n">
        <v>44167</v>
      </c>
      <c r="C861" s="1" t="n">
        <v>45178</v>
      </c>
      <c r="D861" t="inlineStr">
        <is>
          <t>VÄSTERBOTTENS LÄN</t>
        </is>
      </c>
      <c r="E861" t="inlineStr">
        <is>
          <t>SKELLEFTEÅ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64296-2020</t>
        </is>
      </c>
      <c r="B862" s="1" t="n">
        <v>44168</v>
      </c>
      <c r="C862" s="1" t="n">
        <v>45178</v>
      </c>
      <c r="D862" t="inlineStr">
        <is>
          <t>VÄSTERBOTTENS LÄN</t>
        </is>
      </c>
      <c r="E862" t="inlineStr">
        <is>
          <t>SKELLEFTEÅ</t>
        </is>
      </c>
      <c r="F862" t="inlineStr">
        <is>
          <t>Sveaskog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64481-2020</t>
        </is>
      </c>
      <c r="B863" s="1" t="n">
        <v>44168</v>
      </c>
      <c r="C863" s="1" t="n">
        <v>45178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64507-2020</t>
        </is>
      </c>
      <c r="B864" s="1" t="n">
        <v>44168</v>
      </c>
      <c r="C864" s="1" t="n">
        <v>45178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64485-2020</t>
        </is>
      </c>
      <c r="B865" s="1" t="n">
        <v>44168</v>
      </c>
      <c r="C865" s="1" t="n">
        <v>45178</v>
      </c>
      <c r="D865" t="inlineStr">
        <is>
          <t>VÄSTERBOTTENS LÄN</t>
        </is>
      </c>
      <c r="E865" t="inlineStr">
        <is>
          <t>SKELLEFTEÅ</t>
        </is>
      </c>
      <c r="G865" t="n">
        <v>35.4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65486-2020</t>
        </is>
      </c>
      <c r="B866" s="1" t="n">
        <v>44172</v>
      </c>
      <c r="C866" s="1" t="n">
        <v>45178</v>
      </c>
      <c r="D866" t="inlineStr">
        <is>
          <t>VÄSTERBOTTENS LÄN</t>
        </is>
      </c>
      <c r="E866" t="inlineStr">
        <is>
          <t>SKELLEFTEÅ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65254-2020</t>
        </is>
      </c>
      <c r="B867" s="1" t="n">
        <v>44172</v>
      </c>
      <c r="C867" s="1" t="n">
        <v>45178</v>
      </c>
      <c r="D867" t="inlineStr">
        <is>
          <t>VÄSTERBOTTENS LÄN</t>
        </is>
      </c>
      <c r="E867" t="inlineStr">
        <is>
          <t>SKELLEFTEÅ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65582-2020</t>
        </is>
      </c>
      <c r="B868" s="1" t="n">
        <v>44172</v>
      </c>
      <c r="C868" s="1" t="n">
        <v>45178</v>
      </c>
      <c r="D868" t="inlineStr">
        <is>
          <t>VÄSTERBOTTENS LÄN</t>
        </is>
      </c>
      <c r="E868" t="inlineStr">
        <is>
          <t>SKELLEFTEÅ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65384-2020</t>
        </is>
      </c>
      <c r="B869" s="1" t="n">
        <v>44173</v>
      </c>
      <c r="C869" s="1" t="n">
        <v>45178</v>
      </c>
      <c r="D869" t="inlineStr">
        <is>
          <t>VÄSTERBOTTENS LÄN</t>
        </is>
      </c>
      <c r="E869" t="inlineStr">
        <is>
          <t>SKELLEFTEÅ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65567-2020</t>
        </is>
      </c>
      <c r="B870" s="1" t="n">
        <v>44173</v>
      </c>
      <c r="C870" s="1" t="n">
        <v>45178</v>
      </c>
      <c r="D870" t="inlineStr">
        <is>
          <t>VÄSTERBOTTENS LÄN</t>
        </is>
      </c>
      <c r="E870" t="inlineStr">
        <is>
          <t>SKELLEFTEÅ</t>
        </is>
      </c>
      <c r="F870" t="inlineStr">
        <is>
          <t>Sveaskog</t>
        </is>
      </c>
      <c r="G870" t="n">
        <v>17.7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65382-2020</t>
        </is>
      </c>
      <c r="B871" s="1" t="n">
        <v>44173</v>
      </c>
      <c r="C871" s="1" t="n">
        <v>45178</v>
      </c>
      <c r="D871" t="inlineStr">
        <is>
          <t>VÄSTERBOTTENS LÄN</t>
        </is>
      </c>
      <c r="E871" t="inlineStr">
        <is>
          <t>SKELLEFTEÅ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66061-2020</t>
        </is>
      </c>
      <c r="B872" s="1" t="n">
        <v>44173</v>
      </c>
      <c r="C872" s="1" t="n">
        <v>45178</v>
      </c>
      <c r="D872" t="inlineStr">
        <is>
          <t>VÄSTERBOTTENS LÄN</t>
        </is>
      </c>
      <c r="E872" t="inlineStr">
        <is>
          <t>SKELLEFTEÅ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65379-2020</t>
        </is>
      </c>
      <c r="B873" s="1" t="n">
        <v>44173</v>
      </c>
      <c r="C873" s="1" t="n">
        <v>45178</v>
      </c>
      <c r="D873" t="inlineStr">
        <is>
          <t>VÄSTERBOTTENS LÄN</t>
        </is>
      </c>
      <c r="E873" t="inlineStr">
        <is>
          <t>SKELLEFTEÅ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66480-2020</t>
        </is>
      </c>
      <c r="B874" s="1" t="n">
        <v>44177</v>
      </c>
      <c r="C874" s="1" t="n">
        <v>45178</v>
      </c>
      <c r="D874" t="inlineStr">
        <is>
          <t>VÄSTERBOTTENS LÄN</t>
        </is>
      </c>
      <c r="E874" t="inlineStr">
        <is>
          <t>SKELLEFTEÅ</t>
        </is>
      </c>
      <c r="G874" t="n">
        <v>5.2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66820-2020</t>
        </is>
      </c>
      <c r="B875" s="1" t="n">
        <v>44179</v>
      </c>
      <c r="C875" s="1" t="n">
        <v>45178</v>
      </c>
      <c r="D875" t="inlineStr">
        <is>
          <t>VÄSTERBOTTENS LÄN</t>
        </is>
      </c>
      <c r="E875" t="inlineStr">
        <is>
          <t>SKELLEFTEÅ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67624-2020</t>
        </is>
      </c>
      <c r="B876" s="1" t="n">
        <v>44181</v>
      </c>
      <c r="C876" s="1" t="n">
        <v>45178</v>
      </c>
      <c r="D876" t="inlineStr">
        <is>
          <t>VÄSTERBOTTENS LÄN</t>
        </is>
      </c>
      <c r="E876" t="inlineStr">
        <is>
          <t>SKELLEFTEÅ</t>
        </is>
      </c>
      <c r="F876" t="inlineStr">
        <is>
          <t>Sveaskog</t>
        </is>
      </c>
      <c r="G876" t="n">
        <v>21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67297-2020</t>
        </is>
      </c>
      <c r="B877" s="1" t="n">
        <v>44181</v>
      </c>
      <c r="C877" s="1" t="n">
        <v>45178</v>
      </c>
      <c r="D877" t="inlineStr">
        <is>
          <t>VÄSTERBOTTENS LÄN</t>
        </is>
      </c>
      <c r="E877" t="inlineStr">
        <is>
          <t>SKELLEFTEÅ</t>
        </is>
      </c>
      <c r="G877" t="n">
        <v>6.8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67678-2020</t>
        </is>
      </c>
      <c r="B878" s="1" t="n">
        <v>44182</v>
      </c>
      <c r="C878" s="1" t="n">
        <v>45178</v>
      </c>
      <c r="D878" t="inlineStr">
        <is>
          <t>VÄSTERBOTTENS LÄN</t>
        </is>
      </c>
      <c r="E878" t="inlineStr">
        <is>
          <t>SKELLEFTEÅ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67976-2020</t>
        </is>
      </c>
      <c r="B879" s="1" t="n">
        <v>44182</v>
      </c>
      <c r="C879" s="1" t="n">
        <v>45178</v>
      </c>
      <c r="D879" t="inlineStr">
        <is>
          <t>VÄSTERBOTTENS LÄN</t>
        </is>
      </c>
      <c r="E879" t="inlineStr">
        <is>
          <t>SKELLEFTEÅ</t>
        </is>
      </c>
      <c r="F879" t="inlineStr">
        <is>
          <t>Holmen skog AB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68104-2020</t>
        </is>
      </c>
      <c r="B880" s="1" t="n">
        <v>44183</v>
      </c>
      <c r="C880" s="1" t="n">
        <v>45178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Sveaskog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68203-2020</t>
        </is>
      </c>
      <c r="B881" s="1" t="n">
        <v>44183</v>
      </c>
      <c r="C881" s="1" t="n">
        <v>45178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12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68116-2020</t>
        </is>
      </c>
      <c r="B882" s="1" t="n">
        <v>44183</v>
      </c>
      <c r="C882" s="1" t="n">
        <v>45178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5.5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68055-2020</t>
        </is>
      </c>
      <c r="B883" s="1" t="n">
        <v>44183</v>
      </c>
      <c r="C883" s="1" t="n">
        <v>45178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68169-2020</t>
        </is>
      </c>
      <c r="B884" s="1" t="n">
        <v>44183</v>
      </c>
      <c r="C884" s="1" t="n">
        <v>45178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7.6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68564-2020</t>
        </is>
      </c>
      <c r="B885" s="1" t="n">
        <v>44186</v>
      </c>
      <c r="C885" s="1" t="n">
        <v>45178</v>
      </c>
      <c r="D885" t="inlineStr">
        <is>
          <t>VÄSTERBOTTENS LÄN</t>
        </is>
      </c>
      <c r="E885" t="inlineStr">
        <is>
          <t>SKELLEFTEÅ</t>
        </is>
      </c>
      <c r="G885" t="n">
        <v>11.4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69585-2020</t>
        </is>
      </c>
      <c r="B886" s="1" t="n">
        <v>44195</v>
      </c>
      <c r="C886" s="1" t="n">
        <v>45178</v>
      </c>
      <c r="D886" t="inlineStr">
        <is>
          <t>VÄSTERBOTTENS LÄN</t>
        </is>
      </c>
      <c r="E886" t="inlineStr">
        <is>
          <t>SKELLEFTEÅ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69583-2020</t>
        </is>
      </c>
      <c r="B887" s="1" t="n">
        <v>44195</v>
      </c>
      <c r="C887" s="1" t="n">
        <v>45178</v>
      </c>
      <c r="D887" t="inlineStr">
        <is>
          <t>VÄSTERBOTTENS LÄN</t>
        </is>
      </c>
      <c r="E887" t="inlineStr">
        <is>
          <t>SKELLEFTEÅ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69581-2020</t>
        </is>
      </c>
      <c r="B888" s="1" t="n">
        <v>44195</v>
      </c>
      <c r="C888" s="1" t="n">
        <v>45178</v>
      </c>
      <c r="D888" t="inlineStr">
        <is>
          <t>VÄSTERBOTTENS LÄN</t>
        </is>
      </c>
      <c r="E888" t="inlineStr">
        <is>
          <t>SKELLEFTEÅ</t>
        </is>
      </c>
      <c r="G888" t="n">
        <v>2.7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353-2021</t>
        </is>
      </c>
      <c r="B889" s="1" t="n">
        <v>44201</v>
      </c>
      <c r="C889" s="1" t="n">
        <v>45178</v>
      </c>
      <c r="D889" t="inlineStr">
        <is>
          <t>VÄSTERBOTTENS LÄN</t>
        </is>
      </c>
      <c r="E889" t="inlineStr">
        <is>
          <t>SKELLEFTEÅ</t>
        </is>
      </c>
      <c r="G889" t="n">
        <v>37.7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1149-2021</t>
        </is>
      </c>
      <c r="B890" s="1" t="n">
        <v>44207</v>
      </c>
      <c r="C890" s="1" t="n">
        <v>45178</v>
      </c>
      <c r="D890" t="inlineStr">
        <is>
          <t>VÄSTERBOTTENS LÄN</t>
        </is>
      </c>
      <c r="E890" t="inlineStr">
        <is>
          <t>SKELLEFTEÅ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1140-2021</t>
        </is>
      </c>
      <c r="B891" s="1" t="n">
        <v>44207</v>
      </c>
      <c r="C891" s="1" t="n">
        <v>45178</v>
      </c>
      <c r="D891" t="inlineStr">
        <is>
          <t>VÄSTERBOTTENS LÄN</t>
        </is>
      </c>
      <c r="E891" t="inlineStr">
        <is>
          <t>SKELLEFTEÅ</t>
        </is>
      </c>
      <c r="G891" t="n">
        <v>8.699999999999999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1076-2021</t>
        </is>
      </c>
      <c r="B892" s="1" t="n">
        <v>44207</v>
      </c>
      <c r="C892" s="1" t="n">
        <v>45178</v>
      </c>
      <c r="D892" t="inlineStr">
        <is>
          <t>VÄSTERBOTTENS LÄN</t>
        </is>
      </c>
      <c r="E892" t="inlineStr">
        <is>
          <t>SKELLEFTEÅ</t>
        </is>
      </c>
      <c r="F892" t="inlineStr">
        <is>
          <t>Holmen skog AB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1891-2021</t>
        </is>
      </c>
      <c r="B893" s="1" t="n">
        <v>44210</v>
      </c>
      <c r="C893" s="1" t="n">
        <v>45178</v>
      </c>
      <c r="D893" t="inlineStr">
        <is>
          <t>VÄSTERBOTTENS LÄN</t>
        </is>
      </c>
      <c r="E893" t="inlineStr">
        <is>
          <t>SKELLEFTEÅ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2575-2021</t>
        </is>
      </c>
      <c r="B894" s="1" t="n">
        <v>44214</v>
      </c>
      <c r="C894" s="1" t="n">
        <v>45178</v>
      </c>
      <c r="D894" t="inlineStr">
        <is>
          <t>VÄSTERBOTTENS LÄN</t>
        </is>
      </c>
      <c r="E894" t="inlineStr">
        <is>
          <t>SKELLEFTEÅ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3031-2021</t>
        </is>
      </c>
      <c r="B895" s="1" t="n">
        <v>44216</v>
      </c>
      <c r="C895" s="1" t="n">
        <v>45178</v>
      </c>
      <c r="D895" t="inlineStr">
        <is>
          <t>VÄSTERBOTTENS LÄN</t>
        </is>
      </c>
      <c r="E895" t="inlineStr">
        <is>
          <t>SKELLEFTEÅ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3844-2021</t>
        </is>
      </c>
      <c r="B896" s="1" t="n">
        <v>44216</v>
      </c>
      <c r="C896" s="1" t="n">
        <v>45178</v>
      </c>
      <c r="D896" t="inlineStr">
        <is>
          <t>VÄSTERBOTTENS LÄN</t>
        </is>
      </c>
      <c r="E896" t="inlineStr">
        <is>
          <t>SKELLEFTEÅ</t>
        </is>
      </c>
      <c r="G896" t="n">
        <v>3.7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3951-2021</t>
        </is>
      </c>
      <c r="B897" s="1" t="n">
        <v>44217</v>
      </c>
      <c r="C897" s="1" t="n">
        <v>45178</v>
      </c>
      <c r="D897" t="inlineStr">
        <is>
          <t>VÄSTERBOTTENS LÄN</t>
        </is>
      </c>
      <c r="E897" t="inlineStr">
        <is>
          <t>SKELLEFTEÅ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4202-2021</t>
        </is>
      </c>
      <c r="B898" s="1" t="n">
        <v>44218</v>
      </c>
      <c r="C898" s="1" t="n">
        <v>45178</v>
      </c>
      <c r="D898" t="inlineStr">
        <is>
          <t>VÄSTERBOTTENS LÄN</t>
        </is>
      </c>
      <c r="E898" t="inlineStr">
        <is>
          <t>SKELLEFTEÅ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3575-2021</t>
        </is>
      </c>
      <c r="B899" s="1" t="n">
        <v>44218</v>
      </c>
      <c r="C899" s="1" t="n">
        <v>45178</v>
      </c>
      <c r="D899" t="inlineStr">
        <is>
          <t>VÄSTERBOTTENS LÄN</t>
        </is>
      </c>
      <c r="E899" t="inlineStr">
        <is>
          <t>SKELLEFTEÅ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3934-2021</t>
        </is>
      </c>
      <c r="B900" s="1" t="n">
        <v>44221</v>
      </c>
      <c r="C900" s="1" t="n">
        <v>45178</v>
      </c>
      <c r="D900" t="inlineStr">
        <is>
          <t>VÄSTERBOTTENS LÄN</t>
        </is>
      </c>
      <c r="E900" t="inlineStr">
        <is>
          <t>SKELLEFTEÅ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4299-2021</t>
        </is>
      </c>
      <c r="B901" s="1" t="n">
        <v>44223</v>
      </c>
      <c r="C901" s="1" t="n">
        <v>45178</v>
      </c>
      <c r="D901" t="inlineStr">
        <is>
          <t>VÄSTERBOTTENS LÄN</t>
        </is>
      </c>
      <c r="E901" t="inlineStr">
        <is>
          <t>SKELLEFTEÅ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5095-2021</t>
        </is>
      </c>
      <c r="B902" s="1" t="n">
        <v>44224</v>
      </c>
      <c r="C902" s="1" t="n">
        <v>45178</v>
      </c>
      <c r="D902" t="inlineStr">
        <is>
          <t>VÄSTERBOTTENS LÄN</t>
        </is>
      </c>
      <c r="E902" t="inlineStr">
        <is>
          <t>SKELLEFTEÅ</t>
        </is>
      </c>
      <c r="G902" t="n">
        <v>5.6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5143-2021</t>
        </is>
      </c>
      <c r="B903" s="1" t="n">
        <v>44228</v>
      </c>
      <c r="C903" s="1" t="n">
        <v>45178</v>
      </c>
      <c r="D903" t="inlineStr">
        <is>
          <t>VÄSTERBOTTENS LÄN</t>
        </is>
      </c>
      <c r="E903" t="inlineStr">
        <is>
          <t>SKELLEFTEÅ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5603-2021</t>
        </is>
      </c>
      <c r="B904" s="1" t="n">
        <v>44230</v>
      </c>
      <c r="C904" s="1" t="n">
        <v>45178</v>
      </c>
      <c r="D904" t="inlineStr">
        <is>
          <t>VÄSTERBOTTENS LÄN</t>
        </is>
      </c>
      <c r="E904" t="inlineStr">
        <is>
          <t>SKELLEFTEÅ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6356-2021</t>
        </is>
      </c>
      <c r="B905" s="1" t="n">
        <v>44235</v>
      </c>
      <c r="C905" s="1" t="n">
        <v>45178</v>
      </c>
      <c r="D905" t="inlineStr">
        <is>
          <t>VÄSTERBOTTENS LÄN</t>
        </is>
      </c>
      <c r="E905" t="inlineStr">
        <is>
          <t>SKELLEFTEÅ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6557-2021</t>
        </is>
      </c>
      <c r="B906" s="1" t="n">
        <v>44236</v>
      </c>
      <c r="C906" s="1" t="n">
        <v>45178</v>
      </c>
      <c r="D906" t="inlineStr">
        <is>
          <t>VÄSTERBOTTENS LÄN</t>
        </is>
      </c>
      <c r="E906" t="inlineStr">
        <is>
          <t>SKELLEFTEÅ</t>
        </is>
      </c>
      <c r="G906" t="n">
        <v>6.4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6635-2021</t>
        </is>
      </c>
      <c r="B907" s="1" t="n">
        <v>44236</v>
      </c>
      <c r="C907" s="1" t="n">
        <v>45178</v>
      </c>
      <c r="D907" t="inlineStr">
        <is>
          <t>VÄSTERBOTTENS LÄN</t>
        </is>
      </c>
      <c r="E907" t="inlineStr">
        <is>
          <t>SKELLEFTEÅ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7034-2021</t>
        </is>
      </c>
      <c r="B908" s="1" t="n">
        <v>44237</v>
      </c>
      <c r="C908" s="1" t="n">
        <v>45178</v>
      </c>
      <c r="D908" t="inlineStr">
        <is>
          <t>VÄSTERBOTTENS LÄN</t>
        </is>
      </c>
      <c r="E908" t="inlineStr">
        <is>
          <t>SKELLEFTEÅ</t>
        </is>
      </c>
      <c r="G908" t="n">
        <v>10.1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7038-2021</t>
        </is>
      </c>
      <c r="B909" s="1" t="n">
        <v>44237</v>
      </c>
      <c r="C909" s="1" t="n">
        <v>45178</v>
      </c>
      <c r="D909" t="inlineStr">
        <is>
          <t>VÄSTERBOTTENS LÄN</t>
        </is>
      </c>
      <c r="E909" t="inlineStr">
        <is>
          <t>SKELLEFTEÅ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7607-2021</t>
        </is>
      </c>
      <c r="B910" s="1" t="n">
        <v>44242</v>
      </c>
      <c r="C910" s="1" t="n">
        <v>45178</v>
      </c>
      <c r="D910" t="inlineStr">
        <is>
          <t>VÄSTERBOTTENS LÄN</t>
        </is>
      </c>
      <c r="E910" t="inlineStr">
        <is>
          <t>SKELLEFTEÅ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7950-2021</t>
        </is>
      </c>
      <c r="B911" s="1" t="n">
        <v>44242</v>
      </c>
      <c r="C911" s="1" t="n">
        <v>45178</v>
      </c>
      <c r="D911" t="inlineStr">
        <is>
          <t>VÄSTERBOTTENS LÄN</t>
        </is>
      </c>
      <c r="E911" t="inlineStr">
        <is>
          <t>SKELLEFTEÅ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7823-2021</t>
        </is>
      </c>
      <c r="B912" s="1" t="n">
        <v>44242</v>
      </c>
      <c r="C912" s="1" t="n">
        <v>45178</v>
      </c>
      <c r="D912" t="inlineStr">
        <is>
          <t>VÄSTERBOTTENS LÄN</t>
        </is>
      </c>
      <c r="E912" t="inlineStr">
        <is>
          <t>SKELLEFTEÅ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8648-2021</t>
        </is>
      </c>
      <c r="B913" s="1" t="n">
        <v>44245</v>
      </c>
      <c r="C913" s="1" t="n">
        <v>45178</v>
      </c>
      <c r="D913" t="inlineStr">
        <is>
          <t>VÄSTERBOTTENS LÄN</t>
        </is>
      </c>
      <c r="E913" t="inlineStr">
        <is>
          <t>SKELLEFTEÅ</t>
        </is>
      </c>
      <c r="F913" t="inlineStr">
        <is>
          <t>SCA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8911-2021</t>
        </is>
      </c>
      <c r="B914" s="1" t="n">
        <v>44245</v>
      </c>
      <c r="C914" s="1" t="n">
        <v>45178</v>
      </c>
      <c r="D914" t="inlineStr">
        <is>
          <t>VÄSTERBOTTENS LÄN</t>
        </is>
      </c>
      <c r="E914" t="inlineStr">
        <is>
          <t>SKELLEFTEÅ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8652-2021</t>
        </is>
      </c>
      <c r="B915" s="1" t="n">
        <v>44245</v>
      </c>
      <c r="C915" s="1" t="n">
        <v>45178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8644-2021</t>
        </is>
      </c>
      <c r="B916" s="1" t="n">
        <v>44245</v>
      </c>
      <c r="C916" s="1" t="n">
        <v>45178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8846-2021</t>
        </is>
      </c>
      <c r="B917" s="1" t="n">
        <v>44246</v>
      </c>
      <c r="C917" s="1" t="n">
        <v>45178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9081-2021</t>
        </is>
      </c>
      <c r="B918" s="1" t="n">
        <v>44249</v>
      </c>
      <c r="C918" s="1" t="n">
        <v>45178</v>
      </c>
      <c r="D918" t="inlineStr">
        <is>
          <t>VÄSTERBOTTENS LÄN</t>
        </is>
      </c>
      <c r="E918" t="inlineStr">
        <is>
          <t>SKELLEFTEÅ</t>
        </is>
      </c>
      <c r="G918" t="n">
        <v>16.2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9192-2021</t>
        </is>
      </c>
      <c r="B919" s="1" t="n">
        <v>44249</v>
      </c>
      <c r="C919" s="1" t="n">
        <v>45178</v>
      </c>
      <c r="D919" t="inlineStr">
        <is>
          <t>VÄSTERBOTTENS LÄN</t>
        </is>
      </c>
      <c r="E919" t="inlineStr">
        <is>
          <t>SKELLEFTEÅ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9035-2021</t>
        </is>
      </c>
      <c r="B920" s="1" t="n">
        <v>44249</v>
      </c>
      <c r="C920" s="1" t="n">
        <v>45178</v>
      </c>
      <c r="D920" t="inlineStr">
        <is>
          <t>VÄSTERBOTTENS LÄN</t>
        </is>
      </c>
      <c r="E920" t="inlineStr">
        <is>
          <t>SKELLEFTEÅ</t>
        </is>
      </c>
      <c r="G920" t="n">
        <v>6.7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9051-2021</t>
        </is>
      </c>
      <c r="B921" s="1" t="n">
        <v>44249</v>
      </c>
      <c r="C921" s="1" t="n">
        <v>45178</v>
      </c>
      <c r="D921" t="inlineStr">
        <is>
          <t>VÄSTERBOTTENS LÄN</t>
        </is>
      </c>
      <c r="E921" t="inlineStr">
        <is>
          <t>SKELLEFTEÅ</t>
        </is>
      </c>
      <c r="G921" t="n">
        <v>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9090-2021</t>
        </is>
      </c>
      <c r="B922" s="1" t="n">
        <v>44249</v>
      </c>
      <c r="C922" s="1" t="n">
        <v>45178</v>
      </c>
      <c r="D922" t="inlineStr">
        <is>
          <t>VÄSTERBOTTENS LÄN</t>
        </is>
      </c>
      <c r="E922" t="inlineStr">
        <is>
          <t>SKELLEFTEÅ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9045-2021</t>
        </is>
      </c>
      <c r="B923" s="1" t="n">
        <v>44249</v>
      </c>
      <c r="C923" s="1" t="n">
        <v>45178</v>
      </c>
      <c r="D923" t="inlineStr">
        <is>
          <t>VÄSTERBOTTENS LÄN</t>
        </is>
      </c>
      <c r="E923" t="inlineStr">
        <is>
          <t>SKELLEFTEÅ</t>
        </is>
      </c>
      <c r="G923" t="n">
        <v>3.8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9059-2021</t>
        </is>
      </c>
      <c r="B924" s="1" t="n">
        <v>44249</v>
      </c>
      <c r="C924" s="1" t="n">
        <v>45178</v>
      </c>
      <c r="D924" t="inlineStr">
        <is>
          <t>VÄSTERBOTTENS LÄN</t>
        </is>
      </c>
      <c r="E924" t="inlineStr">
        <is>
          <t>SKELLEFTEÅ</t>
        </is>
      </c>
      <c r="G924" t="n">
        <v>6.1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10051-2021</t>
        </is>
      </c>
      <c r="B925" s="1" t="n">
        <v>44256</v>
      </c>
      <c r="C925" s="1" t="n">
        <v>45178</v>
      </c>
      <c r="D925" t="inlineStr">
        <is>
          <t>VÄSTERBOTTENS LÄN</t>
        </is>
      </c>
      <c r="E925" t="inlineStr">
        <is>
          <t>SKELLEFTEÅ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10471-2021</t>
        </is>
      </c>
      <c r="B926" s="1" t="n">
        <v>44257</v>
      </c>
      <c r="C926" s="1" t="n">
        <v>45178</v>
      </c>
      <c r="D926" t="inlineStr">
        <is>
          <t>VÄSTERBOTTENS LÄN</t>
        </is>
      </c>
      <c r="E926" t="inlineStr">
        <is>
          <t>SKELLEFTEÅ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11087-2021</t>
        </is>
      </c>
      <c r="B927" s="1" t="n">
        <v>44259</v>
      </c>
      <c r="C927" s="1" t="n">
        <v>45178</v>
      </c>
      <c r="D927" t="inlineStr">
        <is>
          <t>VÄSTERBOTTENS LÄN</t>
        </is>
      </c>
      <c r="E927" t="inlineStr">
        <is>
          <t>SKELLEFTEÅ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11102-2021</t>
        </is>
      </c>
      <c r="B928" s="1" t="n">
        <v>44259</v>
      </c>
      <c r="C928" s="1" t="n">
        <v>45178</v>
      </c>
      <c r="D928" t="inlineStr">
        <is>
          <t>VÄSTERBOTTENS LÄN</t>
        </is>
      </c>
      <c r="E928" t="inlineStr">
        <is>
          <t>SKELLEFTEÅ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11409-2021</t>
        </is>
      </c>
      <c r="B929" s="1" t="n">
        <v>44263</v>
      </c>
      <c r="C929" s="1" t="n">
        <v>45178</v>
      </c>
      <c r="D929" t="inlineStr">
        <is>
          <t>VÄSTERBOTTENS LÄN</t>
        </is>
      </c>
      <c r="E929" t="inlineStr">
        <is>
          <t>SKELLEFTEÅ</t>
        </is>
      </c>
      <c r="G929" t="n">
        <v>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11454-2021</t>
        </is>
      </c>
      <c r="B930" s="1" t="n">
        <v>44264</v>
      </c>
      <c r="C930" s="1" t="n">
        <v>45178</v>
      </c>
      <c r="D930" t="inlineStr">
        <is>
          <t>VÄSTERBOTTENS LÄN</t>
        </is>
      </c>
      <c r="E930" t="inlineStr">
        <is>
          <t>SKELLEFTEÅ</t>
        </is>
      </c>
      <c r="G930" t="n">
        <v>14.6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12928-2021</t>
        </is>
      </c>
      <c r="B931" s="1" t="n">
        <v>44270</v>
      </c>
      <c r="C931" s="1" t="n">
        <v>45178</v>
      </c>
      <c r="D931" t="inlineStr">
        <is>
          <t>VÄSTERBOTTENS LÄN</t>
        </is>
      </c>
      <c r="E931" t="inlineStr">
        <is>
          <t>SKELLEFTEÅ</t>
        </is>
      </c>
      <c r="G931" t="n">
        <v>17.8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13086-2021</t>
        </is>
      </c>
      <c r="B932" s="1" t="n">
        <v>44271</v>
      </c>
      <c r="C932" s="1" t="n">
        <v>45178</v>
      </c>
      <c r="D932" t="inlineStr">
        <is>
          <t>VÄSTERBOTTENS LÄN</t>
        </is>
      </c>
      <c r="E932" t="inlineStr">
        <is>
          <t>SKELLEFTEÅ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13729-2021</t>
        </is>
      </c>
      <c r="B933" s="1" t="n">
        <v>44274</v>
      </c>
      <c r="C933" s="1" t="n">
        <v>45178</v>
      </c>
      <c r="D933" t="inlineStr">
        <is>
          <t>VÄSTERBOTTENS LÄN</t>
        </is>
      </c>
      <c r="E933" t="inlineStr">
        <is>
          <t>SKELLEFTEÅ</t>
        </is>
      </c>
      <c r="G933" t="n">
        <v>7.6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14865-2021</t>
        </is>
      </c>
      <c r="B934" s="1" t="n">
        <v>44280</v>
      </c>
      <c r="C934" s="1" t="n">
        <v>45178</v>
      </c>
      <c r="D934" t="inlineStr">
        <is>
          <t>VÄSTERBOTTENS LÄN</t>
        </is>
      </c>
      <c r="E934" t="inlineStr">
        <is>
          <t>SKELLEFTEÅ</t>
        </is>
      </c>
      <c r="F934" t="inlineStr">
        <is>
          <t>SCA</t>
        </is>
      </c>
      <c r="G934" t="n">
        <v>6.6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14850-2021</t>
        </is>
      </c>
      <c r="B935" s="1" t="n">
        <v>44280</v>
      </c>
      <c r="C935" s="1" t="n">
        <v>45178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14857-2021</t>
        </is>
      </c>
      <c r="B936" s="1" t="n">
        <v>44280</v>
      </c>
      <c r="C936" s="1" t="n">
        <v>45178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15108-2021</t>
        </is>
      </c>
      <c r="B937" s="1" t="n">
        <v>44281</v>
      </c>
      <c r="C937" s="1" t="n">
        <v>45178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15459-2021</t>
        </is>
      </c>
      <c r="B938" s="1" t="n">
        <v>44284</v>
      </c>
      <c r="C938" s="1" t="n">
        <v>45178</v>
      </c>
      <c r="D938" t="inlineStr">
        <is>
          <t>VÄSTERBOTTENS LÄN</t>
        </is>
      </c>
      <c r="E938" t="inlineStr">
        <is>
          <t>SKELLEFTEÅ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18101-2021</t>
        </is>
      </c>
      <c r="B939" s="1" t="n">
        <v>44302</v>
      </c>
      <c r="C939" s="1" t="n">
        <v>45178</v>
      </c>
      <c r="D939" t="inlineStr">
        <is>
          <t>VÄSTERBOTTENS LÄN</t>
        </is>
      </c>
      <c r="E939" t="inlineStr">
        <is>
          <t>SKELLEFTEÅ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18104-2021</t>
        </is>
      </c>
      <c r="B940" s="1" t="n">
        <v>44302</v>
      </c>
      <c r="C940" s="1" t="n">
        <v>45178</v>
      </c>
      <c r="D940" t="inlineStr">
        <is>
          <t>VÄSTERBOTTENS LÄN</t>
        </is>
      </c>
      <c r="E940" t="inlineStr">
        <is>
          <t>SKELLEFTEÅ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18183-2021</t>
        </is>
      </c>
      <c r="B941" s="1" t="n">
        <v>44302</v>
      </c>
      <c r="C941" s="1" t="n">
        <v>45178</v>
      </c>
      <c r="D941" t="inlineStr">
        <is>
          <t>VÄSTERBOTTENS LÄN</t>
        </is>
      </c>
      <c r="E941" t="inlineStr">
        <is>
          <t>SKELLEFTEÅ</t>
        </is>
      </c>
      <c r="G941" t="n">
        <v>7.4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18182-2021</t>
        </is>
      </c>
      <c r="B942" s="1" t="n">
        <v>44302</v>
      </c>
      <c r="C942" s="1" t="n">
        <v>45178</v>
      </c>
      <c r="D942" t="inlineStr">
        <is>
          <t>VÄSTERBOTTENS LÄN</t>
        </is>
      </c>
      <c r="E942" t="inlineStr">
        <is>
          <t>SKELLEFTEÅ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18353-2021</t>
        </is>
      </c>
      <c r="B943" s="1" t="n">
        <v>44305</v>
      </c>
      <c r="C943" s="1" t="n">
        <v>45178</v>
      </c>
      <c r="D943" t="inlineStr">
        <is>
          <t>VÄSTERBOTTENS LÄN</t>
        </is>
      </c>
      <c r="E943" t="inlineStr">
        <is>
          <t>SKELLEFTEÅ</t>
        </is>
      </c>
      <c r="G943" t="n">
        <v>7.2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19538-2021</t>
        </is>
      </c>
      <c r="B944" s="1" t="n">
        <v>44309</v>
      </c>
      <c r="C944" s="1" t="n">
        <v>45178</v>
      </c>
      <c r="D944" t="inlineStr">
        <is>
          <t>VÄSTERBOTTENS LÄN</t>
        </is>
      </c>
      <c r="E944" t="inlineStr">
        <is>
          <t>SKELLEFTEÅ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19679-2021</t>
        </is>
      </c>
      <c r="B945" s="1" t="n">
        <v>44312</v>
      </c>
      <c r="C945" s="1" t="n">
        <v>45178</v>
      </c>
      <c r="D945" t="inlineStr">
        <is>
          <t>VÄSTERBOTTENS LÄN</t>
        </is>
      </c>
      <c r="E945" t="inlineStr">
        <is>
          <t>SKELLEFTEÅ</t>
        </is>
      </c>
      <c r="F945" t="inlineStr">
        <is>
          <t>Holmen skog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19748-2021</t>
        </is>
      </c>
      <c r="B946" s="1" t="n">
        <v>44312</v>
      </c>
      <c r="C946" s="1" t="n">
        <v>45178</v>
      </c>
      <c r="D946" t="inlineStr">
        <is>
          <t>VÄSTERBOTTENS LÄN</t>
        </is>
      </c>
      <c r="E946" t="inlineStr">
        <is>
          <t>SKELLEFTEÅ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20046-2021</t>
        </is>
      </c>
      <c r="B947" s="1" t="n">
        <v>44313</v>
      </c>
      <c r="C947" s="1" t="n">
        <v>45178</v>
      </c>
      <c r="D947" t="inlineStr">
        <is>
          <t>VÄSTERBOTTENS LÄN</t>
        </is>
      </c>
      <c r="E947" t="inlineStr">
        <is>
          <t>SKELLEFTEÅ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20051-2021</t>
        </is>
      </c>
      <c r="B948" s="1" t="n">
        <v>44313</v>
      </c>
      <c r="C948" s="1" t="n">
        <v>45178</v>
      </c>
      <c r="D948" t="inlineStr">
        <is>
          <t>VÄSTERBOTTENS LÄN</t>
        </is>
      </c>
      <c r="E948" t="inlineStr">
        <is>
          <t>SKELLEFTEÅ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20381-2021</t>
        </is>
      </c>
      <c r="B949" s="1" t="n">
        <v>44314</v>
      </c>
      <c r="C949" s="1" t="n">
        <v>45178</v>
      </c>
      <c r="D949" t="inlineStr">
        <is>
          <t>VÄSTERBOTTENS LÄN</t>
        </is>
      </c>
      <c r="E949" t="inlineStr">
        <is>
          <t>SKELLEFTEÅ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24606-2021</t>
        </is>
      </c>
      <c r="B950" s="1" t="n">
        <v>44319</v>
      </c>
      <c r="C950" s="1" t="n">
        <v>45178</v>
      </c>
      <c r="D950" t="inlineStr">
        <is>
          <t>VÄSTERBOTTENS LÄN</t>
        </is>
      </c>
      <c r="E950" t="inlineStr">
        <is>
          <t>SKELLEFTEÅ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20856-2021</t>
        </is>
      </c>
      <c r="B951" s="1" t="n">
        <v>44319</v>
      </c>
      <c r="C951" s="1" t="n">
        <v>45178</v>
      </c>
      <c r="D951" t="inlineStr">
        <is>
          <t>VÄSTERBOTTENS LÄN</t>
        </is>
      </c>
      <c r="E951" t="inlineStr">
        <is>
          <t>SKELLEFTEÅ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22067-2021</t>
        </is>
      </c>
      <c r="B952" s="1" t="n">
        <v>44322</v>
      </c>
      <c r="C952" s="1" t="n">
        <v>45178</v>
      </c>
      <c r="D952" t="inlineStr">
        <is>
          <t>VÄSTERBOTTENS LÄN</t>
        </is>
      </c>
      <c r="E952" t="inlineStr">
        <is>
          <t>SKELLEFTEÅ</t>
        </is>
      </c>
      <c r="G952" t="n">
        <v>10.7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22568-2021</t>
        </is>
      </c>
      <c r="B953" s="1" t="n">
        <v>44322</v>
      </c>
      <c r="C953" s="1" t="n">
        <v>45178</v>
      </c>
      <c r="D953" t="inlineStr">
        <is>
          <t>VÄSTERBOTTENS LÄN</t>
        </is>
      </c>
      <c r="E953" t="inlineStr">
        <is>
          <t>SKELLEFTEÅ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22626-2021</t>
        </is>
      </c>
      <c r="B954" s="1" t="n">
        <v>44326</v>
      </c>
      <c r="C954" s="1" t="n">
        <v>45178</v>
      </c>
      <c r="D954" t="inlineStr">
        <is>
          <t>VÄSTERBOTTENS LÄN</t>
        </is>
      </c>
      <c r="E954" t="inlineStr">
        <is>
          <t>SKELLEFTEÅ</t>
        </is>
      </c>
      <c r="G954" t="n">
        <v>8.4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23408-2021</t>
        </is>
      </c>
      <c r="B955" s="1" t="n">
        <v>44333</v>
      </c>
      <c r="C955" s="1" t="n">
        <v>45178</v>
      </c>
      <c r="D955" t="inlineStr">
        <is>
          <t>VÄSTERBOTTENS LÄN</t>
        </is>
      </c>
      <c r="E955" t="inlineStr">
        <is>
          <t>SKELLEFTEÅ</t>
        </is>
      </c>
      <c r="F955" t="inlineStr">
        <is>
          <t>Holmen skog AB</t>
        </is>
      </c>
      <c r="G955" t="n">
        <v>4.2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23801-2021</t>
        </is>
      </c>
      <c r="B956" s="1" t="n">
        <v>44334</v>
      </c>
      <c r="C956" s="1" t="n">
        <v>45178</v>
      </c>
      <c r="D956" t="inlineStr">
        <is>
          <t>VÄSTERBOTTENS LÄN</t>
        </is>
      </c>
      <c r="E956" t="inlineStr">
        <is>
          <t>SKELLEFTEÅ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23885-2021</t>
        </is>
      </c>
      <c r="B957" s="1" t="n">
        <v>44335</v>
      </c>
      <c r="C957" s="1" t="n">
        <v>45178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24653-2021</t>
        </is>
      </c>
      <c r="B958" s="1" t="n">
        <v>44340</v>
      </c>
      <c r="C958" s="1" t="n">
        <v>45178</v>
      </c>
      <c r="D958" t="inlineStr">
        <is>
          <t>VÄSTERBOTTENS LÄN</t>
        </is>
      </c>
      <c r="E958" t="inlineStr">
        <is>
          <t>SKELLEFTEÅ</t>
        </is>
      </c>
      <c r="G958" t="n">
        <v>6.7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25512-2021</t>
        </is>
      </c>
      <c r="B959" s="1" t="n">
        <v>44342</v>
      </c>
      <c r="C959" s="1" t="n">
        <v>45178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SCA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25491-2021</t>
        </is>
      </c>
      <c r="B960" s="1" t="n">
        <v>44342</v>
      </c>
      <c r="C960" s="1" t="n">
        <v>45178</v>
      </c>
      <c r="D960" t="inlineStr">
        <is>
          <t>VÄSTERBOTTENS LÄN</t>
        </is>
      </c>
      <c r="E960" t="inlineStr">
        <is>
          <t>SKELLEFTEÅ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26473-2021</t>
        </is>
      </c>
      <c r="B961" s="1" t="n">
        <v>44348</v>
      </c>
      <c r="C961" s="1" t="n">
        <v>45178</v>
      </c>
      <c r="D961" t="inlineStr">
        <is>
          <t>VÄSTERBOTTENS LÄN</t>
        </is>
      </c>
      <c r="E961" t="inlineStr">
        <is>
          <t>SKELLEFTEÅ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26599-2021</t>
        </is>
      </c>
      <c r="B962" s="1" t="n">
        <v>44348</v>
      </c>
      <c r="C962" s="1" t="n">
        <v>45178</v>
      </c>
      <c r="D962" t="inlineStr">
        <is>
          <t>VÄSTERBOTTENS LÄN</t>
        </is>
      </c>
      <c r="E962" t="inlineStr">
        <is>
          <t>SKELLEFTEÅ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27444-2021</t>
        </is>
      </c>
      <c r="B963" s="1" t="n">
        <v>44351</v>
      </c>
      <c r="C963" s="1" t="n">
        <v>45178</v>
      </c>
      <c r="D963" t="inlineStr">
        <is>
          <t>VÄSTERBOTTENS LÄN</t>
        </is>
      </c>
      <c r="E963" t="inlineStr">
        <is>
          <t>SKELLEFTEÅ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28191-2021</t>
        </is>
      </c>
      <c r="B964" s="1" t="n">
        <v>44355</v>
      </c>
      <c r="C964" s="1" t="n">
        <v>45178</v>
      </c>
      <c r="D964" t="inlineStr">
        <is>
          <t>VÄSTERBOTTENS LÄN</t>
        </is>
      </c>
      <c r="E964" t="inlineStr">
        <is>
          <t>SKELLEFTEÅ</t>
        </is>
      </c>
      <c r="G964" t="n">
        <v>7.6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28244-2021</t>
        </is>
      </c>
      <c r="B965" s="1" t="n">
        <v>44355</v>
      </c>
      <c r="C965" s="1" t="n">
        <v>45178</v>
      </c>
      <c r="D965" t="inlineStr">
        <is>
          <t>VÄSTERBOTTENS LÄN</t>
        </is>
      </c>
      <c r="E965" t="inlineStr">
        <is>
          <t>SKELLEFTEÅ</t>
        </is>
      </c>
      <c r="F965" t="inlineStr">
        <is>
          <t>Holmen skog AB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28121-2021</t>
        </is>
      </c>
      <c r="B966" s="1" t="n">
        <v>44355</v>
      </c>
      <c r="C966" s="1" t="n">
        <v>45178</v>
      </c>
      <c r="D966" t="inlineStr">
        <is>
          <t>VÄSTERBOTTENS LÄN</t>
        </is>
      </c>
      <c r="E966" t="inlineStr">
        <is>
          <t>SKELLEFTEÅ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28525-2021</t>
        </is>
      </c>
      <c r="B967" s="1" t="n">
        <v>44356</v>
      </c>
      <c r="C967" s="1" t="n">
        <v>45178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Kyrkan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28666-2021</t>
        </is>
      </c>
      <c r="B968" s="1" t="n">
        <v>44357</v>
      </c>
      <c r="C968" s="1" t="n">
        <v>45178</v>
      </c>
      <c r="D968" t="inlineStr">
        <is>
          <t>VÄSTERBOTTENS LÄN</t>
        </is>
      </c>
      <c r="E968" t="inlineStr">
        <is>
          <t>SKELLEFTEÅ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29115-2021</t>
        </is>
      </c>
      <c r="B969" s="1" t="n">
        <v>44358</v>
      </c>
      <c r="C969" s="1" t="n">
        <v>45178</v>
      </c>
      <c r="D969" t="inlineStr">
        <is>
          <t>VÄSTERBOTTENS LÄN</t>
        </is>
      </c>
      <c r="E969" t="inlineStr">
        <is>
          <t>SKELLEFTEÅ</t>
        </is>
      </c>
      <c r="G969" t="n">
        <v>4.4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29276-2021</t>
        </is>
      </c>
      <c r="B970" s="1" t="n">
        <v>44361</v>
      </c>
      <c r="C970" s="1" t="n">
        <v>45178</v>
      </c>
      <c r="D970" t="inlineStr">
        <is>
          <t>VÄSTERBOTTENS LÄN</t>
        </is>
      </c>
      <c r="E970" t="inlineStr">
        <is>
          <t>SKELLEFTEÅ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29319-2021</t>
        </is>
      </c>
      <c r="B971" s="1" t="n">
        <v>44361</v>
      </c>
      <c r="C971" s="1" t="n">
        <v>45178</v>
      </c>
      <c r="D971" t="inlineStr">
        <is>
          <t>VÄSTERBOTTENS LÄN</t>
        </is>
      </c>
      <c r="E971" t="inlineStr">
        <is>
          <t>SKELLEFTEÅ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29649-2021</t>
        </is>
      </c>
      <c r="B972" s="1" t="n">
        <v>44362</v>
      </c>
      <c r="C972" s="1" t="n">
        <v>45178</v>
      </c>
      <c r="D972" t="inlineStr">
        <is>
          <t>VÄSTERBOTTENS LÄN</t>
        </is>
      </c>
      <c r="E972" t="inlineStr">
        <is>
          <t>SKELLEFTEÅ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29731-2021</t>
        </is>
      </c>
      <c r="B973" s="1" t="n">
        <v>44362</v>
      </c>
      <c r="C973" s="1" t="n">
        <v>45178</v>
      </c>
      <c r="D973" t="inlineStr">
        <is>
          <t>VÄSTERBOTTENS LÄN</t>
        </is>
      </c>
      <c r="E973" t="inlineStr">
        <is>
          <t>SKELLEFTEÅ</t>
        </is>
      </c>
      <c r="F973" t="inlineStr">
        <is>
          <t>Holmen skog AB</t>
        </is>
      </c>
      <c r="G973" t="n">
        <v>15.1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30086-2021</t>
        </is>
      </c>
      <c r="B974" s="1" t="n">
        <v>44363</v>
      </c>
      <c r="C974" s="1" t="n">
        <v>45178</v>
      </c>
      <c r="D974" t="inlineStr">
        <is>
          <t>VÄSTERBOTTENS LÄN</t>
        </is>
      </c>
      <c r="E974" t="inlineStr">
        <is>
          <t>SKELLEFTEÅ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30194-2021</t>
        </is>
      </c>
      <c r="B975" s="1" t="n">
        <v>44363</v>
      </c>
      <c r="C975" s="1" t="n">
        <v>45178</v>
      </c>
      <c r="D975" t="inlineStr">
        <is>
          <t>VÄSTERBOTTENS LÄN</t>
        </is>
      </c>
      <c r="E975" t="inlineStr">
        <is>
          <t>SKELLEFTEÅ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30332-2021</t>
        </is>
      </c>
      <c r="B976" s="1" t="n">
        <v>44364</v>
      </c>
      <c r="C976" s="1" t="n">
        <v>45178</v>
      </c>
      <c r="D976" t="inlineStr">
        <is>
          <t>VÄSTERBOTTENS LÄN</t>
        </is>
      </c>
      <c r="E976" t="inlineStr">
        <is>
          <t>SKELLEFTEÅ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30449-2021</t>
        </is>
      </c>
      <c r="B977" s="1" t="n">
        <v>44364</v>
      </c>
      <c r="C977" s="1" t="n">
        <v>45178</v>
      </c>
      <c r="D977" t="inlineStr">
        <is>
          <t>VÄSTERBOTTENS LÄN</t>
        </is>
      </c>
      <c r="E977" t="inlineStr">
        <is>
          <t>SKELLEFTEÅ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30704-2021</t>
        </is>
      </c>
      <c r="B978" s="1" t="n">
        <v>44365</v>
      </c>
      <c r="C978" s="1" t="n">
        <v>45178</v>
      </c>
      <c r="D978" t="inlineStr">
        <is>
          <t>VÄSTERBOTTENS LÄN</t>
        </is>
      </c>
      <c r="E978" t="inlineStr">
        <is>
          <t>SKELLEFTEÅ</t>
        </is>
      </c>
      <c r="G978" t="n">
        <v>20.2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30744-2021</t>
        </is>
      </c>
      <c r="B979" s="1" t="n">
        <v>44365</v>
      </c>
      <c r="C979" s="1" t="n">
        <v>45178</v>
      </c>
      <c r="D979" t="inlineStr">
        <is>
          <t>VÄSTERBOTTENS LÄN</t>
        </is>
      </c>
      <c r="E979" t="inlineStr">
        <is>
          <t>SKELLEFTEÅ</t>
        </is>
      </c>
      <c r="G979" t="n">
        <v>38.3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31185-2021</t>
        </is>
      </c>
      <c r="B980" s="1" t="n">
        <v>44367</v>
      </c>
      <c r="C980" s="1" t="n">
        <v>45178</v>
      </c>
      <c r="D980" t="inlineStr">
        <is>
          <t>VÄSTERBOTTENS LÄN</t>
        </is>
      </c>
      <c r="E980" t="inlineStr">
        <is>
          <t>SKELLEFTEÅ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31186-2021</t>
        </is>
      </c>
      <c r="B981" s="1" t="n">
        <v>44368</v>
      </c>
      <c r="C981" s="1" t="n">
        <v>45178</v>
      </c>
      <c r="D981" t="inlineStr">
        <is>
          <t>VÄSTERBOTTENS LÄN</t>
        </is>
      </c>
      <c r="E981" t="inlineStr">
        <is>
          <t>SKELLEFTEÅ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31419-2021</t>
        </is>
      </c>
      <c r="B982" s="1" t="n">
        <v>44368</v>
      </c>
      <c r="C982" s="1" t="n">
        <v>45178</v>
      </c>
      <c r="D982" t="inlineStr">
        <is>
          <t>VÄSTERBOTTENS LÄN</t>
        </is>
      </c>
      <c r="E982" t="inlineStr">
        <is>
          <t>SKELLEFTEÅ</t>
        </is>
      </c>
      <c r="G982" t="n">
        <v>29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31251-2021</t>
        </is>
      </c>
      <c r="B983" s="1" t="n">
        <v>44368</v>
      </c>
      <c r="C983" s="1" t="n">
        <v>45178</v>
      </c>
      <c r="D983" t="inlineStr">
        <is>
          <t>VÄSTERBOTTENS LÄN</t>
        </is>
      </c>
      <c r="E983" t="inlineStr">
        <is>
          <t>SKELLEFTEÅ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31181-2021</t>
        </is>
      </c>
      <c r="B984" s="1" t="n">
        <v>44368</v>
      </c>
      <c r="C984" s="1" t="n">
        <v>45178</v>
      </c>
      <c r="D984" t="inlineStr">
        <is>
          <t>VÄSTERBOTTENS LÄN</t>
        </is>
      </c>
      <c r="E984" t="inlineStr">
        <is>
          <t>SKELLEFTEÅ</t>
        </is>
      </c>
      <c r="G984" t="n">
        <v>6.3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31197-2021</t>
        </is>
      </c>
      <c r="B985" s="1" t="n">
        <v>44368</v>
      </c>
      <c r="C985" s="1" t="n">
        <v>45178</v>
      </c>
      <c r="D985" t="inlineStr">
        <is>
          <t>VÄSTERBOTTENS LÄN</t>
        </is>
      </c>
      <c r="E985" t="inlineStr">
        <is>
          <t>SKELLEFTEÅ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31766-2021</t>
        </is>
      </c>
      <c r="B986" s="1" t="n">
        <v>44369</v>
      </c>
      <c r="C986" s="1" t="n">
        <v>45178</v>
      </c>
      <c r="D986" t="inlineStr">
        <is>
          <t>VÄSTERBOTTENS LÄN</t>
        </is>
      </c>
      <c r="E986" t="inlineStr">
        <is>
          <t>SKELLEFTEÅ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32438-2021</t>
        </is>
      </c>
      <c r="B987" s="1" t="n">
        <v>44371</v>
      </c>
      <c r="C987" s="1" t="n">
        <v>45178</v>
      </c>
      <c r="D987" t="inlineStr">
        <is>
          <t>VÄSTERBOTTENS LÄN</t>
        </is>
      </c>
      <c r="E987" t="inlineStr">
        <is>
          <t>SKELLEFTEÅ</t>
        </is>
      </c>
      <c r="G987" t="n">
        <v>4.7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32439-2021</t>
        </is>
      </c>
      <c r="B988" s="1" t="n">
        <v>44371</v>
      </c>
      <c r="C988" s="1" t="n">
        <v>45178</v>
      </c>
      <c r="D988" t="inlineStr">
        <is>
          <t>VÄSTERBOTTENS LÄN</t>
        </is>
      </c>
      <c r="E988" t="inlineStr">
        <is>
          <t>SKELLEFTEÅ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32616-2021</t>
        </is>
      </c>
      <c r="B989" s="1" t="n">
        <v>44371</v>
      </c>
      <c r="C989" s="1" t="n">
        <v>45178</v>
      </c>
      <c r="D989" t="inlineStr">
        <is>
          <t>VÄSTERBOTTENS LÄN</t>
        </is>
      </c>
      <c r="E989" t="inlineStr">
        <is>
          <t>SKELLEFTEÅ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32585-2021</t>
        </is>
      </c>
      <c r="B990" s="1" t="n">
        <v>44375</v>
      </c>
      <c r="C990" s="1" t="n">
        <v>45178</v>
      </c>
      <c r="D990" t="inlineStr">
        <is>
          <t>VÄSTERBOTTENS LÄN</t>
        </is>
      </c>
      <c r="E990" t="inlineStr">
        <is>
          <t>SKELLEFTEÅ</t>
        </is>
      </c>
      <c r="F990" t="inlineStr">
        <is>
          <t>Holmen skog AB</t>
        </is>
      </c>
      <c r="G990" t="n">
        <v>4.6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32917-2021</t>
        </is>
      </c>
      <c r="B991" s="1" t="n">
        <v>44375</v>
      </c>
      <c r="C991" s="1" t="n">
        <v>45178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SCA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32964-2021</t>
        </is>
      </c>
      <c r="B992" s="1" t="n">
        <v>44376</v>
      </c>
      <c r="C992" s="1" t="n">
        <v>45178</v>
      </c>
      <c r="D992" t="inlineStr">
        <is>
          <t>VÄSTERBOTTENS LÄN</t>
        </is>
      </c>
      <c r="E992" t="inlineStr">
        <is>
          <t>SKELLEFTEÅ</t>
        </is>
      </c>
      <c r="G992" t="n">
        <v>16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33236-2021</t>
        </is>
      </c>
      <c r="B993" s="1" t="n">
        <v>44376</v>
      </c>
      <c r="C993" s="1" t="n">
        <v>45178</v>
      </c>
      <c r="D993" t="inlineStr">
        <is>
          <t>VÄSTERBOTTENS LÄN</t>
        </is>
      </c>
      <c r="E993" t="inlineStr">
        <is>
          <t>SKELLEFTEÅ</t>
        </is>
      </c>
      <c r="G993" t="n">
        <v>5.4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33473-2021</t>
        </is>
      </c>
      <c r="B994" s="1" t="n">
        <v>44377</v>
      </c>
      <c r="C994" s="1" t="n">
        <v>45178</v>
      </c>
      <c r="D994" t="inlineStr">
        <is>
          <t>VÄSTERBOTTENS LÄN</t>
        </is>
      </c>
      <c r="E994" t="inlineStr">
        <is>
          <t>SKELLEFTEÅ</t>
        </is>
      </c>
      <c r="G994" t="n">
        <v>5.3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33284-2021</t>
        </is>
      </c>
      <c r="B995" s="1" t="n">
        <v>44377</v>
      </c>
      <c r="C995" s="1" t="n">
        <v>45178</v>
      </c>
      <c r="D995" t="inlineStr">
        <is>
          <t>VÄSTERBOTTENS LÄN</t>
        </is>
      </c>
      <c r="E995" t="inlineStr">
        <is>
          <t>SKELLEFTEÅ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33687-2021</t>
        </is>
      </c>
      <c r="B996" s="1" t="n">
        <v>44378</v>
      </c>
      <c r="C996" s="1" t="n">
        <v>45178</v>
      </c>
      <c r="D996" t="inlineStr">
        <is>
          <t>VÄSTERBOTTENS LÄN</t>
        </is>
      </c>
      <c r="E996" t="inlineStr">
        <is>
          <t>SKELLEFTEÅ</t>
        </is>
      </c>
      <c r="G996" t="n">
        <v>0.1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33841-2021</t>
        </is>
      </c>
      <c r="B997" s="1" t="n">
        <v>44378</v>
      </c>
      <c r="C997" s="1" t="n">
        <v>45178</v>
      </c>
      <c r="D997" t="inlineStr">
        <is>
          <t>VÄSTERBOTTENS LÄN</t>
        </is>
      </c>
      <c r="E997" t="inlineStr">
        <is>
          <t>SKELLEFTEÅ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33661-2021</t>
        </is>
      </c>
      <c r="B998" s="1" t="n">
        <v>44378</v>
      </c>
      <c r="C998" s="1" t="n">
        <v>45178</v>
      </c>
      <c r="D998" t="inlineStr">
        <is>
          <t>VÄSTERBOTTENS LÄN</t>
        </is>
      </c>
      <c r="E998" t="inlineStr">
        <is>
          <t>SKELLEFTEÅ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34111-2021</t>
        </is>
      </c>
      <c r="B999" s="1" t="n">
        <v>44379</v>
      </c>
      <c r="C999" s="1" t="n">
        <v>45178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34773-2021</t>
        </is>
      </c>
      <c r="B1000" s="1" t="n">
        <v>44382</v>
      </c>
      <c r="C1000" s="1" t="n">
        <v>45178</v>
      </c>
      <c r="D1000" t="inlineStr">
        <is>
          <t>VÄSTERBOTTENS LÄN</t>
        </is>
      </c>
      <c r="E1000" t="inlineStr">
        <is>
          <t>SKELLEFTEÅ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34633-2021</t>
        </is>
      </c>
      <c r="B1001" s="1" t="n">
        <v>44382</v>
      </c>
      <c r="C1001" s="1" t="n">
        <v>45178</v>
      </c>
      <c r="D1001" t="inlineStr">
        <is>
          <t>VÄSTERBOTTENS LÄN</t>
        </is>
      </c>
      <c r="E1001" t="inlineStr">
        <is>
          <t>SKELLEFTEÅ</t>
        </is>
      </c>
      <c r="G1001" t="n">
        <v>4.2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35087-2021</t>
        </is>
      </c>
      <c r="B1002" s="1" t="n">
        <v>44383</v>
      </c>
      <c r="C1002" s="1" t="n">
        <v>45178</v>
      </c>
      <c r="D1002" t="inlineStr">
        <is>
          <t>VÄSTERBOTTENS LÄN</t>
        </is>
      </c>
      <c r="E1002" t="inlineStr">
        <is>
          <t>SKELLEFTEÅ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35442-2021</t>
        </is>
      </c>
      <c r="B1003" s="1" t="n">
        <v>44384</v>
      </c>
      <c r="C1003" s="1" t="n">
        <v>45178</v>
      </c>
      <c r="D1003" t="inlineStr">
        <is>
          <t>VÄSTERBOTTENS LÄN</t>
        </is>
      </c>
      <c r="E1003" t="inlineStr">
        <is>
          <t>SKELLEFTEÅ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35078-2021</t>
        </is>
      </c>
      <c r="B1004" s="1" t="n">
        <v>44384</v>
      </c>
      <c r="C1004" s="1" t="n">
        <v>45178</v>
      </c>
      <c r="D1004" t="inlineStr">
        <is>
          <t>VÄSTERBOTTENS LÄN</t>
        </is>
      </c>
      <c r="E1004" t="inlineStr">
        <is>
          <t>SKELLEFTEÅ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35435-2021</t>
        </is>
      </c>
      <c r="B1005" s="1" t="n">
        <v>44385</v>
      </c>
      <c r="C1005" s="1" t="n">
        <v>45178</v>
      </c>
      <c r="D1005" t="inlineStr">
        <is>
          <t>VÄSTERBOTTENS LÄN</t>
        </is>
      </c>
      <c r="E1005" t="inlineStr">
        <is>
          <t>SKELLEFTEÅ</t>
        </is>
      </c>
      <c r="F1005" t="inlineStr">
        <is>
          <t>Holmen skog AB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35733-2021</t>
        </is>
      </c>
      <c r="B1006" s="1" t="n">
        <v>44385</v>
      </c>
      <c r="C1006" s="1" t="n">
        <v>45178</v>
      </c>
      <c r="D1006" t="inlineStr">
        <is>
          <t>VÄSTERBOTTENS LÄN</t>
        </is>
      </c>
      <c r="E1006" t="inlineStr">
        <is>
          <t>SKELLEFTEÅ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35650-2021</t>
        </is>
      </c>
      <c r="B1007" s="1" t="n">
        <v>44386</v>
      </c>
      <c r="C1007" s="1" t="n">
        <v>45178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5.5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36086-2021</t>
        </is>
      </c>
      <c r="B1008" s="1" t="n">
        <v>44386</v>
      </c>
      <c r="C1008" s="1" t="n">
        <v>45178</v>
      </c>
      <c r="D1008" t="inlineStr">
        <is>
          <t>VÄSTERBOTTENS LÄN</t>
        </is>
      </c>
      <c r="E1008" t="inlineStr">
        <is>
          <t>SKELLEFTEÅ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36564-2021</t>
        </is>
      </c>
      <c r="B1009" s="1" t="n">
        <v>44391</v>
      </c>
      <c r="C1009" s="1" t="n">
        <v>45178</v>
      </c>
      <c r="D1009" t="inlineStr">
        <is>
          <t>VÄSTERBOTTENS LÄN</t>
        </is>
      </c>
      <c r="E1009" t="inlineStr">
        <is>
          <t>SKELLEFTEÅ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36588-2021</t>
        </is>
      </c>
      <c r="B1010" s="1" t="n">
        <v>44391</v>
      </c>
      <c r="C1010" s="1" t="n">
        <v>45178</v>
      </c>
      <c r="D1010" t="inlineStr">
        <is>
          <t>VÄSTERBOTTENS LÄN</t>
        </is>
      </c>
      <c r="E1010" t="inlineStr">
        <is>
          <t>SKELLEFTEÅ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36609-2021</t>
        </is>
      </c>
      <c r="B1011" s="1" t="n">
        <v>44391</v>
      </c>
      <c r="C1011" s="1" t="n">
        <v>45178</v>
      </c>
      <c r="D1011" t="inlineStr">
        <is>
          <t>VÄSTERBOTTENS LÄN</t>
        </is>
      </c>
      <c r="E1011" t="inlineStr">
        <is>
          <t>SKELLEFTEÅ</t>
        </is>
      </c>
      <c r="G1011" t="n">
        <v>10.6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36603-2021</t>
        </is>
      </c>
      <c r="B1012" s="1" t="n">
        <v>44391</v>
      </c>
      <c r="C1012" s="1" t="n">
        <v>45178</v>
      </c>
      <c r="D1012" t="inlineStr">
        <is>
          <t>VÄSTERBOTTENS LÄN</t>
        </is>
      </c>
      <c r="E1012" t="inlineStr">
        <is>
          <t>SKELLEFTEÅ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37211-2021</t>
        </is>
      </c>
      <c r="B1013" s="1" t="n">
        <v>44396</v>
      </c>
      <c r="C1013" s="1" t="n">
        <v>45178</v>
      </c>
      <c r="D1013" t="inlineStr">
        <is>
          <t>VÄSTERBOTTENS LÄN</t>
        </is>
      </c>
      <c r="E1013" t="inlineStr">
        <is>
          <t>SKELLEFTEÅ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37210-2021</t>
        </is>
      </c>
      <c r="B1014" s="1" t="n">
        <v>44396</v>
      </c>
      <c r="C1014" s="1" t="n">
        <v>45178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37208-2021</t>
        </is>
      </c>
      <c r="B1015" s="1" t="n">
        <v>44396</v>
      </c>
      <c r="C1015" s="1" t="n">
        <v>45178</v>
      </c>
      <c r="D1015" t="inlineStr">
        <is>
          <t>VÄSTERBOTTENS LÄN</t>
        </is>
      </c>
      <c r="E1015" t="inlineStr">
        <is>
          <t>SKELLEFTEÅ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37498-2021</t>
        </is>
      </c>
      <c r="B1016" s="1" t="n">
        <v>44399</v>
      </c>
      <c r="C1016" s="1" t="n">
        <v>45178</v>
      </c>
      <c r="D1016" t="inlineStr">
        <is>
          <t>VÄSTERBOTTENS LÄN</t>
        </is>
      </c>
      <c r="E1016" t="inlineStr">
        <is>
          <t>SKELLEFTEÅ</t>
        </is>
      </c>
      <c r="G1016" t="n">
        <v>12.8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37792-2021</t>
        </is>
      </c>
      <c r="B1017" s="1" t="n">
        <v>44401</v>
      </c>
      <c r="C1017" s="1" t="n">
        <v>45178</v>
      </c>
      <c r="D1017" t="inlineStr">
        <is>
          <t>VÄSTERBOTTENS LÄN</t>
        </is>
      </c>
      <c r="E1017" t="inlineStr">
        <is>
          <t>SKELLEFTEÅ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37938-2021</t>
        </is>
      </c>
      <c r="B1018" s="1" t="n">
        <v>44403</v>
      </c>
      <c r="C1018" s="1" t="n">
        <v>45178</v>
      </c>
      <c r="D1018" t="inlineStr">
        <is>
          <t>VÄSTERBOTTENS LÄN</t>
        </is>
      </c>
      <c r="E1018" t="inlineStr">
        <is>
          <t>SKELLEFTEÅ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37937-2021</t>
        </is>
      </c>
      <c r="B1019" s="1" t="n">
        <v>44403</v>
      </c>
      <c r="C1019" s="1" t="n">
        <v>45178</v>
      </c>
      <c r="D1019" t="inlineStr">
        <is>
          <t>VÄSTERBOTTENS LÄN</t>
        </is>
      </c>
      <c r="E1019" t="inlineStr">
        <is>
          <t>SKELLEFTEÅ</t>
        </is>
      </c>
      <c r="G1019" t="n">
        <v>8.300000000000001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38026-2021</t>
        </is>
      </c>
      <c r="B1020" s="1" t="n">
        <v>44404</v>
      </c>
      <c r="C1020" s="1" t="n">
        <v>45178</v>
      </c>
      <c r="D1020" t="inlineStr">
        <is>
          <t>VÄSTERBOTTENS LÄN</t>
        </is>
      </c>
      <c r="E1020" t="inlineStr">
        <is>
          <t>SKELLEFTEÅ</t>
        </is>
      </c>
      <c r="F1020" t="inlineStr">
        <is>
          <t>Holmen skog AB</t>
        </is>
      </c>
      <c r="G1020" t="n">
        <v>7.8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38260-2021</t>
        </is>
      </c>
      <c r="B1021" s="1" t="n">
        <v>44405</v>
      </c>
      <c r="C1021" s="1" t="n">
        <v>45178</v>
      </c>
      <c r="D1021" t="inlineStr">
        <is>
          <t>VÄSTERBOTTENS LÄN</t>
        </is>
      </c>
      <c r="E1021" t="inlineStr">
        <is>
          <t>SKELLEFTEÅ</t>
        </is>
      </c>
      <c r="G1021" t="n">
        <v>8.5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39035-2021</t>
        </is>
      </c>
      <c r="B1022" s="1" t="n">
        <v>44411</v>
      </c>
      <c r="C1022" s="1" t="n">
        <v>45178</v>
      </c>
      <c r="D1022" t="inlineStr">
        <is>
          <t>VÄSTERBOTTENS LÄN</t>
        </is>
      </c>
      <c r="E1022" t="inlineStr">
        <is>
          <t>SKELLEFTEÅ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39185-2021</t>
        </is>
      </c>
      <c r="B1023" s="1" t="n">
        <v>44413</v>
      </c>
      <c r="C1023" s="1" t="n">
        <v>45178</v>
      </c>
      <c r="D1023" t="inlineStr">
        <is>
          <t>VÄSTERBOTTENS LÄN</t>
        </is>
      </c>
      <c r="E1023" t="inlineStr">
        <is>
          <t>SKELLEFTEÅ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39226-2021</t>
        </is>
      </c>
      <c r="B1024" s="1" t="n">
        <v>44413</v>
      </c>
      <c r="C1024" s="1" t="n">
        <v>45178</v>
      </c>
      <c r="D1024" t="inlineStr">
        <is>
          <t>VÄSTERBOTTENS LÄN</t>
        </is>
      </c>
      <c r="E1024" t="inlineStr">
        <is>
          <t>SKELLEFTEÅ</t>
        </is>
      </c>
      <c r="F1024" t="inlineStr">
        <is>
          <t>Holmen skog AB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39590-2021</t>
        </is>
      </c>
      <c r="B1025" s="1" t="n">
        <v>44413</v>
      </c>
      <c r="C1025" s="1" t="n">
        <v>45178</v>
      </c>
      <c r="D1025" t="inlineStr">
        <is>
          <t>VÄSTERBOTTENS LÄN</t>
        </is>
      </c>
      <c r="E1025" t="inlineStr">
        <is>
          <t>SKELLEFTEÅ</t>
        </is>
      </c>
      <c r="G1025" t="n">
        <v>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39589-2021</t>
        </is>
      </c>
      <c r="B1026" s="1" t="n">
        <v>44413</v>
      </c>
      <c r="C1026" s="1" t="n">
        <v>45178</v>
      </c>
      <c r="D1026" t="inlineStr">
        <is>
          <t>VÄSTERBOTTENS LÄN</t>
        </is>
      </c>
      <c r="E1026" t="inlineStr">
        <is>
          <t>SKELLEFTEÅ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39623-2021</t>
        </is>
      </c>
      <c r="B1027" s="1" t="n">
        <v>44413</v>
      </c>
      <c r="C1027" s="1" t="n">
        <v>45178</v>
      </c>
      <c r="D1027" t="inlineStr">
        <is>
          <t>VÄSTERBOTTENS LÄN</t>
        </is>
      </c>
      <c r="E1027" t="inlineStr">
        <is>
          <t>SKELLEFTEÅ</t>
        </is>
      </c>
      <c r="G1027" t="n">
        <v>2.5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39553-2021</t>
        </is>
      </c>
      <c r="B1028" s="1" t="n">
        <v>44416</v>
      </c>
      <c r="C1028" s="1" t="n">
        <v>45178</v>
      </c>
      <c r="D1028" t="inlineStr">
        <is>
          <t>VÄSTERBOTTENS LÄN</t>
        </is>
      </c>
      <c r="E1028" t="inlineStr">
        <is>
          <t>SKELLEFTEÅ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39827-2021</t>
        </is>
      </c>
      <c r="B1029" s="1" t="n">
        <v>44417</v>
      </c>
      <c r="C1029" s="1" t="n">
        <v>45178</v>
      </c>
      <c r="D1029" t="inlineStr">
        <is>
          <t>VÄSTERBOTTENS LÄN</t>
        </is>
      </c>
      <c r="E1029" t="inlineStr">
        <is>
          <t>SKELLEFTEÅ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40683-2021</t>
        </is>
      </c>
      <c r="B1030" s="1" t="n">
        <v>44420</v>
      </c>
      <c r="C1030" s="1" t="n">
        <v>45178</v>
      </c>
      <c r="D1030" t="inlineStr">
        <is>
          <t>VÄSTERBOTTENS LÄN</t>
        </is>
      </c>
      <c r="E1030" t="inlineStr">
        <is>
          <t>SKELLEFTEÅ</t>
        </is>
      </c>
      <c r="G1030" t="n">
        <v>37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41508-2021</t>
        </is>
      </c>
      <c r="B1031" s="1" t="n">
        <v>44424</v>
      </c>
      <c r="C1031" s="1" t="n">
        <v>45178</v>
      </c>
      <c r="D1031" t="inlineStr">
        <is>
          <t>VÄSTERBOTTENS LÄN</t>
        </is>
      </c>
      <c r="E1031" t="inlineStr">
        <is>
          <t>SKELLEFTEÅ</t>
        </is>
      </c>
      <c r="F1031" t="inlineStr">
        <is>
          <t>SCA</t>
        </is>
      </c>
      <c r="G1031" t="n">
        <v>9.800000000000001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42323-2021</t>
        </is>
      </c>
      <c r="B1032" s="1" t="n">
        <v>44426</v>
      </c>
      <c r="C1032" s="1" t="n">
        <v>45178</v>
      </c>
      <c r="D1032" t="inlineStr">
        <is>
          <t>VÄSTERBOTTENS LÄN</t>
        </is>
      </c>
      <c r="E1032" t="inlineStr">
        <is>
          <t>SKELLEFTEÅ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42367-2021</t>
        </is>
      </c>
      <c r="B1033" s="1" t="n">
        <v>44427</v>
      </c>
      <c r="C1033" s="1" t="n">
        <v>45178</v>
      </c>
      <c r="D1033" t="inlineStr">
        <is>
          <t>VÄSTERBOTTENS LÄN</t>
        </is>
      </c>
      <c r="E1033" t="inlineStr">
        <is>
          <t>SKELLEFTEÅ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42557-2021</t>
        </is>
      </c>
      <c r="B1034" s="1" t="n">
        <v>44428</v>
      </c>
      <c r="C1034" s="1" t="n">
        <v>45178</v>
      </c>
      <c r="D1034" t="inlineStr">
        <is>
          <t>VÄSTERBOTTENS LÄN</t>
        </is>
      </c>
      <c r="E1034" t="inlineStr">
        <is>
          <t>SKELLEFTEÅ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43252-2021</t>
        </is>
      </c>
      <c r="B1035" s="1" t="n">
        <v>44432</v>
      </c>
      <c r="C1035" s="1" t="n">
        <v>45178</v>
      </c>
      <c r="D1035" t="inlineStr">
        <is>
          <t>VÄSTERBOTTENS LÄN</t>
        </is>
      </c>
      <c r="E1035" t="inlineStr">
        <is>
          <t>SKELLEFTEÅ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43863-2021</t>
        </is>
      </c>
      <c r="B1036" s="1" t="n">
        <v>44433</v>
      </c>
      <c r="C1036" s="1" t="n">
        <v>45178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44090-2021</t>
        </is>
      </c>
      <c r="B1037" s="1" t="n">
        <v>44434</v>
      </c>
      <c r="C1037" s="1" t="n">
        <v>45178</v>
      </c>
      <c r="D1037" t="inlineStr">
        <is>
          <t>VÄSTERBOTTENS LÄN</t>
        </is>
      </c>
      <c r="E1037" t="inlineStr">
        <is>
          <t>SKELLEFTEÅ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45036-2021</t>
        </is>
      </c>
      <c r="B1038" s="1" t="n">
        <v>44438</v>
      </c>
      <c r="C1038" s="1" t="n">
        <v>45178</v>
      </c>
      <c r="D1038" t="inlineStr">
        <is>
          <t>VÄSTERBOTTENS LÄN</t>
        </is>
      </c>
      <c r="E1038" t="inlineStr">
        <is>
          <t>SKELLEFTEÅ</t>
        </is>
      </c>
      <c r="G1038" t="n">
        <v>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45043-2021</t>
        </is>
      </c>
      <c r="B1039" s="1" t="n">
        <v>44438</v>
      </c>
      <c r="C1039" s="1" t="n">
        <v>45178</v>
      </c>
      <c r="D1039" t="inlineStr">
        <is>
          <t>VÄSTERBOTTENS LÄN</t>
        </is>
      </c>
      <c r="E1039" t="inlineStr">
        <is>
          <t>SKELLEFTEÅ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45389-2021</t>
        </is>
      </c>
      <c r="B1040" s="1" t="n">
        <v>44440</v>
      </c>
      <c r="C1040" s="1" t="n">
        <v>45178</v>
      </c>
      <c r="D1040" t="inlineStr">
        <is>
          <t>VÄSTERBOTTENS LÄN</t>
        </is>
      </c>
      <c r="E1040" t="inlineStr">
        <is>
          <t>SKELLEFTEÅ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46178-2021</t>
        </is>
      </c>
      <c r="B1041" s="1" t="n">
        <v>44441</v>
      </c>
      <c r="C1041" s="1" t="n">
        <v>45178</v>
      </c>
      <c r="D1041" t="inlineStr">
        <is>
          <t>VÄSTERBOTTENS LÄN</t>
        </is>
      </c>
      <c r="E1041" t="inlineStr">
        <is>
          <t>SKELLEFTEÅ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46006-2021</t>
        </is>
      </c>
      <c r="B1042" s="1" t="n">
        <v>44441</v>
      </c>
      <c r="C1042" s="1" t="n">
        <v>45178</v>
      </c>
      <c r="D1042" t="inlineStr">
        <is>
          <t>VÄSTERBOTTENS LÄN</t>
        </is>
      </c>
      <c r="E1042" t="inlineStr">
        <is>
          <t>SKELLEFTEÅ</t>
        </is>
      </c>
      <c r="G1042" t="n">
        <v>6.1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46619-2021</t>
        </is>
      </c>
      <c r="B1043" s="1" t="n">
        <v>44442</v>
      </c>
      <c r="C1043" s="1" t="n">
        <v>45178</v>
      </c>
      <c r="D1043" t="inlineStr">
        <is>
          <t>VÄSTERBOTTENS LÄN</t>
        </is>
      </c>
      <c r="E1043" t="inlineStr">
        <is>
          <t>SKELLEFTEÅ</t>
        </is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46628-2021</t>
        </is>
      </c>
      <c r="B1044" s="1" t="n">
        <v>44445</v>
      </c>
      <c r="C1044" s="1" t="n">
        <v>45178</v>
      </c>
      <c r="D1044" t="inlineStr">
        <is>
          <t>VÄSTERBOTTENS LÄN</t>
        </is>
      </c>
      <c r="E1044" t="inlineStr">
        <is>
          <t>SKELLEFTEÅ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47039-2021</t>
        </is>
      </c>
      <c r="B1045" s="1" t="n">
        <v>44446</v>
      </c>
      <c r="C1045" s="1" t="n">
        <v>45178</v>
      </c>
      <c r="D1045" t="inlineStr">
        <is>
          <t>VÄSTERBOTTENS LÄN</t>
        </is>
      </c>
      <c r="E1045" t="inlineStr">
        <is>
          <t>SKELLEFTEÅ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47610-2021</t>
        </is>
      </c>
      <c r="B1046" s="1" t="n">
        <v>44448</v>
      </c>
      <c r="C1046" s="1" t="n">
        <v>45178</v>
      </c>
      <c r="D1046" t="inlineStr">
        <is>
          <t>VÄSTERBOTTENS LÄN</t>
        </is>
      </c>
      <c r="E1046" t="inlineStr">
        <is>
          <t>SKELLEFTEÅ</t>
        </is>
      </c>
      <c r="G1046" t="n">
        <v>7.9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47974-2021</t>
        </is>
      </c>
      <c r="B1047" s="1" t="n">
        <v>44448</v>
      </c>
      <c r="C1047" s="1" t="n">
        <v>45178</v>
      </c>
      <c r="D1047" t="inlineStr">
        <is>
          <t>VÄSTERBOTTENS LÄN</t>
        </is>
      </c>
      <c r="E1047" t="inlineStr">
        <is>
          <t>SKELLEFTEÅ</t>
        </is>
      </c>
      <c r="G1047" t="n">
        <v>5.9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48015-2021</t>
        </is>
      </c>
      <c r="B1048" s="1" t="n">
        <v>44449</v>
      </c>
      <c r="C1048" s="1" t="n">
        <v>45178</v>
      </c>
      <c r="D1048" t="inlineStr">
        <is>
          <t>VÄSTERBOTTENS LÄN</t>
        </is>
      </c>
      <c r="E1048" t="inlineStr">
        <is>
          <t>SKELLEFTEÅ</t>
        </is>
      </c>
      <c r="G1048" t="n">
        <v>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48538-2021</t>
        </is>
      </c>
      <c r="B1049" s="1" t="n">
        <v>44451</v>
      </c>
      <c r="C1049" s="1" t="n">
        <v>45178</v>
      </c>
      <c r="D1049" t="inlineStr">
        <is>
          <t>VÄSTERBOTTENS LÄN</t>
        </is>
      </c>
      <c r="E1049" t="inlineStr">
        <is>
          <t>SKELLEFTEÅ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50603-2021</t>
        </is>
      </c>
      <c r="B1050" s="1" t="n">
        <v>44459</v>
      </c>
      <c r="C1050" s="1" t="n">
        <v>45178</v>
      </c>
      <c r="D1050" t="inlineStr">
        <is>
          <t>VÄSTERBOTTENS LÄN</t>
        </is>
      </c>
      <c r="E1050" t="inlineStr">
        <is>
          <t>SKELLEFTEÅ</t>
        </is>
      </c>
      <c r="G1050" t="n">
        <v>7.2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50772-2021</t>
        </is>
      </c>
      <c r="B1051" s="1" t="n">
        <v>44460</v>
      </c>
      <c r="C1051" s="1" t="n">
        <v>45178</v>
      </c>
      <c r="D1051" t="inlineStr">
        <is>
          <t>VÄSTERBOTTENS LÄN</t>
        </is>
      </c>
      <c r="E1051" t="inlineStr">
        <is>
          <t>SKELLEFTEÅ</t>
        </is>
      </c>
      <c r="F1051" t="inlineStr">
        <is>
          <t>Sveaskog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51789-2021</t>
        </is>
      </c>
      <c r="B1052" s="1" t="n">
        <v>44461</v>
      </c>
      <c r="C1052" s="1" t="n">
        <v>45178</v>
      </c>
      <c r="D1052" t="inlineStr">
        <is>
          <t>VÄSTERBOTTENS LÄN</t>
        </is>
      </c>
      <c r="E1052" t="inlineStr">
        <is>
          <t>SKELLEFTEÅ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51734-2021</t>
        </is>
      </c>
      <c r="B1053" s="1" t="n">
        <v>44461</v>
      </c>
      <c r="C1053" s="1" t="n">
        <v>45178</v>
      </c>
      <c r="D1053" t="inlineStr">
        <is>
          <t>VÄSTERBOTTENS LÄN</t>
        </is>
      </c>
      <c r="E1053" t="inlineStr">
        <is>
          <t>SKELLEFTEÅ</t>
        </is>
      </c>
      <c r="G1053" t="n">
        <v>3.5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51544-2021</t>
        </is>
      </c>
      <c r="B1054" s="1" t="n">
        <v>44462</v>
      </c>
      <c r="C1054" s="1" t="n">
        <v>45178</v>
      </c>
      <c r="D1054" t="inlineStr">
        <is>
          <t>VÄSTERBOTTENS LÄN</t>
        </is>
      </c>
      <c r="E1054" t="inlineStr">
        <is>
          <t>SKELLEFTEÅ</t>
        </is>
      </c>
      <c r="F1054" t="inlineStr">
        <is>
          <t>Holmen skog AB</t>
        </is>
      </c>
      <c r="G1054" t="n">
        <v>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51587-2021</t>
        </is>
      </c>
      <c r="B1055" s="1" t="n">
        <v>44462</v>
      </c>
      <c r="C1055" s="1" t="n">
        <v>45178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52069-2021</t>
        </is>
      </c>
      <c r="B1056" s="1" t="n">
        <v>44462</v>
      </c>
      <c r="C1056" s="1" t="n">
        <v>45178</v>
      </c>
      <c r="D1056" t="inlineStr">
        <is>
          <t>VÄSTERBOTTENS LÄN</t>
        </is>
      </c>
      <c r="E1056" t="inlineStr">
        <is>
          <t>SKELLEFTEÅ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51476-2021</t>
        </is>
      </c>
      <c r="B1057" s="1" t="n">
        <v>44462</v>
      </c>
      <c r="C1057" s="1" t="n">
        <v>45178</v>
      </c>
      <c r="D1057" t="inlineStr">
        <is>
          <t>VÄSTERBOTTENS LÄN</t>
        </is>
      </c>
      <c r="E1057" t="inlineStr">
        <is>
          <t>SKELLEFTEÅ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52080-2021</t>
        </is>
      </c>
      <c r="B1058" s="1" t="n">
        <v>44463</v>
      </c>
      <c r="C1058" s="1" t="n">
        <v>45178</v>
      </c>
      <c r="D1058" t="inlineStr">
        <is>
          <t>VÄSTERBOTTENS LÄN</t>
        </is>
      </c>
      <c r="E1058" t="inlineStr">
        <is>
          <t>SKELLEFTEÅ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52086-2021</t>
        </is>
      </c>
      <c r="B1059" s="1" t="n">
        <v>44463</v>
      </c>
      <c r="C1059" s="1" t="n">
        <v>45178</v>
      </c>
      <c r="D1059" t="inlineStr">
        <is>
          <t>VÄSTERBOTTENS LÄN</t>
        </is>
      </c>
      <c r="E1059" t="inlineStr">
        <is>
          <t>SKELLEFTEÅ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52462-2021</t>
        </is>
      </c>
      <c r="B1060" s="1" t="n">
        <v>44463</v>
      </c>
      <c r="C1060" s="1" t="n">
        <v>45178</v>
      </c>
      <c r="D1060" t="inlineStr">
        <is>
          <t>VÄSTERBOTTENS LÄN</t>
        </is>
      </c>
      <c r="E1060" t="inlineStr">
        <is>
          <t>SKELLEFTEÅ</t>
        </is>
      </c>
      <c r="G1060" t="n">
        <v>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52453-2021</t>
        </is>
      </c>
      <c r="B1061" s="1" t="n">
        <v>44463</v>
      </c>
      <c r="C1061" s="1" t="n">
        <v>45178</v>
      </c>
      <c r="D1061" t="inlineStr">
        <is>
          <t>VÄSTERBOTTENS LÄN</t>
        </is>
      </c>
      <c r="E1061" t="inlineStr">
        <is>
          <t>SKELLEFTEÅ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54193-2021</t>
        </is>
      </c>
      <c r="B1062" s="1" t="n">
        <v>44470</v>
      </c>
      <c r="C1062" s="1" t="n">
        <v>45178</v>
      </c>
      <c r="D1062" t="inlineStr">
        <is>
          <t>VÄSTERBOTTENS LÄN</t>
        </is>
      </c>
      <c r="E1062" t="inlineStr">
        <is>
          <t>SKELLEFTEÅ</t>
        </is>
      </c>
      <c r="G1062" t="n">
        <v>26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54288-2021</t>
        </is>
      </c>
      <c r="B1063" s="1" t="n">
        <v>44471</v>
      </c>
      <c r="C1063" s="1" t="n">
        <v>45178</v>
      </c>
      <c r="D1063" t="inlineStr">
        <is>
          <t>VÄSTERBOTTENS LÄN</t>
        </is>
      </c>
      <c r="E1063" t="inlineStr">
        <is>
          <t>SKELLEFTEÅ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54287-2021</t>
        </is>
      </c>
      <c r="B1064" s="1" t="n">
        <v>44471</v>
      </c>
      <c r="C1064" s="1" t="n">
        <v>45178</v>
      </c>
      <c r="D1064" t="inlineStr">
        <is>
          <t>VÄSTERBOTTENS LÄN</t>
        </is>
      </c>
      <c r="E1064" t="inlineStr">
        <is>
          <t>SKELLEFTEÅ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54863-2021</t>
        </is>
      </c>
      <c r="B1065" s="1" t="n">
        <v>44473</v>
      </c>
      <c r="C1065" s="1" t="n">
        <v>45178</v>
      </c>
      <c r="D1065" t="inlineStr">
        <is>
          <t>VÄSTERBOTTENS LÄN</t>
        </is>
      </c>
      <c r="E1065" t="inlineStr">
        <is>
          <t>SKELLEFTEÅ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54384-2021</t>
        </is>
      </c>
      <c r="B1066" s="1" t="n">
        <v>44473</v>
      </c>
      <c r="C1066" s="1" t="n">
        <v>45178</v>
      </c>
      <c r="D1066" t="inlineStr">
        <is>
          <t>VÄSTERBOTTENS LÄN</t>
        </is>
      </c>
      <c r="E1066" t="inlineStr">
        <is>
          <t>SKELLEFTEÅ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54850-2021</t>
        </is>
      </c>
      <c r="B1067" s="1" t="n">
        <v>44473</v>
      </c>
      <c r="C1067" s="1" t="n">
        <v>45178</v>
      </c>
      <c r="D1067" t="inlineStr">
        <is>
          <t>VÄSTERBOTTENS LÄN</t>
        </is>
      </c>
      <c r="E1067" t="inlineStr">
        <is>
          <t>SKELLEFTEÅ</t>
        </is>
      </c>
      <c r="G1067" t="n">
        <v>18.4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55067-2021</t>
        </is>
      </c>
      <c r="B1068" s="1" t="n">
        <v>44474</v>
      </c>
      <c r="C1068" s="1" t="n">
        <v>45178</v>
      </c>
      <c r="D1068" t="inlineStr">
        <is>
          <t>VÄSTERBOTTENS LÄN</t>
        </is>
      </c>
      <c r="E1068" t="inlineStr">
        <is>
          <t>SKELLEFTEÅ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55206-2021</t>
        </is>
      </c>
      <c r="B1069" s="1" t="n">
        <v>44475</v>
      </c>
      <c r="C1069" s="1" t="n">
        <v>45178</v>
      </c>
      <c r="D1069" t="inlineStr">
        <is>
          <t>VÄSTERBOTTENS LÄN</t>
        </is>
      </c>
      <c r="E1069" t="inlineStr">
        <is>
          <t>SKELLEFTEÅ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55471-2021</t>
        </is>
      </c>
      <c r="B1070" s="1" t="n">
        <v>44475</v>
      </c>
      <c r="C1070" s="1" t="n">
        <v>45178</v>
      </c>
      <c r="D1070" t="inlineStr">
        <is>
          <t>VÄSTERBOTTENS LÄN</t>
        </is>
      </c>
      <c r="E1070" t="inlineStr">
        <is>
          <t>SKELLEFTEÅ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56134-2021</t>
        </is>
      </c>
      <c r="B1071" s="1" t="n">
        <v>44477</v>
      </c>
      <c r="C1071" s="1" t="n">
        <v>45178</v>
      </c>
      <c r="D1071" t="inlineStr">
        <is>
          <t>VÄSTERBOTTENS LÄN</t>
        </is>
      </c>
      <c r="E1071" t="inlineStr">
        <is>
          <t>SKELLEFTEÅ</t>
        </is>
      </c>
      <c r="F1071" t="inlineStr">
        <is>
          <t>Holmen skog AB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56001-2021</t>
        </is>
      </c>
      <c r="B1072" s="1" t="n">
        <v>44477</v>
      </c>
      <c r="C1072" s="1" t="n">
        <v>45178</v>
      </c>
      <c r="D1072" t="inlineStr">
        <is>
          <t>VÄSTERBOTTENS LÄN</t>
        </is>
      </c>
      <c r="E1072" t="inlineStr">
        <is>
          <t>SKELLEFTEÅ</t>
        </is>
      </c>
      <c r="G1072" t="n">
        <v>7.6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56084-2021</t>
        </is>
      </c>
      <c r="B1073" s="1" t="n">
        <v>44477</v>
      </c>
      <c r="C1073" s="1" t="n">
        <v>45178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56540-2021</t>
        </is>
      </c>
      <c r="B1074" s="1" t="n">
        <v>44480</v>
      </c>
      <c r="C1074" s="1" t="n">
        <v>45178</v>
      </c>
      <c r="D1074" t="inlineStr">
        <is>
          <t>VÄSTERBOTTENS LÄN</t>
        </is>
      </c>
      <c r="E1074" t="inlineStr">
        <is>
          <t>SKELLEFTEÅ</t>
        </is>
      </c>
      <c r="G1074" t="n">
        <v>10.5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56536-2021</t>
        </is>
      </c>
      <c r="B1075" s="1" t="n">
        <v>44480</v>
      </c>
      <c r="C1075" s="1" t="n">
        <v>45178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57370-2021</t>
        </is>
      </c>
      <c r="B1076" s="1" t="n">
        <v>44483</v>
      </c>
      <c r="C1076" s="1" t="n">
        <v>45178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57530-2021</t>
        </is>
      </c>
      <c r="B1077" s="1" t="n">
        <v>44483</v>
      </c>
      <c r="C1077" s="1" t="n">
        <v>45178</v>
      </c>
      <c r="D1077" t="inlineStr">
        <is>
          <t>VÄSTERBOTTENS LÄN</t>
        </is>
      </c>
      <c r="E1077" t="inlineStr">
        <is>
          <t>SKELLEFTEÅ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57978-2021</t>
        </is>
      </c>
      <c r="B1078" s="1" t="n">
        <v>44484</v>
      </c>
      <c r="C1078" s="1" t="n">
        <v>45178</v>
      </c>
      <c r="D1078" t="inlineStr">
        <is>
          <t>VÄSTERBOTTENS LÄN</t>
        </is>
      </c>
      <c r="E1078" t="inlineStr">
        <is>
          <t>SKELLEFTEÅ</t>
        </is>
      </c>
      <c r="G1078" t="n">
        <v>11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57966-2021</t>
        </is>
      </c>
      <c r="B1079" s="1" t="n">
        <v>44484</v>
      </c>
      <c r="C1079" s="1" t="n">
        <v>45178</v>
      </c>
      <c r="D1079" t="inlineStr">
        <is>
          <t>VÄSTERBOTTENS LÄN</t>
        </is>
      </c>
      <c r="E1079" t="inlineStr">
        <is>
          <t>SKELLEFTEÅ</t>
        </is>
      </c>
      <c r="F1079" t="inlineStr">
        <is>
          <t>Holmen skog AB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58808-2021</t>
        </is>
      </c>
      <c r="B1080" s="1" t="n">
        <v>44489</v>
      </c>
      <c r="C1080" s="1" t="n">
        <v>45178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Sveaskog</t>
        </is>
      </c>
      <c r="G1080" t="n">
        <v>15.5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59171-2021</t>
        </is>
      </c>
      <c r="B1081" s="1" t="n">
        <v>44489</v>
      </c>
      <c r="C1081" s="1" t="n">
        <v>45178</v>
      </c>
      <c r="D1081" t="inlineStr">
        <is>
          <t>VÄSTERBOTTENS LÄN</t>
        </is>
      </c>
      <c r="E1081" t="inlineStr">
        <is>
          <t>SKELLEFTEÅ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58811-2021</t>
        </is>
      </c>
      <c r="B1082" s="1" t="n">
        <v>44489</v>
      </c>
      <c r="C1082" s="1" t="n">
        <v>45178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Holmen skog AB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59180-2021</t>
        </is>
      </c>
      <c r="B1083" s="1" t="n">
        <v>44489</v>
      </c>
      <c r="C1083" s="1" t="n">
        <v>45178</v>
      </c>
      <c r="D1083" t="inlineStr">
        <is>
          <t>VÄSTERBOTTENS LÄN</t>
        </is>
      </c>
      <c r="E1083" t="inlineStr">
        <is>
          <t>SKELLEFTEÅ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58835-2021</t>
        </is>
      </c>
      <c r="B1084" s="1" t="n">
        <v>44489</v>
      </c>
      <c r="C1084" s="1" t="n">
        <v>45178</v>
      </c>
      <c r="D1084" t="inlineStr">
        <is>
          <t>VÄSTERBOTTENS LÄN</t>
        </is>
      </c>
      <c r="E1084" t="inlineStr">
        <is>
          <t>SKELLEFTEÅ</t>
        </is>
      </c>
      <c r="G1084" t="n">
        <v>10.2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58872-2021</t>
        </is>
      </c>
      <c r="B1085" s="1" t="n">
        <v>44489</v>
      </c>
      <c r="C1085" s="1" t="n">
        <v>45178</v>
      </c>
      <c r="D1085" t="inlineStr">
        <is>
          <t>VÄSTERBOTTENS LÄN</t>
        </is>
      </c>
      <c r="E1085" t="inlineStr">
        <is>
          <t>SKELLEFTEÅ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59851-2021</t>
        </is>
      </c>
      <c r="B1086" s="1" t="n">
        <v>44491</v>
      </c>
      <c r="C1086" s="1" t="n">
        <v>45178</v>
      </c>
      <c r="D1086" t="inlineStr">
        <is>
          <t>VÄSTERBOTTENS LÄN</t>
        </is>
      </c>
      <c r="E1086" t="inlineStr">
        <is>
          <t>SKELLEFTEÅ</t>
        </is>
      </c>
      <c r="G1086" t="n">
        <v>11.6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59522-2021</t>
        </is>
      </c>
      <c r="B1087" s="1" t="n">
        <v>44491</v>
      </c>
      <c r="C1087" s="1" t="n">
        <v>45178</v>
      </c>
      <c r="D1087" t="inlineStr">
        <is>
          <t>VÄSTERBOTTENS LÄN</t>
        </is>
      </c>
      <c r="E1087" t="inlineStr">
        <is>
          <t>SKELLEFTEÅ</t>
        </is>
      </c>
      <c r="G1087" t="n">
        <v>5.5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59659-2021</t>
        </is>
      </c>
      <c r="B1088" s="1" t="n">
        <v>44491</v>
      </c>
      <c r="C1088" s="1" t="n">
        <v>45178</v>
      </c>
      <c r="D1088" t="inlineStr">
        <is>
          <t>VÄSTERBOTTENS LÄN</t>
        </is>
      </c>
      <c r="E1088" t="inlineStr">
        <is>
          <t>SKELLEFTEÅ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59372-2021</t>
        </is>
      </c>
      <c r="B1089" s="1" t="n">
        <v>44491</v>
      </c>
      <c r="C1089" s="1" t="n">
        <v>45178</v>
      </c>
      <c r="D1089" t="inlineStr">
        <is>
          <t>VÄSTERBOTTENS LÄN</t>
        </is>
      </c>
      <c r="E1089" t="inlineStr">
        <is>
          <t>SKELLEFTEÅ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60066-2021</t>
        </is>
      </c>
      <c r="B1090" s="1" t="n">
        <v>44494</v>
      </c>
      <c r="C1090" s="1" t="n">
        <v>45178</v>
      </c>
      <c r="D1090" t="inlineStr">
        <is>
          <t>VÄSTERBOTTENS LÄN</t>
        </is>
      </c>
      <c r="E1090" t="inlineStr">
        <is>
          <t>SKELLEFTEÅ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60539-2021</t>
        </is>
      </c>
      <c r="B1091" s="1" t="n">
        <v>44495</v>
      </c>
      <c r="C1091" s="1" t="n">
        <v>45178</v>
      </c>
      <c r="D1091" t="inlineStr">
        <is>
          <t>VÄSTERBOTTENS LÄN</t>
        </is>
      </c>
      <c r="E1091" t="inlineStr">
        <is>
          <t>SKELLEFTEÅ</t>
        </is>
      </c>
      <c r="G1091" t="n">
        <v>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60687-2021</t>
        </is>
      </c>
      <c r="B1092" s="1" t="n">
        <v>44496</v>
      </c>
      <c r="C1092" s="1" t="n">
        <v>45178</v>
      </c>
      <c r="D1092" t="inlineStr">
        <is>
          <t>VÄSTERBOTTENS LÄN</t>
        </is>
      </c>
      <c r="E1092" t="inlineStr">
        <is>
          <t>SKELLEFTEÅ</t>
        </is>
      </c>
      <c r="G1092" t="n">
        <v>12.1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60758-2021</t>
        </is>
      </c>
      <c r="B1093" s="1" t="n">
        <v>44496</v>
      </c>
      <c r="C1093" s="1" t="n">
        <v>45178</v>
      </c>
      <c r="D1093" t="inlineStr">
        <is>
          <t>VÄSTERBOTTENS LÄN</t>
        </is>
      </c>
      <c r="E1093" t="inlineStr">
        <is>
          <t>SKELLEFTEÅ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61656-2021</t>
        </is>
      </c>
      <c r="B1094" s="1" t="n">
        <v>44501</v>
      </c>
      <c r="C1094" s="1" t="n">
        <v>45178</v>
      </c>
      <c r="D1094" t="inlineStr">
        <is>
          <t>VÄSTERBOTTENS LÄN</t>
        </is>
      </c>
      <c r="E1094" t="inlineStr">
        <is>
          <t>SKELLEFTEÅ</t>
        </is>
      </c>
      <c r="F1094" t="inlineStr">
        <is>
          <t>Sveaskog</t>
        </is>
      </c>
      <c r="G1094" t="n">
        <v>12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61811-2021</t>
        </is>
      </c>
      <c r="B1095" s="1" t="n">
        <v>44501</v>
      </c>
      <c r="C1095" s="1" t="n">
        <v>45178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62227-2021</t>
        </is>
      </c>
      <c r="B1096" s="1" t="n">
        <v>44501</v>
      </c>
      <c r="C1096" s="1" t="n">
        <v>45178</v>
      </c>
      <c r="D1096" t="inlineStr">
        <is>
          <t>VÄSTERBOTTENS LÄN</t>
        </is>
      </c>
      <c r="E1096" t="inlineStr">
        <is>
          <t>SKELLEFTEÅ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62486-2021</t>
        </is>
      </c>
      <c r="B1097" s="1" t="n">
        <v>44503</v>
      </c>
      <c r="C1097" s="1" t="n">
        <v>45178</v>
      </c>
      <c r="D1097" t="inlineStr">
        <is>
          <t>VÄSTERBOTTENS LÄN</t>
        </is>
      </c>
      <c r="E1097" t="inlineStr">
        <is>
          <t>SKELLEFTEÅ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62345-2021</t>
        </is>
      </c>
      <c r="B1098" s="1" t="n">
        <v>44503</v>
      </c>
      <c r="C1098" s="1" t="n">
        <v>45178</v>
      </c>
      <c r="D1098" t="inlineStr">
        <is>
          <t>VÄSTERBOTTENS LÄN</t>
        </is>
      </c>
      <c r="E1098" t="inlineStr">
        <is>
          <t>SKELLEFTEÅ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62651-2021</t>
        </is>
      </c>
      <c r="B1099" s="1" t="n">
        <v>44503</v>
      </c>
      <c r="C1099" s="1" t="n">
        <v>45178</v>
      </c>
      <c r="D1099" t="inlineStr">
        <is>
          <t>VÄSTERBOTTENS LÄN</t>
        </is>
      </c>
      <c r="E1099" t="inlineStr">
        <is>
          <t>SKELLEFTEÅ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63171-2021</t>
        </is>
      </c>
      <c r="B1100" s="1" t="n">
        <v>44506</v>
      </c>
      <c r="C1100" s="1" t="n">
        <v>45178</v>
      </c>
      <c r="D1100" t="inlineStr">
        <is>
          <t>VÄSTERBOTTENS LÄN</t>
        </is>
      </c>
      <c r="E1100" t="inlineStr">
        <is>
          <t>SKELLEFTEÅ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63502-2021</t>
        </is>
      </c>
      <c r="B1101" s="1" t="n">
        <v>44508</v>
      </c>
      <c r="C1101" s="1" t="n">
        <v>45178</v>
      </c>
      <c r="D1101" t="inlineStr">
        <is>
          <t>VÄSTERBOTTENS LÄN</t>
        </is>
      </c>
      <c r="E1101" t="inlineStr">
        <is>
          <t>SKELLEFTEÅ</t>
        </is>
      </c>
      <c r="G1101" t="n">
        <v>10.1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63801-2021</t>
        </is>
      </c>
      <c r="B1102" s="1" t="n">
        <v>44508</v>
      </c>
      <c r="C1102" s="1" t="n">
        <v>45178</v>
      </c>
      <c r="D1102" t="inlineStr">
        <is>
          <t>VÄSTERBOTTENS LÄN</t>
        </is>
      </c>
      <c r="E1102" t="inlineStr">
        <is>
          <t>SKELLEFTEÅ</t>
        </is>
      </c>
      <c r="G1102" t="n">
        <v>22.6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64087-2021</t>
        </is>
      </c>
      <c r="B1103" s="1" t="n">
        <v>44509</v>
      </c>
      <c r="C1103" s="1" t="n">
        <v>45178</v>
      </c>
      <c r="D1103" t="inlineStr">
        <is>
          <t>VÄSTERBOTTENS LÄN</t>
        </is>
      </c>
      <c r="E1103" t="inlineStr">
        <is>
          <t>SKELLEFTEÅ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64409-2021</t>
        </is>
      </c>
      <c r="B1104" s="1" t="n">
        <v>44510</v>
      </c>
      <c r="C1104" s="1" t="n">
        <v>45178</v>
      </c>
      <c r="D1104" t="inlineStr">
        <is>
          <t>VÄSTERBOTTENS LÄN</t>
        </is>
      </c>
      <c r="E1104" t="inlineStr">
        <is>
          <t>SKELLEFTEÅ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64316-2021</t>
        </is>
      </c>
      <c r="B1105" s="1" t="n">
        <v>44510</v>
      </c>
      <c r="C1105" s="1" t="n">
        <v>45178</v>
      </c>
      <c r="D1105" t="inlineStr">
        <is>
          <t>VÄSTERBOTTENS LÄN</t>
        </is>
      </c>
      <c r="E1105" t="inlineStr">
        <is>
          <t>SKELLEFTEÅ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64593-2021</t>
        </is>
      </c>
      <c r="B1106" s="1" t="n">
        <v>44511</v>
      </c>
      <c r="C1106" s="1" t="n">
        <v>45178</v>
      </c>
      <c r="D1106" t="inlineStr">
        <is>
          <t>VÄSTERBOTTENS LÄN</t>
        </is>
      </c>
      <c r="E1106" t="inlineStr">
        <is>
          <t>SKELLEFTEÅ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64765-2021</t>
        </is>
      </c>
      <c r="B1107" s="1" t="n">
        <v>44511</v>
      </c>
      <c r="C1107" s="1" t="n">
        <v>45178</v>
      </c>
      <c r="D1107" t="inlineStr">
        <is>
          <t>VÄSTERBOTTENS LÄN</t>
        </is>
      </c>
      <c r="E1107" t="inlineStr">
        <is>
          <t>SKELLEFTEÅ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64399-2021</t>
        </is>
      </c>
      <c r="B1108" s="1" t="n">
        <v>44511</v>
      </c>
      <c r="C1108" s="1" t="n">
        <v>45178</v>
      </c>
      <c r="D1108" t="inlineStr">
        <is>
          <t>VÄSTERBOTTENS LÄN</t>
        </is>
      </c>
      <c r="E1108" t="inlineStr">
        <is>
          <t>SKELLEFTEÅ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64391-2021</t>
        </is>
      </c>
      <c r="B1109" s="1" t="n">
        <v>44511</v>
      </c>
      <c r="C1109" s="1" t="n">
        <v>45178</v>
      </c>
      <c r="D1109" t="inlineStr">
        <is>
          <t>VÄSTERBOTTENS LÄN</t>
        </is>
      </c>
      <c r="E1109" t="inlineStr">
        <is>
          <t>SKELLEFTEÅ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64580-2021</t>
        </is>
      </c>
      <c r="B1110" s="1" t="n">
        <v>44511</v>
      </c>
      <c r="C1110" s="1" t="n">
        <v>45178</v>
      </c>
      <c r="D1110" t="inlineStr">
        <is>
          <t>VÄSTERBOTTENS LÄN</t>
        </is>
      </c>
      <c r="E1110" t="inlineStr">
        <is>
          <t>SKELLEFTEÅ</t>
        </is>
      </c>
      <c r="G1110" t="n">
        <v>1.8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64761-2021</t>
        </is>
      </c>
      <c r="B1111" s="1" t="n">
        <v>44511</v>
      </c>
      <c r="C1111" s="1" t="n">
        <v>45178</v>
      </c>
      <c r="D1111" t="inlineStr">
        <is>
          <t>VÄSTERBOTTENS LÄN</t>
        </is>
      </c>
      <c r="E1111" t="inlineStr">
        <is>
          <t>SKELLEFTEÅ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66465-2021</t>
        </is>
      </c>
      <c r="B1112" s="1" t="n">
        <v>44518</v>
      </c>
      <c r="C1112" s="1" t="n">
        <v>45178</v>
      </c>
      <c r="D1112" t="inlineStr">
        <is>
          <t>VÄSTERBOTTENS LÄN</t>
        </is>
      </c>
      <c r="E1112" t="inlineStr">
        <is>
          <t>SKELLEFTEÅ</t>
        </is>
      </c>
      <c r="G1112" t="n">
        <v>5.8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66463-2021</t>
        </is>
      </c>
      <c r="B1113" s="1" t="n">
        <v>44518</v>
      </c>
      <c r="C1113" s="1" t="n">
        <v>45178</v>
      </c>
      <c r="D1113" t="inlineStr">
        <is>
          <t>VÄSTERBOTTENS LÄN</t>
        </is>
      </c>
      <c r="E1113" t="inlineStr">
        <is>
          <t>SKELLEFTEÅ</t>
        </is>
      </c>
      <c r="G1113" t="n">
        <v>3.9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66949-2021</t>
        </is>
      </c>
      <c r="B1114" s="1" t="n">
        <v>44522</v>
      </c>
      <c r="C1114" s="1" t="n">
        <v>45178</v>
      </c>
      <c r="D1114" t="inlineStr">
        <is>
          <t>VÄSTERBOTTENS LÄN</t>
        </is>
      </c>
      <c r="E1114" t="inlineStr">
        <is>
          <t>SKELLEFTEÅ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  <c r="U1114">
        <f>HYPERLINK("https://klasma.github.io/Logging_SKELLEFTEA/knärot/A 66949-2021.png")</f>
        <v/>
      </c>
      <c r="V1114">
        <f>HYPERLINK("https://klasma.github.io/Logging_SKELLEFTEA/klagomål/A 66949-2021.docx")</f>
        <v/>
      </c>
      <c r="W1114">
        <f>HYPERLINK("https://klasma.github.io/Logging_SKELLEFTEA/klagomålsmail/A 66949-2021.docx")</f>
        <v/>
      </c>
      <c r="X1114">
        <f>HYPERLINK("https://klasma.github.io/Logging_SKELLEFTEA/tillsyn/A 66949-2021.docx")</f>
        <v/>
      </c>
      <c r="Y1114">
        <f>HYPERLINK("https://klasma.github.io/Logging_SKELLEFTEA/tillsynsmail/A 66949-2021.docx")</f>
        <v/>
      </c>
    </row>
    <row r="1115" ht="15" customHeight="1">
      <c r="A1115" t="inlineStr">
        <is>
          <t>A 67450-2021</t>
        </is>
      </c>
      <c r="B1115" s="1" t="n">
        <v>44524</v>
      </c>
      <c r="C1115" s="1" t="n">
        <v>45178</v>
      </c>
      <c r="D1115" t="inlineStr">
        <is>
          <t>VÄSTERBOTTENS LÄN</t>
        </is>
      </c>
      <c r="E1115" t="inlineStr">
        <is>
          <t>SKELLEFTEÅ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68251-2021</t>
        </is>
      </c>
      <c r="B1116" s="1" t="n">
        <v>44525</v>
      </c>
      <c r="C1116" s="1" t="n">
        <v>45178</v>
      </c>
      <c r="D1116" t="inlineStr">
        <is>
          <t>VÄSTERBOTTENS LÄN</t>
        </is>
      </c>
      <c r="E1116" t="inlineStr">
        <is>
          <t>SKELLEFTEÅ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67893-2021</t>
        </is>
      </c>
      <c r="B1117" s="1" t="n">
        <v>44525</v>
      </c>
      <c r="C1117" s="1" t="n">
        <v>45178</v>
      </c>
      <c r="D1117" t="inlineStr">
        <is>
          <t>VÄSTERBOTTENS LÄN</t>
        </is>
      </c>
      <c r="E1117" t="inlineStr">
        <is>
          <t>SKELLEFTEÅ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68334-2021</t>
        </is>
      </c>
      <c r="B1118" s="1" t="n">
        <v>44527</v>
      </c>
      <c r="C1118" s="1" t="n">
        <v>45178</v>
      </c>
      <c r="D1118" t="inlineStr">
        <is>
          <t>VÄSTERBOTTENS LÄN</t>
        </is>
      </c>
      <c r="E1118" t="inlineStr">
        <is>
          <t>SKELLEFTEÅ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69106-2021</t>
        </is>
      </c>
      <c r="B1119" s="1" t="n">
        <v>44530</v>
      </c>
      <c r="C1119" s="1" t="n">
        <v>45178</v>
      </c>
      <c r="D1119" t="inlineStr">
        <is>
          <t>VÄSTERBOTTENS LÄN</t>
        </is>
      </c>
      <c r="E1119" t="inlineStr">
        <is>
          <t>SKELLEFTEÅ</t>
        </is>
      </c>
      <c r="F1119" t="inlineStr">
        <is>
          <t>Sveaskog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69262-2021</t>
        </is>
      </c>
      <c r="B1120" s="1" t="n">
        <v>44531</v>
      </c>
      <c r="C1120" s="1" t="n">
        <v>45178</v>
      </c>
      <c r="D1120" t="inlineStr">
        <is>
          <t>VÄSTERBOTTENS LÄN</t>
        </is>
      </c>
      <c r="E1120" t="inlineStr">
        <is>
          <t>SKELLEFTEÅ</t>
        </is>
      </c>
      <c r="G1120" t="n">
        <v>2.2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69996-2021</t>
        </is>
      </c>
      <c r="B1121" s="1" t="n">
        <v>44533</v>
      </c>
      <c r="C1121" s="1" t="n">
        <v>45178</v>
      </c>
      <c r="D1121" t="inlineStr">
        <is>
          <t>VÄSTERBOTTENS LÄN</t>
        </is>
      </c>
      <c r="E1121" t="inlineStr">
        <is>
          <t>SKELLEFTEÅ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69992-2021</t>
        </is>
      </c>
      <c r="B1122" s="1" t="n">
        <v>44533</v>
      </c>
      <c r="C1122" s="1" t="n">
        <v>45178</v>
      </c>
      <c r="D1122" t="inlineStr">
        <is>
          <t>VÄSTERBOTTENS LÄN</t>
        </is>
      </c>
      <c r="E1122" t="inlineStr">
        <is>
          <t>SKELLEFTEÅ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70229-2021</t>
        </is>
      </c>
      <c r="B1123" s="1" t="n">
        <v>44533</v>
      </c>
      <c r="C1123" s="1" t="n">
        <v>45178</v>
      </c>
      <c r="D1123" t="inlineStr">
        <is>
          <t>VÄSTERBOTTENS LÄN</t>
        </is>
      </c>
      <c r="E1123" t="inlineStr">
        <is>
          <t>SKELLEFTEÅ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69978-2021</t>
        </is>
      </c>
      <c r="B1124" s="1" t="n">
        <v>44533</v>
      </c>
      <c r="C1124" s="1" t="n">
        <v>45178</v>
      </c>
      <c r="D1124" t="inlineStr">
        <is>
          <t>VÄSTERBOTTENS LÄN</t>
        </is>
      </c>
      <c r="E1124" t="inlineStr">
        <is>
          <t>SKELLEFTEÅ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70029-2021</t>
        </is>
      </c>
      <c r="B1125" s="1" t="n">
        <v>44533</v>
      </c>
      <c r="C1125" s="1" t="n">
        <v>45178</v>
      </c>
      <c r="D1125" t="inlineStr">
        <is>
          <t>VÄSTERBOTTENS LÄN</t>
        </is>
      </c>
      <c r="E1125" t="inlineStr">
        <is>
          <t>SKELLEFTEÅ</t>
        </is>
      </c>
      <c r="G1125" t="n">
        <v>2.9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70272-2021</t>
        </is>
      </c>
      <c r="B1126" s="1" t="n">
        <v>44536</v>
      </c>
      <c r="C1126" s="1" t="n">
        <v>45178</v>
      </c>
      <c r="D1126" t="inlineStr">
        <is>
          <t>VÄSTERBOTTENS LÄN</t>
        </is>
      </c>
      <c r="E1126" t="inlineStr">
        <is>
          <t>SKELLEFTEÅ</t>
        </is>
      </c>
      <c r="F1126" t="inlineStr">
        <is>
          <t>Kyrkan</t>
        </is>
      </c>
      <c r="G1126" t="n">
        <v>12.4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70508-2021</t>
        </is>
      </c>
      <c r="B1127" s="1" t="n">
        <v>44536</v>
      </c>
      <c r="C1127" s="1" t="n">
        <v>45178</v>
      </c>
      <c r="D1127" t="inlineStr">
        <is>
          <t>VÄSTERBOTTENS LÄN</t>
        </is>
      </c>
      <c r="E1127" t="inlineStr">
        <is>
          <t>SKELLEFTEÅ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70718-2021</t>
        </is>
      </c>
      <c r="B1128" s="1" t="n">
        <v>44536</v>
      </c>
      <c r="C1128" s="1" t="n">
        <v>45178</v>
      </c>
      <c r="D1128" t="inlineStr">
        <is>
          <t>VÄSTERBOTTENS LÄN</t>
        </is>
      </c>
      <c r="E1128" t="inlineStr">
        <is>
          <t>SKELLEFTEÅ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70851-2021</t>
        </is>
      </c>
      <c r="B1129" s="1" t="n">
        <v>44536</v>
      </c>
      <c r="C1129" s="1" t="n">
        <v>45178</v>
      </c>
      <c r="D1129" t="inlineStr">
        <is>
          <t>VÄSTERBOTTENS LÄN</t>
        </is>
      </c>
      <c r="E1129" t="inlineStr">
        <is>
          <t>SKELLEFTEÅ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70339-2021</t>
        </is>
      </c>
      <c r="B1130" s="1" t="n">
        <v>44536</v>
      </c>
      <c r="C1130" s="1" t="n">
        <v>45178</v>
      </c>
      <c r="D1130" t="inlineStr">
        <is>
          <t>VÄSTERBOTTENS LÄN</t>
        </is>
      </c>
      <c r="E1130" t="inlineStr">
        <is>
          <t>SKELLEFTEÅ</t>
        </is>
      </c>
      <c r="G1130" t="n">
        <v>0.2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70703-2021</t>
        </is>
      </c>
      <c r="B1131" s="1" t="n">
        <v>44536</v>
      </c>
      <c r="C1131" s="1" t="n">
        <v>45178</v>
      </c>
      <c r="D1131" t="inlineStr">
        <is>
          <t>VÄSTERBOTTENS LÄN</t>
        </is>
      </c>
      <c r="E1131" t="inlineStr">
        <is>
          <t>SKELLEFTEÅ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70868-2021</t>
        </is>
      </c>
      <c r="B1132" s="1" t="n">
        <v>44536</v>
      </c>
      <c r="C1132" s="1" t="n">
        <v>45178</v>
      </c>
      <c r="D1132" t="inlineStr">
        <is>
          <t>VÄSTERBOTTENS LÄN</t>
        </is>
      </c>
      <c r="E1132" t="inlineStr">
        <is>
          <t>SKELLEFTEÅ</t>
        </is>
      </c>
      <c r="G1132" t="n">
        <v>4.4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71465-2021</t>
        </is>
      </c>
      <c r="B1133" s="1" t="n">
        <v>44540</v>
      </c>
      <c r="C1133" s="1" t="n">
        <v>45178</v>
      </c>
      <c r="D1133" t="inlineStr">
        <is>
          <t>VÄSTERBOTTENS LÄN</t>
        </is>
      </c>
      <c r="E1133" t="inlineStr">
        <is>
          <t>SKELLEFTEÅ</t>
        </is>
      </c>
      <c r="F1133" t="inlineStr">
        <is>
          <t>Sveaskog</t>
        </is>
      </c>
      <c r="G1133" t="n">
        <v>27.2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71565-2021</t>
        </is>
      </c>
      <c r="B1134" s="1" t="n">
        <v>44540</v>
      </c>
      <c r="C1134" s="1" t="n">
        <v>45178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6.8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71459-2021</t>
        </is>
      </c>
      <c r="B1135" s="1" t="n">
        <v>44540</v>
      </c>
      <c r="C1135" s="1" t="n">
        <v>45178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72203-2021</t>
        </is>
      </c>
      <c r="B1136" s="1" t="n">
        <v>44543</v>
      </c>
      <c r="C1136" s="1" t="n">
        <v>45178</v>
      </c>
      <c r="D1136" t="inlineStr">
        <is>
          <t>VÄSTERBOTTENS LÄN</t>
        </is>
      </c>
      <c r="E1136" t="inlineStr">
        <is>
          <t>SKELLEFTEÅ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72692-2021</t>
        </is>
      </c>
      <c r="B1137" s="1" t="n">
        <v>44545</v>
      </c>
      <c r="C1137" s="1" t="n">
        <v>45178</v>
      </c>
      <c r="D1137" t="inlineStr">
        <is>
          <t>VÄSTERBOTTENS LÄN</t>
        </is>
      </c>
      <c r="E1137" t="inlineStr">
        <is>
          <t>SKELLEFTEÅ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72545-2021</t>
        </is>
      </c>
      <c r="B1138" s="1" t="n">
        <v>44546</v>
      </c>
      <c r="C1138" s="1" t="n">
        <v>45178</v>
      </c>
      <c r="D1138" t="inlineStr">
        <is>
          <t>VÄSTERBOTTENS LÄN</t>
        </is>
      </c>
      <c r="E1138" t="inlineStr">
        <is>
          <t>SKELLEFTEÅ</t>
        </is>
      </c>
      <c r="F1138" t="inlineStr">
        <is>
          <t>Holmen skog AB</t>
        </is>
      </c>
      <c r="G1138" t="n">
        <v>6.5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73159-2021</t>
        </is>
      </c>
      <c r="B1139" s="1" t="n">
        <v>44550</v>
      </c>
      <c r="C1139" s="1" t="n">
        <v>45178</v>
      </c>
      <c r="D1139" t="inlineStr">
        <is>
          <t>VÄSTERBOTTENS LÄN</t>
        </is>
      </c>
      <c r="E1139" t="inlineStr">
        <is>
          <t>SKELLEFTEÅ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73614-2021</t>
        </is>
      </c>
      <c r="B1140" s="1" t="n">
        <v>44551</v>
      </c>
      <c r="C1140" s="1" t="n">
        <v>45178</v>
      </c>
      <c r="D1140" t="inlineStr">
        <is>
          <t>VÄSTERBOTTENS LÄN</t>
        </is>
      </c>
      <c r="E1140" t="inlineStr">
        <is>
          <t>SKELLEFTEÅ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73684-2021</t>
        </is>
      </c>
      <c r="B1141" s="1" t="n">
        <v>44551</v>
      </c>
      <c r="C1141" s="1" t="n">
        <v>45178</v>
      </c>
      <c r="D1141" t="inlineStr">
        <is>
          <t>VÄSTERBOTTENS LÄN</t>
        </is>
      </c>
      <c r="E1141" t="inlineStr">
        <is>
          <t>SKELLEFTEÅ</t>
        </is>
      </c>
      <c r="G1141" t="n">
        <v>3.6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73956-2021</t>
        </is>
      </c>
      <c r="B1142" s="1" t="n">
        <v>44553</v>
      </c>
      <c r="C1142" s="1" t="n">
        <v>45178</v>
      </c>
      <c r="D1142" t="inlineStr">
        <is>
          <t>VÄSTERBOTTENS LÄN</t>
        </is>
      </c>
      <c r="E1142" t="inlineStr">
        <is>
          <t>SKELLEFTEÅ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73957-2021</t>
        </is>
      </c>
      <c r="B1143" s="1" t="n">
        <v>44553</v>
      </c>
      <c r="C1143" s="1" t="n">
        <v>45178</v>
      </c>
      <c r="D1143" t="inlineStr">
        <is>
          <t>VÄSTERBOTTENS LÄN</t>
        </is>
      </c>
      <c r="E1143" t="inlineStr">
        <is>
          <t>SKELLEFTEÅ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73985-2021</t>
        </is>
      </c>
      <c r="B1144" s="1" t="n">
        <v>44555</v>
      </c>
      <c r="C1144" s="1" t="n">
        <v>45178</v>
      </c>
      <c r="D1144" t="inlineStr">
        <is>
          <t>VÄSTERBOTTENS LÄN</t>
        </is>
      </c>
      <c r="E1144" t="inlineStr">
        <is>
          <t>SKELLEFTEÅ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74205-2021</t>
        </is>
      </c>
      <c r="B1145" s="1" t="n">
        <v>44558</v>
      </c>
      <c r="C1145" s="1" t="n">
        <v>45178</v>
      </c>
      <c r="D1145" t="inlineStr">
        <is>
          <t>VÄSTERBOTTENS LÄN</t>
        </is>
      </c>
      <c r="E1145" t="inlineStr">
        <is>
          <t>SKELLEFTEÅ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808-2022</t>
        </is>
      </c>
      <c r="B1146" s="1" t="n">
        <v>44568</v>
      </c>
      <c r="C1146" s="1" t="n">
        <v>45178</v>
      </c>
      <c r="D1146" t="inlineStr">
        <is>
          <t>VÄSTERBOTTENS LÄN</t>
        </is>
      </c>
      <c r="E1146" t="inlineStr">
        <is>
          <t>SKELLEFTEÅ</t>
        </is>
      </c>
      <c r="G1146" t="n">
        <v>4.9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1626-2022</t>
        </is>
      </c>
      <c r="B1147" s="1" t="n">
        <v>44573</v>
      </c>
      <c r="C1147" s="1" t="n">
        <v>45178</v>
      </c>
      <c r="D1147" t="inlineStr">
        <is>
          <t>VÄSTERBOTTENS LÄN</t>
        </is>
      </c>
      <c r="E1147" t="inlineStr">
        <is>
          <t>SKELLEFTEÅ</t>
        </is>
      </c>
      <c r="G1147" t="n">
        <v>14.1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1750-2022</t>
        </is>
      </c>
      <c r="B1148" s="1" t="n">
        <v>44574</v>
      </c>
      <c r="C1148" s="1" t="n">
        <v>45178</v>
      </c>
      <c r="D1148" t="inlineStr">
        <is>
          <t>VÄSTERBOTTENS LÄN</t>
        </is>
      </c>
      <c r="E1148" t="inlineStr">
        <is>
          <t>SKELLEFTEÅ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2486-2022</t>
        </is>
      </c>
      <c r="B1149" s="1" t="n">
        <v>44579</v>
      </c>
      <c r="C1149" s="1" t="n">
        <v>45178</v>
      </c>
      <c r="D1149" t="inlineStr">
        <is>
          <t>VÄSTERBOTTENS LÄN</t>
        </is>
      </c>
      <c r="E1149" t="inlineStr">
        <is>
          <t>SKELLEFTEÅ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2813-2022</t>
        </is>
      </c>
      <c r="B1150" s="1" t="n">
        <v>44580</v>
      </c>
      <c r="C1150" s="1" t="n">
        <v>45178</v>
      </c>
      <c r="D1150" t="inlineStr">
        <is>
          <t>VÄSTERBOTTENS LÄN</t>
        </is>
      </c>
      <c r="E1150" t="inlineStr">
        <is>
          <t>SKELLEFTEÅ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2607-2022</t>
        </is>
      </c>
      <c r="B1151" s="1" t="n">
        <v>44580</v>
      </c>
      <c r="C1151" s="1" t="n">
        <v>45178</v>
      </c>
      <c r="D1151" t="inlineStr">
        <is>
          <t>VÄSTERBOTTENS LÄN</t>
        </is>
      </c>
      <c r="E1151" t="inlineStr">
        <is>
          <t>SKELLEFTEÅ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3362-2022</t>
        </is>
      </c>
      <c r="B1152" s="1" t="n">
        <v>44585</v>
      </c>
      <c r="C1152" s="1" t="n">
        <v>45178</v>
      </c>
      <c r="D1152" t="inlineStr">
        <is>
          <t>VÄSTERBOTTENS LÄN</t>
        </is>
      </c>
      <c r="E1152" t="inlineStr">
        <is>
          <t>SKELLEFTEÅ</t>
        </is>
      </c>
      <c r="G1152" t="n">
        <v>0.2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3616-2022</t>
        </is>
      </c>
      <c r="B1153" s="1" t="n">
        <v>44586</v>
      </c>
      <c r="C1153" s="1" t="n">
        <v>45178</v>
      </c>
      <c r="D1153" t="inlineStr">
        <is>
          <t>VÄSTERBOTTENS LÄN</t>
        </is>
      </c>
      <c r="E1153" t="inlineStr">
        <is>
          <t>SKELLEFTEÅ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3876-2022</t>
        </is>
      </c>
      <c r="B1154" s="1" t="n">
        <v>44587</v>
      </c>
      <c r="C1154" s="1" t="n">
        <v>45178</v>
      </c>
      <c r="D1154" t="inlineStr">
        <is>
          <t>VÄSTERBOTTENS LÄN</t>
        </is>
      </c>
      <c r="E1154" t="inlineStr">
        <is>
          <t>SKELLEFTEÅ</t>
        </is>
      </c>
      <c r="G1154" t="n">
        <v>6.3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3987-2022</t>
        </is>
      </c>
      <c r="B1155" s="1" t="n">
        <v>44587</v>
      </c>
      <c r="C1155" s="1" t="n">
        <v>45178</v>
      </c>
      <c r="D1155" t="inlineStr">
        <is>
          <t>VÄSTERBOTTENS LÄN</t>
        </is>
      </c>
      <c r="E1155" t="inlineStr">
        <is>
          <t>SKELLEFTEÅ</t>
        </is>
      </c>
      <c r="F1155" t="inlineStr">
        <is>
          <t>Sveaskog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3924-2022</t>
        </is>
      </c>
      <c r="B1156" s="1" t="n">
        <v>44587</v>
      </c>
      <c r="C1156" s="1" t="n">
        <v>45178</v>
      </c>
      <c r="D1156" t="inlineStr">
        <is>
          <t>VÄSTERBOTTENS LÄN</t>
        </is>
      </c>
      <c r="E1156" t="inlineStr">
        <is>
          <t>SKELLEFTEÅ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3944-2022</t>
        </is>
      </c>
      <c r="B1157" s="1" t="n">
        <v>44587</v>
      </c>
      <c r="C1157" s="1" t="n">
        <v>45178</v>
      </c>
      <c r="D1157" t="inlineStr">
        <is>
          <t>VÄSTERBOTTENS LÄN</t>
        </is>
      </c>
      <c r="E1157" t="inlineStr">
        <is>
          <t>SKELLEFTEÅ</t>
        </is>
      </c>
      <c r="F1157" t="inlineStr">
        <is>
          <t>Kommuner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4762-2022</t>
        </is>
      </c>
      <c r="B1158" s="1" t="n">
        <v>44592</v>
      </c>
      <c r="C1158" s="1" t="n">
        <v>45178</v>
      </c>
      <c r="D1158" t="inlineStr">
        <is>
          <t>VÄSTERBOTTENS LÄN</t>
        </is>
      </c>
      <c r="E1158" t="inlineStr">
        <is>
          <t>SKELLEFTEÅ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4603-2022</t>
        </is>
      </c>
      <c r="B1159" s="1" t="n">
        <v>44592</v>
      </c>
      <c r="C1159" s="1" t="n">
        <v>45178</v>
      </c>
      <c r="D1159" t="inlineStr">
        <is>
          <t>VÄSTERBOTTENS LÄN</t>
        </is>
      </c>
      <c r="E1159" t="inlineStr">
        <is>
          <t>SKELLEFTEÅ</t>
        </is>
      </c>
      <c r="G1159" t="n">
        <v>3.9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4791-2022</t>
        </is>
      </c>
      <c r="B1160" s="1" t="n">
        <v>44592</v>
      </c>
      <c r="C1160" s="1" t="n">
        <v>45178</v>
      </c>
      <c r="D1160" t="inlineStr">
        <is>
          <t>VÄSTERBOTTENS LÄN</t>
        </is>
      </c>
      <c r="E1160" t="inlineStr">
        <is>
          <t>SKELLEFTEÅ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4844-2022</t>
        </is>
      </c>
      <c r="B1161" s="1" t="n">
        <v>44592</v>
      </c>
      <c r="C1161" s="1" t="n">
        <v>45178</v>
      </c>
      <c r="D1161" t="inlineStr">
        <is>
          <t>VÄSTERBOTTENS LÄN</t>
        </is>
      </c>
      <c r="E1161" t="inlineStr">
        <is>
          <t>SKELLEFTEÅ</t>
        </is>
      </c>
      <c r="G1161" t="n">
        <v>0.3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5281-2022</t>
        </is>
      </c>
      <c r="B1162" s="1" t="n">
        <v>44594</v>
      </c>
      <c r="C1162" s="1" t="n">
        <v>45178</v>
      </c>
      <c r="D1162" t="inlineStr">
        <is>
          <t>VÄSTERBOTTENS LÄN</t>
        </is>
      </c>
      <c r="E1162" t="inlineStr">
        <is>
          <t>SKELLEFTEÅ</t>
        </is>
      </c>
      <c r="G1162" t="n">
        <v>17.5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5524-2022</t>
        </is>
      </c>
      <c r="B1163" s="1" t="n">
        <v>44595</v>
      </c>
      <c r="C1163" s="1" t="n">
        <v>45178</v>
      </c>
      <c r="D1163" t="inlineStr">
        <is>
          <t>VÄSTERBOTTENS LÄN</t>
        </is>
      </c>
      <c r="E1163" t="inlineStr">
        <is>
          <t>SKELLEFTEÅ</t>
        </is>
      </c>
      <c r="F1163" t="inlineStr">
        <is>
          <t>Sveaskog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5826-2022</t>
        </is>
      </c>
      <c r="B1164" s="1" t="n">
        <v>44596</v>
      </c>
      <c r="C1164" s="1" t="n">
        <v>45178</v>
      </c>
      <c r="D1164" t="inlineStr">
        <is>
          <t>VÄSTERBOTTENS LÄN</t>
        </is>
      </c>
      <c r="E1164" t="inlineStr">
        <is>
          <t>SKELLEFTEÅ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5817-2022</t>
        </is>
      </c>
      <c r="B1165" s="1" t="n">
        <v>44596</v>
      </c>
      <c r="C1165" s="1" t="n">
        <v>45178</v>
      </c>
      <c r="D1165" t="inlineStr">
        <is>
          <t>VÄSTERBOTTENS LÄN</t>
        </is>
      </c>
      <c r="E1165" t="inlineStr">
        <is>
          <t>SKELLEFTEÅ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5828-2022</t>
        </is>
      </c>
      <c r="B1166" s="1" t="n">
        <v>44596</v>
      </c>
      <c r="C1166" s="1" t="n">
        <v>45178</v>
      </c>
      <c r="D1166" t="inlineStr">
        <is>
          <t>VÄSTERBOTTENS LÄN</t>
        </is>
      </c>
      <c r="E1166" t="inlineStr">
        <is>
          <t>SKELLEFTEÅ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6635-2022</t>
        </is>
      </c>
      <c r="B1167" s="1" t="n">
        <v>44601</v>
      </c>
      <c r="C1167" s="1" t="n">
        <v>45178</v>
      </c>
      <c r="D1167" t="inlineStr">
        <is>
          <t>VÄSTERBOTTENS LÄN</t>
        </is>
      </c>
      <c r="E1167" t="inlineStr">
        <is>
          <t>SKELLEFTEÅ</t>
        </is>
      </c>
      <c r="G1167" t="n">
        <v>10.5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6837-2022</t>
        </is>
      </c>
      <c r="B1168" s="1" t="n">
        <v>44602</v>
      </c>
      <c r="C1168" s="1" t="n">
        <v>45178</v>
      </c>
      <c r="D1168" t="inlineStr">
        <is>
          <t>VÄSTERBOTTENS LÄN</t>
        </is>
      </c>
      <c r="E1168" t="inlineStr">
        <is>
          <t>SKELLEFTEÅ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6834-2022</t>
        </is>
      </c>
      <c r="B1169" s="1" t="n">
        <v>44602</v>
      </c>
      <c r="C1169" s="1" t="n">
        <v>45178</v>
      </c>
      <c r="D1169" t="inlineStr">
        <is>
          <t>VÄSTERBOTTENS LÄN</t>
        </is>
      </c>
      <c r="E1169" t="inlineStr">
        <is>
          <t>SKELLEFTEÅ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7006-2022</t>
        </is>
      </c>
      <c r="B1170" s="1" t="n">
        <v>44602</v>
      </c>
      <c r="C1170" s="1" t="n">
        <v>45178</v>
      </c>
      <c r="D1170" t="inlineStr">
        <is>
          <t>VÄSTERBOTTENS LÄN</t>
        </is>
      </c>
      <c r="E1170" t="inlineStr">
        <is>
          <t>SKELLEFTEÅ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7052-2022</t>
        </is>
      </c>
      <c r="B1171" s="1" t="n">
        <v>44603</v>
      </c>
      <c r="C1171" s="1" t="n">
        <v>45178</v>
      </c>
      <c r="D1171" t="inlineStr">
        <is>
          <t>VÄSTERBOTTENS LÄN</t>
        </is>
      </c>
      <c r="E1171" t="inlineStr">
        <is>
          <t>SKELLEFTEÅ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7462-2022</t>
        </is>
      </c>
      <c r="B1172" s="1" t="n">
        <v>44606</v>
      </c>
      <c r="C1172" s="1" t="n">
        <v>45178</v>
      </c>
      <c r="D1172" t="inlineStr">
        <is>
          <t>VÄSTERBOTTENS LÄN</t>
        </is>
      </c>
      <c r="E1172" t="inlineStr">
        <is>
          <t>SKELLEFTEÅ</t>
        </is>
      </c>
      <c r="G1172" t="n">
        <v>4.3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7579-2022</t>
        </is>
      </c>
      <c r="B1173" s="1" t="n">
        <v>44607</v>
      </c>
      <c r="C1173" s="1" t="n">
        <v>45178</v>
      </c>
      <c r="D1173" t="inlineStr">
        <is>
          <t>VÄSTERBOTTENS LÄN</t>
        </is>
      </c>
      <c r="E1173" t="inlineStr">
        <is>
          <t>SKELLEFTEÅ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8023-2022</t>
        </is>
      </c>
      <c r="B1174" s="1" t="n">
        <v>44609</v>
      </c>
      <c r="C1174" s="1" t="n">
        <v>45178</v>
      </c>
      <c r="D1174" t="inlineStr">
        <is>
          <t>VÄSTERBOTTENS LÄN</t>
        </is>
      </c>
      <c r="E1174" t="inlineStr">
        <is>
          <t>SKELLEFTEÅ</t>
        </is>
      </c>
      <c r="F1174" t="inlineStr">
        <is>
          <t>Kyrkan</t>
        </is>
      </c>
      <c r="G1174" t="n">
        <v>6.7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8203-2022</t>
        </is>
      </c>
      <c r="B1175" s="1" t="n">
        <v>44609</v>
      </c>
      <c r="C1175" s="1" t="n">
        <v>45178</v>
      </c>
      <c r="D1175" t="inlineStr">
        <is>
          <t>VÄSTERBOTTENS LÄN</t>
        </is>
      </c>
      <c r="E1175" t="inlineStr">
        <is>
          <t>SKELLEFTEÅ</t>
        </is>
      </c>
      <c r="G1175" t="n">
        <v>1.6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8539-2022</t>
        </is>
      </c>
      <c r="B1176" s="1" t="n">
        <v>44613</v>
      </c>
      <c r="C1176" s="1" t="n">
        <v>45178</v>
      </c>
      <c r="D1176" t="inlineStr">
        <is>
          <t>VÄSTERBOTTENS LÄN</t>
        </is>
      </c>
      <c r="E1176" t="inlineStr">
        <is>
          <t>SKELLEFTEÅ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9053-2022</t>
        </is>
      </c>
      <c r="B1177" s="1" t="n">
        <v>44615</v>
      </c>
      <c r="C1177" s="1" t="n">
        <v>45178</v>
      </c>
      <c r="D1177" t="inlineStr">
        <is>
          <t>VÄSTERBOTTENS LÄN</t>
        </is>
      </c>
      <c r="E1177" t="inlineStr">
        <is>
          <t>SKELLEFTEÅ</t>
        </is>
      </c>
      <c r="G1177" t="n">
        <v>2.5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9579-2022</t>
        </is>
      </c>
      <c r="B1178" s="1" t="n">
        <v>44617</v>
      </c>
      <c r="C1178" s="1" t="n">
        <v>45178</v>
      </c>
      <c r="D1178" t="inlineStr">
        <is>
          <t>VÄSTERBOTTENS LÄN</t>
        </is>
      </c>
      <c r="E1178" t="inlineStr">
        <is>
          <t>SKELLEFTEÅ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9950-2022</t>
        </is>
      </c>
      <c r="B1179" s="1" t="n">
        <v>44620</v>
      </c>
      <c r="C1179" s="1" t="n">
        <v>45178</v>
      </c>
      <c r="D1179" t="inlineStr">
        <is>
          <t>VÄSTERBOTTENS LÄN</t>
        </is>
      </c>
      <c r="E1179" t="inlineStr">
        <is>
          <t>SKELLEFTEÅ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10132-2022</t>
        </is>
      </c>
      <c r="B1180" s="1" t="n">
        <v>44621</v>
      </c>
      <c r="C1180" s="1" t="n">
        <v>45178</v>
      </c>
      <c r="D1180" t="inlineStr">
        <is>
          <t>VÄSTERBOTTENS LÄN</t>
        </is>
      </c>
      <c r="E1180" t="inlineStr">
        <is>
          <t>SKELLEFTEÅ</t>
        </is>
      </c>
      <c r="F1180" t="inlineStr">
        <is>
          <t>SCA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10723-2022</t>
        </is>
      </c>
      <c r="B1181" s="1" t="n">
        <v>44624</v>
      </c>
      <c r="C1181" s="1" t="n">
        <v>45178</v>
      </c>
      <c r="D1181" t="inlineStr">
        <is>
          <t>VÄSTERBOTTENS LÄN</t>
        </is>
      </c>
      <c r="E1181" t="inlineStr">
        <is>
          <t>SKELLEFTEÅ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11226-2022</t>
        </is>
      </c>
      <c r="B1182" s="1" t="n">
        <v>44624</v>
      </c>
      <c r="C1182" s="1" t="n">
        <v>45178</v>
      </c>
      <c r="D1182" t="inlineStr">
        <is>
          <t>VÄSTERBOTTENS LÄN</t>
        </is>
      </c>
      <c r="E1182" t="inlineStr">
        <is>
          <t>SKELLEFTEÅ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11260-2022</t>
        </is>
      </c>
      <c r="B1183" s="1" t="n">
        <v>44629</v>
      </c>
      <c r="C1183" s="1" t="n">
        <v>45178</v>
      </c>
      <c r="D1183" t="inlineStr">
        <is>
          <t>VÄSTERBOTTENS LÄN</t>
        </is>
      </c>
      <c r="E1183" t="inlineStr">
        <is>
          <t>SKELLEFTEÅ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11790-2022</t>
        </is>
      </c>
      <c r="B1184" s="1" t="n">
        <v>44634</v>
      </c>
      <c r="C1184" s="1" t="n">
        <v>45178</v>
      </c>
      <c r="D1184" t="inlineStr">
        <is>
          <t>VÄSTERBOTTENS LÄN</t>
        </is>
      </c>
      <c r="E1184" t="inlineStr">
        <is>
          <t>SKELLEFTEÅ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12009-2022</t>
        </is>
      </c>
      <c r="B1185" s="1" t="n">
        <v>44635</v>
      </c>
      <c r="C1185" s="1" t="n">
        <v>45178</v>
      </c>
      <c r="D1185" t="inlineStr">
        <is>
          <t>VÄSTERBOTTENS LÄN</t>
        </is>
      </c>
      <c r="E1185" t="inlineStr">
        <is>
          <t>SKELLEFTEÅ</t>
        </is>
      </c>
      <c r="G1185" t="n">
        <v>2.7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12512-2022</t>
        </is>
      </c>
      <c r="B1186" s="1" t="n">
        <v>44638</v>
      </c>
      <c r="C1186" s="1" t="n">
        <v>45178</v>
      </c>
      <c r="D1186" t="inlineStr">
        <is>
          <t>VÄSTERBOTTENS LÄN</t>
        </is>
      </c>
      <c r="E1186" t="inlineStr">
        <is>
          <t>SKELLEFTEÅ</t>
        </is>
      </c>
      <c r="G1186" t="n">
        <v>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12529-2022</t>
        </is>
      </c>
      <c r="B1187" s="1" t="n">
        <v>44638</v>
      </c>
      <c r="C1187" s="1" t="n">
        <v>45178</v>
      </c>
      <c r="D1187" t="inlineStr">
        <is>
          <t>VÄSTERBOTTENS LÄN</t>
        </is>
      </c>
      <c r="E1187" t="inlineStr">
        <is>
          <t>SKELLEFTEÅ</t>
        </is>
      </c>
      <c r="G1187" t="n">
        <v>3.4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12516-2022</t>
        </is>
      </c>
      <c r="B1188" s="1" t="n">
        <v>44638</v>
      </c>
      <c r="C1188" s="1" t="n">
        <v>45178</v>
      </c>
      <c r="D1188" t="inlineStr">
        <is>
          <t>VÄSTERBOTTENS LÄN</t>
        </is>
      </c>
      <c r="E1188" t="inlineStr">
        <is>
          <t>SKELLEFTEÅ</t>
        </is>
      </c>
      <c r="G1188" t="n">
        <v>6.7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12511-2022</t>
        </is>
      </c>
      <c r="B1189" s="1" t="n">
        <v>44638</v>
      </c>
      <c r="C1189" s="1" t="n">
        <v>45178</v>
      </c>
      <c r="D1189" t="inlineStr">
        <is>
          <t>VÄSTERBOTTENS LÄN</t>
        </is>
      </c>
      <c r="E1189" t="inlineStr">
        <is>
          <t>SKELLEFTEÅ</t>
        </is>
      </c>
      <c r="G1189" t="n">
        <v>5.6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12518-2022</t>
        </is>
      </c>
      <c r="B1190" s="1" t="n">
        <v>44638</v>
      </c>
      <c r="C1190" s="1" t="n">
        <v>45178</v>
      </c>
      <c r="D1190" t="inlineStr">
        <is>
          <t>VÄSTERBOTTENS LÄN</t>
        </is>
      </c>
      <c r="E1190" t="inlineStr">
        <is>
          <t>SKELLEFTEÅ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12715-2022</t>
        </is>
      </c>
      <c r="B1191" s="1" t="n">
        <v>44641</v>
      </c>
      <c r="C1191" s="1" t="n">
        <v>45178</v>
      </c>
      <c r="D1191" t="inlineStr">
        <is>
          <t>VÄSTERBOTTENS LÄN</t>
        </is>
      </c>
      <c r="E1191" t="inlineStr">
        <is>
          <t>SKELLEFTEÅ</t>
        </is>
      </c>
      <c r="G1191" t="n">
        <v>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12963-2022</t>
        </is>
      </c>
      <c r="B1192" s="1" t="n">
        <v>44642</v>
      </c>
      <c r="C1192" s="1" t="n">
        <v>45178</v>
      </c>
      <c r="D1192" t="inlineStr">
        <is>
          <t>VÄSTERBOTTENS LÄN</t>
        </is>
      </c>
      <c r="E1192" t="inlineStr">
        <is>
          <t>SKELLEFTEÅ</t>
        </is>
      </c>
      <c r="G1192" t="n">
        <v>4.3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13430-2022</t>
        </is>
      </c>
      <c r="B1193" s="1" t="n">
        <v>44645</v>
      </c>
      <c r="C1193" s="1" t="n">
        <v>45178</v>
      </c>
      <c r="D1193" t="inlineStr">
        <is>
          <t>VÄSTERBOTTENS LÄN</t>
        </is>
      </c>
      <c r="E1193" t="inlineStr">
        <is>
          <t>SKELLEFTEÅ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13391-2022</t>
        </is>
      </c>
      <c r="B1194" s="1" t="n">
        <v>44645</v>
      </c>
      <c r="C1194" s="1" t="n">
        <v>45178</v>
      </c>
      <c r="D1194" t="inlineStr">
        <is>
          <t>VÄSTERBOTTENS LÄN</t>
        </is>
      </c>
      <c r="E1194" t="inlineStr">
        <is>
          <t>SKELLEFTEÅ</t>
        </is>
      </c>
      <c r="G1194" t="n">
        <v>11.7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13693-2022</t>
        </is>
      </c>
      <c r="B1195" s="1" t="n">
        <v>44648</v>
      </c>
      <c r="C1195" s="1" t="n">
        <v>45178</v>
      </c>
      <c r="D1195" t="inlineStr">
        <is>
          <t>VÄSTERBOTTENS LÄN</t>
        </is>
      </c>
      <c r="E1195" t="inlineStr">
        <is>
          <t>SKELLEFTEÅ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13530-2022</t>
        </is>
      </c>
      <c r="B1196" s="1" t="n">
        <v>44648</v>
      </c>
      <c r="C1196" s="1" t="n">
        <v>45178</v>
      </c>
      <c r="D1196" t="inlineStr">
        <is>
          <t>VÄSTERBOTTENS LÄN</t>
        </is>
      </c>
      <c r="E1196" t="inlineStr">
        <is>
          <t>SKELLEFTEÅ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14088-2022</t>
        </is>
      </c>
      <c r="B1197" s="1" t="n">
        <v>44650</v>
      </c>
      <c r="C1197" s="1" t="n">
        <v>45178</v>
      </c>
      <c r="D1197" t="inlineStr">
        <is>
          <t>VÄSTERBOTTENS LÄN</t>
        </is>
      </c>
      <c r="E1197" t="inlineStr">
        <is>
          <t>SKELLEFTEÅ</t>
        </is>
      </c>
      <c r="G1197" t="n">
        <v>2.9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14096-2022</t>
        </is>
      </c>
      <c r="B1198" s="1" t="n">
        <v>44651</v>
      </c>
      <c r="C1198" s="1" t="n">
        <v>45178</v>
      </c>
      <c r="D1198" t="inlineStr">
        <is>
          <t>VÄSTERBOTTENS LÄN</t>
        </is>
      </c>
      <c r="E1198" t="inlineStr">
        <is>
          <t>SKELLEFTEÅ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14759-2022</t>
        </is>
      </c>
      <c r="B1199" s="1" t="n">
        <v>44656</v>
      </c>
      <c r="C1199" s="1" t="n">
        <v>45178</v>
      </c>
      <c r="D1199" t="inlineStr">
        <is>
          <t>VÄSTERBOTTENS LÄN</t>
        </is>
      </c>
      <c r="E1199" t="inlineStr">
        <is>
          <t>SKELLEFTEÅ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14756-2022</t>
        </is>
      </c>
      <c r="B1200" s="1" t="n">
        <v>44656</v>
      </c>
      <c r="C1200" s="1" t="n">
        <v>45178</v>
      </c>
      <c r="D1200" t="inlineStr">
        <is>
          <t>VÄSTERBOTTENS LÄN</t>
        </is>
      </c>
      <c r="E1200" t="inlineStr">
        <is>
          <t>SKELLEFTEÅ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14952-2022</t>
        </is>
      </c>
      <c r="B1201" s="1" t="n">
        <v>44657</v>
      </c>
      <c r="C1201" s="1" t="n">
        <v>45178</v>
      </c>
      <c r="D1201" t="inlineStr">
        <is>
          <t>VÄSTERBOTTENS LÄN</t>
        </is>
      </c>
      <c r="E1201" t="inlineStr">
        <is>
          <t>SKELLEFTEÅ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15441-2022</t>
        </is>
      </c>
      <c r="B1202" s="1" t="n">
        <v>44659</v>
      </c>
      <c r="C1202" s="1" t="n">
        <v>45178</v>
      </c>
      <c r="D1202" t="inlineStr">
        <is>
          <t>VÄSTERBOTTENS LÄN</t>
        </is>
      </c>
      <c r="E1202" t="inlineStr">
        <is>
          <t>SKELLEFTEÅ</t>
        </is>
      </c>
      <c r="F1202" t="inlineStr">
        <is>
          <t>Sveaskog</t>
        </is>
      </c>
      <c r="G1202" t="n">
        <v>2.1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16198-2022</t>
        </is>
      </c>
      <c r="B1203" s="1" t="n">
        <v>44665</v>
      </c>
      <c r="C1203" s="1" t="n">
        <v>45178</v>
      </c>
      <c r="D1203" t="inlineStr">
        <is>
          <t>VÄSTERBOTTENS LÄN</t>
        </is>
      </c>
      <c r="E1203" t="inlineStr">
        <is>
          <t>SKELLEFTEÅ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16139-2022</t>
        </is>
      </c>
      <c r="B1204" s="1" t="n">
        <v>44665</v>
      </c>
      <c r="C1204" s="1" t="n">
        <v>45178</v>
      </c>
      <c r="D1204" t="inlineStr">
        <is>
          <t>VÄSTERBOTTENS LÄN</t>
        </is>
      </c>
      <c r="E1204" t="inlineStr">
        <is>
          <t>SKELLEFTEÅ</t>
        </is>
      </c>
      <c r="G1204" t="n">
        <v>3.2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16653-2022</t>
        </is>
      </c>
      <c r="B1205" s="1" t="n">
        <v>44672</v>
      </c>
      <c r="C1205" s="1" t="n">
        <v>45178</v>
      </c>
      <c r="D1205" t="inlineStr">
        <is>
          <t>VÄSTERBOTTENS LÄN</t>
        </is>
      </c>
      <c r="E1205" t="inlineStr">
        <is>
          <t>SKELLEFTEÅ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16750-2022</t>
        </is>
      </c>
      <c r="B1206" s="1" t="n">
        <v>44673</v>
      </c>
      <c r="C1206" s="1" t="n">
        <v>45178</v>
      </c>
      <c r="D1206" t="inlineStr">
        <is>
          <t>VÄSTERBOTTENS LÄN</t>
        </is>
      </c>
      <c r="E1206" t="inlineStr">
        <is>
          <t>SKELLEFTEÅ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17251-2022</t>
        </is>
      </c>
      <c r="B1207" s="1" t="n">
        <v>44678</v>
      </c>
      <c r="C1207" s="1" t="n">
        <v>45178</v>
      </c>
      <c r="D1207" t="inlineStr">
        <is>
          <t>VÄSTERBOTTENS LÄN</t>
        </is>
      </c>
      <c r="E1207" t="inlineStr">
        <is>
          <t>SKELLEFTEÅ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18046-2022</t>
        </is>
      </c>
      <c r="B1208" s="1" t="n">
        <v>44684</v>
      </c>
      <c r="C1208" s="1" t="n">
        <v>45178</v>
      </c>
      <c r="D1208" t="inlineStr">
        <is>
          <t>VÄSTERBOTTENS LÄN</t>
        </is>
      </c>
      <c r="E1208" t="inlineStr">
        <is>
          <t>SKELLEFTEÅ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18070-2022</t>
        </is>
      </c>
      <c r="B1209" s="1" t="n">
        <v>44684</v>
      </c>
      <c r="C1209" s="1" t="n">
        <v>45178</v>
      </c>
      <c r="D1209" t="inlineStr">
        <is>
          <t>VÄSTERBOTTENS LÄN</t>
        </is>
      </c>
      <c r="E1209" t="inlineStr">
        <is>
          <t>SKELLEFTEÅ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18081-2022</t>
        </is>
      </c>
      <c r="B1210" s="1" t="n">
        <v>44684</v>
      </c>
      <c r="C1210" s="1" t="n">
        <v>45178</v>
      </c>
      <c r="D1210" t="inlineStr">
        <is>
          <t>VÄSTERBOTTENS LÄN</t>
        </is>
      </c>
      <c r="E1210" t="inlineStr">
        <is>
          <t>SKELLEFTEÅ</t>
        </is>
      </c>
      <c r="G1210" t="n">
        <v>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18255-2022</t>
        </is>
      </c>
      <c r="B1211" s="1" t="n">
        <v>44685</v>
      </c>
      <c r="C1211" s="1" t="n">
        <v>45178</v>
      </c>
      <c r="D1211" t="inlineStr">
        <is>
          <t>VÄSTERBOTTENS LÄN</t>
        </is>
      </c>
      <c r="E1211" t="inlineStr">
        <is>
          <t>SKELLEFTEÅ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18661-2022</t>
        </is>
      </c>
      <c r="B1212" s="1" t="n">
        <v>44687</v>
      </c>
      <c r="C1212" s="1" t="n">
        <v>45178</v>
      </c>
      <c r="D1212" t="inlineStr">
        <is>
          <t>VÄSTERBOTTENS LÄN</t>
        </is>
      </c>
      <c r="E1212" t="inlineStr">
        <is>
          <t>SKELLEFTEÅ</t>
        </is>
      </c>
      <c r="G1212" t="n">
        <v>4.2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18635-2022</t>
        </is>
      </c>
      <c r="B1213" s="1" t="n">
        <v>44687</v>
      </c>
      <c r="C1213" s="1" t="n">
        <v>45178</v>
      </c>
      <c r="D1213" t="inlineStr">
        <is>
          <t>VÄSTERBOTTENS LÄN</t>
        </is>
      </c>
      <c r="E1213" t="inlineStr">
        <is>
          <t>SKELLEFTEÅ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18584-2022</t>
        </is>
      </c>
      <c r="B1214" s="1" t="n">
        <v>44687</v>
      </c>
      <c r="C1214" s="1" t="n">
        <v>45178</v>
      </c>
      <c r="D1214" t="inlineStr">
        <is>
          <t>VÄSTERBOTTENS LÄN</t>
        </is>
      </c>
      <c r="E1214" t="inlineStr">
        <is>
          <t>SKELLEFTEÅ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19805-2022</t>
        </is>
      </c>
      <c r="B1215" s="1" t="n">
        <v>44694</v>
      </c>
      <c r="C1215" s="1" t="n">
        <v>45178</v>
      </c>
      <c r="D1215" t="inlineStr">
        <is>
          <t>VÄSTERBOTTENS LÄN</t>
        </is>
      </c>
      <c r="E1215" t="inlineStr">
        <is>
          <t>SKELLEFTEÅ</t>
        </is>
      </c>
      <c r="F1215" t="inlineStr">
        <is>
          <t>SCA</t>
        </is>
      </c>
      <c r="G1215" t="n">
        <v>5.3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19804-2022</t>
        </is>
      </c>
      <c r="B1216" s="1" t="n">
        <v>44694</v>
      </c>
      <c r="C1216" s="1" t="n">
        <v>45178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3.5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19870-2022</t>
        </is>
      </c>
      <c r="B1217" s="1" t="n">
        <v>44694</v>
      </c>
      <c r="C1217" s="1" t="n">
        <v>45178</v>
      </c>
      <c r="D1217" t="inlineStr">
        <is>
          <t>VÄSTERBOTTENS LÄN</t>
        </is>
      </c>
      <c r="E1217" t="inlineStr">
        <is>
          <t>SKELLEFTEÅ</t>
        </is>
      </c>
      <c r="G1217" t="n">
        <v>5.5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19803-2022</t>
        </is>
      </c>
      <c r="B1218" s="1" t="n">
        <v>44694</v>
      </c>
      <c r="C1218" s="1" t="n">
        <v>45178</v>
      </c>
      <c r="D1218" t="inlineStr">
        <is>
          <t>VÄSTERBOTTENS LÄN</t>
        </is>
      </c>
      <c r="E1218" t="inlineStr">
        <is>
          <t>SKELLEFTEÅ</t>
        </is>
      </c>
      <c r="F1218" t="inlineStr">
        <is>
          <t>SCA</t>
        </is>
      </c>
      <c r="G1218" t="n">
        <v>5.6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20515-2022</t>
        </is>
      </c>
      <c r="B1219" s="1" t="n">
        <v>44699</v>
      </c>
      <c r="C1219" s="1" t="n">
        <v>45178</v>
      </c>
      <c r="D1219" t="inlineStr">
        <is>
          <t>VÄSTERBOTTENS LÄN</t>
        </is>
      </c>
      <c r="E1219" t="inlineStr">
        <is>
          <t>SKELLEFTEÅ</t>
        </is>
      </c>
      <c r="G1219" t="n">
        <v>21.5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20610-2022</t>
        </is>
      </c>
      <c r="B1220" s="1" t="n">
        <v>44700</v>
      </c>
      <c r="C1220" s="1" t="n">
        <v>45178</v>
      </c>
      <c r="D1220" t="inlineStr">
        <is>
          <t>VÄSTERBOTTENS LÄN</t>
        </is>
      </c>
      <c r="E1220" t="inlineStr">
        <is>
          <t>SKELLEFTEÅ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21035-2022</t>
        </is>
      </c>
      <c r="B1221" s="1" t="n">
        <v>44704</v>
      </c>
      <c r="C1221" s="1" t="n">
        <v>45178</v>
      </c>
      <c r="D1221" t="inlineStr">
        <is>
          <t>VÄSTERBOTTENS LÄN</t>
        </is>
      </c>
      <c r="E1221" t="inlineStr">
        <is>
          <t>SKELLEFTEÅ</t>
        </is>
      </c>
      <c r="G1221" t="n">
        <v>26.9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21136-2022</t>
        </is>
      </c>
      <c r="B1222" s="1" t="n">
        <v>44704</v>
      </c>
      <c r="C1222" s="1" t="n">
        <v>45178</v>
      </c>
      <c r="D1222" t="inlineStr">
        <is>
          <t>VÄSTERBOTTENS LÄN</t>
        </is>
      </c>
      <c r="E1222" t="inlineStr">
        <is>
          <t>SKELLEFTEÅ</t>
        </is>
      </c>
      <c r="F1222" t="inlineStr">
        <is>
          <t>Holmen skog AB</t>
        </is>
      </c>
      <c r="G1222" t="n">
        <v>22.6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21539-2022</t>
        </is>
      </c>
      <c r="B1223" s="1" t="n">
        <v>44706</v>
      </c>
      <c r="C1223" s="1" t="n">
        <v>45178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21883-2022</t>
        </is>
      </c>
      <c r="B1224" s="1" t="n">
        <v>44711</v>
      </c>
      <c r="C1224" s="1" t="n">
        <v>45178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9.9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21843-2022</t>
        </is>
      </c>
      <c r="B1225" s="1" t="n">
        <v>44711</v>
      </c>
      <c r="C1225" s="1" t="n">
        <v>45178</v>
      </c>
      <c r="D1225" t="inlineStr">
        <is>
          <t>VÄSTERBOTTENS LÄN</t>
        </is>
      </c>
      <c r="E1225" t="inlineStr">
        <is>
          <t>SKELLEFTEÅ</t>
        </is>
      </c>
      <c r="G1225" t="n">
        <v>4.7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22364-2022</t>
        </is>
      </c>
      <c r="B1226" s="1" t="n">
        <v>44713</v>
      </c>
      <c r="C1226" s="1" t="n">
        <v>45178</v>
      </c>
      <c r="D1226" t="inlineStr">
        <is>
          <t>VÄSTERBOTTENS LÄN</t>
        </is>
      </c>
      <c r="E1226" t="inlineStr">
        <is>
          <t>SKELLEFTEÅ</t>
        </is>
      </c>
      <c r="G1226" t="n">
        <v>3.7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22618-2022</t>
        </is>
      </c>
      <c r="B1227" s="1" t="n">
        <v>44714</v>
      </c>
      <c r="C1227" s="1" t="n">
        <v>45178</v>
      </c>
      <c r="D1227" t="inlineStr">
        <is>
          <t>VÄSTERBOTTENS LÄN</t>
        </is>
      </c>
      <c r="E1227" t="inlineStr">
        <is>
          <t>SKELLEFTEÅ</t>
        </is>
      </c>
      <c r="G1227" t="n">
        <v>5.1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22760-2022</t>
        </is>
      </c>
      <c r="B1228" s="1" t="n">
        <v>44714</v>
      </c>
      <c r="C1228" s="1" t="n">
        <v>45178</v>
      </c>
      <c r="D1228" t="inlineStr">
        <is>
          <t>VÄSTERBOTTENS LÄN</t>
        </is>
      </c>
      <c r="E1228" t="inlineStr">
        <is>
          <t>SKELLEFTEÅ</t>
        </is>
      </c>
      <c r="G1228" t="n">
        <v>12.2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22828-2022</t>
        </is>
      </c>
      <c r="B1229" s="1" t="n">
        <v>44714</v>
      </c>
      <c r="C1229" s="1" t="n">
        <v>45178</v>
      </c>
      <c r="D1229" t="inlineStr">
        <is>
          <t>VÄSTERBOTTENS LÄN</t>
        </is>
      </c>
      <c r="E1229" t="inlineStr">
        <is>
          <t>SKELLEFTEÅ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22822-2022</t>
        </is>
      </c>
      <c r="B1230" s="1" t="n">
        <v>44714</v>
      </c>
      <c r="C1230" s="1" t="n">
        <v>45178</v>
      </c>
      <c r="D1230" t="inlineStr">
        <is>
          <t>VÄSTERBOTTENS LÄN</t>
        </is>
      </c>
      <c r="E1230" t="inlineStr">
        <is>
          <t>SKELLEFTEÅ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22661-2022</t>
        </is>
      </c>
      <c r="B1231" s="1" t="n">
        <v>44714</v>
      </c>
      <c r="C1231" s="1" t="n">
        <v>45178</v>
      </c>
      <c r="D1231" t="inlineStr">
        <is>
          <t>VÄSTERBOTTENS LÄN</t>
        </is>
      </c>
      <c r="E1231" t="inlineStr">
        <is>
          <t>SKELLEFTEÅ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22758-2022</t>
        </is>
      </c>
      <c r="B1232" s="1" t="n">
        <v>44714</v>
      </c>
      <c r="C1232" s="1" t="n">
        <v>45178</v>
      </c>
      <c r="D1232" t="inlineStr">
        <is>
          <t>VÄSTERBOTTENS LÄN</t>
        </is>
      </c>
      <c r="E1232" t="inlineStr">
        <is>
          <t>SKELLEFTEÅ</t>
        </is>
      </c>
      <c r="G1232" t="n">
        <v>2.2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22896-2022</t>
        </is>
      </c>
      <c r="B1233" s="1" t="n">
        <v>44715</v>
      </c>
      <c r="C1233" s="1" t="n">
        <v>45178</v>
      </c>
      <c r="D1233" t="inlineStr">
        <is>
          <t>VÄSTERBOTTENS LÄN</t>
        </is>
      </c>
      <c r="E1233" t="inlineStr">
        <is>
          <t>SKELLEFTEÅ</t>
        </is>
      </c>
      <c r="F1233" t="inlineStr">
        <is>
          <t>Holmen skog AB</t>
        </is>
      </c>
      <c r="G1233" t="n">
        <v>8.800000000000001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23042-2022</t>
        </is>
      </c>
      <c r="B1234" s="1" t="n">
        <v>44719</v>
      </c>
      <c r="C1234" s="1" t="n">
        <v>45178</v>
      </c>
      <c r="D1234" t="inlineStr">
        <is>
          <t>VÄSTERBOTTENS LÄN</t>
        </is>
      </c>
      <c r="E1234" t="inlineStr">
        <is>
          <t>SKELLEFTEÅ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23715-2022</t>
        </is>
      </c>
      <c r="B1235" s="1" t="n">
        <v>44721</v>
      </c>
      <c r="C1235" s="1" t="n">
        <v>45178</v>
      </c>
      <c r="D1235" t="inlineStr">
        <is>
          <t>VÄSTERBOTTENS LÄN</t>
        </is>
      </c>
      <c r="E1235" t="inlineStr">
        <is>
          <t>SKELLEFTEÅ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23986-2022</t>
        </is>
      </c>
      <c r="B1236" s="1" t="n">
        <v>44722</v>
      </c>
      <c r="C1236" s="1" t="n">
        <v>45178</v>
      </c>
      <c r="D1236" t="inlineStr">
        <is>
          <t>VÄSTERBOTTENS LÄN</t>
        </is>
      </c>
      <c r="E1236" t="inlineStr">
        <is>
          <t>SKELLEFTEÅ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23729-2022</t>
        </is>
      </c>
      <c r="B1237" s="1" t="n">
        <v>44722</v>
      </c>
      <c r="C1237" s="1" t="n">
        <v>45178</v>
      </c>
      <c r="D1237" t="inlineStr">
        <is>
          <t>VÄSTERBOTTENS LÄN</t>
        </is>
      </c>
      <c r="E1237" t="inlineStr">
        <is>
          <t>SKELLEFTEÅ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24323-2022</t>
        </is>
      </c>
      <c r="B1238" s="1" t="n">
        <v>44725</v>
      </c>
      <c r="C1238" s="1" t="n">
        <v>45178</v>
      </c>
      <c r="D1238" t="inlineStr">
        <is>
          <t>VÄSTERBOTTENS LÄN</t>
        </is>
      </c>
      <c r="E1238" t="inlineStr">
        <is>
          <t>SKELLEFTEÅ</t>
        </is>
      </c>
      <c r="F1238" t="inlineStr">
        <is>
          <t>SCA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24577-2022</t>
        </is>
      </c>
      <c r="B1239" s="1" t="n">
        <v>44727</v>
      </c>
      <c r="C1239" s="1" t="n">
        <v>45178</v>
      </c>
      <c r="D1239" t="inlineStr">
        <is>
          <t>VÄSTERBOTTENS LÄN</t>
        </is>
      </c>
      <c r="E1239" t="inlineStr">
        <is>
          <t>SKELLEFTEÅ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24583-2022</t>
        </is>
      </c>
      <c r="B1240" s="1" t="n">
        <v>44727</v>
      </c>
      <c r="C1240" s="1" t="n">
        <v>45178</v>
      </c>
      <c r="D1240" t="inlineStr">
        <is>
          <t>VÄSTERBOTTENS LÄN</t>
        </is>
      </c>
      <c r="E1240" t="inlineStr">
        <is>
          <t>SKELLEFTEÅ</t>
        </is>
      </c>
      <c r="G1240" t="n">
        <v>0.2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24832-2022</t>
        </is>
      </c>
      <c r="B1241" s="1" t="n">
        <v>44728</v>
      </c>
      <c r="C1241" s="1" t="n">
        <v>45178</v>
      </c>
      <c r="D1241" t="inlineStr">
        <is>
          <t>VÄSTERBOTTENS LÄN</t>
        </is>
      </c>
      <c r="E1241" t="inlineStr">
        <is>
          <t>SKELLEFTEÅ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24663-2022</t>
        </is>
      </c>
      <c r="B1242" s="1" t="n">
        <v>44728</v>
      </c>
      <c r="C1242" s="1" t="n">
        <v>45178</v>
      </c>
      <c r="D1242" t="inlineStr">
        <is>
          <t>VÄSTERBOTTENS LÄN</t>
        </is>
      </c>
      <c r="E1242" t="inlineStr">
        <is>
          <t>SKELLEFTEÅ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24899-2022</t>
        </is>
      </c>
      <c r="B1243" s="1" t="n">
        <v>44728</v>
      </c>
      <c r="C1243" s="1" t="n">
        <v>45178</v>
      </c>
      <c r="D1243" t="inlineStr">
        <is>
          <t>VÄSTERBOTTENS LÄN</t>
        </is>
      </c>
      <c r="E1243" t="inlineStr">
        <is>
          <t>SKELLEFTEÅ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25596-2022</t>
        </is>
      </c>
      <c r="B1244" s="1" t="n">
        <v>44732</v>
      </c>
      <c r="C1244" s="1" t="n">
        <v>45178</v>
      </c>
      <c r="D1244" t="inlineStr">
        <is>
          <t>VÄSTERBOTTENS LÄN</t>
        </is>
      </c>
      <c r="E1244" t="inlineStr">
        <is>
          <t>SKELLEFTEÅ</t>
        </is>
      </c>
      <c r="G1244" t="n">
        <v>4.7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25404-2022</t>
        </is>
      </c>
      <c r="B1245" s="1" t="n">
        <v>44732</v>
      </c>
      <c r="C1245" s="1" t="n">
        <v>45178</v>
      </c>
      <c r="D1245" t="inlineStr">
        <is>
          <t>VÄSTERBOTTENS LÄN</t>
        </is>
      </c>
      <c r="E1245" t="inlineStr">
        <is>
          <t>SKELLEFTEÅ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25674-2022</t>
        </is>
      </c>
      <c r="B1246" s="1" t="n">
        <v>44732</v>
      </c>
      <c r="C1246" s="1" t="n">
        <v>45178</v>
      </c>
      <c r="D1246" t="inlineStr">
        <is>
          <t>VÄSTERBOTTENS LÄN</t>
        </is>
      </c>
      <c r="E1246" t="inlineStr">
        <is>
          <t>SKELLEFTEÅ</t>
        </is>
      </c>
      <c r="G1246" t="n">
        <v>1.4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26483-2022</t>
        </is>
      </c>
      <c r="B1247" s="1" t="n">
        <v>44739</v>
      </c>
      <c r="C1247" s="1" t="n">
        <v>45178</v>
      </c>
      <c r="D1247" t="inlineStr">
        <is>
          <t>VÄSTERBOTTENS LÄN</t>
        </is>
      </c>
      <c r="E1247" t="inlineStr">
        <is>
          <t>SKELLEFTEÅ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26798-2022</t>
        </is>
      </c>
      <c r="B1248" s="1" t="n">
        <v>44740</v>
      </c>
      <c r="C1248" s="1" t="n">
        <v>45178</v>
      </c>
      <c r="D1248" t="inlineStr">
        <is>
          <t>VÄSTERBOTTENS LÄN</t>
        </is>
      </c>
      <c r="E1248" t="inlineStr">
        <is>
          <t>SKELLEFTEÅ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27000-2022</t>
        </is>
      </c>
      <c r="B1249" s="1" t="n">
        <v>44740</v>
      </c>
      <c r="C1249" s="1" t="n">
        <v>45178</v>
      </c>
      <c r="D1249" t="inlineStr">
        <is>
          <t>VÄSTERBOTTENS LÄN</t>
        </is>
      </c>
      <c r="E1249" t="inlineStr">
        <is>
          <t>SKELLEFTEÅ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26999-2022</t>
        </is>
      </c>
      <c r="B1250" s="1" t="n">
        <v>44740</v>
      </c>
      <c r="C1250" s="1" t="n">
        <v>45178</v>
      </c>
      <c r="D1250" t="inlineStr">
        <is>
          <t>VÄSTERBOTTENS LÄN</t>
        </is>
      </c>
      <c r="E1250" t="inlineStr">
        <is>
          <t>SKELLEFTEÅ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27002-2022</t>
        </is>
      </c>
      <c r="B1251" s="1" t="n">
        <v>44740</v>
      </c>
      <c r="C1251" s="1" t="n">
        <v>45178</v>
      </c>
      <c r="D1251" t="inlineStr">
        <is>
          <t>VÄSTERBOTTENS LÄN</t>
        </is>
      </c>
      <c r="E1251" t="inlineStr">
        <is>
          <t>SKELLEFTEÅ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27028-2022</t>
        </is>
      </c>
      <c r="B1252" s="1" t="n">
        <v>44740</v>
      </c>
      <c r="C1252" s="1" t="n">
        <v>45178</v>
      </c>
      <c r="D1252" t="inlineStr">
        <is>
          <t>VÄSTERBOTTENS LÄN</t>
        </is>
      </c>
      <c r="E1252" t="inlineStr">
        <is>
          <t>SKELLEFTEÅ</t>
        </is>
      </c>
      <c r="F1252" t="inlineStr">
        <is>
          <t>SCA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26803-2022</t>
        </is>
      </c>
      <c r="B1253" s="1" t="n">
        <v>44740</v>
      </c>
      <c r="C1253" s="1" t="n">
        <v>45178</v>
      </c>
      <c r="D1253" t="inlineStr">
        <is>
          <t>VÄSTERBOTTENS LÄN</t>
        </is>
      </c>
      <c r="E1253" t="inlineStr">
        <is>
          <t>SKELLEFTEÅ</t>
        </is>
      </c>
      <c r="G1253" t="n">
        <v>0.1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27001-2022</t>
        </is>
      </c>
      <c r="B1254" s="1" t="n">
        <v>44740</v>
      </c>
      <c r="C1254" s="1" t="n">
        <v>45178</v>
      </c>
      <c r="D1254" t="inlineStr">
        <is>
          <t>VÄSTERBOTTENS LÄN</t>
        </is>
      </c>
      <c r="E1254" t="inlineStr">
        <is>
          <t>SKELLEFTEÅ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27631-2022</t>
        </is>
      </c>
      <c r="B1255" s="1" t="n">
        <v>44743</v>
      </c>
      <c r="C1255" s="1" t="n">
        <v>45178</v>
      </c>
      <c r="D1255" t="inlineStr">
        <is>
          <t>VÄSTERBOTTENS LÄN</t>
        </is>
      </c>
      <c r="E1255" t="inlineStr">
        <is>
          <t>SKELLEFTEÅ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27907-2022</t>
        </is>
      </c>
      <c r="B1256" s="1" t="n">
        <v>44743</v>
      </c>
      <c r="C1256" s="1" t="n">
        <v>45178</v>
      </c>
      <c r="D1256" t="inlineStr">
        <is>
          <t>VÄSTERBOTTENS LÄN</t>
        </is>
      </c>
      <c r="E1256" t="inlineStr">
        <is>
          <t>SKELLEFTEÅ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27636-2022</t>
        </is>
      </c>
      <c r="B1257" s="1" t="n">
        <v>44743</v>
      </c>
      <c r="C1257" s="1" t="n">
        <v>45178</v>
      </c>
      <c r="D1257" t="inlineStr">
        <is>
          <t>VÄSTERBOTTENS LÄN</t>
        </is>
      </c>
      <c r="E1257" t="inlineStr">
        <is>
          <t>SKELLEFTEÅ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27901-2022</t>
        </is>
      </c>
      <c r="B1258" s="1" t="n">
        <v>44743</v>
      </c>
      <c r="C1258" s="1" t="n">
        <v>45178</v>
      </c>
      <c r="D1258" t="inlineStr">
        <is>
          <t>VÄSTERBOTTENS LÄN</t>
        </is>
      </c>
      <c r="E1258" t="inlineStr">
        <is>
          <t>SKELLEFTEÅ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27637-2022</t>
        </is>
      </c>
      <c r="B1259" s="1" t="n">
        <v>44743</v>
      </c>
      <c r="C1259" s="1" t="n">
        <v>45178</v>
      </c>
      <c r="D1259" t="inlineStr">
        <is>
          <t>VÄSTERBOTTENS LÄN</t>
        </is>
      </c>
      <c r="E1259" t="inlineStr">
        <is>
          <t>SKELLEFTEÅ</t>
        </is>
      </c>
      <c r="G1259" t="n">
        <v>5.4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27817-2022</t>
        </is>
      </c>
      <c r="B1260" s="1" t="n">
        <v>44743</v>
      </c>
      <c r="C1260" s="1" t="n">
        <v>45178</v>
      </c>
      <c r="D1260" t="inlineStr">
        <is>
          <t>VÄSTERBOTTENS LÄN</t>
        </is>
      </c>
      <c r="E1260" t="inlineStr">
        <is>
          <t>SKELLEFTEÅ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28374-2022</t>
        </is>
      </c>
      <c r="B1261" s="1" t="n">
        <v>44747</v>
      </c>
      <c r="C1261" s="1" t="n">
        <v>45178</v>
      </c>
      <c r="D1261" t="inlineStr">
        <is>
          <t>VÄSTERBOTTENS LÄN</t>
        </is>
      </c>
      <c r="E1261" t="inlineStr">
        <is>
          <t>SKELLEFTEÅ</t>
        </is>
      </c>
      <c r="G1261" t="n">
        <v>3.8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28360-2022</t>
        </is>
      </c>
      <c r="B1262" s="1" t="n">
        <v>44747</v>
      </c>
      <c r="C1262" s="1" t="n">
        <v>45178</v>
      </c>
      <c r="D1262" t="inlineStr">
        <is>
          <t>VÄSTERBOTTENS LÄN</t>
        </is>
      </c>
      <c r="E1262" t="inlineStr">
        <is>
          <t>SKELLEFTEÅ</t>
        </is>
      </c>
      <c r="G1262" t="n">
        <v>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28352-2022</t>
        </is>
      </c>
      <c r="B1263" s="1" t="n">
        <v>44747</v>
      </c>
      <c r="C1263" s="1" t="n">
        <v>45178</v>
      </c>
      <c r="D1263" t="inlineStr">
        <is>
          <t>VÄSTERBOTTENS LÄN</t>
        </is>
      </c>
      <c r="E1263" t="inlineStr">
        <is>
          <t>SKELLEFTEÅ</t>
        </is>
      </c>
      <c r="F1263" t="inlineStr">
        <is>
          <t>Holmen skog AB</t>
        </is>
      </c>
      <c r="G1263" t="n">
        <v>21.1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29030-2022</t>
        </is>
      </c>
      <c r="B1264" s="1" t="n">
        <v>44749</v>
      </c>
      <c r="C1264" s="1" t="n">
        <v>45178</v>
      </c>
      <c r="D1264" t="inlineStr">
        <is>
          <t>VÄSTERBOTTENS LÄN</t>
        </is>
      </c>
      <c r="E1264" t="inlineStr">
        <is>
          <t>SKELLEFTEÅ</t>
        </is>
      </c>
      <c r="G1264" t="n">
        <v>14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29028-2022</t>
        </is>
      </c>
      <c r="B1265" s="1" t="n">
        <v>44749</v>
      </c>
      <c r="C1265" s="1" t="n">
        <v>45178</v>
      </c>
      <c r="D1265" t="inlineStr">
        <is>
          <t>VÄSTERBOTTENS LÄN</t>
        </is>
      </c>
      <c r="E1265" t="inlineStr">
        <is>
          <t>SKELLEFTEÅ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29029-2022</t>
        </is>
      </c>
      <c r="B1266" s="1" t="n">
        <v>44749</v>
      </c>
      <c r="C1266" s="1" t="n">
        <v>45178</v>
      </c>
      <c r="D1266" t="inlineStr">
        <is>
          <t>VÄSTERBOTTENS LÄN</t>
        </is>
      </c>
      <c r="E1266" t="inlineStr">
        <is>
          <t>SKELLEFTEÅ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29085-2022</t>
        </is>
      </c>
      <c r="B1267" s="1" t="n">
        <v>44749</v>
      </c>
      <c r="C1267" s="1" t="n">
        <v>45178</v>
      </c>
      <c r="D1267" t="inlineStr">
        <is>
          <t>VÄSTERBOTTENS LÄN</t>
        </is>
      </c>
      <c r="E1267" t="inlineStr">
        <is>
          <t>SKELLEFTEÅ</t>
        </is>
      </c>
      <c r="G1267" t="n">
        <v>3.2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29092-2022</t>
        </is>
      </c>
      <c r="B1268" s="1" t="n">
        <v>44750</v>
      </c>
      <c r="C1268" s="1" t="n">
        <v>45178</v>
      </c>
      <c r="D1268" t="inlineStr">
        <is>
          <t>VÄSTERBOTTENS LÄN</t>
        </is>
      </c>
      <c r="E1268" t="inlineStr">
        <is>
          <t>SKELLEFTEÅ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29802-2022</t>
        </is>
      </c>
      <c r="B1269" s="1" t="n">
        <v>44755</v>
      </c>
      <c r="C1269" s="1" t="n">
        <v>45178</v>
      </c>
      <c r="D1269" t="inlineStr">
        <is>
          <t>VÄSTERBOTTENS LÄN</t>
        </is>
      </c>
      <c r="E1269" t="inlineStr">
        <is>
          <t>SKELLEFTEÅ</t>
        </is>
      </c>
      <c r="G1269" t="n">
        <v>4.3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30278-2022</t>
        </is>
      </c>
      <c r="B1270" s="1" t="n">
        <v>44759</v>
      </c>
      <c r="C1270" s="1" t="n">
        <v>45178</v>
      </c>
      <c r="D1270" t="inlineStr">
        <is>
          <t>VÄSTERBOTTENS LÄN</t>
        </is>
      </c>
      <c r="E1270" t="inlineStr">
        <is>
          <t>SKELLEFTEÅ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31891-2022</t>
        </is>
      </c>
      <c r="B1271" s="1" t="n">
        <v>44777</v>
      </c>
      <c r="C1271" s="1" t="n">
        <v>45178</v>
      </c>
      <c r="D1271" t="inlineStr">
        <is>
          <t>VÄSTERBOTTENS LÄN</t>
        </is>
      </c>
      <c r="E1271" t="inlineStr">
        <is>
          <t>SKELLEFTEÅ</t>
        </is>
      </c>
      <c r="F1271" t="inlineStr">
        <is>
          <t>Holmen skog AB</t>
        </is>
      </c>
      <c r="G1271" t="n">
        <v>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32244-2022</t>
        </is>
      </c>
      <c r="B1272" s="1" t="n">
        <v>44781</v>
      </c>
      <c r="C1272" s="1" t="n">
        <v>45178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32279-2022</t>
        </is>
      </c>
      <c r="B1273" s="1" t="n">
        <v>44781</v>
      </c>
      <c r="C1273" s="1" t="n">
        <v>45178</v>
      </c>
      <c r="D1273" t="inlineStr">
        <is>
          <t>VÄSTERBOTTENS LÄN</t>
        </is>
      </c>
      <c r="E1273" t="inlineStr">
        <is>
          <t>SKELLEFTEÅ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32173-2022</t>
        </is>
      </c>
      <c r="B1274" s="1" t="n">
        <v>44781</v>
      </c>
      <c r="C1274" s="1" t="n">
        <v>45178</v>
      </c>
      <c r="D1274" t="inlineStr">
        <is>
          <t>VÄSTERBOTTENS LÄN</t>
        </is>
      </c>
      <c r="E1274" t="inlineStr">
        <is>
          <t>SKELLEFTEÅ</t>
        </is>
      </c>
      <c r="F1274" t="inlineStr">
        <is>
          <t>Kommuner</t>
        </is>
      </c>
      <c r="G1274" t="n">
        <v>18.6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32427-2022</t>
        </is>
      </c>
      <c r="B1275" s="1" t="n">
        <v>44782</v>
      </c>
      <c r="C1275" s="1" t="n">
        <v>45178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7.9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32436-2022</t>
        </is>
      </c>
      <c r="B1276" s="1" t="n">
        <v>44782</v>
      </c>
      <c r="C1276" s="1" t="n">
        <v>45178</v>
      </c>
      <c r="D1276" t="inlineStr">
        <is>
          <t>VÄSTERBOTTENS LÄN</t>
        </is>
      </c>
      <c r="E1276" t="inlineStr">
        <is>
          <t>SKELLEFTEÅ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32415-2022</t>
        </is>
      </c>
      <c r="B1277" s="1" t="n">
        <v>44782</v>
      </c>
      <c r="C1277" s="1" t="n">
        <v>45178</v>
      </c>
      <c r="D1277" t="inlineStr">
        <is>
          <t>VÄSTERBOTTENS LÄN</t>
        </is>
      </c>
      <c r="E1277" t="inlineStr">
        <is>
          <t>SKELLEFTEÅ</t>
        </is>
      </c>
      <c r="F1277" t="inlineStr">
        <is>
          <t>Kommuner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32420-2022</t>
        </is>
      </c>
      <c r="B1278" s="1" t="n">
        <v>44782</v>
      </c>
      <c r="C1278" s="1" t="n">
        <v>45178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32434-2022</t>
        </is>
      </c>
      <c r="B1279" s="1" t="n">
        <v>44782</v>
      </c>
      <c r="C1279" s="1" t="n">
        <v>45178</v>
      </c>
      <c r="D1279" t="inlineStr">
        <is>
          <t>VÄSTERBOTTENS LÄN</t>
        </is>
      </c>
      <c r="E1279" t="inlineStr">
        <is>
          <t>SKELLEFTEÅ</t>
        </is>
      </c>
      <c r="G1279" t="n">
        <v>12.3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32984-2022</t>
        </is>
      </c>
      <c r="B1280" s="1" t="n">
        <v>44784</v>
      </c>
      <c r="C1280" s="1" t="n">
        <v>45178</v>
      </c>
      <c r="D1280" t="inlineStr">
        <is>
          <t>VÄSTERBOTTENS LÄN</t>
        </is>
      </c>
      <c r="E1280" t="inlineStr">
        <is>
          <t>SKELLEFTEÅ</t>
        </is>
      </c>
      <c r="F1280" t="inlineStr">
        <is>
          <t>SCA</t>
        </is>
      </c>
      <c r="G1280" t="n">
        <v>5.6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33629-2022</t>
        </is>
      </c>
      <c r="B1281" s="1" t="n">
        <v>44789</v>
      </c>
      <c r="C1281" s="1" t="n">
        <v>45178</v>
      </c>
      <c r="D1281" t="inlineStr">
        <is>
          <t>VÄSTERBOTTENS LÄN</t>
        </is>
      </c>
      <c r="E1281" t="inlineStr">
        <is>
          <t>SKELLEFTEÅ</t>
        </is>
      </c>
      <c r="G1281" t="n">
        <v>8.1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34094-2022</t>
        </is>
      </c>
      <c r="B1282" s="1" t="n">
        <v>44791</v>
      </c>
      <c r="C1282" s="1" t="n">
        <v>45178</v>
      </c>
      <c r="D1282" t="inlineStr">
        <is>
          <t>VÄSTERBOTTENS LÄN</t>
        </is>
      </c>
      <c r="E1282" t="inlineStr">
        <is>
          <t>SKELLEFTEÅ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34104-2022</t>
        </is>
      </c>
      <c r="B1283" s="1" t="n">
        <v>44791</v>
      </c>
      <c r="C1283" s="1" t="n">
        <v>45178</v>
      </c>
      <c r="D1283" t="inlineStr">
        <is>
          <t>VÄSTERBOTTENS LÄN</t>
        </is>
      </c>
      <c r="E1283" t="inlineStr">
        <is>
          <t>SKELLEFTEÅ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34082-2022</t>
        </is>
      </c>
      <c r="B1284" s="1" t="n">
        <v>44791</v>
      </c>
      <c r="C1284" s="1" t="n">
        <v>45178</v>
      </c>
      <c r="D1284" t="inlineStr">
        <is>
          <t>VÄSTERBOTTENS LÄN</t>
        </is>
      </c>
      <c r="E1284" t="inlineStr">
        <is>
          <t>SKELLEFTEÅ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34639-2022</t>
        </is>
      </c>
      <c r="B1285" s="1" t="n">
        <v>44795</v>
      </c>
      <c r="C1285" s="1" t="n">
        <v>45178</v>
      </c>
      <c r="D1285" t="inlineStr">
        <is>
          <t>VÄSTERBOTTENS LÄN</t>
        </is>
      </c>
      <c r="E1285" t="inlineStr">
        <is>
          <t>SKELLEFTEÅ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34895-2022</t>
        </is>
      </c>
      <c r="B1286" s="1" t="n">
        <v>44796</v>
      </c>
      <c r="C1286" s="1" t="n">
        <v>45178</v>
      </c>
      <c r="D1286" t="inlineStr">
        <is>
          <t>VÄSTERBOTTENS LÄN</t>
        </is>
      </c>
      <c r="E1286" t="inlineStr">
        <is>
          <t>SKELLEFTEÅ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35119-2022</t>
        </is>
      </c>
      <c r="B1287" s="1" t="n">
        <v>44797</v>
      </c>
      <c r="C1287" s="1" t="n">
        <v>45178</v>
      </c>
      <c r="D1287" t="inlineStr">
        <is>
          <t>VÄSTERBOTTENS LÄN</t>
        </is>
      </c>
      <c r="E1287" t="inlineStr">
        <is>
          <t>SKELLEFTEÅ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35189-2022</t>
        </is>
      </c>
      <c r="B1288" s="1" t="n">
        <v>44797</v>
      </c>
      <c r="C1288" s="1" t="n">
        <v>45178</v>
      </c>
      <c r="D1288" t="inlineStr">
        <is>
          <t>VÄSTERBOTTENS LÄN</t>
        </is>
      </c>
      <c r="E1288" t="inlineStr">
        <is>
          <t>SKELLEFTEÅ</t>
        </is>
      </c>
      <c r="F1288" t="inlineStr">
        <is>
          <t>Holmen skog AB</t>
        </is>
      </c>
      <c r="G1288" t="n">
        <v>3.5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35491-2022</t>
        </is>
      </c>
      <c r="B1289" s="1" t="n">
        <v>44798</v>
      </c>
      <c r="C1289" s="1" t="n">
        <v>45178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Sveaskog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35609-2022</t>
        </is>
      </c>
      <c r="B1290" s="1" t="n">
        <v>44799</v>
      </c>
      <c r="C1290" s="1" t="n">
        <v>45178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Holmen skog AB</t>
        </is>
      </c>
      <c r="G1290" t="n">
        <v>4.2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35608-2022</t>
        </is>
      </c>
      <c r="B1291" s="1" t="n">
        <v>44799</v>
      </c>
      <c r="C1291" s="1" t="n">
        <v>45178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Sveaskog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35635-2022</t>
        </is>
      </c>
      <c r="B1292" s="1" t="n">
        <v>44799</v>
      </c>
      <c r="C1292" s="1" t="n">
        <v>45178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Holmen skog AB</t>
        </is>
      </c>
      <c r="G1292" t="n">
        <v>15.6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35771-2022</t>
        </is>
      </c>
      <c r="B1293" s="1" t="n">
        <v>44801</v>
      </c>
      <c r="C1293" s="1" t="n">
        <v>45178</v>
      </c>
      <c r="D1293" t="inlineStr">
        <is>
          <t>VÄSTERBOTTENS LÄN</t>
        </is>
      </c>
      <c r="E1293" t="inlineStr">
        <is>
          <t>SKELLEFTEÅ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36116-2022</t>
        </is>
      </c>
      <c r="B1294" s="1" t="n">
        <v>44802</v>
      </c>
      <c r="C1294" s="1" t="n">
        <v>45178</v>
      </c>
      <c r="D1294" t="inlineStr">
        <is>
          <t>VÄSTERBOTTENS LÄN</t>
        </is>
      </c>
      <c r="E1294" t="inlineStr">
        <is>
          <t>SKELLEFTEÅ</t>
        </is>
      </c>
      <c r="G1294" t="n">
        <v>19.9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35809-2022</t>
        </is>
      </c>
      <c r="B1295" s="1" t="n">
        <v>44802</v>
      </c>
      <c r="C1295" s="1" t="n">
        <v>45178</v>
      </c>
      <c r="D1295" t="inlineStr">
        <is>
          <t>VÄSTERBOTTENS LÄN</t>
        </is>
      </c>
      <c r="E1295" t="inlineStr">
        <is>
          <t>SKELLEFTEÅ</t>
        </is>
      </c>
      <c r="G1295" t="n">
        <v>4.2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36208-2022</t>
        </is>
      </c>
      <c r="B1296" s="1" t="n">
        <v>44803</v>
      </c>
      <c r="C1296" s="1" t="n">
        <v>45178</v>
      </c>
      <c r="D1296" t="inlineStr">
        <is>
          <t>VÄSTERBOTTENS LÄN</t>
        </is>
      </c>
      <c r="E1296" t="inlineStr">
        <is>
          <t>SKELLEFTEÅ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35888-2022</t>
        </is>
      </c>
      <c r="B1297" s="1" t="n">
        <v>44803</v>
      </c>
      <c r="C1297" s="1" t="n">
        <v>45178</v>
      </c>
      <c r="D1297" t="inlineStr">
        <is>
          <t>VÄSTERBOTTENS LÄN</t>
        </is>
      </c>
      <c r="E1297" t="inlineStr">
        <is>
          <t>SKELLEFTEÅ</t>
        </is>
      </c>
      <c r="G1297" t="n">
        <v>4.7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36190-2022</t>
        </is>
      </c>
      <c r="B1298" s="1" t="n">
        <v>44803</v>
      </c>
      <c r="C1298" s="1" t="n">
        <v>45178</v>
      </c>
      <c r="D1298" t="inlineStr">
        <is>
          <t>VÄSTERBOTTENS LÄN</t>
        </is>
      </c>
      <c r="E1298" t="inlineStr">
        <is>
          <t>SKELLEFTEÅ</t>
        </is>
      </c>
      <c r="G1298" t="n">
        <v>4.5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36539-2022</t>
        </is>
      </c>
      <c r="B1299" s="1" t="n">
        <v>44804</v>
      </c>
      <c r="C1299" s="1" t="n">
        <v>45178</v>
      </c>
      <c r="D1299" t="inlineStr">
        <is>
          <t>VÄSTERBOTTENS LÄN</t>
        </is>
      </c>
      <c r="E1299" t="inlineStr">
        <is>
          <t>SKELLEFTEÅ</t>
        </is>
      </c>
      <c r="F1299" t="inlineStr">
        <is>
          <t>Kommuner</t>
        </is>
      </c>
      <c r="G1299" t="n">
        <v>2.7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36723-2022</t>
        </is>
      </c>
      <c r="B1300" s="1" t="n">
        <v>44804</v>
      </c>
      <c r="C1300" s="1" t="n">
        <v>45178</v>
      </c>
      <c r="D1300" t="inlineStr">
        <is>
          <t>VÄSTERBOTTENS LÄN</t>
        </is>
      </c>
      <c r="E1300" t="inlineStr">
        <is>
          <t>SKELLEFTEÅ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36728-2022</t>
        </is>
      </c>
      <c r="B1301" s="1" t="n">
        <v>44804</v>
      </c>
      <c r="C1301" s="1" t="n">
        <v>45178</v>
      </c>
      <c r="D1301" t="inlineStr">
        <is>
          <t>VÄSTERBOTTENS LÄN</t>
        </is>
      </c>
      <c r="E1301" t="inlineStr">
        <is>
          <t>SKELLEFTEÅ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37669-2022</t>
        </is>
      </c>
      <c r="B1302" s="1" t="n">
        <v>44810</v>
      </c>
      <c r="C1302" s="1" t="n">
        <v>45178</v>
      </c>
      <c r="D1302" t="inlineStr">
        <is>
          <t>VÄSTERBOTTENS LÄN</t>
        </is>
      </c>
      <c r="E1302" t="inlineStr">
        <is>
          <t>SKELLEFTEÅ</t>
        </is>
      </c>
      <c r="G1302" t="n">
        <v>10.9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37819-2022</t>
        </is>
      </c>
      <c r="B1303" s="1" t="n">
        <v>44810</v>
      </c>
      <c r="C1303" s="1" t="n">
        <v>45178</v>
      </c>
      <c r="D1303" t="inlineStr">
        <is>
          <t>VÄSTERBOTTENS LÄN</t>
        </is>
      </c>
      <c r="E1303" t="inlineStr">
        <is>
          <t>SKELLEFTEÅ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37940-2022</t>
        </is>
      </c>
      <c r="B1304" s="1" t="n">
        <v>44811</v>
      </c>
      <c r="C1304" s="1" t="n">
        <v>45178</v>
      </c>
      <c r="D1304" t="inlineStr">
        <is>
          <t>VÄSTERBOTTENS LÄN</t>
        </is>
      </c>
      <c r="E1304" t="inlineStr">
        <is>
          <t>SKELLEFTEÅ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38457-2022</t>
        </is>
      </c>
      <c r="B1305" s="1" t="n">
        <v>44813</v>
      </c>
      <c r="C1305" s="1" t="n">
        <v>45178</v>
      </c>
      <c r="D1305" t="inlineStr">
        <is>
          <t>VÄSTERBOTTENS LÄN</t>
        </is>
      </c>
      <c r="E1305" t="inlineStr">
        <is>
          <t>SKELLEFTEÅ</t>
        </is>
      </c>
      <c r="F1305" t="inlineStr">
        <is>
          <t>Holmen skog AB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38767-2022</t>
        </is>
      </c>
      <c r="B1306" s="1" t="n">
        <v>44816</v>
      </c>
      <c r="C1306" s="1" t="n">
        <v>45178</v>
      </c>
      <c r="D1306" t="inlineStr">
        <is>
          <t>VÄSTERBOTTENS LÄN</t>
        </is>
      </c>
      <c r="E1306" t="inlineStr">
        <is>
          <t>SKELLEFTEÅ</t>
        </is>
      </c>
      <c r="G1306" t="n">
        <v>2.9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38994-2022</t>
        </is>
      </c>
      <c r="B1307" s="1" t="n">
        <v>44816</v>
      </c>
      <c r="C1307" s="1" t="n">
        <v>45178</v>
      </c>
      <c r="D1307" t="inlineStr">
        <is>
          <t>VÄSTERBOTTENS LÄN</t>
        </is>
      </c>
      <c r="E1307" t="inlineStr">
        <is>
          <t>SKELLEFTEÅ</t>
        </is>
      </c>
      <c r="G1307" t="n">
        <v>7.3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38876-2022</t>
        </is>
      </c>
      <c r="B1308" s="1" t="n">
        <v>44816</v>
      </c>
      <c r="C1308" s="1" t="n">
        <v>45178</v>
      </c>
      <c r="D1308" t="inlineStr">
        <is>
          <t>VÄSTERBOTTENS LÄN</t>
        </is>
      </c>
      <c r="E1308" t="inlineStr">
        <is>
          <t>SKELLEFTEÅ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38995-2022</t>
        </is>
      </c>
      <c r="B1309" s="1" t="n">
        <v>44816</v>
      </c>
      <c r="C1309" s="1" t="n">
        <v>45178</v>
      </c>
      <c r="D1309" t="inlineStr">
        <is>
          <t>VÄSTERBOTTENS LÄN</t>
        </is>
      </c>
      <c r="E1309" t="inlineStr">
        <is>
          <t>SKELLEFTEÅ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38940-2022</t>
        </is>
      </c>
      <c r="B1310" s="1" t="n">
        <v>44816</v>
      </c>
      <c r="C1310" s="1" t="n">
        <v>45178</v>
      </c>
      <c r="D1310" t="inlineStr">
        <is>
          <t>VÄSTERBOTTENS LÄN</t>
        </is>
      </c>
      <c r="E1310" t="inlineStr">
        <is>
          <t>SKELLEFTEÅ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38873-2022</t>
        </is>
      </c>
      <c r="B1311" s="1" t="n">
        <v>44816</v>
      </c>
      <c r="C1311" s="1" t="n">
        <v>45178</v>
      </c>
      <c r="D1311" t="inlineStr">
        <is>
          <t>VÄSTERBOTTENS LÄN</t>
        </is>
      </c>
      <c r="E1311" t="inlineStr">
        <is>
          <t>SKELLEFTEÅ</t>
        </is>
      </c>
      <c r="G1311" t="n">
        <v>0.2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38932-2022</t>
        </is>
      </c>
      <c r="B1312" s="1" t="n">
        <v>44816</v>
      </c>
      <c r="C1312" s="1" t="n">
        <v>45178</v>
      </c>
      <c r="D1312" t="inlineStr">
        <is>
          <t>VÄSTERBOTTENS LÄN</t>
        </is>
      </c>
      <c r="E1312" t="inlineStr">
        <is>
          <t>SKELLEFTEÅ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38993-2022</t>
        </is>
      </c>
      <c r="B1313" s="1" t="n">
        <v>44816</v>
      </c>
      <c r="C1313" s="1" t="n">
        <v>45178</v>
      </c>
      <c r="D1313" t="inlineStr">
        <is>
          <t>VÄSTERBOTTENS LÄN</t>
        </is>
      </c>
      <c r="E1313" t="inlineStr">
        <is>
          <t>SKELLEFTEÅ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39019-2022</t>
        </is>
      </c>
      <c r="B1314" s="1" t="n">
        <v>44817</v>
      </c>
      <c r="C1314" s="1" t="n">
        <v>45178</v>
      </c>
      <c r="D1314" t="inlineStr">
        <is>
          <t>VÄSTERBOTTENS LÄN</t>
        </is>
      </c>
      <c r="E1314" t="inlineStr">
        <is>
          <t>SKELLEFTEÅ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39668-2022</t>
        </is>
      </c>
      <c r="B1315" s="1" t="n">
        <v>44818</v>
      </c>
      <c r="C1315" s="1" t="n">
        <v>45178</v>
      </c>
      <c r="D1315" t="inlineStr">
        <is>
          <t>VÄSTERBOTTENS LÄN</t>
        </is>
      </c>
      <c r="E1315" t="inlineStr">
        <is>
          <t>SKELLEFTEÅ</t>
        </is>
      </c>
      <c r="G1315" t="n">
        <v>13.2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40219-2022</t>
        </is>
      </c>
      <c r="B1316" s="1" t="n">
        <v>44820</v>
      </c>
      <c r="C1316" s="1" t="n">
        <v>45178</v>
      </c>
      <c r="D1316" t="inlineStr">
        <is>
          <t>VÄSTERBOTTENS LÄN</t>
        </is>
      </c>
      <c r="E1316" t="inlineStr">
        <is>
          <t>SKELLEFTEÅ</t>
        </is>
      </c>
      <c r="F1316" t="inlineStr">
        <is>
          <t>Sveaskog</t>
        </is>
      </c>
      <c r="G1316" t="n">
        <v>12.7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40905-2022</t>
        </is>
      </c>
      <c r="B1317" s="1" t="n">
        <v>44820</v>
      </c>
      <c r="C1317" s="1" t="n">
        <v>45178</v>
      </c>
      <c r="D1317" t="inlineStr">
        <is>
          <t>VÄSTERBOTTENS LÄN</t>
        </is>
      </c>
      <c r="E1317" t="inlineStr">
        <is>
          <t>SKELLEFTEÅ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40345-2022</t>
        </is>
      </c>
      <c r="B1318" s="1" t="n">
        <v>44823</v>
      </c>
      <c r="C1318" s="1" t="n">
        <v>45178</v>
      </c>
      <c r="D1318" t="inlineStr">
        <is>
          <t>VÄSTERBOTTENS LÄN</t>
        </is>
      </c>
      <c r="E1318" t="inlineStr">
        <is>
          <t>SKELLEFTEÅ</t>
        </is>
      </c>
      <c r="F1318" t="inlineStr">
        <is>
          <t>Holmen skog AB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40964-2022</t>
        </is>
      </c>
      <c r="B1319" s="1" t="n">
        <v>44823</v>
      </c>
      <c r="C1319" s="1" t="n">
        <v>45178</v>
      </c>
      <c r="D1319" t="inlineStr">
        <is>
          <t>VÄSTERBOTTENS LÄN</t>
        </is>
      </c>
      <c r="E1319" t="inlineStr">
        <is>
          <t>SKELLEFTEÅ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40329-2022</t>
        </is>
      </c>
      <c r="B1320" s="1" t="n">
        <v>44823</v>
      </c>
      <c r="C1320" s="1" t="n">
        <v>45178</v>
      </c>
      <c r="D1320" t="inlineStr">
        <is>
          <t>VÄSTERBOTTENS LÄN</t>
        </is>
      </c>
      <c r="E1320" t="inlineStr">
        <is>
          <t>SKELLEFTEÅ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40969-2022</t>
        </is>
      </c>
      <c r="B1321" s="1" t="n">
        <v>44824</v>
      </c>
      <c r="C1321" s="1" t="n">
        <v>45178</v>
      </c>
      <c r="D1321" t="inlineStr">
        <is>
          <t>VÄSTERBOTTENS LÄN</t>
        </is>
      </c>
      <c r="E1321" t="inlineStr">
        <is>
          <t>SKELLEFTEÅ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41010-2022</t>
        </is>
      </c>
      <c r="B1322" s="1" t="n">
        <v>44825</v>
      </c>
      <c r="C1322" s="1" t="n">
        <v>45178</v>
      </c>
      <c r="D1322" t="inlineStr">
        <is>
          <t>VÄSTERBOTTENS LÄN</t>
        </is>
      </c>
      <c r="E1322" t="inlineStr">
        <is>
          <t>SKELLEFTEÅ</t>
        </is>
      </c>
      <c r="F1322" t="inlineStr">
        <is>
          <t>Kyrkan</t>
        </is>
      </c>
      <c r="G1322" t="n">
        <v>8.1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41360-2022</t>
        </is>
      </c>
      <c r="B1323" s="1" t="n">
        <v>44825</v>
      </c>
      <c r="C1323" s="1" t="n">
        <v>45178</v>
      </c>
      <c r="D1323" t="inlineStr">
        <is>
          <t>VÄSTERBOTTENS LÄN</t>
        </is>
      </c>
      <c r="E1323" t="inlineStr">
        <is>
          <t>SKELLEFTEÅ</t>
        </is>
      </c>
      <c r="G1323" t="n">
        <v>4.3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41513-2022</t>
        </is>
      </c>
      <c r="B1324" s="1" t="n">
        <v>44827</v>
      </c>
      <c r="C1324" s="1" t="n">
        <v>45178</v>
      </c>
      <c r="D1324" t="inlineStr">
        <is>
          <t>VÄSTERBOTTENS LÄN</t>
        </is>
      </c>
      <c r="E1324" t="inlineStr">
        <is>
          <t>SKELLEFTEÅ</t>
        </is>
      </c>
      <c r="G1324" t="n">
        <v>6.4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42109-2022</t>
        </is>
      </c>
      <c r="B1325" s="1" t="n">
        <v>44827</v>
      </c>
      <c r="C1325" s="1" t="n">
        <v>45178</v>
      </c>
      <c r="D1325" t="inlineStr">
        <is>
          <t>VÄSTERBOTTENS LÄN</t>
        </is>
      </c>
      <c r="E1325" t="inlineStr">
        <is>
          <t>SKELLEFTEÅ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42348-2022</t>
        </is>
      </c>
      <c r="B1326" s="1" t="n">
        <v>44827</v>
      </c>
      <c r="C1326" s="1" t="n">
        <v>45178</v>
      </c>
      <c r="D1326" t="inlineStr">
        <is>
          <t>VÄSTERBOTTENS LÄN</t>
        </is>
      </c>
      <c r="E1326" t="inlineStr">
        <is>
          <t>SKELLEFTEÅ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41802-2022</t>
        </is>
      </c>
      <c r="B1327" s="1" t="n">
        <v>44827</v>
      </c>
      <c r="C1327" s="1" t="n">
        <v>45178</v>
      </c>
      <c r="D1327" t="inlineStr">
        <is>
          <t>VÄSTERBOTTENS LÄN</t>
        </is>
      </c>
      <c r="E1327" t="inlineStr">
        <is>
          <t>SKELLEFTEÅ</t>
        </is>
      </c>
      <c r="G1327" t="n">
        <v>3.7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42099-2022</t>
        </is>
      </c>
      <c r="B1328" s="1" t="n">
        <v>44827</v>
      </c>
      <c r="C1328" s="1" t="n">
        <v>45178</v>
      </c>
      <c r="D1328" t="inlineStr">
        <is>
          <t>VÄSTERBOTTENS LÄN</t>
        </is>
      </c>
      <c r="E1328" t="inlineStr">
        <is>
          <t>SKELLEFTEÅ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42357-2022</t>
        </is>
      </c>
      <c r="B1329" s="1" t="n">
        <v>44827</v>
      </c>
      <c r="C1329" s="1" t="n">
        <v>45178</v>
      </c>
      <c r="D1329" t="inlineStr">
        <is>
          <t>VÄSTERBOTTENS LÄN</t>
        </is>
      </c>
      <c r="E1329" t="inlineStr">
        <is>
          <t>SKELLEFTEÅ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41889-2022</t>
        </is>
      </c>
      <c r="B1330" s="1" t="n">
        <v>44830</v>
      </c>
      <c r="C1330" s="1" t="n">
        <v>45178</v>
      </c>
      <c r="D1330" t="inlineStr">
        <is>
          <t>VÄSTERBOTTENS LÄN</t>
        </is>
      </c>
      <c r="E1330" t="inlineStr">
        <is>
          <t>SKELLEFTEÅ</t>
        </is>
      </c>
      <c r="G1330" t="n">
        <v>15.3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42259-2022</t>
        </is>
      </c>
      <c r="B1331" s="1" t="n">
        <v>44830</v>
      </c>
      <c r="C1331" s="1" t="n">
        <v>45178</v>
      </c>
      <c r="D1331" t="inlineStr">
        <is>
          <t>VÄSTERBOTTENS LÄN</t>
        </is>
      </c>
      <c r="E1331" t="inlineStr">
        <is>
          <t>SKELLEFTEÅ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42260-2022</t>
        </is>
      </c>
      <c r="B1332" s="1" t="n">
        <v>44830</v>
      </c>
      <c r="C1332" s="1" t="n">
        <v>45178</v>
      </c>
      <c r="D1332" t="inlineStr">
        <is>
          <t>VÄSTERBOTTENS LÄN</t>
        </is>
      </c>
      <c r="E1332" t="inlineStr">
        <is>
          <t>SKELLEFTEÅ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42255-2022</t>
        </is>
      </c>
      <c r="B1333" s="1" t="n">
        <v>44830</v>
      </c>
      <c r="C1333" s="1" t="n">
        <v>45178</v>
      </c>
      <c r="D1333" t="inlineStr">
        <is>
          <t>VÄSTERBOTTENS LÄN</t>
        </is>
      </c>
      <c r="E1333" t="inlineStr">
        <is>
          <t>SKELLEFTEÅ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42682-2022</t>
        </is>
      </c>
      <c r="B1334" s="1" t="n">
        <v>44831</v>
      </c>
      <c r="C1334" s="1" t="n">
        <v>45178</v>
      </c>
      <c r="D1334" t="inlineStr">
        <is>
          <t>VÄSTERBOTTENS LÄN</t>
        </is>
      </c>
      <c r="E1334" t="inlineStr">
        <is>
          <t>SKELLEFTEÅ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42808-2022</t>
        </is>
      </c>
      <c r="B1335" s="1" t="n">
        <v>44832</v>
      </c>
      <c r="C1335" s="1" t="n">
        <v>45178</v>
      </c>
      <c r="D1335" t="inlineStr">
        <is>
          <t>VÄSTERBOTTENS LÄN</t>
        </is>
      </c>
      <c r="E1335" t="inlineStr">
        <is>
          <t>SKELLEFTEÅ</t>
        </is>
      </c>
      <c r="G1335" t="n">
        <v>4.8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42798-2022</t>
        </is>
      </c>
      <c r="B1336" s="1" t="n">
        <v>44832</v>
      </c>
      <c r="C1336" s="1" t="n">
        <v>45178</v>
      </c>
      <c r="D1336" t="inlineStr">
        <is>
          <t>VÄSTERBOTTENS LÄN</t>
        </is>
      </c>
      <c r="E1336" t="inlineStr">
        <is>
          <t>SKELLEFTEÅ</t>
        </is>
      </c>
      <c r="G1336" t="n">
        <v>4.5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44621-2022</t>
        </is>
      </c>
      <c r="B1337" s="1" t="n">
        <v>44838</v>
      </c>
      <c r="C1337" s="1" t="n">
        <v>45178</v>
      </c>
      <c r="D1337" t="inlineStr">
        <is>
          <t>VÄSTERBOTTENS LÄN</t>
        </is>
      </c>
      <c r="E1337" t="inlineStr">
        <is>
          <t>SKELLEFTEÅ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44616-2022</t>
        </is>
      </c>
      <c r="B1338" s="1" t="n">
        <v>44839</v>
      </c>
      <c r="C1338" s="1" t="n">
        <v>45178</v>
      </c>
      <c r="D1338" t="inlineStr">
        <is>
          <t>VÄSTERBOTTENS LÄN</t>
        </is>
      </c>
      <c r="E1338" t="inlineStr">
        <is>
          <t>SKELLEFTEÅ</t>
        </is>
      </c>
      <c r="G1338" t="n">
        <v>4.8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44959-2022</t>
        </is>
      </c>
      <c r="B1339" s="1" t="n">
        <v>44839</v>
      </c>
      <c r="C1339" s="1" t="n">
        <v>45178</v>
      </c>
      <c r="D1339" t="inlineStr">
        <is>
          <t>VÄSTERBOTTENS LÄN</t>
        </is>
      </c>
      <c r="E1339" t="inlineStr">
        <is>
          <t>SKELLEFTEÅ</t>
        </is>
      </c>
      <c r="G1339" t="n">
        <v>17.3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44611-2022</t>
        </is>
      </c>
      <c r="B1340" s="1" t="n">
        <v>44839</v>
      </c>
      <c r="C1340" s="1" t="n">
        <v>45178</v>
      </c>
      <c r="D1340" t="inlineStr">
        <is>
          <t>VÄSTERBOTTENS LÄN</t>
        </is>
      </c>
      <c r="E1340" t="inlineStr">
        <is>
          <t>SKELLEFTEÅ</t>
        </is>
      </c>
      <c r="G1340" t="n">
        <v>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44397-2022</t>
        </is>
      </c>
      <c r="B1341" s="1" t="n">
        <v>44839</v>
      </c>
      <c r="C1341" s="1" t="n">
        <v>45178</v>
      </c>
      <c r="D1341" t="inlineStr">
        <is>
          <t>VÄSTERBOTTENS LÄN</t>
        </is>
      </c>
      <c r="E1341" t="inlineStr">
        <is>
          <t>SKELLEFTEÅ</t>
        </is>
      </c>
      <c r="F1341" t="inlineStr">
        <is>
          <t>Sveaskog</t>
        </is>
      </c>
      <c r="G1341" t="n">
        <v>31.1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44398-2022</t>
        </is>
      </c>
      <c r="B1342" s="1" t="n">
        <v>44839</v>
      </c>
      <c r="C1342" s="1" t="n">
        <v>45178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22.3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45011-2022</t>
        </is>
      </c>
      <c r="B1343" s="1" t="n">
        <v>44840</v>
      </c>
      <c r="C1343" s="1" t="n">
        <v>45178</v>
      </c>
      <c r="D1343" t="inlineStr">
        <is>
          <t>VÄSTERBOTTENS LÄN</t>
        </is>
      </c>
      <c r="E1343" t="inlineStr">
        <is>
          <t>SKELLEFTEÅ</t>
        </is>
      </c>
      <c r="G1343" t="n">
        <v>4.8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45890-2022</t>
        </is>
      </c>
      <c r="B1344" s="1" t="n">
        <v>44844</v>
      </c>
      <c r="C1344" s="1" t="n">
        <v>45178</v>
      </c>
      <c r="D1344" t="inlineStr">
        <is>
          <t>VÄSTERBOTTENS LÄN</t>
        </is>
      </c>
      <c r="E1344" t="inlineStr">
        <is>
          <t>SKELLEFTEÅ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45985-2022</t>
        </is>
      </c>
      <c r="B1345" s="1" t="n">
        <v>44844</v>
      </c>
      <c r="C1345" s="1" t="n">
        <v>45178</v>
      </c>
      <c r="D1345" t="inlineStr">
        <is>
          <t>VÄSTERBOTTENS LÄN</t>
        </is>
      </c>
      <c r="E1345" t="inlineStr">
        <is>
          <t>SKELLEFTEÅ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46181-2022</t>
        </is>
      </c>
      <c r="B1346" s="1" t="n">
        <v>44845</v>
      </c>
      <c r="C1346" s="1" t="n">
        <v>45178</v>
      </c>
      <c r="D1346" t="inlineStr">
        <is>
          <t>VÄSTERBOTTENS LÄN</t>
        </is>
      </c>
      <c r="E1346" t="inlineStr">
        <is>
          <t>SKELLEFTEÅ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46218-2022</t>
        </is>
      </c>
      <c r="B1347" s="1" t="n">
        <v>44845</v>
      </c>
      <c r="C1347" s="1" t="n">
        <v>45178</v>
      </c>
      <c r="D1347" t="inlineStr">
        <is>
          <t>VÄSTERBOTTENS LÄN</t>
        </is>
      </c>
      <c r="E1347" t="inlineStr">
        <is>
          <t>SKELLEFTEÅ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45619-2022</t>
        </is>
      </c>
      <c r="B1348" s="1" t="n">
        <v>44845</v>
      </c>
      <c r="C1348" s="1" t="n">
        <v>45178</v>
      </c>
      <c r="D1348" t="inlineStr">
        <is>
          <t>VÄSTERBOTTENS LÄN</t>
        </is>
      </c>
      <c r="E1348" t="inlineStr">
        <is>
          <t>SKELLEFTEÅ</t>
        </is>
      </c>
      <c r="F1348" t="inlineStr">
        <is>
          <t>Holmen skog AB</t>
        </is>
      </c>
      <c r="G1348" t="n">
        <v>7.4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45554-2022</t>
        </is>
      </c>
      <c r="B1349" s="1" t="n">
        <v>44845</v>
      </c>
      <c r="C1349" s="1" t="n">
        <v>45178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11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46233-2022</t>
        </is>
      </c>
      <c r="B1350" s="1" t="n">
        <v>44847</v>
      </c>
      <c r="C1350" s="1" t="n">
        <v>45178</v>
      </c>
      <c r="D1350" t="inlineStr">
        <is>
          <t>VÄSTERBOTTENS LÄN</t>
        </is>
      </c>
      <c r="E1350" t="inlineStr">
        <is>
          <t>SKELLEFTEÅ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46868-2022</t>
        </is>
      </c>
      <c r="B1351" s="1" t="n">
        <v>44848</v>
      </c>
      <c r="C1351" s="1" t="n">
        <v>45178</v>
      </c>
      <c r="D1351" t="inlineStr">
        <is>
          <t>VÄSTERBOTTENS LÄN</t>
        </is>
      </c>
      <c r="E1351" t="inlineStr">
        <is>
          <t>SKELLEFTEÅ</t>
        </is>
      </c>
      <c r="G1351" t="n">
        <v>11.8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46409-2022</t>
        </is>
      </c>
      <c r="B1352" s="1" t="n">
        <v>44848</v>
      </c>
      <c r="C1352" s="1" t="n">
        <v>45178</v>
      </c>
      <c r="D1352" t="inlineStr">
        <is>
          <t>VÄSTERBOTTENS LÄN</t>
        </is>
      </c>
      <c r="E1352" t="inlineStr">
        <is>
          <t>SKELLEFTEÅ</t>
        </is>
      </c>
      <c r="F1352" t="inlineStr">
        <is>
          <t>Holmen skog AB</t>
        </is>
      </c>
      <c r="G1352" t="n">
        <v>9.199999999999999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47499-2022</t>
        </is>
      </c>
      <c r="B1353" s="1" t="n">
        <v>44852</v>
      </c>
      <c r="C1353" s="1" t="n">
        <v>45178</v>
      </c>
      <c r="D1353" t="inlineStr">
        <is>
          <t>VÄSTERBOTTENS LÄN</t>
        </is>
      </c>
      <c r="E1353" t="inlineStr">
        <is>
          <t>SKELLEFTEÅ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47500-2022</t>
        </is>
      </c>
      <c r="B1354" s="1" t="n">
        <v>44852</v>
      </c>
      <c r="C1354" s="1" t="n">
        <v>45178</v>
      </c>
      <c r="D1354" t="inlineStr">
        <is>
          <t>VÄSTERBOTTENS LÄN</t>
        </is>
      </c>
      <c r="E1354" t="inlineStr">
        <is>
          <t>SKELLEFTEÅ</t>
        </is>
      </c>
      <c r="G1354" t="n">
        <v>7.9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47637-2022</t>
        </is>
      </c>
      <c r="B1355" s="1" t="n">
        <v>44852</v>
      </c>
      <c r="C1355" s="1" t="n">
        <v>45178</v>
      </c>
      <c r="D1355" t="inlineStr">
        <is>
          <t>VÄSTERBOTTENS LÄN</t>
        </is>
      </c>
      <c r="E1355" t="inlineStr">
        <is>
          <t>SKELLEFTEÅ</t>
        </is>
      </c>
      <c r="G1355" t="n">
        <v>5.9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47988-2022</t>
        </is>
      </c>
      <c r="B1356" s="1" t="n">
        <v>44853</v>
      </c>
      <c r="C1356" s="1" t="n">
        <v>45178</v>
      </c>
      <c r="D1356" t="inlineStr">
        <is>
          <t>VÄSTERBOTTENS LÄN</t>
        </is>
      </c>
      <c r="E1356" t="inlineStr">
        <is>
          <t>SKELLEFTEÅ</t>
        </is>
      </c>
      <c r="G1356" t="n">
        <v>4.6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47984-2022</t>
        </is>
      </c>
      <c r="B1357" s="1" t="n">
        <v>44853</v>
      </c>
      <c r="C1357" s="1" t="n">
        <v>45178</v>
      </c>
      <c r="D1357" t="inlineStr">
        <is>
          <t>VÄSTERBOTTENS LÄN</t>
        </is>
      </c>
      <c r="E1357" t="inlineStr">
        <is>
          <t>SKELLEFTEÅ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47991-2022</t>
        </is>
      </c>
      <c r="B1358" s="1" t="n">
        <v>44853</v>
      </c>
      <c r="C1358" s="1" t="n">
        <v>45178</v>
      </c>
      <c r="D1358" t="inlineStr">
        <is>
          <t>VÄSTERBOTTENS LÄN</t>
        </is>
      </c>
      <c r="E1358" t="inlineStr">
        <is>
          <t>SKELLEFTEÅ</t>
        </is>
      </c>
      <c r="G1358" t="n">
        <v>5.3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47979-2022</t>
        </is>
      </c>
      <c r="B1359" s="1" t="n">
        <v>44853</v>
      </c>
      <c r="C1359" s="1" t="n">
        <v>45178</v>
      </c>
      <c r="D1359" t="inlineStr">
        <is>
          <t>VÄSTERBOTTENS LÄN</t>
        </is>
      </c>
      <c r="E1359" t="inlineStr">
        <is>
          <t>SKELLEFTEÅ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48722-2022</t>
        </is>
      </c>
      <c r="B1360" s="1" t="n">
        <v>44855</v>
      </c>
      <c r="C1360" s="1" t="n">
        <v>45178</v>
      </c>
      <c r="D1360" t="inlineStr">
        <is>
          <t>VÄSTERBOTTENS LÄN</t>
        </is>
      </c>
      <c r="E1360" t="inlineStr">
        <is>
          <t>SKELLEFTEÅ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48125-2022</t>
        </is>
      </c>
      <c r="B1361" s="1" t="n">
        <v>44857</v>
      </c>
      <c r="C1361" s="1" t="n">
        <v>45178</v>
      </c>
      <c r="D1361" t="inlineStr">
        <is>
          <t>VÄSTERBOTTENS LÄN</t>
        </is>
      </c>
      <c r="E1361" t="inlineStr">
        <is>
          <t>SKELLEFTEÅ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48133-2022</t>
        </is>
      </c>
      <c r="B1362" s="1" t="n">
        <v>44857</v>
      </c>
      <c r="C1362" s="1" t="n">
        <v>45178</v>
      </c>
      <c r="D1362" t="inlineStr">
        <is>
          <t>VÄSTERBOTTENS LÄN</t>
        </is>
      </c>
      <c r="E1362" t="inlineStr">
        <is>
          <t>SKELLEFTEÅ</t>
        </is>
      </c>
      <c r="F1362" t="inlineStr">
        <is>
          <t>Sveaskog</t>
        </is>
      </c>
      <c r="G1362" t="n">
        <v>18.3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49109-2022</t>
        </is>
      </c>
      <c r="B1363" s="1" t="n">
        <v>44858</v>
      </c>
      <c r="C1363" s="1" t="n">
        <v>45178</v>
      </c>
      <c r="D1363" t="inlineStr">
        <is>
          <t>VÄSTERBOTTENS LÄN</t>
        </is>
      </c>
      <c r="E1363" t="inlineStr">
        <is>
          <t>SKELLEFTEÅ</t>
        </is>
      </c>
      <c r="G1363" t="n">
        <v>7.5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49241-2022</t>
        </is>
      </c>
      <c r="B1364" s="1" t="n">
        <v>44858</v>
      </c>
      <c r="C1364" s="1" t="n">
        <v>45178</v>
      </c>
      <c r="D1364" t="inlineStr">
        <is>
          <t>VÄSTERBOTTENS LÄN</t>
        </is>
      </c>
      <c r="E1364" t="inlineStr">
        <is>
          <t>SKELLEFTEÅ</t>
        </is>
      </c>
      <c r="G1364" t="n">
        <v>6.3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49620-2022</t>
        </is>
      </c>
      <c r="B1365" s="1" t="n">
        <v>44859</v>
      </c>
      <c r="C1365" s="1" t="n">
        <v>45178</v>
      </c>
      <c r="D1365" t="inlineStr">
        <is>
          <t>VÄSTERBOTTENS LÄN</t>
        </is>
      </c>
      <c r="E1365" t="inlineStr">
        <is>
          <t>SKELLEFTEÅ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49992-2022</t>
        </is>
      </c>
      <c r="B1366" s="1" t="n">
        <v>44860</v>
      </c>
      <c r="C1366" s="1" t="n">
        <v>45178</v>
      </c>
      <c r="D1366" t="inlineStr">
        <is>
          <t>VÄSTERBOTTENS LÄN</t>
        </is>
      </c>
      <c r="E1366" t="inlineStr">
        <is>
          <t>SKELLEFTEÅ</t>
        </is>
      </c>
      <c r="G1366" t="n">
        <v>3.6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49246-2022</t>
        </is>
      </c>
      <c r="B1367" s="1" t="n">
        <v>44861</v>
      </c>
      <c r="C1367" s="1" t="n">
        <v>45178</v>
      </c>
      <c r="D1367" t="inlineStr">
        <is>
          <t>VÄSTERBOTTENS LÄN</t>
        </is>
      </c>
      <c r="E1367" t="inlineStr">
        <is>
          <t>SKELLEFTEÅ</t>
        </is>
      </c>
      <c r="F1367" t="inlineStr">
        <is>
          <t>Holmen skog AB</t>
        </is>
      </c>
      <c r="G1367" t="n">
        <v>10.4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49277-2022</t>
        </is>
      </c>
      <c r="B1368" s="1" t="n">
        <v>44861</v>
      </c>
      <c r="C1368" s="1" t="n">
        <v>45178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49578-2022</t>
        </is>
      </c>
      <c r="B1369" s="1" t="n">
        <v>44862</v>
      </c>
      <c r="C1369" s="1" t="n">
        <v>45178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7.6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49749-2022</t>
        </is>
      </c>
      <c r="B1370" s="1" t="n">
        <v>44862</v>
      </c>
      <c r="C1370" s="1" t="n">
        <v>45178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6.5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49908-2022</t>
        </is>
      </c>
      <c r="B1371" s="1" t="n">
        <v>44864</v>
      </c>
      <c r="C1371" s="1" t="n">
        <v>45178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SCA</t>
        </is>
      </c>
      <c r="G1371" t="n">
        <v>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49906-2022</t>
        </is>
      </c>
      <c r="B1372" s="1" t="n">
        <v>44864</v>
      </c>
      <c r="C1372" s="1" t="n">
        <v>45178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50371-2022</t>
        </is>
      </c>
      <c r="B1373" s="1" t="n">
        <v>44866</v>
      </c>
      <c r="C1373" s="1" t="n">
        <v>45178</v>
      </c>
      <c r="D1373" t="inlineStr">
        <is>
          <t>VÄSTERBOTTENS LÄN</t>
        </is>
      </c>
      <c r="E1373" t="inlineStr">
        <is>
          <t>SKELLEFTEÅ</t>
        </is>
      </c>
      <c r="G1373" t="n">
        <v>10.5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50554-2022</t>
        </is>
      </c>
      <c r="B1374" s="1" t="n">
        <v>44866</v>
      </c>
      <c r="C1374" s="1" t="n">
        <v>45178</v>
      </c>
      <c r="D1374" t="inlineStr">
        <is>
          <t>VÄSTERBOTTENS LÄN</t>
        </is>
      </c>
      <c r="E1374" t="inlineStr">
        <is>
          <t>SKELLEFTEÅ</t>
        </is>
      </c>
      <c r="F1374" t="inlineStr">
        <is>
          <t>Kommuner</t>
        </is>
      </c>
      <c r="G1374" t="n">
        <v>1.1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50366-2022</t>
        </is>
      </c>
      <c r="B1375" s="1" t="n">
        <v>44866</v>
      </c>
      <c r="C1375" s="1" t="n">
        <v>45178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Holmen skog AB</t>
        </is>
      </c>
      <c r="G1375" t="n">
        <v>2.9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50838-2022</t>
        </is>
      </c>
      <c r="B1376" s="1" t="n">
        <v>44867</v>
      </c>
      <c r="C1376" s="1" t="n">
        <v>45178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50872-2022</t>
        </is>
      </c>
      <c r="B1377" s="1" t="n">
        <v>44867</v>
      </c>
      <c r="C1377" s="1" t="n">
        <v>45178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3.1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51811-2022</t>
        </is>
      </c>
      <c r="B1378" s="1" t="n">
        <v>44867</v>
      </c>
      <c r="C1378" s="1" t="n">
        <v>45178</v>
      </c>
      <c r="D1378" t="inlineStr">
        <is>
          <t>VÄSTERBOTTENS LÄN</t>
        </is>
      </c>
      <c r="E1378" t="inlineStr">
        <is>
          <t>SKELLEFTEÅ</t>
        </is>
      </c>
      <c r="G1378" t="n">
        <v>3.8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52141-2022</t>
        </is>
      </c>
      <c r="B1379" s="1" t="n">
        <v>44868</v>
      </c>
      <c r="C1379" s="1" t="n">
        <v>45178</v>
      </c>
      <c r="D1379" t="inlineStr">
        <is>
          <t>VÄSTERBOTTENS LÄN</t>
        </is>
      </c>
      <c r="E1379" t="inlineStr">
        <is>
          <t>SKELLEFTEÅ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52148-2022</t>
        </is>
      </c>
      <c r="B1380" s="1" t="n">
        <v>44868</v>
      </c>
      <c r="C1380" s="1" t="n">
        <v>45178</v>
      </c>
      <c r="D1380" t="inlineStr">
        <is>
          <t>VÄSTERBOTTENS LÄN</t>
        </is>
      </c>
      <c r="E1380" t="inlineStr">
        <is>
          <t>SKELLEFTEÅ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52129-2022</t>
        </is>
      </c>
      <c r="B1381" s="1" t="n">
        <v>44868</v>
      </c>
      <c r="C1381" s="1" t="n">
        <v>45178</v>
      </c>
      <c r="D1381" t="inlineStr">
        <is>
          <t>VÄSTERBOTTENS LÄN</t>
        </is>
      </c>
      <c r="E1381" t="inlineStr">
        <is>
          <t>SKELLEFTEÅ</t>
        </is>
      </c>
      <c r="G1381" t="n">
        <v>2.9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52135-2022</t>
        </is>
      </c>
      <c r="B1382" s="1" t="n">
        <v>44868</v>
      </c>
      <c r="C1382" s="1" t="n">
        <v>45178</v>
      </c>
      <c r="D1382" t="inlineStr">
        <is>
          <t>VÄSTERBOTTENS LÄN</t>
        </is>
      </c>
      <c r="E1382" t="inlineStr">
        <is>
          <t>SKELLEFTEÅ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52475-2022</t>
        </is>
      </c>
      <c r="B1383" s="1" t="n">
        <v>44869</v>
      </c>
      <c r="C1383" s="1" t="n">
        <v>45178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52497-2022</t>
        </is>
      </c>
      <c r="B1384" s="1" t="n">
        <v>44869</v>
      </c>
      <c r="C1384" s="1" t="n">
        <v>45178</v>
      </c>
      <c r="D1384" t="inlineStr">
        <is>
          <t>VÄSTERBOTTENS LÄN</t>
        </is>
      </c>
      <c r="E1384" t="inlineStr">
        <is>
          <t>SKELLEFTEÅ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52488-2022</t>
        </is>
      </c>
      <c r="B1385" s="1" t="n">
        <v>44869</v>
      </c>
      <c r="C1385" s="1" t="n">
        <v>45178</v>
      </c>
      <c r="D1385" t="inlineStr">
        <is>
          <t>VÄSTERBOTTENS LÄN</t>
        </is>
      </c>
      <c r="E1385" t="inlineStr">
        <is>
          <t>SKELLEFTEÅ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52459-2022</t>
        </is>
      </c>
      <c r="B1386" s="1" t="n">
        <v>44869</v>
      </c>
      <c r="C1386" s="1" t="n">
        <v>45178</v>
      </c>
      <c r="D1386" t="inlineStr">
        <is>
          <t>VÄSTERBOTTENS LÄN</t>
        </is>
      </c>
      <c r="E1386" t="inlineStr">
        <is>
          <t>SKELLEFTEÅ</t>
        </is>
      </c>
      <c r="G1386" t="n">
        <v>2.4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52492-2022</t>
        </is>
      </c>
      <c r="B1387" s="1" t="n">
        <v>44869</v>
      </c>
      <c r="C1387" s="1" t="n">
        <v>45178</v>
      </c>
      <c r="D1387" t="inlineStr">
        <is>
          <t>VÄSTERBOTTENS LÄN</t>
        </is>
      </c>
      <c r="E1387" t="inlineStr">
        <is>
          <t>SKELLEFTEÅ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52482-2022</t>
        </is>
      </c>
      <c r="B1388" s="1" t="n">
        <v>44869</v>
      </c>
      <c r="C1388" s="1" t="n">
        <v>45178</v>
      </c>
      <c r="D1388" t="inlineStr">
        <is>
          <t>VÄSTERBOTTENS LÄN</t>
        </is>
      </c>
      <c r="E1388" t="inlineStr">
        <is>
          <t>SKELLEFTEÅ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52500-2022</t>
        </is>
      </c>
      <c r="B1389" s="1" t="n">
        <v>44869</v>
      </c>
      <c r="C1389" s="1" t="n">
        <v>45178</v>
      </c>
      <c r="D1389" t="inlineStr">
        <is>
          <t>VÄSTERBOTTENS LÄN</t>
        </is>
      </c>
      <c r="E1389" t="inlineStr">
        <is>
          <t>SKELLEFTEÅ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52871-2022</t>
        </is>
      </c>
      <c r="B1390" s="1" t="n">
        <v>44872</v>
      </c>
      <c r="C1390" s="1" t="n">
        <v>45178</v>
      </c>
      <c r="D1390" t="inlineStr">
        <is>
          <t>VÄSTERBOTTENS LÄN</t>
        </is>
      </c>
      <c r="E1390" t="inlineStr">
        <is>
          <t>SKELLEFTEÅ</t>
        </is>
      </c>
      <c r="G1390" t="n">
        <v>1.1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51945-2022</t>
        </is>
      </c>
      <c r="B1391" s="1" t="n">
        <v>44872</v>
      </c>
      <c r="C1391" s="1" t="n">
        <v>45178</v>
      </c>
      <c r="D1391" t="inlineStr">
        <is>
          <t>VÄSTERBOTTENS LÄN</t>
        </is>
      </c>
      <c r="E1391" t="inlineStr">
        <is>
          <t>SKELLEFTEÅ</t>
        </is>
      </c>
      <c r="F1391" t="inlineStr">
        <is>
          <t>Holmen skog AB</t>
        </is>
      </c>
      <c r="G1391" t="n">
        <v>7.1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52855-2022</t>
        </is>
      </c>
      <c r="B1392" s="1" t="n">
        <v>44872</v>
      </c>
      <c r="C1392" s="1" t="n">
        <v>45178</v>
      </c>
      <c r="D1392" t="inlineStr">
        <is>
          <t>VÄSTERBOTTENS LÄN</t>
        </is>
      </c>
      <c r="E1392" t="inlineStr">
        <is>
          <t>SKELLEFTEÅ</t>
        </is>
      </c>
      <c r="G1392" t="n">
        <v>4.8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52817-2022</t>
        </is>
      </c>
      <c r="B1393" s="1" t="n">
        <v>44872</v>
      </c>
      <c r="C1393" s="1" t="n">
        <v>45178</v>
      </c>
      <c r="D1393" t="inlineStr">
        <is>
          <t>VÄSTERBOTTENS LÄN</t>
        </is>
      </c>
      <c r="E1393" t="inlineStr">
        <is>
          <t>SKELLEFTEÅ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52864-2022</t>
        </is>
      </c>
      <c r="B1394" s="1" t="n">
        <v>44872</v>
      </c>
      <c r="C1394" s="1" t="n">
        <v>45178</v>
      </c>
      <c r="D1394" t="inlineStr">
        <is>
          <t>VÄSTERBOTTENS LÄN</t>
        </is>
      </c>
      <c r="E1394" t="inlineStr">
        <is>
          <t>SKELLEFTEÅ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53753-2022</t>
        </is>
      </c>
      <c r="B1395" s="1" t="n">
        <v>44872</v>
      </c>
      <c r="C1395" s="1" t="n">
        <v>45178</v>
      </c>
      <c r="D1395" t="inlineStr">
        <is>
          <t>VÄSTERBOTTENS LÄN</t>
        </is>
      </c>
      <c r="E1395" t="inlineStr">
        <is>
          <t>SKELLEFTEÅ</t>
        </is>
      </c>
      <c r="G1395" t="n">
        <v>2.5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53743-2022</t>
        </is>
      </c>
      <c r="B1396" s="1" t="n">
        <v>44872</v>
      </c>
      <c r="C1396" s="1" t="n">
        <v>45178</v>
      </c>
      <c r="D1396" t="inlineStr">
        <is>
          <t>VÄSTERBOTTENS LÄN</t>
        </is>
      </c>
      <c r="E1396" t="inlineStr">
        <is>
          <t>SKELLEFTEÅ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53090-2022</t>
        </is>
      </c>
      <c r="B1397" s="1" t="n">
        <v>44873</v>
      </c>
      <c r="C1397" s="1" t="n">
        <v>45178</v>
      </c>
      <c r="D1397" t="inlineStr">
        <is>
          <t>VÄSTERBOTTENS LÄN</t>
        </is>
      </c>
      <c r="E1397" t="inlineStr">
        <is>
          <t>SKELLEFTEÅ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52326-2022</t>
        </is>
      </c>
      <c r="B1398" s="1" t="n">
        <v>44873</v>
      </c>
      <c r="C1398" s="1" t="n">
        <v>45178</v>
      </c>
      <c r="D1398" t="inlineStr">
        <is>
          <t>VÄSTERBOTTENS LÄN</t>
        </is>
      </c>
      <c r="E1398" t="inlineStr">
        <is>
          <t>SKELLEFTEÅ</t>
        </is>
      </c>
      <c r="G1398" t="n">
        <v>4.1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52555-2022</t>
        </is>
      </c>
      <c r="B1399" s="1" t="n">
        <v>44874</v>
      </c>
      <c r="C1399" s="1" t="n">
        <v>45178</v>
      </c>
      <c r="D1399" t="inlineStr">
        <is>
          <t>VÄSTERBOTTENS LÄN</t>
        </is>
      </c>
      <c r="E1399" t="inlineStr">
        <is>
          <t>SKELLEFTEÅ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52548-2022</t>
        </is>
      </c>
      <c r="B1400" s="1" t="n">
        <v>44874</v>
      </c>
      <c r="C1400" s="1" t="n">
        <v>45178</v>
      </c>
      <c r="D1400" t="inlineStr">
        <is>
          <t>VÄSTERBOTTENS LÄN</t>
        </is>
      </c>
      <c r="E1400" t="inlineStr">
        <is>
          <t>SKELLEFTEÅ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52869-2022</t>
        </is>
      </c>
      <c r="B1401" s="1" t="n">
        <v>44875</v>
      </c>
      <c r="C1401" s="1" t="n">
        <v>45178</v>
      </c>
      <c r="D1401" t="inlineStr">
        <is>
          <t>VÄSTERBOTTENS LÄN</t>
        </is>
      </c>
      <c r="E1401" t="inlineStr">
        <is>
          <t>SKELLEFTEÅ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53033-2022</t>
        </is>
      </c>
      <c r="B1402" s="1" t="n">
        <v>44876</v>
      </c>
      <c r="C1402" s="1" t="n">
        <v>45178</v>
      </c>
      <c r="D1402" t="inlineStr">
        <is>
          <t>VÄSTERBOTTENS LÄN</t>
        </is>
      </c>
      <c r="E1402" t="inlineStr">
        <is>
          <t>SKELLEFTEÅ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53075-2022</t>
        </is>
      </c>
      <c r="B1403" s="1" t="n">
        <v>44876</v>
      </c>
      <c r="C1403" s="1" t="n">
        <v>45178</v>
      </c>
      <c r="D1403" t="inlineStr">
        <is>
          <t>VÄSTERBOTTENS LÄN</t>
        </is>
      </c>
      <c r="E1403" t="inlineStr">
        <is>
          <t>SKELLEFTEÅ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53083-2022</t>
        </is>
      </c>
      <c r="B1404" s="1" t="n">
        <v>44876</v>
      </c>
      <c r="C1404" s="1" t="n">
        <v>45178</v>
      </c>
      <c r="D1404" t="inlineStr">
        <is>
          <t>VÄSTERBOTTENS LÄN</t>
        </is>
      </c>
      <c r="E1404" t="inlineStr">
        <is>
          <t>SKELLEFTEÅ</t>
        </is>
      </c>
      <c r="G1404" t="n">
        <v>4.2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53303-2022</t>
        </is>
      </c>
      <c r="B1405" s="1" t="n">
        <v>44877</v>
      </c>
      <c r="C1405" s="1" t="n">
        <v>45178</v>
      </c>
      <c r="D1405" t="inlineStr">
        <is>
          <t>VÄSTERBOTTENS LÄN</t>
        </is>
      </c>
      <c r="E1405" t="inlineStr">
        <is>
          <t>SKELLEFTEÅ</t>
        </is>
      </c>
      <c r="F1405" t="inlineStr">
        <is>
          <t>Sveaskog</t>
        </is>
      </c>
      <c r="G1405" t="n">
        <v>12.8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54316-2022</t>
        </is>
      </c>
      <c r="B1406" s="1" t="n">
        <v>44879</v>
      </c>
      <c r="C1406" s="1" t="n">
        <v>45178</v>
      </c>
      <c r="D1406" t="inlineStr">
        <is>
          <t>VÄSTERBOTTENS LÄN</t>
        </is>
      </c>
      <c r="E1406" t="inlineStr">
        <is>
          <t>SKELLEFTEÅ</t>
        </is>
      </c>
      <c r="G1406" t="n">
        <v>5.8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53642-2022</t>
        </is>
      </c>
      <c r="B1407" s="1" t="n">
        <v>44879</v>
      </c>
      <c r="C1407" s="1" t="n">
        <v>45178</v>
      </c>
      <c r="D1407" t="inlineStr">
        <is>
          <t>VÄSTERBOTTENS LÄN</t>
        </is>
      </c>
      <c r="E1407" t="inlineStr">
        <is>
          <t>SKELLEFTEÅ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53646-2022</t>
        </is>
      </c>
      <c r="B1408" s="1" t="n">
        <v>44879</v>
      </c>
      <c r="C1408" s="1" t="n">
        <v>45178</v>
      </c>
      <c r="D1408" t="inlineStr">
        <is>
          <t>VÄSTERBOTTENS LÄN</t>
        </is>
      </c>
      <c r="E1408" t="inlineStr">
        <is>
          <t>SKELLEFTEÅ</t>
        </is>
      </c>
      <c r="G1408" t="n">
        <v>10.6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54155-2022</t>
        </is>
      </c>
      <c r="B1409" s="1" t="n">
        <v>44879</v>
      </c>
      <c r="C1409" s="1" t="n">
        <v>45178</v>
      </c>
      <c r="D1409" t="inlineStr">
        <is>
          <t>VÄSTERBOTTENS LÄN</t>
        </is>
      </c>
      <c r="E1409" t="inlineStr">
        <is>
          <t>SKELLEFTEÅ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54456-2022</t>
        </is>
      </c>
      <c r="B1410" s="1" t="n">
        <v>44880</v>
      </c>
      <c r="C1410" s="1" t="n">
        <v>45178</v>
      </c>
      <c r="D1410" t="inlineStr">
        <is>
          <t>VÄSTERBOTTENS LÄN</t>
        </is>
      </c>
      <c r="E1410" t="inlineStr">
        <is>
          <t>SKELLEFTEÅ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53903-2022</t>
        </is>
      </c>
      <c r="B1411" s="1" t="n">
        <v>44880</v>
      </c>
      <c r="C1411" s="1" t="n">
        <v>45178</v>
      </c>
      <c r="D1411" t="inlineStr">
        <is>
          <t>VÄSTERBOTTENS LÄN</t>
        </is>
      </c>
      <c r="E1411" t="inlineStr">
        <is>
          <t>SKELLEFTEÅ</t>
        </is>
      </c>
      <c r="F1411" t="inlineStr">
        <is>
          <t>Sveaskog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54438-2022</t>
        </is>
      </c>
      <c r="B1412" s="1" t="n">
        <v>44880</v>
      </c>
      <c r="C1412" s="1" t="n">
        <v>45178</v>
      </c>
      <c r="D1412" t="inlineStr">
        <is>
          <t>VÄSTERBOTTENS LÄN</t>
        </is>
      </c>
      <c r="E1412" t="inlineStr">
        <is>
          <t>SKELLEFTEÅ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54081-2022</t>
        </is>
      </c>
      <c r="B1413" s="1" t="n">
        <v>44881</v>
      </c>
      <c r="C1413" s="1" t="n">
        <v>45178</v>
      </c>
      <c r="D1413" t="inlineStr">
        <is>
          <t>VÄSTERBOTTENS LÄN</t>
        </is>
      </c>
      <c r="E1413" t="inlineStr">
        <is>
          <t>SKELLEFTEÅ</t>
        </is>
      </c>
      <c r="G1413" t="n">
        <v>4.3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54825-2022</t>
        </is>
      </c>
      <c r="B1414" s="1" t="n">
        <v>44883</v>
      </c>
      <c r="C1414" s="1" t="n">
        <v>45178</v>
      </c>
      <c r="D1414" t="inlineStr">
        <is>
          <t>VÄSTERBOTTENS LÄN</t>
        </is>
      </c>
      <c r="E1414" t="inlineStr">
        <is>
          <t>SKELLEFTEÅ</t>
        </is>
      </c>
      <c r="G1414" t="n">
        <v>11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54635-2022</t>
        </is>
      </c>
      <c r="B1415" s="1" t="n">
        <v>44883</v>
      </c>
      <c r="C1415" s="1" t="n">
        <v>45178</v>
      </c>
      <c r="D1415" t="inlineStr">
        <is>
          <t>VÄSTERBOTTENS LÄN</t>
        </is>
      </c>
      <c r="E1415" t="inlineStr">
        <is>
          <t>SKELLEFTEÅ</t>
        </is>
      </c>
      <c r="G1415" t="n">
        <v>6.1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55063-2022</t>
        </is>
      </c>
      <c r="B1416" s="1" t="n">
        <v>44886</v>
      </c>
      <c r="C1416" s="1" t="n">
        <v>45178</v>
      </c>
      <c r="D1416" t="inlineStr">
        <is>
          <t>VÄSTERBOTTENS LÄN</t>
        </is>
      </c>
      <c r="E1416" t="inlineStr">
        <is>
          <t>SKELLEFTEÅ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55037-2022</t>
        </is>
      </c>
      <c r="B1417" s="1" t="n">
        <v>44886</v>
      </c>
      <c r="C1417" s="1" t="n">
        <v>45178</v>
      </c>
      <c r="D1417" t="inlineStr">
        <is>
          <t>VÄSTERBOTTENS LÄN</t>
        </is>
      </c>
      <c r="E1417" t="inlineStr">
        <is>
          <t>SKELLEFTEÅ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56299-2022</t>
        </is>
      </c>
      <c r="B1418" s="1" t="n">
        <v>44887</v>
      </c>
      <c r="C1418" s="1" t="n">
        <v>45178</v>
      </c>
      <c r="D1418" t="inlineStr">
        <is>
          <t>VÄSTERBOTTENS LÄN</t>
        </is>
      </c>
      <c r="E1418" t="inlineStr">
        <is>
          <t>SKELLEFTEÅ</t>
        </is>
      </c>
      <c r="G1418" t="n">
        <v>4.1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56313-2022</t>
        </is>
      </c>
      <c r="B1419" s="1" t="n">
        <v>44887</v>
      </c>
      <c r="C1419" s="1" t="n">
        <v>45178</v>
      </c>
      <c r="D1419" t="inlineStr">
        <is>
          <t>VÄSTERBOTTENS LÄN</t>
        </is>
      </c>
      <c r="E1419" t="inlineStr">
        <is>
          <t>SKELLEFTEÅ</t>
        </is>
      </c>
      <c r="G1419" t="n">
        <v>1.6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55827-2022</t>
        </is>
      </c>
      <c r="B1420" s="1" t="n">
        <v>44888</v>
      </c>
      <c r="C1420" s="1" t="n">
        <v>45178</v>
      </c>
      <c r="D1420" t="inlineStr">
        <is>
          <t>VÄSTERBOTTENS LÄN</t>
        </is>
      </c>
      <c r="E1420" t="inlineStr">
        <is>
          <t>SKELLEFTEÅ</t>
        </is>
      </c>
      <c r="G1420" t="n">
        <v>7.6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56824-2022</t>
        </is>
      </c>
      <c r="B1421" s="1" t="n">
        <v>44888</v>
      </c>
      <c r="C1421" s="1" t="n">
        <v>45178</v>
      </c>
      <c r="D1421" t="inlineStr">
        <is>
          <t>VÄSTERBOTTENS LÄN</t>
        </is>
      </c>
      <c r="E1421" t="inlineStr">
        <is>
          <t>SKELLEFTEÅ</t>
        </is>
      </c>
      <c r="G1421" t="n">
        <v>4.6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56156-2022</t>
        </is>
      </c>
      <c r="B1422" s="1" t="n">
        <v>44889</v>
      </c>
      <c r="C1422" s="1" t="n">
        <v>45178</v>
      </c>
      <c r="D1422" t="inlineStr">
        <is>
          <t>VÄSTERBOTTENS LÄN</t>
        </is>
      </c>
      <c r="E1422" t="inlineStr">
        <is>
          <t>SKELLEFTEÅ</t>
        </is>
      </c>
      <c r="G1422" t="n">
        <v>2.3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57405-2022</t>
        </is>
      </c>
      <c r="B1423" s="1" t="n">
        <v>44889</v>
      </c>
      <c r="C1423" s="1" t="n">
        <v>45178</v>
      </c>
      <c r="D1423" t="inlineStr">
        <is>
          <t>VÄSTERBOTTENS LÄN</t>
        </is>
      </c>
      <c r="E1423" t="inlineStr">
        <is>
          <t>SKELLEFTEÅ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57432-2022</t>
        </is>
      </c>
      <c r="B1424" s="1" t="n">
        <v>44889</v>
      </c>
      <c r="C1424" s="1" t="n">
        <v>45178</v>
      </c>
      <c r="D1424" t="inlineStr">
        <is>
          <t>VÄSTERBOTTENS LÄN</t>
        </is>
      </c>
      <c r="E1424" t="inlineStr">
        <is>
          <t>SKELLEFTEÅ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55974-2022</t>
        </is>
      </c>
      <c r="B1425" s="1" t="n">
        <v>44889</v>
      </c>
      <c r="C1425" s="1" t="n">
        <v>45178</v>
      </c>
      <c r="D1425" t="inlineStr">
        <is>
          <t>VÄSTERBOTTENS LÄN</t>
        </is>
      </c>
      <c r="E1425" t="inlineStr">
        <is>
          <t>SKELLEFTEÅ</t>
        </is>
      </c>
      <c r="F1425" t="inlineStr">
        <is>
          <t>Holmen skog AB</t>
        </is>
      </c>
      <c r="G1425" t="n">
        <v>10.7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55982-2022</t>
        </is>
      </c>
      <c r="B1426" s="1" t="n">
        <v>44889</v>
      </c>
      <c r="C1426" s="1" t="n">
        <v>45178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2.4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55999-2022</t>
        </is>
      </c>
      <c r="B1427" s="1" t="n">
        <v>44889</v>
      </c>
      <c r="C1427" s="1" t="n">
        <v>45178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56031-2022</t>
        </is>
      </c>
      <c r="B1428" s="1" t="n">
        <v>44889</v>
      </c>
      <c r="C1428" s="1" t="n">
        <v>45178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Sveaskog</t>
        </is>
      </c>
      <c r="G1428" t="n">
        <v>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56113-2022</t>
        </is>
      </c>
      <c r="B1429" s="1" t="n">
        <v>44889</v>
      </c>
      <c r="C1429" s="1" t="n">
        <v>45178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56155-2022</t>
        </is>
      </c>
      <c r="B1430" s="1" t="n">
        <v>44889</v>
      </c>
      <c r="C1430" s="1" t="n">
        <v>45178</v>
      </c>
      <c r="D1430" t="inlineStr">
        <is>
          <t>VÄSTERBOTTENS LÄN</t>
        </is>
      </c>
      <c r="E1430" t="inlineStr">
        <is>
          <t>SKELLEFTEÅ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56394-2022</t>
        </is>
      </c>
      <c r="B1431" s="1" t="n">
        <v>44890</v>
      </c>
      <c r="C1431" s="1" t="n">
        <v>45178</v>
      </c>
      <c r="D1431" t="inlineStr">
        <is>
          <t>VÄSTERBOTTENS LÄN</t>
        </is>
      </c>
      <c r="E1431" t="inlineStr">
        <is>
          <t>SKELLEFTEÅ</t>
        </is>
      </c>
      <c r="F1431" t="inlineStr">
        <is>
          <t>Sveaskog</t>
        </is>
      </c>
      <c r="G1431" t="n">
        <v>8.1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57406-2022</t>
        </is>
      </c>
      <c r="B1432" s="1" t="n">
        <v>44893</v>
      </c>
      <c r="C1432" s="1" t="n">
        <v>45178</v>
      </c>
      <c r="D1432" t="inlineStr">
        <is>
          <t>VÄSTERBOTTENS LÄN</t>
        </is>
      </c>
      <c r="E1432" t="inlineStr">
        <is>
          <t>SKELLEFTEÅ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58114-2022</t>
        </is>
      </c>
      <c r="B1433" s="1" t="n">
        <v>44893</v>
      </c>
      <c r="C1433" s="1" t="n">
        <v>45178</v>
      </c>
      <c r="D1433" t="inlineStr">
        <is>
          <t>VÄSTERBOTTENS LÄN</t>
        </is>
      </c>
      <c r="E1433" t="inlineStr">
        <is>
          <t>SKELLEFTEÅ</t>
        </is>
      </c>
      <c r="G1433" t="n">
        <v>2.4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58634-2022</t>
        </is>
      </c>
      <c r="B1434" s="1" t="n">
        <v>44894</v>
      </c>
      <c r="C1434" s="1" t="n">
        <v>45178</v>
      </c>
      <c r="D1434" t="inlineStr">
        <is>
          <t>VÄSTERBOTTENS LÄN</t>
        </is>
      </c>
      <c r="E1434" t="inlineStr">
        <is>
          <t>SKELLEFTEÅ</t>
        </is>
      </c>
      <c r="G1434" t="n">
        <v>3.6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56960-2022</t>
        </is>
      </c>
      <c r="B1435" s="1" t="n">
        <v>44894</v>
      </c>
      <c r="C1435" s="1" t="n">
        <v>45178</v>
      </c>
      <c r="D1435" t="inlineStr">
        <is>
          <t>VÄSTERBOTTENS LÄN</t>
        </is>
      </c>
      <c r="E1435" t="inlineStr">
        <is>
          <t>SKELLEFTEÅ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56995-2022</t>
        </is>
      </c>
      <c r="B1436" s="1" t="n">
        <v>44894</v>
      </c>
      <c r="C1436" s="1" t="n">
        <v>45178</v>
      </c>
      <c r="D1436" t="inlineStr">
        <is>
          <t>VÄSTERBOTTENS LÄN</t>
        </is>
      </c>
      <c r="E1436" t="inlineStr">
        <is>
          <t>SKELLEFTEÅ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56993-2022</t>
        </is>
      </c>
      <c r="B1437" s="1" t="n">
        <v>44894</v>
      </c>
      <c r="C1437" s="1" t="n">
        <v>45178</v>
      </c>
      <c r="D1437" t="inlineStr">
        <is>
          <t>VÄSTERBOTTENS LÄN</t>
        </is>
      </c>
      <c r="E1437" t="inlineStr">
        <is>
          <t>SKELLEFTEÅ</t>
        </is>
      </c>
      <c r="G1437" t="n">
        <v>4.9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58250-2022</t>
        </is>
      </c>
      <c r="B1438" s="1" t="n">
        <v>44894</v>
      </c>
      <c r="C1438" s="1" t="n">
        <v>45178</v>
      </c>
      <c r="D1438" t="inlineStr">
        <is>
          <t>VÄSTERBOTTENS LÄN</t>
        </is>
      </c>
      <c r="E1438" t="inlineStr">
        <is>
          <t>SKELLEFTEÅ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58814-2022</t>
        </is>
      </c>
      <c r="B1439" s="1" t="n">
        <v>44895</v>
      </c>
      <c r="C1439" s="1" t="n">
        <v>45178</v>
      </c>
      <c r="D1439" t="inlineStr">
        <is>
          <t>VÄSTERBOTTENS LÄN</t>
        </is>
      </c>
      <c r="E1439" t="inlineStr">
        <is>
          <t>SKELLEFTEÅ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58897-2022</t>
        </is>
      </c>
      <c r="B1440" s="1" t="n">
        <v>44895</v>
      </c>
      <c r="C1440" s="1" t="n">
        <v>45178</v>
      </c>
      <c r="D1440" t="inlineStr">
        <is>
          <t>VÄSTERBOTTENS LÄN</t>
        </is>
      </c>
      <c r="E1440" t="inlineStr">
        <is>
          <t>SKELLEFTEÅ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57057-2022</t>
        </is>
      </c>
      <c r="B1441" s="1" t="n">
        <v>44895</v>
      </c>
      <c r="C1441" s="1" t="n">
        <v>45178</v>
      </c>
      <c r="D1441" t="inlineStr">
        <is>
          <t>VÄSTERBOTTENS LÄN</t>
        </is>
      </c>
      <c r="E1441" t="inlineStr">
        <is>
          <t>SKELLEFTEÅ</t>
        </is>
      </c>
      <c r="G1441" t="n">
        <v>2.5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57059-2022</t>
        </is>
      </c>
      <c r="B1442" s="1" t="n">
        <v>44895</v>
      </c>
      <c r="C1442" s="1" t="n">
        <v>45178</v>
      </c>
      <c r="D1442" t="inlineStr">
        <is>
          <t>VÄSTERBOTTENS LÄN</t>
        </is>
      </c>
      <c r="E1442" t="inlineStr">
        <is>
          <t>SKELLEFTEÅ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57574-2022</t>
        </is>
      </c>
      <c r="B1443" s="1" t="n">
        <v>44896</v>
      </c>
      <c r="C1443" s="1" t="n">
        <v>45178</v>
      </c>
      <c r="D1443" t="inlineStr">
        <is>
          <t>VÄSTERBOTTENS LÄN</t>
        </is>
      </c>
      <c r="E1443" t="inlineStr">
        <is>
          <t>SKELLEFTEÅ</t>
        </is>
      </c>
      <c r="G1443" t="n">
        <v>11.3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58926-2022</t>
        </is>
      </c>
      <c r="B1444" s="1" t="n">
        <v>44896</v>
      </c>
      <c r="C1444" s="1" t="n">
        <v>45178</v>
      </c>
      <c r="D1444" t="inlineStr">
        <is>
          <t>VÄSTERBOTTENS LÄN</t>
        </is>
      </c>
      <c r="E1444" t="inlineStr">
        <is>
          <t>SKELLEFTEÅ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57579-2022</t>
        </is>
      </c>
      <c r="B1445" s="1" t="n">
        <v>44896</v>
      </c>
      <c r="C1445" s="1" t="n">
        <v>45178</v>
      </c>
      <c r="D1445" t="inlineStr">
        <is>
          <t>VÄSTERBOTTENS LÄN</t>
        </is>
      </c>
      <c r="E1445" t="inlineStr">
        <is>
          <t>SKELLEFTEÅ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58877-2022</t>
        </is>
      </c>
      <c r="B1446" s="1" t="n">
        <v>44896</v>
      </c>
      <c r="C1446" s="1" t="n">
        <v>45178</v>
      </c>
      <c r="D1446" t="inlineStr">
        <is>
          <t>VÄSTERBOTTENS LÄN</t>
        </is>
      </c>
      <c r="E1446" t="inlineStr">
        <is>
          <t>SKELLEFTEÅ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57646-2022</t>
        </is>
      </c>
      <c r="B1447" s="1" t="n">
        <v>44897</v>
      </c>
      <c r="C1447" s="1" t="n">
        <v>45178</v>
      </c>
      <c r="D1447" t="inlineStr">
        <is>
          <t>VÄSTERBOTTENS LÄN</t>
        </is>
      </c>
      <c r="E1447" t="inlineStr">
        <is>
          <t>SKELLEFTEÅ</t>
        </is>
      </c>
      <c r="F1447" t="inlineStr">
        <is>
          <t>Holmen skog AB</t>
        </is>
      </c>
      <c r="G1447" t="n">
        <v>8.300000000000001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59020-2022</t>
        </is>
      </c>
      <c r="B1448" s="1" t="n">
        <v>44897</v>
      </c>
      <c r="C1448" s="1" t="n">
        <v>45178</v>
      </c>
      <c r="D1448" t="inlineStr">
        <is>
          <t>VÄSTERBOTTENS LÄN</t>
        </is>
      </c>
      <c r="E1448" t="inlineStr">
        <is>
          <t>SKELLEFTEÅ</t>
        </is>
      </c>
      <c r="G1448" t="n">
        <v>3.5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57770-2022</t>
        </is>
      </c>
      <c r="B1449" s="1" t="n">
        <v>44897</v>
      </c>
      <c r="C1449" s="1" t="n">
        <v>45178</v>
      </c>
      <c r="D1449" t="inlineStr">
        <is>
          <t>VÄSTERBOTTENS LÄN</t>
        </is>
      </c>
      <c r="E1449" t="inlineStr">
        <is>
          <t>SKELLEFTEÅ</t>
        </is>
      </c>
      <c r="F1449" t="inlineStr">
        <is>
          <t>Sveaskog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57851-2022</t>
        </is>
      </c>
      <c r="B1450" s="1" t="n">
        <v>44898</v>
      </c>
      <c r="C1450" s="1" t="n">
        <v>45178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Holmen skog AB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57899-2022</t>
        </is>
      </c>
      <c r="B1451" s="1" t="n">
        <v>44900</v>
      </c>
      <c r="C1451" s="1" t="n">
        <v>45178</v>
      </c>
      <c r="D1451" t="inlineStr">
        <is>
          <t>VÄSTERBOTTENS LÄN</t>
        </is>
      </c>
      <c r="E1451" t="inlineStr">
        <is>
          <t>SKELLEFTEÅ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59754-2022</t>
        </is>
      </c>
      <c r="B1452" s="1" t="n">
        <v>44900</v>
      </c>
      <c r="C1452" s="1" t="n">
        <v>45178</v>
      </c>
      <c r="D1452" t="inlineStr">
        <is>
          <t>VÄSTERBOTTENS LÄN</t>
        </is>
      </c>
      <c r="E1452" t="inlineStr">
        <is>
          <t>SKELLEFTEÅ</t>
        </is>
      </c>
      <c r="G1452" t="n">
        <v>2.8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58053-2022</t>
        </is>
      </c>
      <c r="B1453" s="1" t="n">
        <v>44900</v>
      </c>
      <c r="C1453" s="1" t="n">
        <v>45178</v>
      </c>
      <c r="D1453" t="inlineStr">
        <is>
          <t>VÄSTERBOTTENS LÄN</t>
        </is>
      </c>
      <c r="E1453" t="inlineStr">
        <is>
          <t>SKELLEFTEÅ</t>
        </is>
      </c>
      <c r="G1453" t="n">
        <v>5.3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58197-2022</t>
        </is>
      </c>
      <c r="B1454" s="1" t="n">
        <v>44901</v>
      </c>
      <c r="C1454" s="1" t="n">
        <v>45178</v>
      </c>
      <c r="D1454" t="inlineStr">
        <is>
          <t>VÄSTERBOTTENS LÄN</t>
        </is>
      </c>
      <c r="E1454" t="inlineStr">
        <is>
          <t>SKELLEFTEÅ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58295-2022</t>
        </is>
      </c>
      <c r="B1455" s="1" t="n">
        <v>44901</v>
      </c>
      <c r="C1455" s="1" t="n">
        <v>45178</v>
      </c>
      <c r="D1455" t="inlineStr">
        <is>
          <t>VÄSTERBOTTENS LÄN</t>
        </is>
      </c>
      <c r="E1455" t="inlineStr">
        <is>
          <t>SKELLEFTEÅ</t>
        </is>
      </c>
      <c r="F1455" t="inlineStr">
        <is>
          <t>Sveaskog</t>
        </is>
      </c>
      <c r="G1455" t="n">
        <v>18.3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58325-2022</t>
        </is>
      </c>
      <c r="B1456" s="1" t="n">
        <v>44901</v>
      </c>
      <c r="C1456" s="1" t="n">
        <v>45178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8.300000000000001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58298-2022</t>
        </is>
      </c>
      <c r="B1457" s="1" t="n">
        <v>44901</v>
      </c>
      <c r="C1457" s="1" t="n">
        <v>45178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6.1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59929-2022</t>
        </is>
      </c>
      <c r="B1458" s="1" t="n">
        <v>44901</v>
      </c>
      <c r="C1458" s="1" t="n">
        <v>45178</v>
      </c>
      <c r="D1458" t="inlineStr">
        <is>
          <t>VÄSTERBOTTENS LÄN</t>
        </is>
      </c>
      <c r="E1458" t="inlineStr">
        <is>
          <t>SKELLEFTEÅ</t>
        </is>
      </c>
      <c r="G1458" t="n">
        <v>23.7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58304-2022</t>
        </is>
      </c>
      <c r="B1459" s="1" t="n">
        <v>44901</v>
      </c>
      <c r="C1459" s="1" t="n">
        <v>45178</v>
      </c>
      <c r="D1459" t="inlineStr">
        <is>
          <t>VÄSTERBOTTENS LÄN</t>
        </is>
      </c>
      <c r="E1459" t="inlineStr">
        <is>
          <t>SKELLEFTEÅ</t>
        </is>
      </c>
      <c r="F1459" t="inlineStr">
        <is>
          <t>Sveaskog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58376-2022</t>
        </is>
      </c>
      <c r="B1460" s="1" t="n">
        <v>44901</v>
      </c>
      <c r="C1460" s="1" t="n">
        <v>45178</v>
      </c>
      <c r="D1460" t="inlineStr">
        <is>
          <t>VÄSTERBOTTENS LÄN</t>
        </is>
      </c>
      <c r="E1460" t="inlineStr">
        <is>
          <t>SKELLEFTEÅ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58429-2022</t>
        </is>
      </c>
      <c r="B1461" s="1" t="n">
        <v>44901</v>
      </c>
      <c r="C1461" s="1" t="n">
        <v>45178</v>
      </c>
      <c r="D1461" t="inlineStr">
        <is>
          <t>VÄSTERBOTTENS LÄN</t>
        </is>
      </c>
      <c r="E1461" t="inlineStr">
        <is>
          <t>SKELLEFTEÅ</t>
        </is>
      </c>
      <c r="F1461" t="inlineStr">
        <is>
          <t>SCA</t>
        </is>
      </c>
      <c r="G1461" t="n">
        <v>4.7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58572-2022</t>
        </is>
      </c>
      <c r="B1462" s="1" t="n">
        <v>44902</v>
      </c>
      <c r="C1462" s="1" t="n">
        <v>45178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Sveaskog</t>
        </is>
      </c>
      <c r="G1462" t="n">
        <v>14.7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60237-2022</t>
        </is>
      </c>
      <c r="B1463" s="1" t="n">
        <v>44903</v>
      </c>
      <c r="C1463" s="1" t="n">
        <v>45178</v>
      </c>
      <c r="D1463" t="inlineStr">
        <is>
          <t>VÄSTERBOTTENS LÄN</t>
        </is>
      </c>
      <c r="E1463" t="inlineStr">
        <is>
          <t>SKELLEFTEÅ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60558-2022</t>
        </is>
      </c>
      <c r="B1464" s="1" t="n">
        <v>44904</v>
      </c>
      <c r="C1464" s="1" t="n">
        <v>45178</v>
      </c>
      <c r="D1464" t="inlineStr">
        <is>
          <t>VÄSTERBOTTENS LÄN</t>
        </is>
      </c>
      <c r="E1464" t="inlineStr">
        <is>
          <t>SKELLEFTEÅ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60356-2022</t>
        </is>
      </c>
      <c r="B1465" s="1" t="n">
        <v>44904</v>
      </c>
      <c r="C1465" s="1" t="n">
        <v>45178</v>
      </c>
      <c r="D1465" t="inlineStr">
        <is>
          <t>VÄSTERBOTTENS LÄN</t>
        </is>
      </c>
      <c r="E1465" t="inlineStr">
        <is>
          <t>SKELLEFTEÅ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60981-2022</t>
        </is>
      </c>
      <c r="B1466" s="1" t="n">
        <v>44907</v>
      </c>
      <c r="C1466" s="1" t="n">
        <v>45178</v>
      </c>
      <c r="D1466" t="inlineStr">
        <is>
          <t>VÄSTERBOTTENS LÄN</t>
        </is>
      </c>
      <c r="E1466" t="inlineStr">
        <is>
          <t>SKELLEFTEÅ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60970-2022</t>
        </is>
      </c>
      <c r="B1467" s="1" t="n">
        <v>44907</v>
      </c>
      <c r="C1467" s="1" t="n">
        <v>45178</v>
      </c>
      <c r="D1467" t="inlineStr">
        <is>
          <t>VÄSTERBOTTENS LÄN</t>
        </is>
      </c>
      <c r="E1467" t="inlineStr">
        <is>
          <t>SKELLEFTEÅ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60785-2022</t>
        </is>
      </c>
      <c r="B1468" s="1" t="n">
        <v>44907</v>
      </c>
      <c r="C1468" s="1" t="n">
        <v>45178</v>
      </c>
      <c r="D1468" t="inlineStr">
        <is>
          <t>VÄSTERBOTTENS LÄN</t>
        </is>
      </c>
      <c r="E1468" t="inlineStr">
        <is>
          <t>SKELLEFTEÅ</t>
        </is>
      </c>
      <c r="G1468" t="n">
        <v>4.9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59748-2022</t>
        </is>
      </c>
      <c r="B1469" s="1" t="n">
        <v>44908</v>
      </c>
      <c r="C1469" s="1" t="n">
        <v>45178</v>
      </c>
      <c r="D1469" t="inlineStr">
        <is>
          <t>VÄSTERBOTTENS LÄN</t>
        </is>
      </c>
      <c r="E1469" t="inlineStr">
        <is>
          <t>SKELLEFTEÅ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61153-2022</t>
        </is>
      </c>
      <c r="B1470" s="1" t="n">
        <v>44908</v>
      </c>
      <c r="C1470" s="1" t="n">
        <v>45178</v>
      </c>
      <c r="D1470" t="inlineStr">
        <is>
          <t>VÄSTERBOTTENS LÄN</t>
        </is>
      </c>
      <c r="E1470" t="inlineStr">
        <is>
          <t>SKELLEFTEÅ</t>
        </is>
      </c>
      <c r="G1470" t="n">
        <v>18.3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59744-2022</t>
        </is>
      </c>
      <c r="B1471" s="1" t="n">
        <v>44908</v>
      </c>
      <c r="C1471" s="1" t="n">
        <v>45178</v>
      </c>
      <c r="D1471" t="inlineStr">
        <is>
          <t>VÄSTERBOTTENS LÄN</t>
        </is>
      </c>
      <c r="E1471" t="inlineStr">
        <is>
          <t>SKELLEFTEÅ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61275-2022</t>
        </is>
      </c>
      <c r="B1472" s="1" t="n">
        <v>44909</v>
      </c>
      <c r="C1472" s="1" t="n">
        <v>45178</v>
      </c>
      <c r="D1472" t="inlineStr">
        <is>
          <t>VÄSTERBOTTENS LÄN</t>
        </is>
      </c>
      <c r="E1472" t="inlineStr">
        <is>
          <t>SKELLEFTEÅ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61697-2022</t>
        </is>
      </c>
      <c r="B1473" s="1" t="n">
        <v>44911</v>
      </c>
      <c r="C1473" s="1" t="n">
        <v>45178</v>
      </c>
      <c r="D1473" t="inlineStr">
        <is>
          <t>VÄSTERBOTTENS LÄN</t>
        </is>
      </c>
      <c r="E1473" t="inlineStr">
        <is>
          <t>SKELLEFTEÅ</t>
        </is>
      </c>
      <c r="G1473" t="n">
        <v>2.6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61700-2022</t>
        </is>
      </c>
      <c r="B1474" s="1" t="n">
        <v>44911</v>
      </c>
      <c r="C1474" s="1" t="n">
        <v>45178</v>
      </c>
      <c r="D1474" t="inlineStr">
        <is>
          <t>VÄSTERBOTTENS LÄN</t>
        </is>
      </c>
      <c r="E1474" t="inlineStr">
        <is>
          <t>SKELLEFTEÅ</t>
        </is>
      </c>
      <c r="G1474" t="n">
        <v>2.4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62025-2022</t>
        </is>
      </c>
      <c r="B1475" s="1" t="n">
        <v>44914</v>
      </c>
      <c r="C1475" s="1" t="n">
        <v>45178</v>
      </c>
      <c r="D1475" t="inlineStr">
        <is>
          <t>VÄSTERBOTTENS LÄN</t>
        </is>
      </c>
      <c r="E1475" t="inlineStr">
        <is>
          <t>SKELLEFTEÅ</t>
        </is>
      </c>
      <c r="G1475" t="n">
        <v>6.9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62027-2022</t>
        </is>
      </c>
      <c r="B1476" s="1" t="n">
        <v>44914</v>
      </c>
      <c r="C1476" s="1" t="n">
        <v>45178</v>
      </c>
      <c r="D1476" t="inlineStr">
        <is>
          <t>VÄSTERBOTTENS LÄN</t>
        </is>
      </c>
      <c r="E1476" t="inlineStr">
        <is>
          <t>SKELLEFTEÅ</t>
        </is>
      </c>
      <c r="G1476" t="n">
        <v>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62028-2022</t>
        </is>
      </c>
      <c r="B1477" s="1" t="n">
        <v>44914</v>
      </c>
      <c r="C1477" s="1" t="n">
        <v>45178</v>
      </c>
      <c r="D1477" t="inlineStr">
        <is>
          <t>VÄSTERBOTTENS LÄN</t>
        </is>
      </c>
      <c r="E1477" t="inlineStr">
        <is>
          <t>SKELLEFTEÅ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61101-2022</t>
        </is>
      </c>
      <c r="B1478" s="1" t="n">
        <v>44915</v>
      </c>
      <c r="C1478" s="1" t="n">
        <v>45178</v>
      </c>
      <c r="D1478" t="inlineStr">
        <is>
          <t>VÄSTERBOTTENS LÄN</t>
        </is>
      </c>
      <c r="E1478" t="inlineStr">
        <is>
          <t>SKELLEFTEÅ</t>
        </is>
      </c>
      <c r="F1478" t="inlineStr">
        <is>
          <t>Sveaskog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62323-2022</t>
        </is>
      </c>
      <c r="B1479" s="1" t="n">
        <v>44916</v>
      </c>
      <c r="C1479" s="1" t="n">
        <v>45178</v>
      </c>
      <c r="D1479" t="inlineStr">
        <is>
          <t>VÄSTERBOTTENS LÄN</t>
        </is>
      </c>
      <c r="E1479" t="inlineStr">
        <is>
          <t>SKELLEFTEÅ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61467-2022</t>
        </is>
      </c>
      <c r="B1480" s="1" t="n">
        <v>44916</v>
      </c>
      <c r="C1480" s="1" t="n">
        <v>45178</v>
      </c>
      <c r="D1480" t="inlineStr">
        <is>
          <t>VÄSTERBOTTENS LÄN</t>
        </is>
      </c>
      <c r="E1480" t="inlineStr">
        <is>
          <t>SKELLEFTEÅ</t>
        </is>
      </c>
      <c r="G1480" t="n">
        <v>2.8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61569-2022</t>
        </is>
      </c>
      <c r="B1481" s="1" t="n">
        <v>44916</v>
      </c>
      <c r="C1481" s="1" t="n">
        <v>45178</v>
      </c>
      <c r="D1481" t="inlineStr">
        <is>
          <t>VÄSTERBOTTENS LÄN</t>
        </is>
      </c>
      <c r="E1481" t="inlineStr">
        <is>
          <t>SKELLEFTEÅ</t>
        </is>
      </c>
      <c r="F1481" t="inlineStr">
        <is>
          <t>Holmen skog AB</t>
        </is>
      </c>
      <c r="G1481" t="n">
        <v>14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62325-2022</t>
        </is>
      </c>
      <c r="B1482" s="1" t="n">
        <v>44916</v>
      </c>
      <c r="C1482" s="1" t="n">
        <v>45178</v>
      </c>
      <c r="D1482" t="inlineStr">
        <is>
          <t>VÄSTERBOTTENS LÄN</t>
        </is>
      </c>
      <c r="E1482" t="inlineStr">
        <is>
          <t>SKELLEFTEÅ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62536-2022</t>
        </is>
      </c>
      <c r="B1483" s="1" t="n">
        <v>44917</v>
      </c>
      <c r="C1483" s="1" t="n">
        <v>45178</v>
      </c>
      <c r="D1483" t="inlineStr">
        <is>
          <t>VÄSTERBOTTENS LÄN</t>
        </is>
      </c>
      <c r="E1483" t="inlineStr">
        <is>
          <t>SKELLEFTEÅ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121-2023</t>
        </is>
      </c>
      <c r="B1484" s="1" t="n">
        <v>44918</v>
      </c>
      <c r="C1484" s="1" t="n">
        <v>45178</v>
      </c>
      <c r="D1484" t="inlineStr">
        <is>
          <t>VÄSTERBOTTENS LÄN</t>
        </is>
      </c>
      <c r="E1484" t="inlineStr">
        <is>
          <t>SKELLEFTEÅ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62319-2022</t>
        </is>
      </c>
      <c r="B1485" s="1" t="n">
        <v>44923</v>
      </c>
      <c r="C1485" s="1" t="n">
        <v>45178</v>
      </c>
      <c r="D1485" t="inlineStr">
        <is>
          <t>VÄSTERBOTTENS LÄN</t>
        </is>
      </c>
      <c r="E1485" t="inlineStr">
        <is>
          <t>SKELLEFTEÅ</t>
        </is>
      </c>
      <c r="F1485" t="inlineStr">
        <is>
          <t>Sveaskog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62577-2022</t>
        </is>
      </c>
      <c r="B1486" s="1" t="n">
        <v>44924</v>
      </c>
      <c r="C1486" s="1" t="n">
        <v>45178</v>
      </c>
      <c r="D1486" t="inlineStr">
        <is>
          <t>VÄSTERBOTTENS LÄN</t>
        </is>
      </c>
      <c r="E1486" t="inlineStr">
        <is>
          <t>SKELLEFTEÅ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531-2023</t>
        </is>
      </c>
      <c r="B1487" s="1" t="n">
        <v>44925</v>
      </c>
      <c r="C1487" s="1" t="n">
        <v>45178</v>
      </c>
      <c r="D1487" t="inlineStr">
        <is>
          <t>VÄSTERBOTTENS LÄN</t>
        </is>
      </c>
      <c r="E1487" t="inlineStr">
        <is>
          <t>SKELLEFTEÅ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62642-2022</t>
        </is>
      </c>
      <c r="B1488" s="1" t="n">
        <v>44925</v>
      </c>
      <c r="C1488" s="1" t="n">
        <v>45178</v>
      </c>
      <c r="D1488" t="inlineStr">
        <is>
          <t>VÄSTERBOTTENS LÄN</t>
        </is>
      </c>
      <c r="E1488" t="inlineStr">
        <is>
          <t>SKELLEFTEÅ</t>
        </is>
      </c>
      <c r="F1488" t="inlineStr">
        <is>
          <t>Holmen skog AB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640-2023</t>
        </is>
      </c>
      <c r="B1489" s="1" t="n">
        <v>44928</v>
      </c>
      <c r="C1489" s="1" t="n">
        <v>45178</v>
      </c>
      <c r="D1489" t="inlineStr">
        <is>
          <t>VÄSTERBOTTENS LÄN</t>
        </is>
      </c>
      <c r="E1489" t="inlineStr">
        <is>
          <t>SKELLEFTEÅ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639-2023</t>
        </is>
      </c>
      <c r="B1490" s="1" t="n">
        <v>44928</v>
      </c>
      <c r="C1490" s="1" t="n">
        <v>45178</v>
      </c>
      <c r="D1490" t="inlineStr">
        <is>
          <t>VÄSTERBOTTENS LÄN</t>
        </is>
      </c>
      <c r="E1490" t="inlineStr">
        <is>
          <t>SKELLEFTEÅ</t>
        </is>
      </c>
      <c r="G1490" t="n">
        <v>8.800000000000001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1076-2023</t>
        </is>
      </c>
      <c r="B1491" s="1" t="n">
        <v>44929</v>
      </c>
      <c r="C1491" s="1" t="n">
        <v>45178</v>
      </c>
      <c r="D1491" t="inlineStr">
        <is>
          <t>VÄSTERBOTTENS LÄN</t>
        </is>
      </c>
      <c r="E1491" t="inlineStr">
        <is>
          <t>SKELLEFTEÅ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706-2023</t>
        </is>
      </c>
      <c r="B1492" s="1" t="n">
        <v>44930</v>
      </c>
      <c r="C1492" s="1" t="n">
        <v>45178</v>
      </c>
      <c r="D1492" t="inlineStr">
        <is>
          <t>VÄSTERBOTTENS LÄN</t>
        </is>
      </c>
      <c r="E1492" t="inlineStr">
        <is>
          <t>SKELLEFTEÅ</t>
        </is>
      </c>
      <c r="G1492" t="n">
        <v>4.3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703-2023</t>
        </is>
      </c>
      <c r="B1493" s="1" t="n">
        <v>44930</v>
      </c>
      <c r="C1493" s="1" t="n">
        <v>45178</v>
      </c>
      <c r="D1493" t="inlineStr">
        <is>
          <t>VÄSTERBOTTENS LÄN</t>
        </is>
      </c>
      <c r="E1493" t="inlineStr">
        <is>
          <t>SKELLEFTEÅ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1206-2023</t>
        </is>
      </c>
      <c r="B1494" s="1" t="n">
        <v>44930</v>
      </c>
      <c r="C1494" s="1" t="n">
        <v>45178</v>
      </c>
      <c r="D1494" t="inlineStr">
        <is>
          <t>VÄSTERBOTTENS LÄN</t>
        </is>
      </c>
      <c r="E1494" t="inlineStr">
        <is>
          <t>SKELLEFTEÅ</t>
        </is>
      </c>
      <c r="G1494" t="n">
        <v>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904-2023</t>
        </is>
      </c>
      <c r="B1495" s="1" t="n">
        <v>44931</v>
      </c>
      <c r="C1495" s="1" t="n">
        <v>45178</v>
      </c>
      <c r="D1495" t="inlineStr">
        <is>
          <t>VÄSTERBOTTENS LÄN</t>
        </is>
      </c>
      <c r="E1495" t="inlineStr">
        <is>
          <t>SKELLEFTEÅ</t>
        </is>
      </c>
      <c r="G1495" t="n">
        <v>22.2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899-2023</t>
        </is>
      </c>
      <c r="B1496" s="1" t="n">
        <v>44931</v>
      </c>
      <c r="C1496" s="1" t="n">
        <v>45178</v>
      </c>
      <c r="D1496" t="inlineStr">
        <is>
          <t>VÄSTERBOTTENS LÄN</t>
        </is>
      </c>
      <c r="E1496" t="inlineStr">
        <is>
          <t>SKELLEFTEÅ</t>
        </is>
      </c>
      <c r="G1496" t="n">
        <v>10.3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903-2023</t>
        </is>
      </c>
      <c r="B1497" s="1" t="n">
        <v>44931</v>
      </c>
      <c r="C1497" s="1" t="n">
        <v>45178</v>
      </c>
      <c r="D1497" t="inlineStr">
        <is>
          <t>VÄSTERBOTTENS LÄN</t>
        </is>
      </c>
      <c r="E1497" t="inlineStr">
        <is>
          <t>SKELLEFTEÅ</t>
        </is>
      </c>
      <c r="G1497" t="n">
        <v>3.8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898-2023</t>
        </is>
      </c>
      <c r="B1498" s="1" t="n">
        <v>44931</v>
      </c>
      <c r="C1498" s="1" t="n">
        <v>45178</v>
      </c>
      <c r="D1498" t="inlineStr">
        <is>
          <t>VÄSTERBOTTENS LÄN</t>
        </is>
      </c>
      <c r="E1498" t="inlineStr">
        <is>
          <t>SKELLEFTEÅ</t>
        </is>
      </c>
      <c r="G1498" t="n">
        <v>13.9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913-2023</t>
        </is>
      </c>
      <c r="B1499" s="1" t="n">
        <v>44931</v>
      </c>
      <c r="C1499" s="1" t="n">
        <v>45178</v>
      </c>
      <c r="D1499" t="inlineStr">
        <is>
          <t>VÄSTERBOTTENS LÄN</t>
        </is>
      </c>
      <c r="E1499" t="inlineStr">
        <is>
          <t>SKELLEFTEÅ</t>
        </is>
      </c>
      <c r="G1499" t="n">
        <v>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1111-2023</t>
        </is>
      </c>
      <c r="B1500" s="1" t="n">
        <v>44935</v>
      </c>
      <c r="C1500" s="1" t="n">
        <v>45178</v>
      </c>
      <c r="D1500" t="inlineStr">
        <is>
          <t>VÄSTERBOTTENS LÄN</t>
        </is>
      </c>
      <c r="E1500" t="inlineStr">
        <is>
          <t>SKELLEFTEÅ</t>
        </is>
      </c>
      <c r="G1500" t="n">
        <v>2.8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1528-2023</t>
        </is>
      </c>
      <c r="B1501" s="1" t="n">
        <v>44935</v>
      </c>
      <c r="C1501" s="1" t="n">
        <v>45178</v>
      </c>
      <c r="D1501" t="inlineStr">
        <is>
          <t>VÄSTERBOTTENS LÄN</t>
        </is>
      </c>
      <c r="E1501" t="inlineStr">
        <is>
          <t>SKELLEFTEÅ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1134-2023</t>
        </is>
      </c>
      <c r="B1502" s="1" t="n">
        <v>44935</v>
      </c>
      <c r="C1502" s="1" t="n">
        <v>45178</v>
      </c>
      <c r="D1502" t="inlineStr">
        <is>
          <t>VÄSTERBOTTENS LÄN</t>
        </is>
      </c>
      <c r="E1502" t="inlineStr">
        <is>
          <t>SKELLEFTEÅ</t>
        </is>
      </c>
      <c r="G1502" t="n">
        <v>11.7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1602-2023</t>
        </is>
      </c>
      <c r="B1503" s="1" t="n">
        <v>44935</v>
      </c>
      <c r="C1503" s="1" t="n">
        <v>45178</v>
      </c>
      <c r="D1503" t="inlineStr">
        <is>
          <t>VÄSTERBOTTENS LÄN</t>
        </is>
      </c>
      <c r="E1503" t="inlineStr">
        <is>
          <t>SKELLEFTEÅ</t>
        </is>
      </c>
      <c r="G1503" t="n">
        <v>12.6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1533-2023</t>
        </is>
      </c>
      <c r="B1504" s="1" t="n">
        <v>44935</v>
      </c>
      <c r="C1504" s="1" t="n">
        <v>45178</v>
      </c>
      <c r="D1504" t="inlineStr">
        <is>
          <t>VÄSTERBOTTENS LÄN</t>
        </is>
      </c>
      <c r="E1504" t="inlineStr">
        <is>
          <t>SKELLEFTEÅ</t>
        </is>
      </c>
      <c r="G1504" t="n">
        <v>6.1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1612-2023</t>
        </is>
      </c>
      <c r="B1505" s="1" t="n">
        <v>44935</v>
      </c>
      <c r="C1505" s="1" t="n">
        <v>45178</v>
      </c>
      <c r="D1505" t="inlineStr">
        <is>
          <t>VÄSTERBOTTENS LÄN</t>
        </is>
      </c>
      <c r="E1505" t="inlineStr">
        <is>
          <t>SKELLEFTEÅ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1419-2023</t>
        </is>
      </c>
      <c r="B1506" s="1" t="n">
        <v>44936</v>
      </c>
      <c r="C1506" s="1" t="n">
        <v>45178</v>
      </c>
      <c r="D1506" t="inlineStr">
        <is>
          <t>VÄSTERBOTTENS LÄN</t>
        </is>
      </c>
      <c r="E1506" t="inlineStr">
        <is>
          <t>SKELLEFTEÅ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1639-2023</t>
        </is>
      </c>
      <c r="B1507" s="1" t="n">
        <v>44937</v>
      </c>
      <c r="C1507" s="1" t="n">
        <v>45178</v>
      </c>
      <c r="D1507" t="inlineStr">
        <is>
          <t>VÄSTERBOTTENS LÄN</t>
        </is>
      </c>
      <c r="E1507" t="inlineStr">
        <is>
          <t>SKELLEFTEÅ</t>
        </is>
      </c>
      <c r="G1507" t="n">
        <v>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1978-2023</t>
        </is>
      </c>
      <c r="B1508" s="1" t="n">
        <v>44937</v>
      </c>
      <c r="C1508" s="1" t="n">
        <v>45178</v>
      </c>
      <c r="D1508" t="inlineStr">
        <is>
          <t>VÄSTERBOTTENS LÄN</t>
        </is>
      </c>
      <c r="E1508" t="inlineStr">
        <is>
          <t>SKELLEFTEÅ</t>
        </is>
      </c>
      <c r="G1508" t="n">
        <v>2.7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1988-2023</t>
        </is>
      </c>
      <c r="B1509" s="1" t="n">
        <v>44937</v>
      </c>
      <c r="C1509" s="1" t="n">
        <v>45178</v>
      </c>
      <c r="D1509" t="inlineStr">
        <is>
          <t>VÄSTERBOTTENS LÄN</t>
        </is>
      </c>
      <c r="E1509" t="inlineStr">
        <is>
          <t>SKELLEFTEÅ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1640-2023</t>
        </is>
      </c>
      <c r="B1510" s="1" t="n">
        <v>44937</v>
      </c>
      <c r="C1510" s="1" t="n">
        <v>45178</v>
      </c>
      <c r="D1510" t="inlineStr">
        <is>
          <t>VÄSTERBOTTENS LÄN</t>
        </is>
      </c>
      <c r="E1510" t="inlineStr">
        <is>
          <t>SKELLEFTEÅ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1933-2023</t>
        </is>
      </c>
      <c r="B1511" s="1" t="n">
        <v>44938</v>
      </c>
      <c r="C1511" s="1" t="n">
        <v>45178</v>
      </c>
      <c r="D1511" t="inlineStr">
        <is>
          <t>VÄSTERBOTTENS LÄN</t>
        </is>
      </c>
      <c r="E1511" t="inlineStr">
        <is>
          <t>SKELLEFTEÅ</t>
        </is>
      </c>
      <c r="G1511" t="n">
        <v>4.6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1942-2023</t>
        </is>
      </c>
      <c r="B1512" s="1" t="n">
        <v>44938</v>
      </c>
      <c r="C1512" s="1" t="n">
        <v>45178</v>
      </c>
      <c r="D1512" t="inlineStr">
        <is>
          <t>VÄSTERBOTTENS LÄN</t>
        </is>
      </c>
      <c r="E1512" t="inlineStr">
        <is>
          <t>SKELLEFTEÅ</t>
        </is>
      </c>
      <c r="G1512" t="n">
        <v>7.2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2713-2023</t>
        </is>
      </c>
      <c r="B1513" s="1" t="n">
        <v>44942</v>
      </c>
      <c r="C1513" s="1" t="n">
        <v>45178</v>
      </c>
      <c r="D1513" t="inlineStr">
        <is>
          <t>VÄSTERBOTTENS LÄN</t>
        </is>
      </c>
      <c r="E1513" t="inlineStr">
        <is>
          <t>SKELLEFTEÅ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2718-2023</t>
        </is>
      </c>
      <c r="B1514" s="1" t="n">
        <v>44942</v>
      </c>
      <c r="C1514" s="1" t="n">
        <v>45178</v>
      </c>
      <c r="D1514" t="inlineStr">
        <is>
          <t>VÄSTERBOTTENS LÄN</t>
        </is>
      </c>
      <c r="E1514" t="inlineStr">
        <is>
          <t>SKELLEFTEÅ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2395-2023</t>
        </is>
      </c>
      <c r="B1515" s="1" t="n">
        <v>44942</v>
      </c>
      <c r="C1515" s="1" t="n">
        <v>45178</v>
      </c>
      <c r="D1515" t="inlineStr">
        <is>
          <t>VÄSTERBOTTENS LÄN</t>
        </is>
      </c>
      <c r="E1515" t="inlineStr">
        <is>
          <t>SKELLEFTEÅ</t>
        </is>
      </c>
      <c r="G1515" t="n">
        <v>7.1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2439-2023</t>
        </is>
      </c>
      <c r="B1516" s="1" t="n">
        <v>44942</v>
      </c>
      <c r="C1516" s="1" t="n">
        <v>45178</v>
      </c>
      <c r="D1516" t="inlineStr">
        <is>
          <t>VÄSTERBOTTENS LÄN</t>
        </is>
      </c>
      <c r="E1516" t="inlineStr">
        <is>
          <t>SKELLEFTEÅ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2720-2023</t>
        </is>
      </c>
      <c r="B1517" s="1" t="n">
        <v>44944</v>
      </c>
      <c r="C1517" s="1" t="n">
        <v>45178</v>
      </c>
      <c r="D1517" t="inlineStr">
        <is>
          <t>VÄSTERBOTTENS LÄN</t>
        </is>
      </c>
      <c r="E1517" t="inlineStr">
        <is>
          <t>SKELLEFTEÅ</t>
        </is>
      </c>
      <c r="G1517" t="n">
        <v>31.7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3277-2023</t>
        </is>
      </c>
      <c r="B1518" s="1" t="n">
        <v>44945</v>
      </c>
      <c r="C1518" s="1" t="n">
        <v>45178</v>
      </c>
      <c r="D1518" t="inlineStr">
        <is>
          <t>VÄSTERBOTTENS LÄN</t>
        </is>
      </c>
      <c r="E1518" t="inlineStr">
        <is>
          <t>SKELLEFTEÅ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3603-2023</t>
        </is>
      </c>
      <c r="B1519" s="1" t="n">
        <v>44946</v>
      </c>
      <c r="C1519" s="1" t="n">
        <v>45178</v>
      </c>
      <c r="D1519" t="inlineStr">
        <is>
          <t>VÄSTERBOTTENS LÄN</t>
        </is>
      </c>
      <c r="E1519" t="inlineStr">
        <is>
          <t>SKELLEFTEÅ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3600-2023</t>
        </is>
      </c>
      <c r="B1520" s="1" t="n">
        <v>44946</v>
      </c>
      <c r="C1520" s="1" t="n">
        <v>45178</v>
      </c>
      <c r="D1520" t="inlineStr">
        <is>
          <t>VÄSTERBOTTENS LÄN</t>
        </is>
      </c>
      <c r="E1520" t="inlineStr">
        <is>
          <t>SKELLEFTEÅ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3848-2023</t>
        </is>
      </c>
      <c r="B1521" s="1" t="n">
        <v>44950</v>
      </c>
      <c r="C1521" s="1" t="n">
        <v>45178</v>
      </c>
      <c r="D1521" t="inlineStr">
        <is>
          <t>VÄSTERBOTTENS LÄN</t>
        </is>
      </c>
      <c r="E1521" t="inlineStr">
        <is>
          <t>SKELLEFTEÅ</t>
        </is>
      </c>
      <c r="G1521" t="n">
        <v>14.4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3852-2023</t>
        </is>
      </c>
      <c r="B1522" s="1" t="n">
        <v>44950</v>
      </c>
      <c r="C1522" s="1" t="n">
        <v>45178</v>
      </c>
      <c r="D1522" t="inlineStr">
        <is>
          <t>VÄSTERBOTTENS LÄN</t>
        </is>
      </c>
      <c r="E1522" t="inlineStr">
        <is>
          <t>SKELLEFTEÅ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4447-2023</t>
        </is>
      </c>
      <c r="B1523" s="1" t="n">
        <v>44951</v>
      </c>
      <c r="C1523" s="1" t="n">
        <v>45178</v>
      </c>
      <c r="D1523" t="inlineStr">
        <is>
          <t>VÄSTERBOTTENS LÄN</t>
        </is>
      </c>
      <c r="E1523" t="inlineStr">
        <is>
          <t>SKELLEFTEÅ</t>
        </is>
      </c>
      <c r="G1523" t="n">
        <v>4.1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4031-2023</t>
        </is>
      </c>
      <c r="B1524" s="1" t="n">
        <v>44952</v>
      </c>
      <c r="C1524" s="1" t="n">
        <v>45178</v>
      </c>
      <c r="D1524" t="inlineStr">
        <is>
          <t>VÄSTERBOTTENS LÄN</t>
        </is>
      </c>
      <c r="E1524" t="inlineStr">
        <is>
          <t>SKELLEFTEÅ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4104-2023</t>
        </is>
      </c>
      <c r="B1525" s="1" t="n">
        <v>44952</v>
      </c>
      <c r="C1525" s="1" t="n">
        <v>45178</v>
      </c>
      <c r="D1525" t="inlineStr">
        <is>
          <t>VÄSTERBOTTENS LÄN</t>
        </is>
      </c>
      <c r="E1525" t="inlineStr">
        <is>
          <t>SKELLEFTEÅ</t>
        </is>
      </c>
      <c r="F1525" t="inlineStr">
        <is>
          <t>Sveaskog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4102-2023</t>
        </is>
      </c>
      <c r="B1526" s="1" t="n">
        <v>44952</v>
      </c>
      <c r="C1526" s="1" t="n">
        <v>45178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5.1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4458-2023</t>
        </is>
      </c>
      <c r="B1527" s="1" t="n">
        <v>44952</v>
      </c>
      <c r="C1527" s="1" t="n">
        <v>45178</v>
      </c>
      <c r="D1527" t="inlineStr">
        <is>
          <t>VÄSTERBOTTENS LÄN</t>
        </is>
      </c>
      <c r="E1527" t="inlineStr">
        <is>
          <t>SKELLEFTEÅ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4938-2023</t>
        </is>
      </c>
      <c r="B1528" s="1" t="n">
        <v>44956</v>
      </c>
      <c r="C1528" s="1" t="n">
        <v>45178</v>
      </c>
      <c r="D1528" t="inlineStr">
        <is>
          <t>VÄSTERBOTTENS LÄN</t>
        </is>
      </c>
      <c r="E1528" t="inlineStr">
        <is>
          <t>SKELLEFTEÅ</t>
        </is>
      </c>
      <c r="G1528" t="n">
        <v>2.9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4930-2023</t>
        </is>
      </c>
      <c r="B1529" s="1" t="n">
        <v>44956</v>
      </c>
      <c r="C1529" s="1" t="n">
        <v>45178</v>
      </c>
      <c r="D1529" t="inlineStr">
        <is>
          <t>VÄSTERBOTTENS LÄN</t>
        </is>
      </c>
      <c r="E1529" t="inlineStr">
        <is>
          <t>SKELLEFTEÅ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4948-2023</t>
        </is>
      </c>
      <c r="B1530" s="1" t="n">
        <v>44956</v>
      </c>
      <c r="C1530" s="1" t="n">
        <v>45178</v>
      </c>
      <c r="D1530" t="inlineStr">
        <is>
          <t>VÄSTERBOTTENS LÄN</t>
        </is>
      </c>
      <c r="E1530" t="inlineStr">
        <is>
          <t>SKELLEFTEÅ</t>
        </is>
      </c>
      <c r="G1530" t="n">
        <v>21.1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4943-2023</t>
        </is>
      </c>
      <c r="B1531" s="1" t="n">
        <v>44956</v>
      </c>
      <c r="C1531" s="1" t="n">
        <v>45178</v>
      </c>
      <c r="D1531" t="inlineStr">
        <is>
          <t>VÄSTERBOTTENS LÄN</t>
        </is>
      </c>
      <c r="E1531" t="inlineStr">
        <is>
          <t>SKELLEFTEÅ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5373-2023</t>
        </is>
      </c>
      <c r="B1532" s="1" t="n">
        <v>44957</v>
      </c>
      <c r="C1532" s="1" t="n">
        <v>45178</v>
      </c>
      <c r="D1532" t="inlineStr">
        <is>
          <t>VÄSTERBOTTENS LÄN</t>
        </is>
      </c>
      <c r="E1532" t="inlineStr">
        <is>
          <t>SKELLEFTEÅ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5416-2023</t>
        </is>
      </c>
      <c r="B1533" s="1" t="n">
        <v>44957</v>
      </c>
      <c r="C1533" s="1" t="n">
        <v>45178</v>
      </c>
      <c r="D1533" t="inlineStr">
        <is>
          <t>VÄSTERBOTTENS LÄN</t>
        </is>
      </c>
      <c r="E1533" t="inlineStr">
        <is>
          <t>SKELLEFTEÅ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5481-2023</t>
        </is>
      </c>
      <c r="B1534" s="1" t="n">
        <v>44957</v>
      </c>
      <c r="C1534" s="1" t="n">
        <v>45178</v>
      </c>
      <c r="D1534" t="inlineStr">
        <is>
          <t>VÄSTERBOTTENS LÄN</t>
        </is>
      </c>
      <c r="E1534" t="inlineStr">
        <is>
          <t>SKELLEFTEÅ</t>
        </is>
      </c>
      <c r="G1534" t="n">
        <v>6.4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5490-2023</t>
        </is>
      </c>
      <c r="B1535" s="1" t="n">
        <v>44957</v>
      </c>
      <c r="C1535" s="1" t="n">
        <v>45178</v>
      </c>
      <c r="D1535" t="inlineStr">
        <is>
          <t>VÄSTERBOTTENS LÄN</t>
        </is>
      </c>
      <c r="E1535" t="inlineStr">
        <is>
          <t>SKELLEFTEÅ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5495-2023</t>
        </is>
      </c>
      <c r="B1536" s="1" t="n">
        <v>44957</v>
      </c>
      <c r="C1536" s="1" t="n">
        <v>45178</v>
      </c>
      <c r="D1536" t="inlineStr">
        <is>
          <t>VÄSTERBOTTENS LÄN</t>
        </is>
      </c>
      <c r="E1536" t="inlineStr">
        <is>
          <t>SKELLEFTEÅ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5515-2023</t>
        </is>
      </c>
      <c r="B1537" s="1" t="n">
        <v>44957</v>
      </c>
      <c r="C1537" s="1" t="n">
        <v>45178</v>
      </c>
      <c r="D1537" t="inlineStr">
        <is>
          <t>VÄSTERBOTTENS LÄN</t>
        </is>
      </c>
      <c r="E1537" t="inlineStr">
        <is>
          <t>SKELLEFTEÅ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5986-2023</t>
        </is>
      </c>
      <c r="B1538" s="1" t="n">
        <v>44959</v>
      </c>
      <c r="C1538" s="1" t="n">
        <v>45178</v>
      </c>
      <c r="D1538" t="inlineStr">
        <is>
          <t>VÄSTERBOTTENS LÄN</t>
        </is>
      </c>
      <c r="E1538" t="inlineStr">
        <is>
          <t>SKELLEFTEÅ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5991-2023</t>
        </is>
      </c>
      <c r="B1539" s="1" t="n">
        <v>44959</v>
      </c>
      <c r="C1539" s="1" t="n">
        <v>45178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6012-2023</t>
        </is>
      </c>
      <c r="B1540" s="1" t="n">
        <v>44959</v>
      </c>
      <c r="C1540" s="1" t="n">
        <v>45178</v>
      </c>
      <c r="D1540" t="inlineStr">
        <is>
          <t>VÄSTERBOTTENS LÄN</t>
        </is>
      </c>
      <c r="E1540" t="inlineStr">
        <is>
          <t>SKELLEFTEÅ</t>
        </is>
      </c>
      <c r="G1540" t="n">
        <v>0.3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5973-2023</t>
        </is>
      </c>
      <c r="B1541" s="1" t="n">
        <v>44959</v>
      </c>
      <c r="C1541" s="1" t="n">
        <v>45178</v>
      </c>
      <c r="D1541" t="inlineStr">
        <is>
          <t>VÄSTERBOTTENS LÄN</t>
        </is>
      </c>
      <c r="E1541" t="inlineStr">
        <is>
          <t>SKELLEFTEÅ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5996-2023</t>
        </is>
      </c>
      <c r="B1542" s="1" t="n">
        <v>44959</v>
      </c>
      <c r="C1542" s="1" t="n">
        <v>45178</v>
      </c>
      <c r="D1542" t="inlineStr">
        <is>
          <t>VÄSTERBOTTENS LÄN</t>
        </is>
      </c>
      <c r="E1542" t="inlineStr">
        <is>
          <t>SKELLEFTEÅ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6016-2023</t>
        </is>
      </c>
      <c r="B1543" s="1" t="n">
        <v>44959</v>
      </c>
      <c r="C1543" s="1" t="n">
        <v>45178</v>
      </c>
      <c r="D1543" t="inlineStr">
        <is>
          <t>VÄSTERBOTTENS LÄN</t>
        </is>
      </c>
      <c r="E1543" t="inlineStr">
        <is>
          <t>SKELLEFTEÅ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5541-2023</t>
        </is>
      </c>
      <c r="B1544" s="1" t="n">
        <v>44960</v>
      </c>
      <c r="C1544" s="1" t="n">
        <v>45178</v>
      </c>
      <c r="D1544" t="inlineStr">
        <is>
          <t>VÄSTERBOTTENS LÄN</t>
        </is>
      </c>
      <c r="E1544" t="inlineStr">
        <is>
          <t>SKELLEFTEÅ</t>
        </is>
      </c>
      <c r="F1544" t="inlineStr">
        <is>
          <t>Sveaskog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5470-2023</t>
        </is>
      </c>
      <c r="B1545" s="1" t="n">
        <v>44960</v>
      </c>
      <c r="C1545" s="1" t="n">
        <v>45178</v>
      </c>
      <c r="D1545" t="inlineStr">
        <is>
          <t>VÄSTERBOTTENS LÄN</t>
        </is>
      </c>
      <c r="E1545" t="inlineStr">
        <is>
          <t>SKELLEFTEÅ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6596-2023</t>
        </is>
      </c>
      <c r="B1546" s="1" t="n">
        <v>44963</v>
      </c>
      <c r="C1546" s="1" t="n">
        <v>45178</v>
      </c>
      <c r="D1546" t="inlineStr">
        <is>
          <t>VÄSTERBOTTENS LÄN</t>
        </is>
      </c>
      <c r="E1546" t="inlineStr">
        <is>
          <t>SKELLEFTEÅ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6656-2023</t>
        </is>
      </c>
      <c r="B1547" s="1" t="n">
        <v>44963</v>
      </c>
      <c r="C1547" s="1" t="n">
        <v>45178</v>
      </c>
      <c r="D1547" t="inlineStr">
        <is>
          <t>VÄSTERBOTTENS LÄN</t>
        </is>
      </c>
      <c r="E1547" t="inlineStr">
        <is>
          <t>SKELLEFTEÅ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5929-2023</t>
        </is>
      </c>
      <c r="B1548" s="1" t="n">
        <v>44963</v>
      </c>
      <c r="C1548" s="1" t="n">
        <v>45178</v>
      </c>
      <c r="D1548" t="inlineStr">
        <is>
          <t>VÄSTERBOTTENS LÄN</t>
        </is>
      </c>
      <c r="E1548" t="inlineStr">
        <is>
          <t>SKELLEFTEÅ</t>
        </is>
      </c>
      <c r="F1548" t="inlineStr">
        <is>
          <t>Sveaskog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7875-2023</t>
        </is>
      </c>
      <c r="B1549" s="1" t="n">
        <v>44967</v>
      </c>
      <c r="C1549" s="1" t="n">
        <v>45178</v>
      </c>
      <c r="D1549" t="inlineStr">
        <is>
          <t>VÄSTERBOTTENS LÄN</t>
        </is>
      </c>
      <c r="E1549" t="inlineStr">
        <is>
          <t>SKELLEFTEÅ</t>
        </is>
      </c>
      <c r="G1549" t="n">
        <v>0.1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7364-2023</t>
        </is>
      </c>
      <c r="B1550" s="1" t="n">
        <v>44971</v>
      </c>
      <c r="C1550" s="1" t="n">
        <v>45178</v>
      </c>
      <c r="D1550" t="inlineStr">
        <is>
          <t>VÄSTERBOTTENS LÄN</t>
        </is>
      </c>
      <c r="E1550" t="inlineStr">
        <is>
          <t>SKELLEFTEÅ</t>
        </is>
      </c>
      <c r="G1550" t="n">
        <v>2.4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8206-2023</t>
        </is>
      </c>
      <c r="B1551" s="1" t="n">
        <v>44971</v>
      </c>
      <c r="C1551" s="1" t="n">
        <v>45178</v>
      </c>
      <c r="D1551" t="inlineStr">
        <is>
          <t>VÄSTERBOTTENS LÄN</t>
        </is>
      </c>
      <c r="E1551" t="inlineStr">
        <is>
          <t>SKELLEFTEÅ</t>
        </is>
      </c>
      <c r="G1551" t="n">
        <v>5.5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8422-2023</t>
        </is>
      </c>
      <c r="B1552" s="1" t="n">
        <v>44972</v>
      </c>
      <c r="C1552" s="1" t="n">
        <v>45178</v>
      </c>
      <c r="D1552" t="inlineStr">
        <is>
          <t>VÄSTERBOTTENS LÄN</t>
        </is>
      </c>
      <c r="E1552" t="inlineStr">
        <is>
          <t>SKELLEFTEÅ</t>
        </is>
      </c>
      <c r="G1552" t="n">
        <v>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8479-2023</t>
        </is>
      </c>
      <c r="B1553" s="1" t="n">
        <v>44972</v>
      </c>
      <c r="C1553" s="1" t="n">
        <v>45178</v>
      </c>
      <c r="D1553" t="inlineStr">
        <is>
          <t>VÄSTERBOTTENS LÄN</t>
        </is>
      </c>
      <c r="E1553" t="inlineStr">
        <is>
          <t>SKELLEFTEÅ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8549-2023</t>
        </is>
      </c>
      <c r="B1554" s="1" t="n">
        <v>44972</v>
      </c>
      <c r="C1554" s="1" t="n">
        <v>45178</v>
      </c>
      <c r="D1554" t="inlineStr">
        <is>
          <t>VÄSTERBOTTENS LÄN</t>
        </is>
      </c>
      <c r="E1554" t="inlineStr">
        <is>
          <t>SKELLEFTEÅ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8563-2023</t>
        </is>
      </c>
      <c r="B1555" s="1" t="n">
        <v>44972</v>
      </c>
      <c r="C1555" s="1" t="n">
        <v>45178</v>
      </c>
      <c r="D1555" t="inlineStr">
        <is>
          <t>VÄSTERBOTTENS LÄN</t>
        </is>
      </c>
      <c r="E1555" t="inlineStr">
        <is>
          <t>SKELLEFTEÅ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8478-2023</t>
        </is>
      </c>
      <c r="B1556" s="1" t="n">
        <v>44972</v>
      </c>
      <c r="C1556" s="1" t="n">
        <v>45178</v>
      </c>
      <c r="D1556" t="inlineStr">
        <is>
          <t>VÄSTERBOTTENS LÄN</t>
        </is>
      </c>
      <c r="E1556" t="inlineStr">
        <is>
          <t>SKELLEFTEÅ</t>
        </is>
      </c>
      <c r="G1556" t="n">
        <v>6.2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8477-2023</t>
        </is>
      </c>
      <c r="B1557" s="1" t="n">
        <v>44972</v>
      </c>
      <c r="C1557" s="1" t="n">
        <v>45178</v>
      </c>
      <c r="D1557" t="inlineStr">
        <is>
          <t>VÄSTERBOTTENS LÄN</t>
        </is>
      </c>
      <c r="E1557" t="inlineStr">
        <is>
          <t>SKELLEFTEÅ</t>
        </is>
      </c>
      <c r="G1557" t="n">
        <v>7.6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8480-2023</t>
        </is>
      </c>
      <c r="B1558" s="1" t="n">
        <v>44972</v>
      </c>
      <c r="C1558" s="1" t="n">
        <v>45178</v>
      </c>
      <c r="D1558" t="inlineStr">
        <is>
          <t>VÄSTERBOTTENS LÄN</t>
        </is>
      </c>
      <c r="E1558" t="inlineStr">
        <is>
          <t>SKELLEFTEÅ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8029-2023</t>
        </is>
      </c>
      <c r="B1559" s="1" t="n">
        <v>44973</v>
      </c>
      <c r="C1559" s="1" t="n">
        <v>45178</v>
      </c>
      <c r="D1559" t="inlineStr">
        <is>
          <t>VÄSTERBOTTENS LÄN</t>
        </is>
      </c>
      <c r="E1559" t="inlineStr">
        <is>
          <t>SKELLEFTEÅ</t>
        </is>
      </c>
      <c r="F1559" t="inlineStr">
        <is>
          <t>SCA</t>
        </is>
      </c>
      <c r="G1559" t="n">
        <v>7.8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8930-2023</t>
        </is>
      </c>
      <c r="B1560" s="1" t="n">
        <v>44974</v>
      </c>
      <c r="C1560" s="1" t="n">
        <v>45178</v>
      </c>
      <c r="D1560" t="inlineStr">
        <is>
          <t>VÄSTERBOTTENS LÄN</t>
        </is>
      </c>
      <c r="E1560" t="inlineStr">
        <is>
          <t>SKELLEFTEÅ</t>
        </is>
      </c>
      <c r="G1560" t="n">
        <v>3.5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8952-2023</t>
        </is>
      </c>
      <c r="B1561" s="1" t="n">
        <v>44974</v>
      </c>
      <c r="C1561" s="1" t="n">
        <v>45178</v>
      </c>
      <c r="D1561" t="inlineStr">
        <is>
          <t>VÄSTERBOTTENS LÄN</t>
        </is>
      </c>
      <c r="E1561" t="inlineStr">
        <is>
          <t>SKELLEFTEÅ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9624-2023</t>
        </is>
      </c>
      <c r="B1562" s="1" t="n">
        <v>44978</v>
      </c>
      <c r="C1562" s="1" t="n">
        <v>45178</v>
      </c>
      <c r="D1562" t="inlineStr">
        <is>
          <t>VÄSTERBOTTENS LÄN</t>
        </is>
      </c>
      <c r="E1562" t="inlineStr">
        <is>
          <t>SKELLEFTEÅ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9652-2023</t>
        </is>
      </c>
      <c r="B1563" s="1" t="n">
        <v>44978</v>
      </c>
      <c r="C1563" s="1" t="n">
        <v>45178</v>
      </c>
      <c r="D1563" t="inlineStr">
        <is>
          <t>VÄSTERBOTTENS LÄN</t>
        </is>
      </c>
      <c r="E1563" t="inlineStr">
        <is>
          <t>SKELLEFTEÅ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9740-2023</t>
        </is>
      </c>
      <c r="B1564" s="1" t="n">
        <v>44978</v>
      </c>
      <c r="C1564" s="1" t="n">
        <v>45178</v>
      </c>
      <c r="D1564" t="inlineStr">
        <is>
          <t>VÄSTERBOTTENS LÄN</t>
        </is>
      </c>
      <c r="E1564" t="inlineStr">
        <is>
          <t>SKELLEFTEÅ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9619-2023</t>
        </is>
      </c>
      <c r="B1565" s="1" t="n">
        <v>44978</v>
      </c>
      <c r="C1565" s="1" t="n">
        <v>45178</v>
      </c>
      <c r="D1565" t="inlineStr">
        <is>
          <t>VÄSTERBOTTENS LÄN</t>
        </is>
      </c>
      <c r="E1565" t="inlineStr">
        <is>
          <t>SKELLEFTEÅ</t>
        </is>
      </c>
      <c r="G1565" t="n">
        <v>4.2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9980-2023</t>
        </is>
      </c>
      <c r="B1566" s="1" t="n">
        <v>44979</v>
      </c>
      <c r="C1566" s="1" t="n">
        <v>45178</v>
      </c>
      <c r="D1566" t="inlineStr">
        <is>
          <t>VÄSTERBOTTENS LÄN</t>
        </is>
      </c>
      <c r="E1566" t="inlineStr">
        <is>
          <t>SKELLEFTEÅ</t>
        </is>
      </c>
      <c r="G1566" t="n">
        <v>4.1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9081-2023</t>
        </is>
      </c>
      <c r="B1567" s="1" t="n">
        <v>44979</v>
      </c>
      <c r="C1567" s="1" t="n">
        <v>45178</v>
      </c>
      <c r="D1567" t="inlineStr">
        <is>
          <t>VÄSTERBOTTENS LÄN</t>
        </is>
      </c>
      <c r="E1567" t="inlineStr">
        <is>
          <t>SKELLEFTEÅ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9080-2023</t>
        </is>
      </c>
      <c r="B1568" s="1" t="n">
        <v>44979</v>
      </c>
      <c r="C1568" s="1" t="n">
        <v>45178</v>
      </c>
      <c r="D1568" t="inlineStr">
        <is>
          <t>VÄSTERBOTTENS LÄN</t>
        </is>
      </c>
      <c r="E1568" t="inlineStr">
        <is>
          <t>SKELLEFTEÅ</t>
        </is>
      </c>
      <c r="G1568" t="n">
        <v>6.6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9983-2023</t>
        </is>
      </c>
      <c r="B1569" s="1" t="n">
        <v>44979</v>
      </c>
      <c r="C1569" s="1" t="n">
        <v>45178</v>
      </c>
      <c r="D1569" t="inlineStr">
        <is>
          <t>VÄSTERBOTTENS LÄN</t>
        </is>
      </c>
      <c r="E1569" t="inlineStr">
        <is>
          <t>SKELLEFTEÅ</t>
        </is>
      </c>
      <c r="G1569" t="n">
        <v>2.9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10172-2023</t>
        </is>
      </c>
      <c r="B1570" s="1" t="n">
        <v>44979</v>
      </c>
      <c r="C1570" s="1" t="n">
        <v>45178</v>
      </c>
      <c r="D1570" t="inlineStr">
        <is>
          <t>VÄSTERBOTTENS LÄN</t>
        </is>
      </c>
      <c r="E1570" t="inlineStr">
        <is>
          <t>SKELLEFTEÅ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9027-2023</t>
        </is>
      </c>
      <c r="B1571" s="1" t="n">
        <v>44979</v>
      </c>
      <c r="C1571" s="1" t="n">
        <v>45178</v>
      </c>
      <c r="D1571" t="inlineStr">
        <is>
          <t>VÄSTERBOTTENS LÄN</t>
        </is>
      </c>
      <c r="E1571" t="inlineStr">
        <is>
          <t>SKELLEFTEÅ</t>
        </is>
      </c>
      <c r="G1571" t="n">
        <v>3.7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9982-2023</t>
        </is>
      </c>
      <c r="B1572" s="1" t="n">
        <v>44979</v>
      </c>
      <c r="C1572" s="1" t="n">
        <v>45178</v>
      </c>
      <c r="D1572" t="inlineStr">
        <is>
          <t>VÄSTERBOTTENS LÄN</t>
        </is>
      </c>
      <c r="E1572" t="inlineStr">
        <is>
          <t>SKELLEFTEÅ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9345-2023</t>
        </is>
      </c>
      <c r="B1573" s="1" t="n">
        <v>44980</v>
      </c>
      <c r="C1573" s="1" t="n">
        <v>45178</v>
      </c>
      <c r="D1573" t="inlineStr">
        <is>
          <t>VÄSTERBOTTENS LÄN</t>
        </is>
      </c>
      <c r="E1573" t="inlineStr">
        <is>
          <t>SKELLEFTEÅ</t>
        </is>
      </c>
      <c r="G1573" t="n">
        <v>4.4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9343-2023</t>
        </is>
      </c>
      <c r="B1574" s="1" t="n">
        <v>44980</v>
      </c>
      <c r="C1574" s="1" t="n">
        <v>45178</v>
      </c>
      <c r="D1574" t="inlineStr">
        <is>
          <t>VÄSTERBOTTENS LÄN</t>
        </is>
      </c>
      <c r="E1574" t="inlineStr">
        <is>
          <t>SKELLEFTEÅ</t>
        </is>
      </c>
      <c r="G1574" t="n">
        <v>2.6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9342-2023</t>
        </is>
      </c>
      <c r="B1575" s="1" t="n">
        <v>44980</v>
      </c>
      <c r="C1575" s="1" t="n">
        <v>45178</v>
      </c>
      <c r="D1575" t="inlineStr">
        <is>
          <t>VÄSTERBOTTENS LÄN</t>
        </is>
      </c>
      <c r="E1575" t="inlineStr">
        <is>
          <t>SKELLEFTEÅ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10570-2023</t>
        </is>
      </c>
      <c r="B1576" s="1" t="n">
        <v>44981</v>
      </c>
      <c r="C1576" s="1" t="n">
        <v>45178</v>
      </c>
      <c r="D1576" t="inlineStr">
        <is>
          <t>VÄSTERBOTTENS LÄN</t>
        </is>
      </c>
      <c r="E1576" t="inlineStr">
        <is>
          <t>SKELLEFTEÅ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10567-2023</t>
        </is>
      </c>
      <c r="B1577" s="1" t="n">
        <v>44981</v>
      </c>
      <c r="C1577" s="1" t="n">
        <v>45178</v>
      </c>
      <c r="D1577" t="inlineStr">
        <is>
          <t>VÄSTERBOTTENS LÄN</t>
        </is>
      </c>
      <c r="E1577" t="inlineStr">
        <is>
          <t>SKELLEFTEÅ</t>
        </is>
      </c>
      <c r="G1577" t="n">
        <v>7.8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9402-2023</t>
        </is>
      </c>
      <c r="B1578" s="1" t="n">
        <v>44981</v>
      </c>
      <c r="C1578" s="1" t="n">
        <v>45178</v>
      </c>
      <c r="D1578" t="inlineStr">
        <is>
          <t>VÄSTERBOTTENS LÄN</t>
        </is>
      </c>
      <c r="E1578" t="inlineStr">
        <is>
          <t>SKELLEFTEÅ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10568-2023</t>
        </is>
      </c>
      <c r="B1579" s="1" t="n">
        <v>44981</v>
      </c>
      <c r="C1579" s="1" t="n">
        <v>45178</v>
      </c>
      <c r="D1579" t="inlineStr">
        <is>
          <t>VÄSTERBOTTENS LÄN</t>
        </is>
      </c>
      <c r="E1579" t="inlineStr">
        <is>
          <t>SKELLEFTEÅ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10696-2023</t>
        </is>
      </c>
      <c r="B1580" s="1" t="n">
        <v>44984</v>
      </c>
      <c r="C1580" s="1" t="n">
        <v>45178</v>
      </c>
      <c r="D1580" t="inlineStr">
        <is>
          <t>VÄSTERBOTTENS LÄN</t>
        </is>
      </c>
      <c r="E1580" t="inlineStr">
        <is>
          <t>SKELLEFTEÅ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10647-2023</t>
        </is>
      </c>
      <c r="B1581" s="1" t="n">
        <v>44984</v>
      </c>
      <c r="C1581" s="1" t="n">
        <v>45178</v>
      </c>
      <c r="D1581" t="inlineStr">
        <is>
          <t>VÄSTERBOTTENS LÄN</t>
        </is>
      </c>
      <c r="E1581" t="inlineStr">
        <is>
          <t>SKELLEFTEÅ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10073-2023</t>
        </is>
      </c>
      <c r="B1582" s="1" t="n">
        <v>44985</v>
      </c>
      <c r="C1582" s="1" t="n">
        <v>45178</v>
      </c>
      <c r="D1582" t="inlineStr">
        <is>
          <t>VÄSTERBOTTENS LÄN</t>
        </is>
      </c>
      <c r="E1582" t="inlineStr">
        <is>
          <t>SKELLEFTEÅ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10840-2023</t>
        </is>
      </c>
      <c r="B1583" s="1" t="n">
        <v>44985</v>
      </c>
      <c r="C1583" s="1" t="n">
        <v>45178</v>
      </c>
      <c r="D1583" t="inlineStr">
        <is>
          <t>VÄSTERBOTTENS LÄN</t>
        </is>
      </c>
      <c r="E1583" t="inlineStr">
        <is>
          <t>SKELLEFTEÅ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10846-2023</t>
        </is>
      </c>
      <c r="B1584" s="1" t="n">
        <v>44985</v>
      </c>
      <c r="C1584" s="1" t="n">
        <v>45178</v>
      </c>
      <c r="D1584" t="inlineStr">
        <is>
          <t>VÄSTERBOTTENS LÄN</t>
        </is>
      </c>
      <c r="E1584" t="inlineStr">
        <is>
          <t>SKELLEFTEÅ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10852-2023</t>
        </is>
      </c>
      <c r="B1585" s="1" t="n">
        <v>44985</v>
      </c>
      <c r="C1585" s="1" t="n">
        <v>45178</v>
      </c>
      <c r="D1585" t="inlineStr">
        <is>
          <t>VÄSTERBOTTENS LÄN</t>
        </is>
      </c>
      <c r="E1585" t="inlineStr">
        <is>
          <t>SKELLEFTEÅ</t>
        </is>
      </c>
      <c r="G1585" t="n">
        <v>7.5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10291-2023</t>
        </is>
      </c>
      <c r="B1586" s="1" t="n">
        <v>44986</v>
      </c>
      <c r="C1586" s="1" t="n">
        <v>45178</v>
      </c>
      <c r="D1586" t="inlineStr">
        <is>
          <t>VÄSTERBOTTENS LÄN</t>
        </is>
      </c>
      <c r="E1586" t="inlineStr">
        <is>
          <t>SKELLEFTEÅ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11707-2023</t>
        </is>
      </c>
      <c r="B1587" s="1" t="n">
        <v>44992</v>
      </c>
      <c r="C1587" s="1" t="n">
        <v>45178</v>
      </c>
      <c r="D1587" t="inlineStr">
        <is>
          <t>VÄSTERBOTTENS LÄN</t>
        </is>
      </c>
      <c r="E1587" t="inlineStr">
        <is>
          <t>SKELLEFTEÅ</t>
        </is>
      </c>
      <c r="G1587" t="n">
        <v>7.2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11963-2023</t>
        </is>
      </c>
      <c r="B1588" s="1" t="n">
        <v>44994</v>
      </c>
      <c r="C1588" s="1" t="n">
        <v>45178</v>
      </c>
      <c r="D1588" t="inlineStr">
        <is>
          <t>VÄSTERBOTTENS LÄN</t>
        </is>
      </c>
      <c r="E1588" t="inlineStr">
        <is>
          <t>SKELLEFTEÅ</t>
        </is>
      </c>
      <c r="G1588" t="n">
        <v>2.8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11627-2023</t>
        </is>
      </c>
      <c r="B1589" s="1" t="n">
        <v>44994</v>
      </c>
      <c r="C1589" s="1" t="n">
        <v>45178</v>
      </c>
      <c r="D1589" t="inlineStr">
        <is>
          <t>VÄSTERBOTTENS LÄN</t>
        </is>
      </c>
      <c r="E1589" t="inlineStr">
        <is>
          <t>SKELLEFTEÅ</t>
        </is>
      </c>
      <c r="G1589" t="n">
        <v>16.6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11995-2023</t>
        </is>
      </c>
      <c r="B1590" s="1" t="n">
        <v>44994</v>
      </c>
      <c r="C1590" s="1" t="n">
        <v>45178</v>
      </c>
      <c r="D1590" t="inlineStr">
        <is>
          <t>VÄSTERBOTTENS LÄN</t>
        </is>
      </c>
      <c r="E1590" t="inlineStr">
        <is>
          <t>SKELLEFTEÅ</t>
        </is>
      </c>
      <c r="G1590" t="n">
        <v>25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11973-2023</t>
        </is>
      </c>
      <c r="B1591" s="1" t="n">
        <v>44994</v>
      </c>
      <c r="C1591" s="1" t="n">
        <v>45178</v>
      </c>
      <c r="D1591" t="inlineStr">
        <is>
          <t>VÄSTERBOTTENS LÄN</t>
        </is>
      </c>
      <c r="E1591" t="inlineStr">
        <is>
          <t>SKELLEFTEÅ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11989-2023</t>
        </is>
      </c>
      <c r="B1592" s="1" t="n">
        <v>44994</v>
      </c>
      <c r="C1592" s="1" t="n">
        <v>45178</v>
      </c>
      <c r="D1592" t="inlineStr">
        <is>
          <t>VÄSTERBOTTENS LÄN</t>
        </is>
      </c>
      <c r="E1592" t="inlineStr">
        <is>
          <t>SKELLEFTEÅ</t>
        </is>
      </c>
      <c r="G1592" t="n">
        <v>6.8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12033-2023</t>
        </is>
      </c>
      <c r="B1593" s="1" t="n">
        <v>44995</v>
      </c>
      <c r="C1593" s="1" t="n">
        <v>45178</v>
      </c>
      <c r="D1593" t="inlineStr">
        <is>
          <t>VÄSTERBOTTENS LÄN</t>
        </is>
      </c>
      <c r="E1593" t="inlineStr">
        <is>
          <t>SKELLEFTEÅ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12032-2023</t>
        </is>
      </c>
      <c r="B1594" s="1" t="n">
        <v>44995</v>
      </c>
      <c r="C1594" s="1" t="n">
        <v>45178</v>
      </c>
      <c r="D1594" t="inlineStr">
        <is>
          <t>VÄSTERBOTTENS LÄN</t>
        </is>
      </c>
      <c r="E1594" t="inlineStr">
        <is>
          <t>SKELLEFTEÅ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11945-2023</t>
        </is>
      </c>
      <c r="B1595" s="1" t="n">
        <v>44995</v>
      </c>
      <c r="C1595" s="1" t="n">
        <v>45178</v>
      </c>
      <c r="D1595" t="inlineStr">
        <is>
          <t>VÄSTERBOTTENS LÄN</t>
        </is>
      </c>
      <c r="E1595" t="inlineStr">
        <is>
          <t>SKELLEFTEÅ</t>
        </is>
      </c>
      <c r="F1595" t="inlineStr">
        <is>
          <t>Sveaskog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12137-2023</t>
        </is>
      </c>
      <c r="B1596" s="1" t="n">
        <v>44995</v>
      </c>
      <c r="C1596" s="1" t="n">
        <v>45178</v>
      </c>
      <c r="D1596" t="inlineStr">
        <is>
          <t>VÄSTERBOTTENS LÄN</t>
        </is>
      </c>
      <c r="E1596" t="inlineStr">
        <is>
          <t>SKELLEFTEÅ</t>
        </is>
      </c>
      <c r="G1596" t="n">
        <v>2.4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12366-2023</t>
        </is>
      </c>
      <c r="B1597" s="1" t="n">
        <v>44998</v>
      </c>
      <c r="C1597" s="1" t="n">
        <v>45178</v>
      </c>
      <c r="D1597" t="inlineStr">
        <is>
          <t>VÄSTERBOTTENS LÄN</t>
        </is>
      </c>
      <c r="E1597" t="inlineStr">
        <is>
          <t>SKELLEFTEÅ</t>
        </is>
      </c>
      <c r="G1597" t="n">
        <v>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12392-2023</t>
        </is>
      </c>
      <c r="B1598" s="1" t="n">
        <v>44998</v>
      </c>
      <c r="C1598" s="1" t="n">
        <v>45178</v>
      </c>
      <c r="D1598" t="inlineStr">
        <is>
          <t>VÄSTERBOTTENS LÄN</t>
        </is>
      </c>
      <c r="E1598" t="inlineStr">
        <is>
          <t>SKELLEFTEÅ</t>
        </is>
      </c>
      <c r="G1598" t="n">
        <v>9.4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12728-2023</t>
        </is>
      </c>
      <c r="B1599" s="1" t="n">
        <v>45000</v>
      </c>
      <c r="C1599" s="1" t="n">
        <v>45178</v>
      </c>
      <c r="D1599" t="inlineStr">
        <is>
          <t>VÄSTERBOTTENS LÄN</t>
        </is>
      </c>
      <c r="E1599" t="inlineStr">
        <is>
          <t>SKELLEFTEÅ</t>
        </is>
      </c>
      <c r="G1599" t="n">
        <v>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12803-2023</t>
        </is>
      </c>
      <c r="B1600" s="1" t="n">
        <v>45000</v>
      </c>
      <c r="C1600" s="1" t="n">
        <v>45178</v>
      </c>
      <c r="D1600" t="inlineStr">
        <is>
          <t>VÄSTERBOTTENS LÄN</t>
        </is>
      </c>
      <c r="E1600" t="inlineStr">
        <is>
          <t>SKELLEFTEÅ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12974-2023</t>
        </is>
      </c>
      <c r="B1601" s="1" t="n">
        <v>45001</v>
      </c>
      <c r="C1601" s="1" t="n">
        <v>45178</v>
      </c>
      <c r="D1601" t="inlineStr">
        <is>
          <t>VÄSTERBOTTENS LÄN</t>
        </is>
      </c>
      <c r="E1601" t="inlineStr">
        <is>
          <t>SKELLEFTEÅ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12975-2023</t>
        </is>
      </c>
      <c r="B1602" s="1" t="n">
        <v>45001</v>
      </c>
      <c r="C1602" s="1" t="n">
        <v>45178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13149-2023</t>
        </is>
      </c>
      <c r="B1603" s="1" t="n">
        <v>45002</v>
      </c>
      <c r="C1603" s="1" t="n">
        <v>45178</v>
      </c>
      <c r="D1603" t="inlineStr">
        <is>
          <t>VÄSTERBOTTENS LÄN</t>
        </is>
      </c>
      <c r="E1603" t="inlineStr">
        <is>
          <t>SKELLEFTEÅ</t>
        </is>
      </c>
      <c r="G1603" t="n">
        <v>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13245-2023</t>
        </is>
      </c>
      <c r="B1604" s="1" t="n">
        <v>45002</v>
      </c>
      <c r="C1604" s="1" t="n">
        <v>45178</v>
      </c>
      <c r="D1604" t="inlineStr">
        <is>
          <t>VÄSTERBOTTENS LÄN</t>
        </is>
      </c>
      <c r="E1604" t="inlineStr">
        <is>
          <t>SKELLEFTEÅ</t>
        </is>
      </c>
      <c r="G1604" t="n">
        <v>3.3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13312-2023</t>
        </is>
      </c>
      <c r="B1605" s="1" t="n">
        <v>45005</v>
      </c>
      <c r="C1605" s="1" t="n">
        <v>45178</v>
      </c>
      <c r="D1605" t="inlineStr">
        <is>
          <t>VÄSTERBOTTENS LÄN</t>
        </is>
      </c>
      <c r="E1605" t="inlineStr">
        <is>
          <t>SKELLEFTEÅ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13470-2023</t>
        </is>
      </c>
      <c r="B1606" s="1" t="n">
        <v>45005</v>
      </c>
      <c r="C1606" s="1" t="n">
        <v>45178</v>
      </c>
      <c r="D1606" t="inlineStr">
        <is>
          <t>VÄSTERBOTTENS LÄN</t>
        </is>
      </c>
      <c r="E1606" t="inlineStr">
        <is>
          <t>SKELLEFTEÅ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13641-2023</t>
        </is>
      </c>
      <c r="B1607" s="1" t="n">
        <v>45006</v>
      </c>
      <c r="C1607" s="1" t="n">
        <v>45178</v>
      </c>
      <c r="D1607" t="inlineStr">
        <is>
          <t>VÄSTERBOTTENS LÄN</t>
        </is>
      </c>
      <c r="E1607" t="inlineStr">
        <is>
          <t>SKELLEFTEÅ</t>
        </is>
      </c>
      <c r="G1607" t="n">
        <v>6.2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13889-2023</t>
        </is>
      </c>
      <c r="B1608" s="1" t="n">
        <v>45007</v>
      </c>
      <c r="C1608" s="1" t="n">
        <v>45178</v>
      </c>
      <c r="D1608" t="inlineStr">
        <is>
          <t>VÄSTERBOTTENS LÄN</t>
        </is>
      </c>
      <c r="E1608" t="inlineStr">
        <is>
          <t>SKELLEFTEÅ</t>
        </is>
      </c>
      <c r="G1608" t="n">
        <v>28.7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14066-2023</t>
        </is>
      </c>
      <c r="B1609" s="1" t="n">
        <v>45008</v>
      </c>
      <c r="C1609" s="1" t="n">
        <v>45178</v>
      </c>
      <c r="D1609" t="inlineStr">
        <is>
          <t>VÄSTERBOTTENS LÄN</t>
        </is>
      </c>
      <c r="E1609" t="inlineStr">
        <is>
          <t>SKELLEFTEÅ</t>
        </is>
      </c>
      <c r="G1609" t="n">
        <v>6.7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14332-2023</t>
        </is>
      </c>
      <c r="B1610" s="1" t="n">
        <v>45009</v>
      </c>
      <c r="C1610" s="1" t="n">
        <v>45178</v>
      </c>
      <c r="D1610" t="inlineStr">
        <is>
          <t>VÄSTERBOTTENS LÄN</t>
        </is>
      </c>
      <c r="E1610" t="inlineStr">
        <is>
          <t>SKELLEFTEÅ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14351-2023</t>
        </is>
      </c>
      <c r="B1611" s="1" t="n">
        <v>45009</v>
      </c>
      <c r="C1611" s="1" t="n">
        <v>45178</v>
      </c>
      <c r="D1611" t="inlineStr">
        <is>
          <t>VÄSTERBOTTENS LÄN</t>
        </is>
      </c>
      <c r="E1611" t="inlineStr">
        <is>
          <t>SKELLEFTEÅ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14341-2023</t>
        </is>
      </c>
      <c r="B1612" s="1" t="n">
        <v>45009</v>
      </c>
      <c r="C1612" s="1" t="n">
        <v>45178</v>
      </c>
      <c r="D1612" t="inlineStr">
        <is>
          <t>VÄSTERBOTTENS LÄN</t>
        </is>
      </c>
      <c r="E1612" t="inlineStr">
        <is>
          <t>SKELLEFTEÅ</t>
        </is>
      </c>
      <c r="G1612" t="n">
        <v>0.3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14197-2023</t>
        </is>
      </c>
      <c r="B1613" s="1" t="n">
        <v>45009</v>
      </c>
      <c r="C1613" s="1" t="n">
        <v>45178</v>
      </c>
      <c r="D1613" t="inlineStr">
        <is>
          <t>VÄSTERBOTTENS LÄN</t>
        </is>
      </c>
      <c r="E1613" t="inlineStr">
        <is>
          <t>SKELLEFTEÅ</t>
        </is>
      </c>
      <c r="G1613" t="n">
        <v>6.2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14705-2023</t>
        </is>
      </c>
      <c r="B1614" s="1" t="n">
        <v>45012</v>
      </c>
      <c r="C1614" s="1" t="n">
        <v>45178</v>
      </c>
      <c r="D1614" t="inlineStr">
        <is>
          <t>VÄSTERBOTTENS LÄN</t>
        </is>
      </c>
      <c r="E1614" t="inlineStr">
        <is>
          <t>SKELLEFTEÅ</t>
        </is>
      </c>
      <c r="G1614" t="n">
        <v>11.4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14697-2023</t>
        </is>
      </c>
      <c r="B1615" s="1" t="n">
        <v>45012</v>
      </c>
      <c r="C1615" s="1" t="n">
        <v>45178</v>
      </c>
      <c r="D1615" t="inlineStr">
        <is>
          <t>VÄSTERBOTTENS LÄN</t>
        </is>
      </c>
      <c r="E1615" t="inlineStr">
        <is>
          <t>SKELLEFTEÅ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14902-2023</t>
        </is>
      </c>
      <c r="B1616" s="1" t="n">
        <v>45014</v>
      </c>
      <c r="C1616" s="1" t="n">
        <v>45178</v>
      </c>
      <c r="D1616" t="inlineStr">
        <is>
          <t>VÄSTERBOTTENS LÄN</t>
        </is>
      </c>
      <c r="E1616" t="inlineStr">
        <is>
          <t>SKELLEFTEÅ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14992-2023</t>
        </is>
      </c>
      <c r="B1617" s="1" t="n">
        <v>45014</v>
      </c>
      <c r="C1617" s="1" t="n">
        <v>45178</v>
      </c>
      <c r="D1617" t="inlineStr">
        <is>
          <t>VÄSTERBOTTENS LÄN</t>
        </is>
      </c>
      <c r="E1617" t="inlineStr">
        <is>
          <t>SKELLEFTEÅ</t>
        </is>
      </c>
      <c r="G1617" t="n">
        <v>2.2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14983-2023</t>
        </is>
      </c>
      <c r="B1618" s="1" t="n">
        <v>45014</v>
      </c>
      <c r="C1618" s="1" t="n">
        <v>45178</v>
      </c>
      <c r="D1618" t="inlineStr">
        <is>
          <t>VÄSTERBOTTENS LÄN</t>
        </is>
      </c>
      <c r="E1618" t="inlineStr">
        <is>
          <t>SKELLEFTEÅ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14982-2023</t>
        </is>
      </c>
      <c r="B1619" s="1" t="n">
        <v>45014</v>
      </c>
      <c r="C1619" s="1" t="n">
        <v>45178</v>
      </c>
      <c r="D1619" t="inlineStr">
        <is>
          <t>VÄSTERBOTTENS LÄN</t>
        </is>
      </c>
      <c r="E1619" t="inlineStr">
        <is>
          <t>SKELLEFTEÅ</t>
        </is>
      </c>
      <c r="G1619" t="n">
        <v>10.4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15327-2023</t>
        </is>
      </c>
      <c r="B1620" s="1" t="n">
        <v>45016</v>
      </c>
      <c r="C1620" s="1" t="n">
        <v>45178</v>
      </c>
      <c r="D1620" t="inlineStr">
        <is>
          <t>VÄSTERBOTTENS LÄN</t>
        </is>
      </c>
      <c r="E1620" t="inlineStr">
        <is>
          <t>SKELLEFTEÅ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15155-2023</t>
        </is>
      </c>
      <c r="B1621" s="1" t="n">
        <v>45016</v>
      </c>
      <c r="C1621" s="1" t="n">
        <v>45178</v>
      </c>
      <c r="D1621" t="inlineStr">
        <is>
          <t>VÄSTERBOTTENS LÄN</t>
        </is>
      </c>
      <c r="E1621" t="inlineStr">
        <is>
          <t>SKELLEFTEÅ</t>
        </is>
      </c>
      <c r="G1621" t="n">
        <v>5.9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15332-2023</t>
        </is>
      </c>
      <c r="B1622" s="1" t="n">
        <v>45016</v>
      </c>
      <c r="C1622" s="1" t="n">
        <v>45178</v>
      </c>
      <c r="D1622" t="inlineStr">
        <is>
          <t>VÄSTERBOTTENS LÄN</t>
        </is>
      </c>
      <c r="E1622" t="inlineStr">
        <is>
          <t>SKELLEFTEÅ</t>
        </is>
      </c>
      <c r="G1622" t="n">
        <v>0.3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15405-2023</t>
        </is>
      </c>
      <c r="B1623" s="1" t="n">
        <v>45019</v>
      </c>
      <c r="C1623" s="1" t="n">
        <v>45178</v>
      </c>
      <c r="D1623" t="inlineStr">
        <is>
          <t>VÄSTERBOTTENS LÄN</t>
        </is>
      </c>
      <c r="E1623" t="inlineStr">
        <is>
          <t>SKELLEFTEÅ</t>
        </is>
      </c>
      <c r="F1623" t="inlineStr">
        <is>
          <t>Holmen skog AB</t>
        </is>
      </c>
      <c r="G1623" t="n">
        <v>11.3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15593-2023</t>
        </is>
      </c>
      <c r="B1624" s="1" t="n">
        <v>45019</v>
      </c>
      <c r="C1624" s="1" t="n">
        <v>45178</v>
      </c>
      <c r="D1624" t="inlineStr">
        <is>
          <t>VÄSTERBOTTENS LÄN</t>
        </is>
      </c>
      <c r="E1624" t="inlineStr">
        <is>
          <t>SKELLEFTEÅ</t>
        </is>
      </c>
      <c r="G1624" t="n">
        <v>6.3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15536-2023</t>
        </is>
      </c>
      <c r="B1625" s="1" t="n">
        <v>45020</v>
      </c>
      <c r="C1625" s="1" t="n">
        <v>45178</v>
      </c>
      <c r="D1625" t="inlineStr">
        <is>
          <t>VÄSTERBOTTENS LÄN</t>
        </is>
      </c>
      <c r="E1625" t="inlineStr">
        <is>
          <t>SKELLEFTEÅ</t>
        </is>
      </c>
      <c r="F1625" t="inlineStr">
        <is>
          <t>Sveaskog</t>
        </is>
      </c>
      <c r="G1625" t="n">
        <v>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15717-2023</t>
        </is>
      </c>
      <c r="B1626" s="1" t="n">
        <v>45020</v>
      </c>
      <c r="C1626" s="1" t="n">
        <v>45178</v>
      </c>
      <c r="D1626" t="inlineStr">
        <is>
          <t>VÄSTERBOTTENS LÄN</t>
        </is>
      </c>
      <c r="E1626" t="inlineStr">
        <is>
          <t>SKELLEFTEÅ</t>
        </is>
      </c>
      <c r="G1626" t="n">
        <v>3.2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15570-2023</t>
        </is>
      </c>
      <c r="B1627" s="1" t="n">
        <v>45020</v>
      </c>
      <c r="C1627" s="1" t="n">
        <v>45178</v>
      </c>
      <c r="D1627" t="inlineStr">
        <is>
          <t>VÄSTERBOTTENS LÄN</t>
        </is>
      </c>
      <c r="E1627" t="inlineStr">
        <is>
          <t>SKELLEFTEÅ</t>
        </is>
      </c>
      <c r="G1627" t="n">
        <v>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15709-2023</t>
        </is>
      </c>
      <c r="B1628" s="1" t="n">
        <v>45020</v>
      </c>
      <c r="C1628" s="1" t="n">
        <v>45178</v>
      </c>
      <c r="D1628" t="inlineStr">
        <is>
          <t>VÄSTERBOTTENS LÄN</t>
        </is>
      </c>
      <c r="E1628" t="inlineStr">
        <is>
          <t>SKELLEFTEÅ</t>
        </is>
      </c>
      <c r="G1628" t="n">
        <v>4.4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15732-2023</t>
        </is>
      </c>
      <c r="B1629" s="1" t="n">
        <v>45020</v>
      </c>
      <c r="C1629" s="1" t="n">
        <v>45178</v>
      </c>
      <c r="D1629" t="inlineStr">
        <is>
          <t>VÄSTERBOTTENS LÄN</t>
        </is>
      </c>
      <c r="E1629" t="inlineStr">
        <is>
          <t>SKELLEFTEÅ</t>
        </is>
      </c>
      <c r="G1629" t="n">
        <v>7.7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15706-2023</t>
        </is>
      </c>
      <c r="B1630" s="1" t="n">
        <v>45020</v>
      </c>
      <c r="C1630" s="1" t="n">
        <v>45178</v>
      </c>
      <c r="D1630" t="inlineStr">
        <is>
          <t>VÄSTERBOTTENS LÄN</t>
        </is>
      </c>
      <c r="E1630" t="inlineStr">
        <is>
          <t>SKELLEFTEÅ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15806-2023</t>
        </is>
      </c>
      <c r="B1631" s="1" t="n">
        <v>45021</v>
      </c>
      <c r="C1631" s="1" t="n">
        <v>45178</v>
      </c>
      <c r="D1631" t="inlineStr">
        <is>
          <t>VÄSTERBOTTENS LÄN</t>
        </is>
      </c>
      <c r="E1631" t="inlineStr">
        <is>
          <t>SKELLEFTEÅ</t>
        </is>
      </c>
      <c r="G1631" t="n">
        <v>2.5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15903-2023</t>
        </is>
      </c>
      <c r="B1632" s="1" t="n">
        <v>45021</v>
      </c>
      <c r="C1632" s="1" t="n">
        <v>45178</v>
      </c>
      <c r="D1632" t="inlineStr">
        <is>
          <t>VÄSTERBOTTENS LÄN</t>
        </is>
      </c>
      <c r="E1632" t="inlineStr">
        <is>
          <t>SKELLEFTEÅ</t>
        </is>
      </c>
      <c r="G1632" t="n">
        <v>8.9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15899-2023</t>
        </is>
      </c>
      <c r="B1633" s="1" t="n">
        <v>45021</v>
      </c>
      <c r="C1633" s="1" t="n">
        <v>45178</v>
      </c>
      <c r="D1633" t="inlineStr">
        <is>
          <t>VÄSTERBOTTENS LÄN</t>
        </is>
      </c>
      <c r="E1633" t="inlineStr">
        <is>
          <t>SKELLEFTEÅ</t>
        </is>
      </c>
      <c r="G1633" t="n">
        <v>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15906-2023</t>
        </is>
      </c>
      <c r="B1634" s="1" t="n">
        <v>45021</v>
      </c>
      <c r="C1634" s="1" t="n">
        <v>45178</v>
      </c>
      <c r="D1634" t="inlineStr">
        <is>
          <t>VÄSTERBOTTENS LÄN</t>
        </is>
      </c>
      <c r="E1634" t="inlineStr">
        <is>
          <t>SKELLEFTEÅ</t>
        </is>
      </c>
      <c r="G1634" t="n">
        <v>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16027-2023</t>
        </is>
      </c>
      <c r="B1635" s="1" t="n">
        <v>45027</v>
      </c>
      <c r="C1635" s="1" t="n">
        <v>45178</v>
      </c>
      <c r="D1635" t="inlineStr">
        <is>
          <t>VÄSTERBOTTENS LÄN</t>
        </is>
      </c>
      <c r="E1635" t="inlineStr">
        <is>
          <t>SKELLEFTEÅ</t>
        </is>
      </c>
      <c r="G1635" t="n">
        <v>6.5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16183-2023</t>
        </is>
      </c>
      <c r="B1636" s="1" t="n">
        <v>45027</v>
      </c>
      <c r="C1636" s="1" t="n">
        <v>45178</v>
      </c>
      <c r="D1636" t="inlineStr">
        <is>
          <t>VÄSTERBOTTENS LÄN</t>
        </is>
      </c>
      <c r="E1636" t="inlineStr">
        <is>
          <t>SKELLEFTEÅ</t>
        </is>
      </c>
      <c r="G1636" t="n">
        <v>24.7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16239-2023</t>
        </is>
      </c>
      <c r="B1637" s="1" t="n">
        <v>45028</v>
      </c>
      <c r="C1637" s="1" t="n">
        <v>45178</v>
      </c>
      <c r="D1637" t="inlineStr">
        <is>
          <t>VÄSTERBOTTENS LÄN</t>
        </is>
      </c>
      <c r="E1637" t="inlineStr">
        <is>
          <t>SKELLEFTEÅ</t>
        </is>
      </c>
      <c r="G1637" t="n">
        <v>0.3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16237-2023</t>
        </is>
      </c>
      <c r="B1638" s="1" t="n">
        <v>45028</v>
      </c>
      <c r="C1638" s="1" t="n">
        <v>45178</v>
      </c>
      <c r="D1638" t="inlineStr">
        <is>
          <t>VÄSTERBOTTENS LÄN</t>
        </is>
      </c>
      <c r="E1638" t="inlineStr">
        <is>
          <t>SKELLEFTEÅ</t>
        </is>
      </c>
      <c r="G1638" t="n">
        <v>1.4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17026-2023</t>
        </is>
      </c>
      <c r="B1639" s="1" t="n">
        <v>45030</v>
      </c>
      <c r="C1639" s="1" t="n">
        <v>45178</v>
      </c>
      <c r="D1639" t="inlineStr">
        <is>
          <t>VÄSTERBOTTENS LÄN</t>
        </is>
      </c>
      <c r="E1639" t="inlineStr">
        <is>
          <t>SKELLEFTEÅ</t>
        </is>
      </c>
      <c r="G1639" t="n">
        <v>7.1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17083-2023</t>
        </is>
      </c>
      <c r="B1640" s="1" t="n">
        <v>45030</v>
      </c>
      <c r="C1640" s="1" t="n">
        <v>45178</v>
      </c>
      <c r="D1640" t="inlineStr">
        <is>
          <t>VÄSTERBOTTENS LÄN</t>
        </is>
      </c>
      <c r="E1640" t="inlineStr">
        <is>
          <t>SKELLEFTEÅ</t>
        </is>
      </c>
      <c r="G1640" t="n">
        <v>5.4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17086-2023</t>
        </is>
      </c>
      <c r="B1641" s="1" t="n">
        <v>45030</v>
      </c>
      <c r="C1641" s="1" t="n">
        <v>45178</v>
      </c>
      <c r="D1641" t="inlineStr">
        <is>
          <t>VÄSTERBOTTENS LÄN</t>
        </is>
      </c>
      <c r="E1641" t="inlineStr">
        <is>
          <t>SKELLEFTEÅ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17071-2023</t>
        </is>
      </c>
      <c r="B1642" s="1" t="n">
        <v>45030</v>
      </c>
      <c r="C1642" s="1" t="n">
        <v>45178</v>
      </c>
      <c r="D1642" t="inlineStr">
        <is>
          <t>VÄSTERBOTTENS LÄN</t>
        </is>
      </c>
      <c r="E1642" t="inlineStr">
        <is>
          <t>SKELLEFTEÅ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16998-2023</t>
        </is>
      </c>
      <c r="B1643" s="1" t="n">
        <v>45033</v>
      </c>
      <c r="C1643" s="1" t="n">
        <v>45178</v>
      </c>
      <c r="D1643" t="inlineStr">
        <is>
          <t>VÄSTERBOTTENS LÄN</t>
        </is>
      </c>
      <c r="E1643" t="inlineStr">
        <is>
          <t>SKELLEFTEÅ</t>
        </is>
      </c>
      <c r="G1643" t="n">
        <v>6.4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17485-2023</t>
        </is>
      </c>
      <c r="B1644" s="1" t="n">
        <v>45034</v>
      </c>
      <c r="C1644" s="1" t="n">
        <v>45178</v>
      </c>
      <c r="D1644" t="inlineStr">
        <is>
          <t>VÄSTERBOTTENS LÄN</t>
        </is>
      </c>
      <c r="E1644" t="inlineStr">
        <is>
          <t>SKELLEFTEÅ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17482-2023</t>
        </is>
      </c>
      <c r="B1645" s="1" t="n">
        <v>45034</v>
      </c>
      <c r="C1645" s="1" t="n">
        <v>45178</v>
      </c>
      <c r="D1645" t="inlineStr">
        <is>
          <t>VÄSTERBOTTENS LÄN</t>
        </is>
      </c>
      <c r="E1645" t="inlineStr">
        <is>
          <t>SKELLEFTEÅ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17483-2023</t>
        </is>
      </c>
      <c r="B1646" s="1" t="n">
        <v>45034</v>
      </c>
      <c r="C1646" s="1" t="n">
        <v>45178</v>
      </c>
      <c r="D1646" t="inlineStr">
        <is>
          <t>VÄSTERBOTTENS LÄN</t>
        </is>
      </c>
      <c r="E1646" t="inlineStr">
        <is>
          <t>SKELLEFTEÅ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17365-2023</t>
        </is>
      </c>
      <c r="B1647" s="1" t="n">
        <v>45034</v>
      </c>
      <c r="C1647" s="1" t="n">
        <v>45178</v>
      </c>
      <c r="D1647" t="inlineStr">
        <is>
          <t>VÄSTERBOTTENS LÄN</t>
        </is>
      </c>
      <c r="E1647" t="inlineStr">
        <is>
          <t>SKELLEFTEÅ</t>
        </is>
      </c>
      <c r="G1647" t="n">
        <v>5.4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17478-2023</t>
        </is>
      </c>
      <c r="B1648" s="1" t="n">
        <v>45034</v>
      </c>
      <c r="C1648" s="1" t="n">
        <v>45178</v>
      </c>
      <c r="D1648" t="inlineStr">
        <is>
          <t>VÄSTERBOTTENS LÄN</t>
        </is>
      </c>
      <c r="E1648" t="inlineStr">
        <is>
          <t>SKELLEFTEÅ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17487-2023</t>
        </is>
      </c>
      <c r="B1649" s="1" t="n">
        <v>45034</v>
      </c>
      <c r="C1649" s="1" t="n">
        <v>45178</v>
      </c>
      <c r="D1649" t="inlineStr">
        <is>
          <t>VÄSTERBOTTENS LÄN</t>
        </is>
      </c>
      <c r="E1649" t="inlineStr">
        <is>
          <t>SKELLEFTEÅ</t>
        </is>
      </c>
      <c r="G1649" t="n">
        <v>8.9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17674-2023</t>
        </is>
      </c>
      <c r="B1650" s="1" t="n">
        <v>45036</v>
      </c>
      <c r="C1650" s="1" t="n">
        <v>45178</v>
      </c>
      <c r="D1650" t="inlineStr">
        <is>
          <t>VÄSTERBOTTENS LÄN</t>
        </is>
      </c>
      <c r="E1650" t="inlineStr">
        <is>
          <t>SKELLEFTEÅ</t>
        </is>
      </c>
      <c r="G1650" t="n">
        <v>7.9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17660-2023</t>
        </is>
      </c>
      <c r="B1651" s="1" t="n">
        <v>45036</v>
      </c>
      <c r="C1651" s="1" t="n">
        <v>45178</v>
      </c>
      <c r="D1651" t="inlineStr">
        <is>
          <t>VÄSTERBOTTENS LÄN</t>
        </is>
      </c>
      <c r="E1651" t="inlineStr">
        <is>
          <t>SKELLEFTEÅ</t>
        </is>
      </c>
      <c r="G1651" t="n">
        <v>3.8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17755-2023</t>
        </is>
      </c>
      <c r="B1652" s="1" t="n">
        <v>45036</v>
      </c>
      <c r="C1652" s="1" t="n">
        <v>45178</v>
      </c>
      <c r="D1652" t="inlineStr">
        <is>
          <t>VÄSTERBOTTENS LÄN</t>
        </is>
      </c>
      <c r="E1652" t="inlineStr">
        <is>
          <t>SKELLEFTEÅ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18035-2023</t>
        </is>
      </c>
      <c r="B1653" s="1" t="n">
        <v>45037</v>
      </c>
      <c r="C1653" s="1" t="n">
        <v>45178</v>
      </c>
      <c r="D1653" t="inlineStr">
        <is>
          <t>VÄSTERBOTTENS LÄN</t>
        </is>
      </c>
      <c r="E1653" t="inlineStr">
        <is>
          <t>SKELLEFTEÅ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18029-2023</t>
        </is>
      </c>
      <c r="B1654" s="1" t="n">
        <v>45040</v>
      </c>
      <c r="C1654" s="1" t="n">
        <v>45178</v>
      </c>
      <c r="D1654" t="inlineStr">
        <is>
          <t>VÄSTERBOTTENS LÄN</t>
        </is>
      </c>
      <c r="E1654" t="inlineStr">
        <is>
          <t>SKELLEFTEÅ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18455-2023</t>
        </is>
      </c>
      <c r="B1655" s="1" t="n">
        <v>45041</v>
      </c>
      <c r="C1655" s="1" t="n">
        <v>45178</v>
      </c>
      <c r="D1655" t="inlineStr">
        <is>
          <t>VÄSTERBOTTENS LÄN</t>
        </is>
      </c>
      <c r="E1655" t="inlineStr">
        <is>
          <t>SKELLEFTEÅ</t>
        </is>
      </c>
      <c r="G1655" t="n">
        <v>4.5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18357-2023</t>
        </is>
      </c>
      <c r="B1656" s="1" t="n">
        <v>45041</v>
      </c>
      <c r="C1656" s="1" t="n">
        <v>45178</v>
      </c>
      <c r="D1656" t="inlineStr">
        <is>
          <t>VÄSTERBOTTENS LÄN</t>
        </is>
      </c>
      <c r="E1656" t="inlineStr">
        <is>
          <t>SKELLEFTEÅ</t>
        </is>
      </c>
      <c r="G1656" t="n">
        <v>11.2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18607-2023</t>
        </is>
      </c>
      <c r="B1657" s="1" t="n">
        <v>45041</v>
      </c>
      <c r="C1657" s="1" t="n">
        <v>45178</v>
      </c>
      <c r="D1657" t="inlineStr">
        <is>
          <t>VÄSTERBOTTENS LÄN</t>
        </is>
      </c>
      <c r="E1657" t="inlineStr">
        <is>
          <t>SKELLEFTEÅ</t>
        </is>
      </c>
      <c r="G1657" t="n">
        <v>0.9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18706-2023</t>
        </is>
      </c>
      <c r="B1658" s="1" t="n">
        <v>45042</v>
      </c>
      <c r="C1658" s="1" t="n">
        <v>45178</v>
      </c>
      <c r="D1658" t="inlineStr">
        <is>
          <t>VÄSTERBOTTENS LÄN</t>
        </is>
      </c>
      <c r="E1658" t="inlineStr">
        <is>
          <t>SKELLEFTEÅ</t>
        </is>
      </c>
      <c r="G1658" t="n">
        <v>8.4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18701-2023</t>
        </is>
      </c>
      <c r="B1659" s="1" t="n">
        <v>45042</v>
      </c>
      <c r="C1659" s="1" t="n">
        <v>45178</v>
      </c>
      <c r="D1659" t="inlineStr">
        <is>
          <t>VÄSTERBOTTENS LÄN</t>
        </is>
      </c>
      <c r="E1659" t="inlineStr">
        <is>
          <t>SKELLEFTEÅ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19066-2023</t>
        </is>
      </c>
      <c r="B1660" s="1" t="n">
        <v>45043</v>
      </c>
      <c r="C1660" s="1" t="n">
        <v>45178</v>
      </c>
      <c r="D1660" t="inlineStr">
        <is>
          <t>VÄSTERBOTTENS LÄN</t>
        </is>
      </c>
      <c r="E1660" t="inlineStr">
        <is>
          <t>SKELLEFTEÅ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18819-2023</t>
        </is>
      </c>
      <c r="B1661" s="1" t="n">
        <v>45044</v>
      </c>
      <c r="C1661" s="1" t="n">
        <v>45178</v>
      </c>
      <c r="D1661" t="inlineStr">
        <is>
          <t>VÄSTERBOTTENS LÄN</t>
        </is>
      </c>
      <c r="E1661" t="inlineStr">
        <is>
          <t>SKELLEFTEÅ</t>
        </is>
      </c>
      <c r="G1661" t="n">
        <v>3.5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18975-2023</t>
        </is>
      </c>
      <c r="B1662" s="1" t="n">
        <v>45044</v>
      </c>
      <c r="C1662" s="1" t="n">
        <v>45178</v>
      </c>
      <c r="D1662" t="inlineStr">
        <is>
          <t>VÄSTERBOTTENS LÄN</t>
        </is>
      </c>
      <c r="E1662" t="inlineStr">
        <is>
          <t>SKELLEFTEÅ</t>
        </is>
      </c>
      <c r="G1662" t="n">
        <v>2.2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19491-2023</t>
        </is>
      </c>
      <c r="B1663" s="1" t="n">
        <v>45049</v>
      </c>
      <c r="C1663" s="1" t="n">
        <v>45178</v>
      </c>
      <c r="D1663" t="inlineStr">
        <is>
          <t>VÄSTERBOTTENS LÄN</t>
        </is>
      </c>
      <c r="E1663" t="inlineStr">
        <is>
          <t>SKELLEFTEÅ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19498-2023</t>
        </is>
      </c>
      <c r="B1664" s="1" t="n">
        <v>45049</v>
      </c>
      <c r="C1664" s="1" t="n">
        <v>45178</v>
      </c>
      <c r="D1664" t="inlineStr">
        <is>
          <t>VÄSTERBOTTENS LÄN</t>
        </is>
      </c>
      <c r="E1664" t="inlineStr">
        <is>
          <t>SKELLEFTEÅ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19422-2023</t>
        </is>
      </c>
      <c r="B1665" s="1" t="n">
        <v>45049</v>
      </c>
      <c r="C1665" s="1" t="n">
        <v>45178</v>
      </c>
      <c r="D1665" t="inlineStr">
        <is>
          <t>VÄSTERBOTTENS LÄN</t>
        </is>
      </c>
      <c r="E1665" t="inlineStr">
        <is>
          <t>SKELLEFTEÅ</t>
        </is>
      </c>
      <c r="G1665" t="n">
        <v>2.3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20301-2023</t>
        </is>
      </c>
      <c r="B1666" s="1" t="n">
        <v>45056</v>
      </c>
      <c r="C1666" s="1" t="n">
        <v>45178</v>
      </c>
      <c r="D1666" t="inlineStr">
        <is>
          <t>VÄSTERBOTTENS LÄN</t>
        </is>
      </c>
      <c r="E1666" t="inlineStr">
        <is>
          <t>SKELLEFTEÅ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20290-2023</t>
        </is>
      </c>
      <c r="B1667" s="1" t="n">
        <v>45056</v>
      </c>
      <c r="C1667" s="1" t="n">
        <v>45178</v>
      </c>
      <c r="D1667" t="inlineStr">
        <is>
          <t>VÄSTERBOTTENS LÄN</t>
        </is>
      </c>
      <c r="E1667" t="inlineStr">
        <is>
          <t>SKELLEFTEÅ</t>
        </is>
      </c>
      <c r="G1667" t="n">
        <v>2.5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21238-2023</t>
        </is>
      </c>
      <c r="B1668" s="1" t="n">
        <v>45058</v>
      </c>
      <c r="C1668" s="1" t="n">
        <v>45178</v>
      </c>
      <c r="D1668" t="inlineStr">
        <is>
          <t>VÄSTERBOTTENS LÄN</t>
        </is>
      </c>
      <c r="E1668" t="inlineStr">
        <is>
          <t>SKELLEFTEÅ</t>
        </is>
      </c>
      <c r="G1668" t="n">
        <v>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21336-2023</t>
        </is>
      </c>
      <c r="B1669" s="1" t="n">
        <v>45062</v>
      </c>
      <c r="C1669" s="1" t="n">
        <v>45178</v>
      </c>
      <c r="D1669" t="inlineStr">
        <is>
          <t>VÄSTERBOTTENS LÄN</t>
        </is>
      </c>
      <c r="E1669" t="inlineStr">
        <is>
          <t>SKELLEFTEÅ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21565-2023</t>
        </is>
      </c>
      <c r="B1670" s="1" t="n">
        <v>45062</v>
      </c>
      <c r="C1670" s="1" t="n">
        <v>45178</v>
      </c>
      <c r="D1670" t="inlineStr">
        <is>
          <t>VÄSTERBOTTENS LÄN</t>
        </is>
      </c>
      <c r="E1670" t="inlineStr">
        <is>
          <t>SKELLEFTEÅ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22341-2023</t>
        </is>
      </c>
      <c r="B1671" s="1" t="n">
        <v>45068</v>
      </c>
      <c r="C1671" s="1" t="n">
        <v>45178</v>
      </c>
      <c r="D1671" t="inlineStr">
        <is>
          <t>VÄSTERBOTTENS LÄN</t>
        </is>
      </c>
      <c r="E1671" t="inlineStr">
        <is>
          <t>SKELLEFTEÅ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22351-2023</t>
        </is>
      </c>
      <c r="B1672" s="1" t="n">
        <v>45068</v>
      </c>
      <c r="C1672" s="1" t="n">
        <v>45178</v>
      </c>
      <c r="D1672" t="inlineStr">
        <is>
          <t>VÄSTERBOTTENS LÄN</t>
        </is>
      </c>
      <c r="E1672" t="inlineStr">
        <is>
          <t>SKELLEFTEÅ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22334-2023</t>
        </is>
      </c>
      <c r="B1673" s="1" t="n">
        <v>45068</v>
      </c>
      <c r="C1673" s="1" t="n">
        <v>45178</v>
      </c>
      <c r="D1673" t="inlineStr">
        <is>
          <t>VÄSTERBOTTENS LÄN</t>
        </is>
      </c>
      <c r="E1673" t="inlineStr">
        <is>
          <t>SKELLEFTEÅ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22516-2023</t>
        </is>
      </c>
      <c r="B1674" s="1" t="n">
        <v>45069</v>
      </c>
      <c r="C1674" s="1" t="n">
        <v>45178</v>
      </c>
      <c r="D1674" t="inlineStr">
        <is>
          <t>VÄSTERBOTTENS LÄN</t>
        </is>
      </c>
      <c r="E1674" t="inlineStr">
        <is>
          <t>SKELLEFTEÅ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22548-2023</t>
        </is>
      </c>
      <c r="B1675" s="1" t="n">
        <v>45069</v>
      </c>
      <c r="C1675" s="1" t="n">
        <v>45178</v>
      </c>
      <c r="D1675" t="inlineStr">
        <is>
          <t>VÄSTERBOTTENS LÄN</t>
        </is>
      </c>
      <c r="E1675" t="inlineStr">
        <is>
          <t>SKELLEFTEÅ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22025-2023</t>
        </is>
      </c>
      <c r="B1676" s="1" t="n">
        <v>45069</v>
      </c>
      <c r="C1676" s="1" t="n">
        <v>45178</v>
      </c>
      <c r="D1676" t="inlineStr">
        <is>
          <t>VÄSTERBOTTENS LÄN</t>
        </is>
      </c>
      <c r="E1676" t="inlineStr">
        <is>
          <t>SKELLEFTEÅ</t>
        </is>
      </c>
      <c r="F1676" t="inlineStr">
        <is>
          <t>Kommuner</t>
        </is>
      </c>
      <c r="G1676" t="n">
        <v>11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22020-2023</t>
        </is>
      </c>
      <c r="B1677" s="1" t="n">
        <v>45069</v>
      </c>
      <c r="C1677" s="1" t="n">
        <v>45178</v>
      </c>
      <c r="D1677" t="inlineStr">
        <is>
          <t>VÄSTERBOTTENS LÄN</t>
        </is>
      </c>
      <c r="E1677" t="inlineStr">
        <is>
          <t>SKELLEFTEÅ</t>
        </is>
      </c>
      <c r="G1677" t="n">
        <v>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22735-2023</t>
        </is>
      </c>
      <c r="B1678" s="1" t="n">
        <v>45071</v>
      </c>
      <c r="C1678" s="1" t="n">
        <v>45178</v>
      </c>
      <c r="D1678" t="inlineStr">
        <is>
          <t>VÄSTERBOTTENS LÄN</t>
        </is>
      </c>
      <c r="E1678" t="inlineStr">
        <is>
          <t>SKELLEFTEÅ</t>
        </is>
      </c>
      <c r="G1678" t="n">
        <v>3.9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22579-2023</t>
        </is>
      </c>
      <c r="B1679" s="1" t="n">
        <v>45071</v>
      </c>
      <c r="C1679" s="1" t="n">
        <v>45178</v>
      </c>
      <c r="D1679" t="inlineStr">
        <is>
          <t>VÄSTERBOTTENS LÄN</t>
        </is>
      </c>
      <c r="E1679" t="inlineStr">
        <is>
          <t>SKELLEFTEÅ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23710-2023</t>
        </is>
      </c>
      <c r="B1680" s="1" t="n">
        <v>45075</v>
      </c>
      <c r="C1680" s="1" t="n">
        <v>45178</v>
      </c>
      <c r="D1680" t="inlineStr">
        <is>
          <t>VÄSTERBOTTENS LÄN</t>
        </is>
      </c>
      <c r="E1680" t="inlineStr">
        <is>
          <t>SKELLEFTEÅ</t>
        </is>
      </c>
      <c r="G1680" t="n">
        <v>1.5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23704-2023</t>
        </is>
      </c>
      <c r="B1681" s="1" t="n">
        <v>45075</v>
      </c>
      <c r="C1681" s="1" t="n">
        <v>45178</v>
      </c>
      <c r="D1681" t="inlineStr">
        <is>
          <t>VÄSTERBOTTENS LÄN</t>
        </is>
      </c>
      <c r="E1681" t="inlineStr">
        <is>
          <t>SKELLEFTEÅ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23709-2023</t>
        </is>
      </c>
      <c r="B1682" s="1" t="n">
        <v>45075</v>
      </c>
      <c r="C1682" s="1" t="n">
        <v>45178</v>
      </c>
      <c r="D1682" t="inlineStr">
        <is>
          <t>VÄSTERBOTTENS LÄN</t>
        </is>
      </c>
      <c r="E1682" t="inlineStr">
        <is>
          <t>SKELLEFTEÅ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23392-2023</t>
        </is>
      </c>
      <c r="B1683" s="1" t="n">
        <v>45076</v>
      </c>
      <c r="C1683" s="1" t="n">
        <v>45178</v>
      </c>
      <c r="D1683" t="inlineStr">
        <is>
          <t>VÄSTERBOTTENS LÄN</t>
        </is>
      </c>
      <c r="E1683" t="inlineStr">
        <is>
          <t>SKELLEFTEÅ</t>
        </is>
      </c>
      <c r="G1683" t="n">
        <v>11.1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24430-2023</t>
        </is>
      </c>
      <c r="B1684" s="1" t="n">
        <v>45076</v>
      </c>
      <c r="C1684" s="1" t="n">
        <v>45178</v>
      </c>
      <c r="D1684" t="inlineStr">
        <is>
          <t>VÄSTERBOTTENS LÄN</t>
        </is>
      </c>
      <c r="E1684" t="inlineStr">
        <is>
          <t>SKELLEFTEÅ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23757-2023</t>
        </is>
      </c>
      <c r="B1685" s="1" t="n">
        <v>45077</v>
      </c>
      <c r="C1685" s="1" t="n">
        <v>45178</v>
      </c>
      <c r="D1685" t="inlineStr">
        <is>
          <t>VÄSTERBOTTENS LÄN</t>
        </is>
      </c>
      <c r="E1685" t="inlineStr">
        <is>
          <t>SKELLEFTEÅ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23759-2023</t>
        </is>
      </c>
      <c r="B1686" s="1" t="n">
        <v>45077</v>
      </c>
      <c r="C1686" s="1" t="n">
        <v>45178</v>
      </c>
      <c r="D1686" t="inlineStr">
        <is>
          <t>VÄSTERBOTTENS LÄN</t>
        </is>
      </c>
      <c r="E1686" t="inlineStr">
        <is>
          <t>SKELLEFTEÅ</t>
        </is>
      </c>
      <c r="G1686" t="n">
        <v>2.3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23761-2023</t>
        </is>
      </c>
      <c r="B1687" s="1" t="n">
        <v>45077</v>
      </c>
      <c r="C1687" s="1" t="n">
        <v>45178</v>
      </c>
      <c r="D1687" t="inlineStr">
        <is>
          <t>VÄSTERBOTTENS LÄN</t>
        </is>
      </c>
      <c r="E1687" t="inlineStr">
        <is>
          <t>SKELLEFTEÅ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23714-2023</t>
        </is>
      </c>
      <c r="B1688" s="1" t="n">
        <v>45077</v>
      </c>
      <c r="C1688" s="1" t="n">
        <v>45178</v>
      </c>
      <c r="D1688" t="inlineStr">
        <is>
          <t>VÄSTERBOTTENS LÄN</t>
        </is>
      </c>
      <c r="E1688" t="inlineStr">
        <is>
          <t>SKELLEFTEÅ</t>
        </is>
      </c>
      <c r="F1688" t="inlineStr">
        <is>
          <t>Holmen skog AB</t>
        </is>
      </c>
      <c r="G1688" t="n">
        <v>15.5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23750-2023</t>
        </is>
      </c>
      <c r="B1689" s="1" t="n">
        <v>45077</v>
      </c>
      <c r="C1689" s="1" t="n">
        <v>45178</v>
      </c>
      <c r="D1689" t="inlineStr">
        <is>
          <t>VÄSTERBOTTENS LÄN</t>
        </is>
      </c>
      <c r="E1689" t="inlineStr">
        <is>
          <t>SKELLEFTEÅ</t>
        </is>
      </c>
      <c r="G1689" t="n">
        <v>11.2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23760-2023</t>
        </is>
      </c>
      <c r="B1690" s="1" t="n">
        <v>45077</v>
      </c>
      <c r="C1690" s="1" t="n">
        <v>45178</v>
      </c>
      <c r="D1690" t="inlineStr">
        <is>
          <t>VÄSTERBOTTENS LÄN</t>
        </is>
      </c>
      <c r="E1690" t="inlineStr">
        <is>
          <t>SKELLEFTEÅ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25245-2023</t>
        </is>
      </c>
      <c r="B1691" s="1" t="n">
        <v>45079</v>
      </c>
      <c r="C1691" s="1" t="n">
        <v>45178</v>
      </c>
      <c r="D1691" t="inlineStr">
        <is>
          <t>VÄSTERBOTTENS LÄN</t>
        </is>
      </c>
      <c r="E1691" t="inlineStr">
        <is>
          <t>SKELLEFTEÅ</t>
        </is>
      </c>
      <c r="G1691" t="n">
        <v>4.6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25237-2023</t>
        </is>
      </c>
      <c r="B1692" s="1" t="n">
        <v>45079</v>
      </c>
      <c r="C1692" s="1" t="n">
        <v>45178</v>
      </c>
      <c r="D1692" t="inlineStr">
        <is>
          <t>VÄSTERBOTTENS LÄN</t>
        </is>
      </c>
      <c r="E1692" t="inlineStr">
        <is>
          <t>SKELLEFTEÅ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25256-2023</t>
        </is>
      </c>
      <c r="B1693" s="1" t="n">
        <v>45079</v>
      </c>
      <c r="C1693" s="1" t="n">
        <v>45178</v>
      </c>
      <c r="D1693" t="inlineStr">
        <is>
          <t>VÄSTERBOTTENS LÄN</t>
        </is>
      </c>
      <c r="E1693" t="inlineStr">
        <is>
          <t>SKELLEFTEÅ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24320-2023</t>
        </is>
      </c>
      <c r="B1694" s="1" t="n">
        <v>45080</v>
      </c>
      <c r="C1694" s="1" t="n">
        <v>45178</v>
      </c>
      <c r="D1694" t="inlineStr">
        <is>
          <t>VÄSTERBOTTENS LÄN</t>
        </is>
      </c>
      <c r="E1694" t="inlineStr">
        <is>
          <t>SKELLEFTEÅ</t>
        </is>
      </c>
      <c r="F1694" t="inlineStr">
        <is>
          <t>Sveaskog</t>
        </is>
      </c>
      <c r="G1694" t="n">
        <v>27.5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24327-2023</t>
        </is>
      </c>
      <c r="B1695" s="1" t="n">
        <v>45080</v>
      </c>
      <c r="C1695" s="1" t="n">
        <v>45178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SCA</t>
        </is>
      </c>
      <c r="G1695" t="n">
        <v>5.5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25634-2023</t>
        </is>
      </c>
      <c r="B1696" s="1" t="n">
        <v>45084</v>
      </c>
      <c r="C1696" s="1" t="n">
        <v>45178</v>
      </c>
      <c r="D1696" t="inlineStr">
        <is>
          <t>VÄSTERBOTTENS LÄN</t>
        </is>
      </c>
      <c r="E1696" t="inlineStr">
        <is>
          <t>SKELLEFTEÅ</t>
        </is>
      </c>
      <c r="G1696" t="n">
        <v>0.2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25626-2023</t>
        </is>
      </c>
      <c r="B1697" s="1" t="n">
        <v>45084</v>
      </c>
      <c r="C1697" s="1" t="n">
        <v>45178</v>
      </c>
      <c r="D1697" t="inlineStr">
        <is>
          <t>VÄSTERBOTTENS LÄN</t>
        </is>
      </c>
      <c r="E1697" t="inlineStr">
        <is>
          <t>SKELLEFTEÅ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25638-2023</t>
        </is>
      </c>
      <c r="B1698" s="1" t="n">
        <v>45084</v>
      </c>
      <c r="C1698" s="1" t="n">
        <v>45178</v>
      </c>
      <c r="D1698" t="inlineStr">
        <is>
          <t>VÄSTERBOTTENS LÄN</t>
        </is>
      </c>
      <c r="E1698" t="inlineStr">
        <is>
          <t>SKELLEFTEÅ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24725-2023</t>
        </is>
      </c>
      <c r="B1699" s="1" t="n">
        <v>45084</v>
      </c>
      <c r="C1699" s="1" t="n">
        <v>45178</v>
      </c>
      <c r="D1699" t="inlineStr">
        <is>
          <t>VÄSTERBOTTENS LÄN</t>
        </is>
      </c>
      <c r="E1699" t="inlineStr">
        <is>
          <t>SKELLEFTEÅ</t>
        </is>
      </c>
      <c r="F1699" t="inlineStr">
        <is>
          <t>Holmen skog AB</t>
        </is>
      </c>
      <c r="G1699" t="n">
        <v>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25632-2023</t>
        </is>
      </c>
      <c r="B1700" s="1" t="n">
        <v>45084</v>
      </c>
      <c r="C1700" s="1" t="n">
        <v>45178</v>
      </c>
      <c r="D1700" t="inlineStr">
        <is>
          <t>VÄSTERBOTTENS LÄN</t>
        </is>
      </c>
      <c r="E1700" t="inlineStr">
        <is>
          <t>SKELLEFTEÅ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25019-2023</t>
        </is>
      </c>
      <c r="B1701" s="1" t="n">
        <v>45085</v>
      </c>
      <c r="C1701" s="1" t="n">
        <v>45178</v>
      </c>
      <c r="D1701" t="inlineStr">
        <is>
          <t>VÄSTERBOTTENS LÄN</t>
        </is>
      </c>
      <c r="E1701" t="inlineStr">
        <is>
          <t>SKELLEFTEÅ</t>
        </is>
      </c>
      <c r="F1701" t="inlineStr">
        <is>
          <t>Sveaskog</t>
        </is>
      </c>
      <c r="G1701" t="n">
        <v>11.6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24963-2023</t>
        </is>
      </c>
      <c r="B1702" s="1" t="n">
        <v>45085</v>
      </c>
      <c r="C1702" s="1" t="n">
        <v>45178</v>
      </c>
      <c r="D1702" t="inlineStr">
        <is>
          <t>VÄSTERBOTTENS LÄN</t>
        </is>
      </c>
      <c r="E1702" t="inlineStr">
        <is>
          <t>SKELLEFTEÅ</t>
        </is>
      </c>
      <c r="G1702" t="n">
        <v>0.4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26477-2023</t>
        </is>
      </c>
      <c r="B1703" s="1" t="n">
        <v>45089</v>
      </c>
      <c r="C1703" s="1" t="n">
        <v>45178</v>
      </c>
      <c r="D1703" t="inlineStr">
        <is>
          <t>VÄSTERBOTTENS LÄN</t>
        </is>
      </c>
      <c r="E1703" t="inlineStr">
        <is>
          <t>SKELLEFTEÅ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26767-2023</t>
        </is>
      </c>
      <c r="B1704" s="1" t="n">
        <v>45090</v>
      </c>
      <c r="C1704" s="1" t="n">
        <v>45178</v>
      </c>
      <c r="D1704" t="inlineStr">
        <is>
          <t>VÄSTERBOTTENS LÄN</t>
        </is>
      </c>
      <c r="E1704" t="inlineStr">
        <is>
          <t>SKELLEFTEÅ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26783-2023</t>
        </is>
      </c>
      <c r="B1705" s="1" t="n">
        <v>45090</v>
      </c>
      <c r="C1705" s="1" t="n">
        <v>45178</v>
      </c>
      <c r="D1705" t="inlineStr">
        <is>
          <t>VÄSTERBOTTENS LÄN</t>
        </is>
      </c>
      <c r="E1705" t="inlineStr">
        <is>
          <t>SKELLEFTEÅ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26160-2023</t>
        </is>
      </c>
      <c r="B1706" s="1" t="n">
        <v>45091</v>
      </c>
      <c r="C1706" s="1" t="n">
        <v>45178</v>
      </c>
      <c r="D1706" t="inlineStr">
        <is>
          <t>VÄSTERBOTTENS LÄN</t>
        </is>
      </c>
      <c r="E1706" t="inlineStr">
        <is>
          <t>SKELLEFTEÅ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26095-2023</t>
        </is>
      </c>
      <c r="B1707" s="1" t="n">
        <v>45091</v>
      </c>
      <c r="C1707" s="1" t="n">
        <v>45178</v>
      </c>
      <c r="D1707" t="inlineStr">
        <is>
          <t>VÄSTERBOTTENS LÄN</t>
        </is>
      </c>
      <c r="E1707" t="inlineStr">
        <is>
          <t>SKELLEFTEÅ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26955-2023</t>
        </is>
      </c>
      <c r="B1708" s="1" t="n">
        <v>45091</v>
      </c>
      <c r="C1708" s="1" t="n">
        <v>45178</v>
      </c>
      <c r="D1708" t="inlineStr">
        <is>
          <t>VÄSTERBOTTENS LÄN</t>
        </is>
      </c>
      <c r="E1708" t="inlineStr">
        <is>
          <t>SKELLEFTEÅ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26978-2023</t>
        </is>
      </c>
      <c r="B1709" s="1" t="n">
        <v>45091</v>
      </c>
      <c r="C1709" s="1" t="n">
        <v>45178</v>
      </c>
      <c r="D1709" t="inlineStr">
        <is>
          <t>VÄSTERBOTTENS LÄN</t>
        </is>
      </c>
      <c r="E1709" t="inlineStr">
        <is>
          <t>SKELLEFTEÅ</t>
        </is>
      </c>
      <c r="G1709" t="n">
        <v>9.199999999999999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26632-2023</t>
        </is>
      </c>
      <c r="B1710" s="1" t="n">
        <v>45092</v>
      </c>
      <c r="C1710" s="1" t="n">
        <v>45178</v>
      </c>
      <c r="D1710" t="inlineStr">
        <is>
          <t>VÄSTERBOTTENS LÄN</t>
        </is>
      </c>
      <c r="E1710" t="inlineStr">
        <is>
          <t>SKELLEFTEÅ</t>
        </is>
      </c>
      <c r="G1710" t="n">
        <v>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26720-2023</t>
        </is>
      </c>
      <c r="B1711" s="1" t="n">
        <v>45093</v>
      </c>
      <c r="C1711" s="1" t="n">
        <v>45178</v>
      </c>
      <c r="D1711" t="inlineStr">
        <is>
          <t>VÄSTERBOTTENS LÄN</t>
        </is>
      </c>
      <c r="E1711" t="inlineStr">
        <is>
          <t>SKELLEFTEÅ</t>
        </is>
      </c>
      <c r="F1711" t="inlineStr">
        <is>
          <t>Kyrkan</t>
        </is>
      </c>
      <c r="G1711" t="n">
        <v>25.4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27785-2023</t>
        </is>
      </c>
      <c r="B1712" s="1" t="n">
        <v>45093</v>
      </c>
      <c r="C1712" s="1" t="n">
        <v>45178</v>
      </c>
      <c r="D1712" t="inlineStr">
        <is>
          <t>VÄSTERBOTTENS LÄN</t>
        </is>
      </c>
      <c r="E1712" t="inlineStr">
        <is>
          <t>SKELLEFTEÅ</t>
        </is>
      </c>
      <c r="G1712" t="n">
        <v>18.5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26686-2023</t>
        </is>
      </c>
      <c r="B1713" s="1" t="n">
        <v>45093</v>
      </c>
      <c r="C1713" s="1" t="n">
        <v>45178</v>
      </c>
      <c r="D1713" t="inlineStr">
        <is>
          <t>VÄSTERBOTTENS LÄN</t>
        </is>
      </c>
      <c r="E1713" t="inlineStr">
        <is>
          <t>SKELLEFTEÅ</t>
        </is>
      </c>
      <c r="G1713" t="n">
        <v>8.6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26690-2023</t>
        </is>
      </c>
      <c r="B1714" s="1" t="n">
        <v>45093</v>
      </c>
      <c r="C1714" s="1" t="n">
        <v>45178</v>
      </c>
      <c r="D1714" t="inlineStr">
        <is>
          <t>VÄSTERBOTTENS LÄN</t>
        </is>
      </c>
      <c r="E1714" t="inlineStr">
        <is>
          <t>SKELLEFTEÅ</t>
        </is>
      </c>
      <c r="F1714" t="inlineStr">
        <is>
          <t>Kyrkan</t>
        </is>
      </c>
      <c r="G1714" t="n">
        <v>7.5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28113-2023</t>
        </is>
      </c>
      <c r="B1715" s="1" t="n">
        <v>45096</v>
      </c>
      <c r="C1715" s="1" t="n">
        <v>45178</v>
      </c>
      <c r="D1715" t="inlineStr">
        <is>
          <t>VÄSTERBOTTENS LÄN</t>
        </is>
      </c>
      <c r="E1715" t="inlineStr">
        <is>
          <t>SKELLEFTEÅ</t>
        </is>
      </c>
      <c r="G1715" t="n">
        <v>4.4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28158-2023</t>
        </is>
      </c>
      <c r="B1716" s="1" t="n">
        <v>45096</v>
      </c>
      <c r="C1716" s="1" t="n">
        <v>45178</v>
      </c>
      <c r="D1716" t="inlineStr">
        <is>
          <t>VÄSTERBOTTENS LÄN</t>
        </is>
      </c>
      <c r="E1716" t="inlineStr">
        <is>
          <t>SKELLEFTEÅ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28171-2023</t>
        </is>
      </c>
      <c r="B1717" s="1" t="n">
        <v>45096</v>
      </c>
      <c r="C1717" s="1" t="n">
        <v>45178</v>
      </c>
      <c r="D1717" t="inlineStr">
        <is>
          <t>VÄSTERBOTTENS LÄN</t>
        </is>
      </c>
      <c r="E1717" t="inlineStr">
        <is>
          <t>SKELLEFTEÅ</t>
        </is>
      </c>
      <c r="G1717" t="n">
        <v>1.1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28203-2023</t>
        </is>
      </c>
      <c r="B1718" s="1" t="n">
        <v>45096</v>
      </c>
      <c r="C1718" s="1" t="n">
        <v>45178</v>
      </c>
      <c r="D1718" t="inlineStr">
        <is>
          <t>VÄSTERBOTTENS LÄN</t>
        </is>
      </c>
      <c r="E1718" t="inlineStr">
        <is>
          <t>SKELLEFTEÅ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28153-2023</t>
        </is>
      </c>
      <c r="B1719" s="1" t="n">
        <v>45096</v>
      </c>
      <c r="C1719" s="1" t="n">
        <v>45178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28166-2023</t>
        </is>
      </c>
      <c r="B1720" s="1" t="n">
        <v>45096</v>
      </c>
      <c r="C1720" s="1" t="n">
        <v>45178</v>
      </c>
      <c r="D1720" t="inlineStr">
        <is>
          <t>VÄSTERBOTTENS LÄN</t>
        </is>
      </c>
      <c r="E1720" t="inlineStr">
        <is>
          <t>SKELLEFTEÅ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28192-2023</t>
        </is>
      </c>
      <c r="B1721" s="1" t="n">
        <v>45096</v>
      </c>
      <c r="C1721" s="1" t="n">
        <v>45178</v>
      </c>
      <c r="D1721" t="inlineStr">
        <is>
          <t>VÄSTERBOTTENS LÄN</t>
        </is>
      </c>
      <c r="E1721" t="inlineStr">
        <is>
          <t>SKELLEFTEÅ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27322-2023</t>
        </is>
      </c>
      <c r="B1722" s="1" t="n">
        <v>45096</v>
      </c>
      <c r="C1722" s="1" t="n">
        <v>45178</v>
      </c>
      <c r="D1722" t="inlineStr">
        <is>
          <t>VÄSTERBOTTENS LÄN</t>
        </is>
      </c>
      <c r="E1722" t="inlineStr">
        <is>
          <t>SKELLEFTEÅ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27333-2023</t>
        </is>
      </c>
      <c r="B1723" s="1" t="n">
        <v>45096</v>
      </c>
      <c r="C1723" s="1" t="n">
        <v>45178</v>
      </c>
      <c r="D1723" t="inlineStr">
        <is>
          <t>VÄSTERBOTTENS LÄN</t>
        </is>
      </c>
      <c r="E1723" t="inlineStr">
        <is>
          <t>SKELLEFTEÅ</t>
        </is>
      </c>
      <c r="G1723" t="n">
        <v>12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28175-2023</t>
        </is>
      </c>
      <c r="B1724" s="1" t="n">
        <v>45096</v>
      </c>
      <c r="C1724" s="1" t="n">
        <v>45178</v>
      </c>
      <c r="D1724" t="inlineStr">
        <is>
          <t>VÄSTERBOTTENS LÄN</t>
        </is>
      </c>
      <c r="E1724" t="inlineStr">
        <is>
          <t>SKELLEFTEÅ</t>
        </is>
      </c>
      <c r="G1724" t="n">
        <v>3.7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27323-2023</t>
        </is>
      </c>
      <c r="B1725" s="1" t="n">
        <v>45096</v>
      </c>
      <c r="C1725" s="1" t="n">
        <v>45178</v>
      </c>
      <c r="D1725" t="inlineStr">
        <is>
          <t>VÄSTERBOTTENS LÄN</t>
        </is>
      </c>
      <c r="E1725" t="inlineStr">
        <is>
          <t>SKELLEFTEÅ</t>
        </is>
      </c>
      <c r="G1725" t="n">
        <v>5.3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28191-2023</t>
        </is>
      </c>
      <c r="B1726" s="1" t="n">
        <v>45096</v>
      </c>
      <c r="C1726" s="1" t="n">
        <v>45178</v>
      </c>
      <c r="D1726" t="inlineStr">
        <is>
          <t>VÄSTERBOTTENS LÄN</t>
        </is>
      </c>
      <c r="E1726" t="inlineStr">
        <is>
          <t>SKELLEFTEÅ</t>
        </is>
      </c>
      <c r="G1726" t="n">
        <v>1.9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27614-2023</t>
        </is>
      </c>
      <c r="B1727" s="1" t="n">
        <v>45097</v>
      </c>
      <c r="C1727" s="1" t="n">
        <v>45178</v>
      </c>
      <c r="D1727" t="inlineStr">
        <is>
          <t>VÄSTERBOTTENS LÄN</t>
        </is>
      </c>
      <c r="E1727" t="inlineStr">
        <is>
          <t>SKELLEFTEÅ</t>
        </is>
      </c>
      <c r="F1727" t="inlineStr">
        <is>
          <t>Holmen skog AB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27508-2023</t>
        </is>
      </c>
      <c r="B1728" s="1" t="n">
        <v>45097</v>
      </c>
      <c r="C1728" s="1" t="n">
        <v>45178</v>
      </c>
      <c r="D1728" t="inlineStr">
        <is>
          <t>VÄSTERBOTTENS LÄN</t>
        </is>
      </c>
      <c r="E1728" t="inlineStr">
        <is>
          <t>SKELLEFTEÅ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27504-2023</t>
        </is>
      </c>
      <c r="B1729" s="1" t="n">
        <v>45097</v>
      </c>
      <c r="C1729" s="1" t="n">
        <v>45178</v>
      </c>
      <c r="D1729" t="inlineStr">
        <is>
          <t>VÄSTERBOTTENS LÄN</t>
        </is>
      </c>
      <c r="E1729" t="inlineStr">
        <is>
          <t>SKELLEFTEÅ</t>
        </is>
      </c>
      <c r="G1729" t="n">
        <v>4.2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27807-2023</t>
        </is>
      </c>
      <c r="B1730" s="1" t="n">
        <v>45098</v>
      </c>
      <c r="C1730" s="1" t="n">
        <v>45178</v>
      </c>
      <c r="D1730" t="inlineStr">
        <is>
          <t>VÄSTERBOTTENS LÄN</t>
        </is>
      </c>
      <c r="E1730" t="inlineStr">
        <is>
          <t>SKELLEFTEÅ</t>
        </is>
      </c>
      <c r="F1730" t="inlineStr">
        <is>
          <t>Holmen skog AB</t>
        </is>
      </c>
      <c r="G1730" t="n">
        <v>16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29601-2023</t>
        </is>
      </c>
      <c r="B1731" s="1" t="n">
        <v>45098</v>
      </c>
      <c r="C1731" s="1" t="n">
        <v>45178</v>
      </c>
      <c r="D1731" t="inlineStr">
        <is>
          <t>VÄSTERBOTTENS LÄN</t>
        </is>
      </c>
      <c r="E1731" t="inlineStr">
        <is>
          <t>SKELLEFTEÅ</t>
        </is>
      </c>
      <c r="G1731" t="n">
        <v>2.4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27766-2023</t>
        </is>
      </c>
      <c r="B1732" s="1" t="n">
        <v>45098</v>
      </c>
      <c r="C1732" s="1" t="n">
        <v>45178</v>
      </c>
      <c r="D1732" t="inlineStr">
        <is>
          <t>VÄSTERBOTTENS LÄN</t>
        </is>
      </c>
      <c r="E1732" t="inlineStr">
        <is>
          <t>SKELLEFTEÅ</t>
        </is>
      </c>
      <c r="F1732" t="inlineStr">
        <is>
          <t>Holmen skog AB</t>
        </is>
      </c>
      <c r="G1732" t="n">
        <v>10.3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27900-2023</t>
        </is>
      </c>
      <c r="B1733" s="1" t="n">
        <v>45098</v>
      </c>
      <c r="C1733" s="1" t="n">
        <v>45178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3.7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30437-2023</t>
        </is>
      </c>
      <c r="B1734" s="1" t="n">
        <v>45099</v>
      </c>
      <c r="C1734" s="1" t="n">
        <v>45178</v>
      </c>
      <c r="D1734" t="inlineStr">
        <is>
          <t>VÄSTERBOTTENS LÄN</t>
        </is>
      </c>
      <c r="E1734" t="inlineStr">
        <is>
          <t>SKELLEFTEÅ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30378-2023</t>
        </is>
      </c>
      <c r="B1735" s="1" t="n">
        <v>45099</v>
      </c>
      <c r="C1735" s="1" t="n">
        <v>45178</v>
      </c>
      <c r="D1735" t="inlineStr">
        <is>
          <t>VÄSTERBOTTENS LÄN</t>
        </is>
      </c>
      <c r="E1735" t="inlineStr">
        <is>
          <t>SKELLEFTEÅ</t>
        </is>
      </c>
      <c r="G1735" t="n">
        <v>7.7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29921-2023</t>
        </is>
      </c>
      <c r="B1736" s="1" t="n">
        <v>45099</v>
      </c>
      <c r="C1736" s="1" t="n">
        <v>45178</v>
      </c>
      <c r="D1736" t="inlineStr">
        <is>
          <t>VÄSTERBOTTENS LÄN</t>
        </is>
      </c>
      <c r="E1736" t="inlineStr">
        <is>
          <t>SKELLEFTEÅ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30097-2023</t>
        </is>
      </c>
      <c r="B1737" s="1" t="n">
        <v>45099</v>
      </c>
      <c r="C1737" s="1" t="n">
        <v>45178</v>
      </c>
      <c r="D1737" t="inlineStr">
        <is>
          <t>VÄSTERBOTTENS LÄN</t>
        </is>
      </c>
      <c r="E1737" t="inlineStr">
        <is>
          <t>SKELLEFTEÅ</t>
        </is>
      </c>
      <c r="G1737" t="n">
        <v>11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30103-2023</t>
        </is>
      </c>
      <c r="B1738" s="1" t="n">
        <v>45099</v>
      </c>
      <c r="C1738" s="1" t="n">
        <v>45178</v>
      </c>
      <c r="D1738" t="inlineStr">
        <is>
          <t>VÄSTERBOTTENS LÄN</t>
        </is>
      </c>
      <c r="E1738" t="inlineStr">
        <is>
          <t>SKELLEFTEÅ</t>
        </is>
      </c>
      <c r="G1738" t="n">
        <v>7.7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28448-2023</t>
        </is>
      </c>
      <c r="B1739" s="1" t="n">
        <v>45103</v>
      </c>
      <c r="C1739" s="1" t="n">
        <v>45178</v>
      </c>
      <c r="D1739" t="inlineStr">
        <is>
          <t>VÄSTERBOTTENS LÄN</t>
        </is>
      </c>
      <c r="E1739" t="inlineStr">
        <is>
          <t>SKELLEFTEÅ</t>
        </is>
      </c>
      <c r="F1739" t="inlineStr">
        <is>
          <t>Kyrkan</t>
        </is>
      </c>
      <c r="G1739" t="n">
        <v>9.4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45178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45178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45178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45178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45178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45178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45178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45178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45178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45178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45178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45178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45178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45178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45178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45178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45178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45178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45178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45178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45178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45178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45178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45178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45178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45178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45178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45178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45178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45178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45178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45178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45178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45178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45178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45178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45178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45178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45178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45178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45178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45178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45178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45178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45178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45178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45178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45178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45178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45178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45178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45178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45178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45178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45178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45178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45178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45178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45178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45178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45178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45178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45178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45178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45178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45178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45178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45178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45178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45178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2023-09-09T05:26:03Z</dcterms:created>
  <dcterms:modified xmlns:dcterms="http://purl.org/dc/terms/" xmlns:xsi="http://www.w3.org/2001/XMLSchema-instance" xsi:type="dcterms:W3CDTF">2023-09-09T05:26:03Z</dcterms:modified>
</cp:coreProperties>
</file>