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45206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45206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45206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45206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45206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45206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Kantarellvaxskivling
Purpurknipprot
Tibast</t>
        </is>
      </c>
      <c r="S7">
        <f>HYPERLINK("https://klasma.github.io/Logging_STRANGNAS/artfynd/A 66048-2020.xlsx", "A 66048-2020")</f>
        <v/>
      </c>
      <c r="T7">
        <f>HYPERLINK("https://klasma.github.io/Logging_STRANGNAS/kartor/A 66048-2020.png", "A 66048-2020")</f>
        <v/>
      </c>
      <c r="V7">
        <f>HYPERLINK("https://klasma.github.io/Logging_STRANGNAS/klagomål/A 66048-2020.docx", "A 66048-2020")</f>
        <v/>
      </c>
      <c r="W7">
        <f>HYPERLINK("https://klasma.github.io/Logging_STRANGNAS/klagomålsmail/A 66048-2020.docx", "A 66048-2020")</f>
        <v/>
      </c>
      <c r="X7">
        <f>HYPERLINK("https://klasma.github.io/Logging_STRANGNAS/tillsyn/A 66048-2020.docx", "A 66048-2020")</f>
        <v/>
      </c>
      <c r="Y7">
        <f>HYPERLINK("https://klasma.github.io/Logging_STRANGNAS/tillsynsmail/A 66048-2020.docx", "A 66048-2020")</f>
        <v/>
      </c>
    </row>
    <row r="8" ht="15" customHeight="1">
      <c r="A8" t="inlineStr">
        <is>
          <t>A 34145-2019</t>
        </is>
      </c>
      <c r="B8" s="1" t="n">
        <v>43644</v>
      </c>
      <c r="C8" s="1" t="n">
        <v>45206</v>
      </c>
      <c r="D8" t="inlineStr">
        <is>
          <t>SÖDERMANLANDS LÄN</t>
        </is>
      </c>
      <c r="E8" t="inlineStr">
        <is>
          <t>STRÄNGNÄS</t>
        </is>
      </c>
      <c r="G8" t="n">
        <v>21.7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Knärot
Grönpyrola
Mattlummer</t>
        </is>
      </c>
      <c r="S8">
        <f>HYPERLINK("https://klasma.github.io/Logging_STRANGNAS/artfynd/A 34145-2019.xlsx", "A 34145-2019")</f>
        <v/>
      </c>
      <c r="T8">
        <f>HYPERLINK("https://klasma.github.io/Logging_STRANGNAS/kartor/A 34145-2019.png", "A 34145-2019")</f>
        <v/>
      </c>
      <c r="U8">
        <f>HYPERLINK("https://klasma.github.io/Logging_STRANGNAS/knärot/A 34145-2019.png", "A 34145-2019")</f>
        <v/>
      </c>
      <c r="V8">
        <f>HYPERLINK("https://klasma.github.io/Logging_STRANGNAS/klagomål/A 34145-2019.docx", "A 34145-2019")</f>
        <v/>
      </c>
      <c r="W8">
        <f>HYPERLINK("https://klasma.github.io/Logging_STRANGNAS/klagomålsmail/A 34145-2019.docx", "A 34145-2019")</f>
        <v/>
      </c>
      <c r="X8">
        <f>HYPERLINK("https://klasma.github.io/Logging_STRANGNAS/tillsyn/A 34145-2019.docx", "A 34145-2019")</f>
        <v/>
      </c>
      <c r="Y8">
        <f>HYPERLINK("https://klasma.github.io/Logging_STRANGNAS/tillsynsmail/A 34145-2019.docx", "A 34145-2019")</f>
        <v/>
      </c>
    </row>
    <row r="9" ht="15" customHeight="1">
      <c r="A9" t="inlineStr">
        <is>
          <t>A 37380-2020</t>
        </is>
      </c>
      <c r="B9" s="1" t="n">
        <v>44055</v>
      </c>
      <c r="C9" s="1" t="n">
        <v>45206</v>
      </c>
      <c r="D9" t="inlineStr">
        <is>
          <t>SÖDERMANLANDS LÄN</t>
        </is>
      </c>
      <c r="E9" t="inlineStr">
        <is>
          <t>STRÄNGNÄS</t>
        </is>
      </c>
      <c r="G9" t="n">
        <v>2.4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Tallticka
Blomkålssvamp
Kopparödla</t>
        </is>
      </c>
      <c r="S9">
        <f>HYPERLINK("https://klasma.github.io/Logging_STRANGNAS/artfynd/A 37380-2020.xlsx", "A 37380-2020")</f>
        <v/>
      </c>
      <c r="T9">
        <f>HYPERLINK("https://klasma.github.io/Logging_STRANGNAS/kartor/A 37380-2020.png", "A 37380-2020")</f>
        <v/>
      </c>
      <c r="V9">
        <f>HYPERLINK("https://klasma.github.io/Logging_STRANGNAS/klagomål/A 37380-2020.docx", "A 37380-2020")</f>
        <v/>
      </c>
      <c r="W9">
        <f>HYPERLINK("https://klasma.github.io/Logging_STRANGNAS/klagomålsmail/A 37380-2020.docx", "A 37380-2020")</f>
        <v/>
      </c>
      <c r="X9">
        <f>HYPERLINK("https://klasma.github.io/Logging_STRANGNAS/tillsyn/A 37380-2020.docx", "A 37380-2020")</f>
        <v/>
      </c>
      <c r="Y9">
        <f>HYPERLINK("https://klasma.github.io/Logging_STRANGNAS/tillsynsmail/A 37380-2020.docx", "A 37380-2020")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45206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45206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45206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45206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45206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45206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45206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45206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45206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45206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45206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45206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45206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45206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45206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45206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45206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45206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45206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45206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45206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45206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45206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45206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45206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45206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45206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45206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45206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45206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45206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45206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45206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45206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45206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45206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45206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45206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45206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45206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45206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45206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45206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45206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45206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45206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45206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45206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45206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45206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45206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45206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45206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45206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45206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45206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45206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45206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45206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45206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45206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45206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45206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45206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45206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45206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45206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45206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45206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45206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45206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45206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45206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45206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45206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45206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45206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45206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45206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45206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45206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45206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45206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45206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45206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45206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45206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45206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45206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45206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45206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45206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45206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45206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45206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45206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45206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45206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45206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45206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45206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45206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45206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45206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45206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45206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45206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45206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45206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45206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45206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45206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45206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45206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45206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45206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45206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45206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45206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45206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45206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45206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45206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45206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45206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45206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45206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45206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45206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45206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45206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45206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45206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45206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45206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45206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45206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45206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45206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45206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45206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45206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45206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45206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45206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45206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45206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45206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45206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45206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45206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45206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45206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45206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45206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45206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45206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45206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45206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45206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45206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45206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45206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45206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45206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45206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45206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45206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45206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45206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45206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45206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45206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45206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45206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45206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45206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45206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45206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45206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45206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45206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45206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45206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45206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45206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45206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45206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45206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45206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45206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45206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45206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45206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45206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45206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45206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45206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45206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45206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45206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45206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45206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45206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45206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45206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45206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45206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45206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45206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45206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45206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45206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45206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45206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45206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45206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45206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45206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45206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45206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45206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45206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45206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45206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45206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45206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45206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45206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45206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45206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45206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45206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45206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45206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45206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45206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45206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45206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45206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45206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45206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45206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45206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45206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45206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45206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45206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45206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45206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45206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45206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45206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45206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45206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45206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45206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45206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45206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45206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45206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45206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45206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45206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45206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45206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45206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45206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45206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45206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45206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45206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45206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45206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45206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45206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45206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45206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45206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45206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45206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45206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45206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45206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45206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45206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45206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45206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45206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45206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45206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45206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45206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45206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45206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45206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45206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45206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45206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45206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45206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45206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45206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45206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45206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45206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45206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45206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45206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45206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45206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45206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45206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45206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45206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45206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45206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45206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45206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45206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45206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45206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45206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45206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45206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45206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45206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45206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45206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45206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45206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45206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45206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45206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45206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45206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45206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45206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45206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45206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45206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45206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45206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45206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45206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45206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45206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45206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45206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45206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45206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45206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45206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45206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45206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45206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45206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45206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45206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45206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45206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45206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45206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45206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45206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45206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45206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45206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45206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45206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45206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45206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45206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45206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45206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45206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45206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45206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45206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45206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45206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45206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45206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45206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45206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45206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45206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45206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45206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45206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45206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45206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45206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45206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45206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45206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45206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45206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45206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45206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45206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45206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45206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45206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45206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45206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45206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45206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45206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45206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45206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45206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45206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45206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45206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45206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45206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45206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45206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45206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45206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42808-2023</t>
        </is>
      </c>
      <c r="B431" s="1" t="n">
        <v>45182</v>
      </c>
      <c r="C431" s="1" t="n">
        <v>45206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44479-2023</t>
        </is>
      </c>
      <c r="B432" s="1" t="n">
        <v>45189</v>
      </c>
      <c r="C432" s="1" t="n">
        <v>45206</v>
      </c>
      <c r="D432" t="inlineStr">
        <is>
          <t>SÖDERMANLANDS LÄN</t>
        </is>
      </c>
      <c r="E432" t="inlineStr">
        <is>
          <t>STRÄNGNÄS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45742-2023</t>
        </is>
      </c>
      <c r="B433" s="1" t="n">
        <v>45195</v>
      </c>
      <c r="C433" s="1" t="n">
        <v>45206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Sveaskog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>
      <c r="A434" t="inlineStr">
        <is>
          <t>A 46882-2023</t>
        </is>
      </c>
      <c r="B434" s="1" t="n">
        <v>45201</v>
      </c>
      <c r="C434" s="1" t="n">
        <v>45206</v>
      </c>
      <c r="D434" t="inlineStr">
        <is>
          <t>SÖDERMANLANDS LÄN</t>
        </is>
      </c>
      <c r="E434" t="inlineStr">
        <is>
          <t>STRÄNGNÄS</t>
        </is>
      </c>
      <c r="G434" t="n">
        <v>8.5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2023-10-07T22:47:12Z</dcterms:created>
  <dcterms:modified xmlns:dcterms="http://purl.org/dc/terms/" xmlns:xsi="http://www.w3.org/2001/XMLSchema-instance" xsi:type="dcterms:W3CDTF">2023-10-07T22:47:12Z</dcterms:modified>
</cp:coreProperties>
</file>