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45179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47259-2020.xlsx")</f>
        <v/>
      </c>
      <c r="T2">
        <f>HYPERLINK("https://klasma.github.io/Logging_STROMSTAD/kartor/A 47259-2020.png")</f>
        <v/>
      </c>
      <c r="V2">
        <f>HYPERLINK("https://klasma.github.io/Logging_STROMSTAD/klagomål/A 47259-2020.docx")</f>
        <v/>
      </c>
      <c r="W2">
        <f>HYPERLINK("https://klasma.github.io/Logging_STROMSTAD/klagomålsmail/A 47259-2020.docx")</f>
        <v/>
      </c>
      <c r="X2">
        <f>HYPERLINK("https://klasma.github.io/Logging_STROMSTAD/tillsyn/A 47259-2020.docx")</f>
        <v/>
      </c>
      <c r="Y2">
        <f>HYPERLINK("https://klasma.github.io/Logging_STROMSTAD/tillsynsmail/A 47259-2020.docx")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45179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67757-2020.xlsx")</f>
        <v/>
      </c>
      <c r="T3">
        <f>HYPERLINK("https://klasma.github.io/Logging_STROMSTAD/kartor/A 67757-2020.png")</f>
        <v/>
      </c>
      <c r="V3">
        <f>HYPERLINK("https://klasma.github.io/Logging_STROMSTAD/klagomål/A 67757-2020.docx")</f>
        <v/>
      </c>
      <c r="W3">
        <f>HYPERLINK("https://klasma.github.io/Logging_STROMSTAD/klagomålsmail/A 67757-2020.docx")</f>
        <v/>
      </c>
      <c r="X3">
        <f>HYPERLINK("https://klasma.github.io/Logging_STROMSTAD/tillsyn/A 67757-2020.docx")</f>
        <v/>
      </c>
      <c r="Y3">
        <f>HYPERLINK("https://klasma.github.io/Logging_STROMSTAD/tillsynsmail/A 67757-2020.docx")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45179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22584-2021.xlsx")</f>
        <v/>
      </c>
      <c r="T4">
        <f>HYPERLINK("https://klasma.github.io/Logging_STROMSTAD/kartor/A 22584-2021.png")</f>
        <v/>
      </c>
      <c r="V4">
        <f>HYPERLINK("https://klasma.github.io/Logging_STROMSTAD/klagomål/A 22584-2021.docx")</f>
        <v/>
      </c>
      <c r="W4">
        <f>HYPERLINK("https://klasma.github.io/Logging_STROMSTAD/klagomålsmail/A 22584-2021.docx")</f>
        <v/>
      </c>
      <c r="X4">
        <f>HYPERLINK("https://klasma.github.io/Logging_STROMSTAD/tillsyn/A 22584-2021.docx")</f>
        <v/>
      </c>
      <c r="Y4">
        <f>HYPERLINK("https://klasma.github.io/Logging_STROMSTAD/tillsynsmail/A 22584-2021.docx")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45179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31970-2019.xlsx")</f>
        <v/>
      </c>
      <c r="T5">
        <f>HYPERLINK("https://klasma.github.io/Logging_STROMSTAD/kartor/A 31970-2019.png")</f>
        <v/>
      </c>
      <c r="U5">
        <f>HYPERLINK("https://klasma.github.io/Logging_STROMSTAD/knärot/A 31970-2019.png")</f>
        <v/>
      </c>
      <c r="V5">
        <f>HYPERLINK("https://klasma.github.io/Logging_STROMSTAD/klagomål/A 31970-2019.docx")</f>
        <v/>
      </c>
      <c r="W5">
        <f>HYPERLINK("https://klasma.github.io/Logging_STROMSTAD/klagomålsmail/A 31970-2019.docx")</f>
        <v/>
      </c>
      <c r="X5">
        <f>HYPERLINK("https://klasma.github.io/Logging_STROMSTAD/tillsyn/A 31970-2019.docx")</f>
        <v/>
      </c>
      <c r="Y5">
        <f>HYPERLINK("https://klasma.github.io/Logging_STROMSTAD/tillsynsmail/A 31970-2019.docx")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45179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22578-2021.xlsx")</f>
        <v/>
      </c>
      <c r="T6">
        <f>HYPERLINK("https://klasma.github.io/Logging_STROMSTAD/kartor/A 22578-2021.png")</f>
        <v/>
      </c>
      <c r="V6">
        <f>HYPERLINK("https://klasma.github.io/Logging_STROMSTAD/klagomål/A 22578-2021.docx")</f>
        <v/>
      </c>
      <c r="W6">
        <f>HYPERLINK("https://klasma.github.io/Logging_STROMSTAD/klagomålsmail/A 22578-2021.docx")</f>
        <v/>
      </c>
      <c r="X6">
        <f>HYPERLINK("https://klasma.github.io/Logging_STROMSTAD/tillsyn/A 22578-2021.docx")</f>
        <v/>
      </c>
      <c r="Y6">
        <f>HYPERLINK("https://klasma.github.io/Logging_STROMSTAD/tillsynsmail/A 22578-2021.docx")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45179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38001-2019.xlsx")</f>
        <v/>
      </c>
      <c r="T7">
        <f>HYPERLINK("https://klasma.github.io/Logging_STROMSTAD/kartor/A 38001-2019.png")</f>
        <v/>
      </c>
      <c r="V7">
        <f>HYPERLINK("https://klasma.github.io/Logging_STROMSTAD/klagomål/A 38001-2019.docx")</f>
        <v/>
      </c>
      <c r="W7">
        <f>HYPERLINK("https://klasma.github.io/Logging_STROMSTAD/klagomålsmail/A 38001-2019.docx")</f>
        <v/>
      </c>
      <c r="X7">
        <f>HYPERLINK("https://klasma.github.io/Logging_STROMSTAD/tillsyn/A 38001-2019.docx")</f>
        <v/>
      </c>
      <c r="Y7">
        <f>HYPERLINK("https://klasma.github.io/Logging_STROMSTAD/tillsynsmail/A 38001-2019.docx")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45179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41233-2020.xlsx")</f>
        <v/>
      </c>
      <c r="T8">
        <f>HYPERLINK("https://klasma.github.io/Logging_STROMSTAD/kartor/A 41233-2020.png")</f>
        <v/>
      </c>
      <c r="V8">
        <f>HYPERLINK("https://klasma.github.io/Logging_STROMSTAD/klagomål/A 41233-2020.docx")</f>
        <v/>
      </c>
      <c r="W8">
        <f>HYPERLINK("https://klasma.github.io/Logging_STROMSTAD/klagomålsmail/A 41233-2020.docx")</f>
        <v/>
      </c>
      <c r="X8">
        <f>HYPERLINK("https://klasma.github.io/Logging_STROMSTAD/tillsyn/A 41233-2020.docx")</f>
        <v/>
      </c>
      <c r="Y8">
        <f>HYPERLINK("https://klasma.github.io/Logging_STROMSTAD/tillsynsmail/A 41233-2020.docx")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45179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17902-2021.xlsx")</f>
        <v/>
      </c>
      <c r="T9">
        <f>HYPERLINK("https://klasma.github.io/Logging_STROMSTAD/kartor/A 17902-2021.png")</f>
        <v/>
      </c>
      <c r="V9">
        <f>HYPERLINK("https://klasma.github.io/Logging_STROMSTAD/klagomål/A 17902-2021.docx")</f>
        <v/>
      </c>
      <c r="W9">
        <f>HYPERLINK("https://klasma.github.io/Logging_STROMSTAD/klagomålsmail/A 17902-2021.docx")</f>
        <v/>
      </c>
      <c r="X9">
        <f>HYPERLINK("https://klasma.github.io/Logging_STROMSTAD/tillsyn/A 17902-2021.docx")</f>
        <v/>
      </c>
      <c r="Y9">
        <f>HYPERLINK("https://klasma.github.io/Logging_STROMSTAD/tillsynsmail/A 17902-2021.docx")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45179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49356-2021.xlsx")</f>
        <v/>
      </c>
      <c r="T10">
        <f>HYPERLINK("https://klasma.github.io/Logging_STROMSTAD/kartor/A 49356-2021.png")</f>
        <v/>
      </c>
      <c r="U10">
        <f>HYPERLINK("https://klasma.github.io/Logging_STROMSTAD/knärot/A 49356-2021.png")</f>
        <v/>
      </c>
      <c r="V10">
        <f>HYPERLINK("https://klasma.github.io/Logging_STROMSTAD/klagomål/A 49356-2021.docx")</f>
        <v/>
      </c>
      <c r="W10">
        <f>HYPERLINK("https://klasma.github.io/Logging_STROMSTAD/klagomålsmail/A 49356-2021.docx")</f>
        <v/>
      </c>
      <c r="X10">
        <f>HYPERLINK("https://klasma.github.io/Logging_STROMSTAD/tillsyn/A 49356-2021.docx")</f>
        <v/>
      </c>
      <c r="Y10">
        <f>HYPERLINK("https://klasma.github.io/Logging_STROMSTAD/tillsynsmail/A 49356-2021.docx")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45179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57107-2020.xlsx")</f>
        <v/>
      </c>
      <c r="T11">
        <f>HYPERLINK("https://klasma.github.io/Logging_STROMSTAD/kartor/A 57107-2020.png")</f>
        <v/>
      </c>
      <c r="V11">
        <f>HYPERLINK("https://klasma.github.io/Logging_STROMSTAD/klagomål/A 57107-2020.docx")</f>
        <v/>
      </c>
      <c r="W11">
        <f>HYPERLINK("https://klasma.github.io/Logging_STROMSTAD/klagomålsmail/A 57107-2020.docx")</f>
        <v/>
      </c>
      <c r="X11">
        <f>HYPERLINK("https://klasma.github.io/Logging_STROMSTAD/tillsyn/A 57107-2020.docx")</f>
        <v/>
      </c>
      <c r="Y11">
        <f>HYPERLINK("https://klasma.github.io/Logging_STROMSTAD/tillsynsmail/A 57107-2020.docx")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45179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34860-2019.xlsx")</f>
        <v/>
      </c>
      <c r="T12">
        <f>HYPERLINK("https://klasma.github.io/Logging_STROMSTAD/kartor/A 34860-2019.png")</f>
        <v/>
      </c>
      <c r="V12">
        <f>HYPERLINK("https://klasma.github.io/Logging_STROMSTAD/klagomål/A 34860-2019.docx")</f>
        <v/>
      </c>
      <c r="W12">
        <f>HYPERLINK("https://klasma.github.io/Logging_STROMSTAD/klagomålsmail/A 34860-2019.docx")</f>
        <v/>
      </c>
      <c r="X12">
        <f>HYPERLINK("https://klasma.github.io/Logging_STROMSTAD/tillsyn/A 34860-2019.docx")</f>
        <v/>
      </c>
      <c r="Y12">
        <f>HYPERLINK("https://klasma.github.io/Logging_STROMSTAD/tillsynsmail/A 34860-2019.docx")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45179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2674-2021.xlsx")</f>
        <v/>
      </c>
      <c r="T13">
        <f>HYPERLINK("https://klasma.github.io/Logging_STROMSTAD/kartor/A 2674-2021.png")</f>
        <v/>
      </c>
      <c r="V13">
        <f>HYPERLINK("https://klasma.github.io/Logging_STROMSTAD/klagomål/A 2674-2021.docx")</f>
        <v/>
      </c>
      <c r="W13">
        <f>HYPERLINK("https://klasma.github.io/Logging_STROMSTAD/klagomålsmail/A 2674-2021.docx")</f>
        <v/>
      </c>
      <c r="X13">
        <f>HYPERLINK("https://klasma.github.io/Logging_STROMSTAD/tillsyn/A 2674-2021.docx")</f>
        <v/>
      </c>
      <c r="Y13">
        <f>HYPERLINK("https://klasma.github.io/Logging_STROMSTAD/tillsynsmail/A 2674-2021.docx")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45179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2680-2021.xlsx")</f>
        <v/>
      </c>
      <c r="T14">
        <f>HYPERLINK("https://klasma.github.io/Logging_STROMSTAD/kartor/A 2680-2021.png")</f>
        <v/>
      </c>
      <c r="V14">
        <f>HYPERLINK("https://klasma.github.io/Logging_STROMSTAD/klagomål/A 2680-2021.docx")</f>
        <v/>
      </c>
      <c r="W14">
        <f>HYPERLINK("https://klasma.github.io/Logging_STROMSTAD/klagomålsmail/A 2680-2021.docx")</f>
        <v/>
      </c>
      <c r="X14">
        <f>HYPERLINK("https://klasma.github.io/Logging_STROMSTAD/tillsyn/A 2680-2021.docx")</f>
        <v/>
      </c>
      <c r="Y14">
        <f>HYPERLINK("https://klasma.github.io/Logging_STROMSTAD/tillsynsmail/A 2680-2021.docx")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45179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33273-2021.xlsx")</f>
        <v/>
      </c>
      <c r="T15">
        <f>HYPERLINK("https://klasma.github.io/Logging_STROMSTAD/kartor/A 33273-2021.png")</f>
        <v/>
      </c>
      <c r="V15">
        <f>HYPERLINK("https://klasma.github.io/Logging_STROMSTAD/klagomål/A 33273-2021.docx")</f>
        <v/>
      </c>
      <c r="W15">
        <f>HYPERLINK("https://klasma.github.io/Logging_STROMSTAD/klagomålsmail/A 33273-2021.docx")</f>
        <v/>
      </c>
      <c r="X15">
        <f>HYPERLINK("https://klasma.github.io/Logging_STROMSTAD/tillsyn/A 33273-2021.docx")</f>
        <v/>
      </c>
      <c r="Y15">
        <f>HYPERLINK("https://klasma.github.io/Logging_STROMSTAD/tillsynsmail/A 33273-2021.docx")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45179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4173-2022.xlsx")</f>
        <v/>
      </c>
      <c r="T16">
        <f>HYPERLINK("https://klasma.github.io/Logging_STROMSTAD/kartor/A 4173-2022.png")</f>
        <v/>
      </c>
      <c r="V16">
        <f>HYPERLINK("https://klasma.github.io/Logging_STROMSTAD/klagomål/A 4173-2022.docx")</f>
        <v/>
      </c>
      <c r="W16">
        <f>HYPERLINK("https://klasma.github.io/Logging_STROMSTAD/klagomålsmail/A 4173-2022.docx")</f>
        <v/>
      </c>
      <c r="X16">
        <f>HYPERLINK("https://klasma.github.io/Logging_STROMSTAD/tillsyn/A 4173-2022.docx")</f>
        <v/>
      </c>
      <c r="Y16">
        <f>HYPERLINK("https://klasma.github.io/Logging_STROMSTAD/tillsynsmail/A 4173-2022.docx")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45179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984-2019.xlsx")</f>
        <v/>
      </c>
      <c r="T17">
        <f>HYPERLINK("https://klasma.github.io/Logging_STROMSTAD/kartor/A 984-2019.png")</f>
        <v/>
      </c>
      <c r="V17">
        <f>HYPERLINK("https://klasma.github.io/Logging_STROMSTAD/klagomål/A 984-2019.docx")</f>
        <v/>
      </c>
      <c r="W17">
        <f>HYPERLINK("https://klasma.github.io/Logging_STROMSTAD/klagomålsmail/A 984-2019.docx")</f>
        <v/>
      </c>
      <c r="X17">
        <f>HYPERLINK("https://klasma.github.io/Logging_STROMSTAD/tillsyn/A 984-2019.docx")</f>
        <v/>
      </c>
      <c r="Y17">
        <f>HYPERLINK("https://klasma.github.io/Logging_STROMSTAD/tillsynsmail/A 984-2019.docx")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45179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7008-2019.xlsx")</f>
        <v/>
      </c>
      <c r="T18">
        <f>HYPERLINK("https://klasma.github.io/Logging_STROMSTAD/kartor/A 7008-2019.png")</f>
        <v/>
      </c>
      <c r="U18">
        <f>HYPERLINK("https://klasma.github.io/Logging_STROMSTAD/knärot/A 7008-2019.png")</f>
        <v/>
      </c>
      <c r="V18">
        <f>HYPERLINK("https://klasma.github.io/Logging_STROMSTAD/klagomål/A 7008-2019.docx")</f>
        <v/>
      </c>
      <c r="W18">
        <f>HYPERLINK("https://klasma.github.io/Logging_STROMSTAD/klagomålsmail/A 7008-2019.docx")</f>
        <v/>
      </c>
      <c r="X18">
        <f>HYPERLINK("https://klasma.github.io/Logging_STROMSTAD/tillsyn/A 7008-2019.docx")</f>
        <v/>
      </c>
      <c r="Y18">
        <f>HYPERLINK("https://klasma.github.io/Logging_STROMSTAD/tillsynsmail/A 7008-2019.docx")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45179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11845-2019.xlsx")</f>
        <v/>
      </c>
      <c r="T19">
        <f>HYPERLINK("https://klasma.github.io/Logging_STROMSTAD/kartor/A 11845-2019.png")</f>
        <v/>
      </c>
      <c r="V19">
        <f>HYPERLINK("https://klasma.github.io/Logging_STROMSTAD/klagomål/A 11845-2019.docx")</f>
        <v/>
      </c>
      <c r="W19">
        <f>HYPERLINK("https://klasma.github.io/Logging_STROMSTAD/klagomålsmail/A 11845-2019.docx")</f>
        <v/>
      </c>
      <c r="X19">
        <f>HYPERLINK("https://klasma.github.io/Logging_STROMSTAD/tillsyn/A 11845-2019.docx")</f>
        <v/>
      </c>
      <c r="Y19">
        <f>HYPERLINK("https://klasma.github.io/Logging_STROMSTAD/tillsynsmail/A 11845-2019.docx")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45179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16778-2019.xlsx")</f>
        <v/>
      </c>
      <c r="T20">
        <f>HYPERLINK("https://klasma.github.io/Logging_STROMSTAD/kartor/A 16778-2019.png")</f>
        <v/>
      </c>
      <c r="V20">
        <f>HYPERLINK("https://klasma.github.io/Logging_STROMSTAD/klagomål/A 16778-2019.docx")</f>
        <v/>
      </c>
      <c r="W20">
        <f>HYPERLINK("https://klasma.github.io/Logging_STROMSTAD/klagomålsmail/A 16778-2019.docx")</f>
        <v/>
      </c>
      <c r="X20">
        <f>HYPERLINK("https://klasma.github.io/Logging_STROMSTAD/tillsyn/A 16778-2019.docx")</f>
        <v/>
      </c>
      <c r="Y20">
        <f>HYPERLINK("https://klasma.github.io/Logging_STROMSTAD/tillsynsmail/A 16778-2019.docx")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45179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60204-2019.xlsx")</f>
        <v/>
      </c>
      <c r="T21">
        <f>HYPERLINK("https://klasma.github.io/Logging_STROMSTAD/kartor/A 60204-2019.png")</f>
        <v/>
      </c>
      <c r="V21">
        <f>HYPERLINK("https://klasma.github.io/Logging_STROMSTAD/klagomål/A 60204-2019.docx")</f>
        <v/>
      </c>
      <c r="W21">
        <f>HYPERLINK("https://klasma.github.io/Logging_STROMSTAD/klagomålsmail/A 60204-2019.docx")</f>
        <v/>
      </c>
      <c r="X21">
        <f>HYPERLINK("https://klasma.github.io/Logging_STROMSTAD/tillsyn/A 60204-2019.docx")</f>
        <v/>
      </c>
      <c r="Y21">
        <f>HYPERLINK("https://klasma.github.io/Logging_STROMSTAD/tillsynsmail/A 60204-2019.docx")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45179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12800-2020.xlsx")</f>
        <v/>
      </c>
      <c r="T22">
        <f>HYPERLINK("https://klasma.github.io/Logging_STROMSTAD/kartor/A 12800-2020.png")</f>
        <v/>
      </c>
      <c r="V22">
        <f>HYPERLINK("https://klasma.github.io/Logging_STROMSTAD/klagomål/A 12800-2020.docx")</f>
        <v/>
      </c>
      <c r="W22">
        <f>HYPERLINK("https://klasma.github.io/Logging_STROMSTAD/klagomålsmail/A 12800-2020.docx")</f>
        <v/>
      </c>
      <c r="X22">
        <f>HYPERLINK("https://klasma.github.io/Logging_STROMSTAD/tillsyn/A 12800-2020.docx")</f>
        <v/>
      </c>
      <c r="Y22">
        <f>HYPERLINK("https://klasma.github.io/Logging_STROMSTAD/tillsynsmail/A 12800-2020.docx")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45179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30048-2020.xlsx")</f>
        <v/>
      </c>
      <c r="T23">
        <f>HYPERLINK("https://klasma.github.io/Logging_STROMSTAD/kartor/A 30048-2020.png")</f>
        <v/>
      </c>
      <c r="V23">
        <f>HYPERLINK("https://klasma.github.io/Logging_STROMSTAD/klagomål/A 30048-2020.docx")</f>
        <v/>
      </c>
      <c r="W23">
        <f>HYPERLINK("https://klasma.github.io/Logging_STROMSTAD/klagomålsmail/A 30048-2020.docx")</f>
        <v/>
      </c>
      <c r="X23">
        <f>HYPERLINK("https://klasma.github.io/Logging_STROMSTAD/tillsyn/A 30048-2020.docx")</f>
        <v/>
      </c>
      <c r="Y23">
        <f>HYPERLINK("https://klasma.github.io/Logging_STROMSTAD/tillsynsmail/A 30048-2020.docx")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45179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41211-2020.xlsx")</f>
        <v/>
      </c>
      <c r="T24">
        <f>HYPERLINK("https://klasma.github.io/Logging_STROMSTAD/kartor/A 41211-2020.png")</f>
        <v/>
      </c>
      <c r="V24">
        <f>HYPERLINK("https://klasma.github.io/Logging_STROMSTAD/klagomål/A 41211-2020.docx")</f>
        <v/>
      </c>
      <c r="W24">
        <f>HYPERLINK("https://klasma.github.io/Logging_STROMSTAD/klagomålsmail/A 41211-2020.docx")</f>
        <v/>
      </c>
      <c r="X24">
        <f>HYPERLINK("https://klasma.github.io/Logging_STROMSTAD/tillsyn/A 41211-2020.docx")</f>
        <v/>
      </c>
      <c r="Y24">
        <f>HYPERLINK("https://klasma.github.io/Logging_STROMSTAD/tillsynsmail/A 41211-2020.docx")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45179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59982-2020.xlsx")</f>
        <v/>
      </c>
      <c r="T25">
        <f>HYPERLINK("https://klasma.github.io/Logging_STROMSTAD/kartor/A 59982-2020.png")</f>
        <v/>
      </c>
      <c r="V25">
        <f>HYPERLINK("https://klasma.github.io/Logging_STROMSTAD/klagomål/A 59982-2020.docx")</f>
        <v/>
      </c>
      <c r="W25">
        <f>HYPERLINK("https://klasma.github.io/Logging_STROMSTAD/klagomålsmail/A 59982-2020.docx")</f>
        <v/>
      </c>
      <c r="X25">
        <f>HYPERLINK("https://klasma.github.io/Logging_STROMSTAD/tillsyn/A 59982-2020.docx")</f>
        <v/>
      </c>
      <c r="Y25">
        <f>HYPERLINK("https://klasma.github.io/Logging_STROMSTAD/tillsynsmail/A 59982-2020.docx")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45179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66393-2020.xlsx")</f>
        <v/>
      </c>
      <c r="T26">
        <f>HYPERLINK("https://klasma.github.io/Logging_STROMSTAD/kartor/A 66393-2020.png")</f>
        <v/>
      </c>
      <c r="V26">
        <f>HYPERLINK("https://klasma.github.io/Logging_STROMSTAD/klagomål/A 66393-2020.docx")</f>
        <v/>
      </c>
      <c r="W26">
        <f>HYPERLINK("https://klasma.github.io/Logging_STROMSTAD/klagomålsmail/A 66393-2020.docx")</f>
        <v/>
      </c>
      <c r="X26">
        <f>HYPERLINK("https://klasma.github.io/Logging_STROMSTAD/tillsyn/A 66393-2020.docx")</f>
        <v/>
      </c>
      <c r="Y26">
        <f>HYPERLINK("https://klasma.github.io/Logging_STROMSTAD/tillsynsmail/A 66393-2020.docx")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45179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7778-2021.xlsx")</f>
        <v/>
      </c>
      <c r="T27">
        <f>HYPERLINK("https://klasma.github.io/Logging_STROMSTAD/kartor/A 7778-2021.png")</f>
        <v/>
      </c>
      <c r="V27">
        <f>HYPERLINK("https://klasma.github.io/Logging_STROMSTAD/klagomål/A 7778-2021.docx")</f>
        <v/>
      </c>
      <c r="W27">
        <f>HYPERLINK("https://klasma.github.io/Logging_STROMSTAD/klagomålsmail/A 7778-2021.docx")</f>
        <v/>
      </c>
      <c r="X27">
        <f>HYPERLINK("https://klasma.github.io/Logging_STROMSTAD/tillsyn/A 7778-2021.docx")</f>
        <v/>
      </c>
      <c r="Y27">
        <f>HYPERLINK("https://klasma.github.io/Logging_STROMSTAD/tillsynsmail/A 7778-2021.docx")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45179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9947-2021.xlsx")</f>
        <v/>
      </c>
      <c r="T28">
        <f>HYPERLINK("https://klasma.github.io/Logging_STROMSTAD/kartor/A 9947-2021.png")</f>
        <v/>
      </c>
      <c r="U28">
        <f>HYPERLINK("https://klasma.github.io/Logging_STROMSTAD/knärot/A 9947-2021.png")</f>
        <v/>
      </c>
      <c r="V28">
        <f>HYPERLINK("https://klasma.github.io/Logging_STROMSTAD/klagomål/A 9947-2021.docx")</f>
        <v/>
      </c>
      <c r="W28">
        <f>HYPERLINK("https://klasma.github.io/Logging_STROMSTAD/klagomålsmail/A 9947-2021.docx")</f>
        <v/>
      </c>
      <c r="X28">
        <f>HYPERLINK("https://klasma.github.io/Logging_STROMSTAD/tillsyn/A 9947-2021.docx")</f>
        <v/>
      </c>
      <c r="Y28">
        <f>HYPERLINK("https://klasma.github.io/Logging_STROMSTAD/tillsynsmail/A 9947-2021.docx")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45179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17804-2021.xlsx")</f>
        <v/>
      </c>
      <c r="T29">
        <f>HYPERLINK("https://klasma.github.io/Logging_STROMSTAD/kartor/A 17804-2021.png")</f>
        <v/>
      </c>
      <c r="V29">
        <f>HYPERLINK("https://klasma.github.io/Logging_STROMSTAD/klagomål/A 17804-2021.docx")</f>
        <v/>
      </c>
      <c r="W29">
        <f>HYPERLINK("https://klasma.github.io/Logging_STROMSTAD/klagomålsmail/A 17804-2021.docx")</f>
        <v/>
      </c>
      <c r="X29">
        <f>HYPERLINK("https://klasma.github.io/Logging_STROMSTAD/tillsyn/A 17804-2021.docx")</f>
        <v/>
      </c>
      <c r="Y29">
        <f>HYPERLINK("https://klasma.github.io/Logging_STROMSTAD/tillsynsmail/A 17804-2021.docx")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45179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1013-2022.xlsx")</f>
        <v/>
      </c>
      <c r="T30">
        <f>HYPERLINK("https://klasma.github.io/Logging_STROMSTAD/kartor/A 1013-2022.png")</f>
        <v/>
      </c>
      <c r="V30">
        <f>HYPERLINK("https://klasma.github.io/Logging_STROMSTAD/klagomål/A 1013-2022.docx")</f>
        <v/>
      </c>
      <c r="W30">
        <f>HYPERLINK("https://klasma.github.io/Logging_STROMSTAD/klagomålsmail/A 1013-2022.docx")</f>
        <v/>
      </c>
      <c r="X30">
        <f>HYPERLINK("https://klasma.github.io/Logging_STROMSTAD/tillsyn/A 1013-2022.docx")</f>
        <v/>
      </c>
      <c r="Y30">
        <f>HYPERLINK("https://klasma.github.io/Logging_STROMSTAD/tillsynsmail/A 1013-2022.docx")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45179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45179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45179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45179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45179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45179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45179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45179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45179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45179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45179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45179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45179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45179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45179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45179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45179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45179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45179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45179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45179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45179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45179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45179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45179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45179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45179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45179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45179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45179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45179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45179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45179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45179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45179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45179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45179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45179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45179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45179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45179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45179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45179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45179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45179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45179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45179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45179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45179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45179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45179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45179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45179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45179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45179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45179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45179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45179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45179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45179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45179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45179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45179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45179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45179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45179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45179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45179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45179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45179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45179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45179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45179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45179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45179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57455-2019.png")</f>
        <v/>
      </c>
      <c r="V105">
        <f>HYPERLINK("https://klasma.github.io/Logging_STROMSTAD/klagomål/A 57455-2019.docx")</f>
        <v/>
      </c>
      <c r="W105">
        <f>HYPERLINK("https://klasma.github.io/Logging_STROMSTAD/klagomålsmail/A 57455-2019.docx")</f>
        <v/>
      </c>
      <c r="X105">
        <f>HYPERLINK("https://klasma.github.io/Logging_STROMSTAD/tillsyn/A 57455-2019.docx")</f>
        <v/>
      </c>
      <c r="Y105">
        <f>HYPERLINK("https://klasma.github.io/Logging_STROMSTAD/tillsynsmail/A 57455-2019.docx")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45179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45179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45179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45179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45179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45179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45179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45179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45179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45179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45179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45179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45179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45179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45179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45179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45179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45179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45179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45179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45179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45179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45179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45179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45179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45179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45179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45179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45179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45179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45179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45179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45179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45179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45179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45179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45179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45179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45179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45179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45179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45179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45179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45179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45179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45179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45179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45179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45179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45179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45179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45179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45179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45179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45179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45179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45179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45179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45179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45179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45179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45179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45179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45179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45179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45179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45179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45179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45179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45179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45179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45179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45179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45179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45179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45179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45179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45179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45179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45179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45179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45179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45179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45179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45179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45179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45179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45179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45179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45179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45179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45179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45179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45179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45179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45179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45179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45179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45179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45179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45179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45179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45179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45179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45179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45179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45179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45179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45179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45179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45179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45179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45179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4720-2023.png")</f>
        <v/>
      </c>
      <c r="V218">
        <f>HYPERLINK("https://klasma.github.io/Logging_STROMSTAD/klagomål/A 4720-2023.docx")</f>
        <v/>
      </c>
      <c r="W218">
        <f>HYPERLINK("https://klasma.github.io/Logging_STROMSTAD/klagomålsmail/A 4720-2023.docx")</f>
        <v/>
      </c>
      <c r="X218">
        <f>HYPERLINK("https://klasma.github.io/Logging_STROMSTAD/tillsyn/A 4720-2023.docx")</f>
        <v/>
      </c>
      <c r="Y218">
        <f>HYPERLINK("https://klasma.github.io/Logging_STROMSTAD/tillsynsmail/A 4720-2023.docx")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45179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45179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45179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45179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45179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45179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45179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45179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45179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45179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45179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45179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45179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45179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45179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45179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45179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45179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2023-09-10T04:33:36Z</dcterms:created>
  <dcterms:modified xmlns:dcterms="http://purl.org/dc/terms/" xmlns:xsi="http://www.w3.org/2001/XMLSchema-instance" xsi:type="dcterms:W3CDTF">2023-09-10T04:33:36Z</dcterms:modified>
</cp:coreProperties>
</file>