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55967-2019</t>
        </is>
      </c>
      <c r="B2" s="1" t="n">
        <v>43759</v>
      </c>
      <c r="C2" s="1" t="n">
        <v>45170</v>
      </c>
      <c r="D2" t="inlineStr">
        <is>
          <t>UPPSALA LÄN</t>
        </is>
      </c>
      <c r="E2" t="inlineStr">
        <is>
          <t>ÄLVKARLEBY</t>
        </is>
      </c>
      <c r="F2" t="inlineStr">
        <is>
          <t>Bergvik skog väst AB</t>
        </is>
      </c>
      <c r="G2" t="n">
        <v>23.4</v>
      </c>
      <c r="H2" t="n">
        <v>3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12</v>
      </c>
      <c r="R2" s="2" t="inlineStr">
        <is>
          <t>Knottblomster
Dofttaggsvamp
Storgröe
Anisspindling
Dunmossa
Dvärghäxört
Myskmadra
Nästrot
Rödgul trumpetsvamp
Sårläka
Vätteros
Grönvit nattviol</t>
        </is>
      </c>
      <c r="S2">
        <f>HYPERLINK("https://klasma.github.io/Logging_ALVKARLEBY/artfynd/A 55967-2019.xlsx")</f>
        <v/>
      </c>
    </row>
    <row r="3" ht="15" customHeight="1">
      <c r="A3" t="inlineStr">
        <is>
          <t>A 15601-2021</t>
        </is>
      </c>
      <c r="B3" s="1" t="n">
        <v>44285</v>
      </c>
      <c r="C3" s="1" t="n">
        <v>45170</v>
      </c>
      <c r="D3" t="inlineStr">
        <is>
          <t>UPPSALA LÄN</t>
        </is>
      </c>
      <c r="E3" t="inlineStr">
        <is>
          <t>ÄLVKARLEBY</t>
        </is>
      </c>
      <c r="F3" t="inlineStr">
        <is>
          <t>Bergvik skog väst AB</t>
        </is>
      </c>
      <c r="G3" t="n">
        <v>9.199999999999999</v>
      </c>
      <c r="H3" t="n">
        <v>3</v>
      </c>
      <c r="I3" t="n">
        <v>8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12</v>
      </c>
      <c r="R3" s="2" t="inlineStr">
        <is>
          <t>Läderdoftande fingersvamp
Flattoppad klubbsvamp
Klasefibbla
Ullticka
Anisspindling
Fjällig taggsvamp s.str.
Korallblylav
Nästrot
Olivspindling
Skogsknipprot
Tjockfotad fingersvamp
Tvåblad</t>
        </is>
      </c>
      <c r="S3">
        <f>HYPERLINK("https://klasma.github.io/Logging_ALVKARLEBY/artfynd/A 15601-2021.xlsx")</f>
        <v/>
      </c>
    </row>
    <row r="4" ht="15" customHeight="1">
      <c r="A4" t="inlineStr">
        <is>
          <t>A 33441-2021</t>
        </is>
      </c>
      <c r="B4" s="1" t="n">
        <v>44377</v>
      </c>
      <c r="C4" s="1" t="n">
        <v>45170</v>
      </c>
      <c r="D4" t="inlineStr">
        <is>
          <t>UPPSALA LÄN</t>
        </is>
      </c>
      <c r="E4" t="inlineStr">
        <is>
          <t>ÄLVKARLEBY</t>
        </is>
      </c>
      <c r="F4" t="inlineStr">
        <is>
          <t>Bergvik skog väst AB</t>
        </is>
      </c>
      <c r="G4" t="n">
        <v>12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Kalkkärrsgrynsnäcka
Nästrot
Ögonpyrola</t>
        </is>
      </c>
      <c r="S4">
        <f>HYPERLINK("https://klasma.github.io/Logging_ALVKARLEBY/artfynd/A 33441-2021.xlsx")</f>
        <v/>
      </c>
    </row>
    <row r="5" ht="15" customHeight="1">
      <c r="A5" t="inlineStr">
        <is>
          <t>A 25724-2023</t>
        </is>
      </c>
      <c r="B5" s="1" t="n">
        <v>45090</v>
      </c>
      <c r="C5" s="1" t="n">
        <v>45170</v>
      </c>
      <c r="D5" t="inlineStr">
        <is>
          <t>UPPSALA LÄN</t>
        </is>
      </c>
      <c r="E5" t="inlineStr">
        <is>
          <t>ÄLVKARLEBY</t>
        </is>
      </c>
      <c r="F5" t="inlineStr">
        <is>
          <t>Bergvik skog väst AB</t>
        </is>
      </c>
      <c r="G5" t="n">
        <v>18.6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Väddnätfjäril
Anisspindling
Tibast</t>
        </is>
      </c>
      <c r="S5">
        <f>HYPERLINK("https://klasma.github.io/Logging_ALVKARLEBY/artfynd/A 25724-2023.xlsx")</f>
        <v/>
      </c>
    </row>
    <row r="6" ht="15" customHeight="1">
      <c r="A6" t="inlineStr">
        <is>
          <t>A 46277-2018</t>
        </is>
      </c>
      <c r="B6" s="1" t="n">
        <v>43367</v>
      </c>
      <c r="C6" s="1" t="n">
        <v>45170</v>
      </c>
      <c r="D6" t="inlineStr">
        <is>
          <t>UPPSALA LÄN</t>
        </is>
      </c>
      <c r="E6" t="inlineStr">
        <is>
          <t>ÄLVKARLEBY</t>
        </is>
      </c>
      <c r="G6" t="n">
        <v>1.5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Guckusko
Tibast</t>
        </is>
      </c>
      <c r="S6">
        <f>HYPERLINK("https://klasma.github.io/Logging_ALVKARLEBY/artfynd/A 46277-2018.xlsx")</f>
        <v/>
      </c>
    </row>
    <row r="7" ht="15" customHeight="1">
      <c r="A7" t="inlineStr">
        <is>
          <t>A 62133-2019</t>
        </is>
      </c>
      <c r="B7" s="1" t="n">
        <v>43787</v>
      </c>
      <c r="C7" s="1" t="n">
        <v>45170</v>
      </c>
      <c r="D7" t="inlineStr">
        <is>
          <t>UPPSALA LÄN</t>
        </is>
      </c>
      <c r="E7" t="inlineStr">
        <is>
          <t>ÄLVKARLEBY</t>
        </is>
      </c>
      <c r="F7" t="inlineStr">
        <is>
          <t>Bergvik skog väst AB</t>
        </is>
      </c>
      <c r="G7" t="n">
        <v>2.5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Rutskinn
Brun nållav</t>
        </is>
      </c>
      <c r="S7">
        <f>HYPERLINK("https://klasma.github.io/Logging_ALVKARLEBY/artfynd/A 62133-2019.xlsx")</f>
        <v/>
      </c>
    </row>
    <row r="8" ht="15" customHeight="1">
      <c r="A8" t="inlineStr">
        <is>
          <t>A 50415-2020</t>
        </is>
      </c>
      <c r="B8" s="1" t="n">
        <v>44110</v>
      </c>
      <c r="C8" s="1" t="n">
        <v>45170</v>
      </c>
      <c r="D8" t="inlineStr">
        <is>
          <t>UPPSALA LÄN</t>
        </is>
      </c>
      <c r="E8" t="inlineStr">
        <is>
          <t>ÄLVKARLEBY</t>
        </is>
      </c>
      <c r="F8" t="inlineStr">
        <is>
          <t>Bergvik skog väst AB</t>
        </is>
      </c>
      <c r="G8" t="n">
        <v>2.9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Skogssvingel</t>
        </is>
      </c>
      <c r="S8">
        <f>HYPERLINK("https://klasma.github.io/Logging_ALVKARLEBY/artfynd/A 50415-2020.xlsx")</f>
        <v/>
      </c>
    </row>
    <row r="9" ht="15" customHeight="1">
      <c r="A9" t="inlineStr">
        <is>
          <t>A 22025-2021</t>
        </is>
      </c>
      <c r="B9" s="1" t="n">
        <v>44323</v>
      </c>
      <c r="C9" s="1" t="n">
        <v>45170</v>
      </c>
      <c r="D9" t="inlineStr">
        <is>
          <t>UPPSALA LÄN</t>
        </is>
      </c>
      <c r="E9" t="inlineStr">
        <is>
          <t>ÄLVKARLEBY</t>
        </is>
      </c>
      <c r="F9" t="inlineStr">
        <is>
          <t>Bergvik skog väst AB</t>
        </is>
      </c>
      <c r="G9" t="n">
        <v>15.8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Ekticka
Rödbrun blekspik</t>
        </is>
      </c>
      <c r="S9">
        <f>HYPERLINK("https://klasma.github.io/Logging_ALVKARLEBY/artfynd/A 22025-2021.xlsx")</f>
        <v/>
      </c>
    </row>
    <row r="10" ht="15" customHeight="1">
      <c r="A10" t="inlineStr">
        <is>
          <t>A 6832-2023</t>
        </is>
      </c>
      <c r="B10" s="1" t="n">
        <v>44967</v>
      </c>
      <c r="C10" s="1" t="n">
        <v>45170</v>
      </c>
      <c r="D10" t="inlineStr">
        <is>
          <t>UPPSALA LÄN</t>
        </is>
      </c>
      <c r="E10" t="inlineStr">
        <is>
          <t>ÄLVKARLEBY</t>
        </is>
      </c>
      <c r="F10" t="inlineStr">
        <is>
          <t>Bergvik skog väst AB</t>
        </is>
      </c>
      <c r="G10" t="n">
        <v>8.9</v>
      </c>
      <c r="H10" t="n">
        <v>0</v>
      </c>
      <c r="I10" t="n">
        <v>0</v>
      </c>
      <c r="J10" t="n">
        <v>0</v>
      </c>
      <c r="K10" t="n">
        <v>2</v>
      </c>
      <c r="L10" t="n">
        <v>0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Grangråticka
Koppartaggsvamp</t>
        </is>
      </c>
      <c r="S10">
        <f>HYPERLINK("https://klasma.github.io/Logging_ALVKARLEBY/artfynd/A 6832-2023.xlsx")</f>
        <v/>
      </c>
    </row>
    <row r="11" ht="15" customHeight="1">
      <c r="A11" t="inlineStr">
        <is>
          <t>A 61147-2019</t>
        </is>
      </c>
      <c r="B11" s="1" t="n">
        <v>43782</v>
      </c>
      <c r="C11" s="1" t="n">
        <v>45170</v>
      </c>
      <c r="D11" t="inlineStr">
        <is>
          <t>UPPSALA LÄN</t>
        </is>
      </c>
      <c r="E11" t="inlineStr">
        <is>
          <t>ÄLVKARLEBY</t>
        </is>
      </c>
      <c r="F11" t="inlineStr">
        <is>
          <t>Bergvik skog väst AB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Violgubbe</t>
        </is>
      </c>
      <c r="S11">
        <f>HYPERLINK("https://klasma.github.io/Logging_ALVKARLEBY/artfynd/A 61147-2019.xlsx")</f>
        <v/>
      </c>
    </row>
    <row r="12" ht="15" customHeight="1">
      <c r="A12" t="inlineStr">
        <is>
          <t>A 61354-2019</t>
        </is>
      </c>
      <c r="B12" s="1" t="n">
        <v>43783</v>
      </c>
      <c r="C12" s="1" t="n">
        <v>45170</v>
      </c>
      <c r="D12" t="inlineStr">
        <is>
          <t>UPPSALA LÄN</t>
        </is>
      </c>
      <c r="E12" t="inlineStr">
        <is>
          <t>ÄLVKARLEBY</t>
        </is>
      </c>
      <c r="F12" t="inlineStr">
        <is>
          <t>Bergvik skog väst AB</t>
        </is>
      </c>
      <c r="G12" t="n">
        <v>4.9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Olivspindling</t>
        </is>
      </c>
      <c r="S12">
        <f>HYPERLINK("https://klasma.github.io/Logging_ALVKARLEBY/artfynd/A 61354-2019.xlsx")</f>
        <v/>
      </c>
    </row>
    <row r="13" ht="15" customHeight="1">
      <c r="A13" t="inlineStr">
        <is>
          <t>A 42895-2020</t>
        </is>
      </c>
      <c r="B13" s="1" t="n">
        <v>44078</v>
      </c>
      <c r="C13" s="1" t="n">
        <v>45170</v>
      </c>
      <c r="D13" t="inlineStr">
        <is>
          <t>UPPSALA LÄN</t>
        </is>
      </c>
      <c r="E13" t="inlineStr">
        <is>
          <t>ÄLVKARLEBY</t>
        </is>
      </c>
      <c r="F13" t="inlineStr">
        <is>
          <t>Bergvik skog väst AB</t>
        </is>
      </c>
      <c r="G13" t="n">
        <v>21.9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Gölgroda</t>
        </is>
      </c>
      <c r="S13">
        <f>HYPERLINK("https://klasma.github.io/Logging_ALVKARLEBY/artfynd/A 42895-2020.xlsx")</f>
        <v/>
      </c>
    </row>
    <row r="14" ht="15" customHeight="1">
      <c r="A14" t="inlineStr">
        <is>
          <t>A 66277-2020</t>
        </is>
      </c>
      <c r="B14" s="1" t="n">
        <v>44176</v>
      </c>
      <c r="C14" s="1" t="n">
        <v>45170</v>
      </c>
      <c r="D14" t="inlineStr">
        <is>
          <t>UPPSALA LÄN</t>
        </is>
      </c>
      <c r="E14" t="inlineStr">
        <is>
          <t>ÄLVKARLEBY</t>
        </is>
      </c>
      <c r="F14" t="inlineStr">
        <is>
          <t>Bergvik skog väst AB</t>
        </is>
      </c>
      <c r="G14" t="n">
        <v>2.6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HYPERLINK("https://klasma.github.io/Logging_ALVKARLEBY/artfynd/A 66277-2020.xlsx")</f>
        <v/>
      </c>
    </row>
    <row r="15" ht="15" customHeight="1">
      <c r="A15" t="inlineStr">
        <is>
          <t>A 67221-2018</t>
        </is>
      </c>
      <c r="B15" s="1" t="n">
        <v>43439</v>
      </c>
      <c r="C15" s="1" t="n">
        <v>45170</v>
      </c>
      <c r="D15" t="inlineStr">
        <is>
          <t>UPPSALA LÄN</t>
        </is>
      </c>
      <c r="E15" t="inlineStr">
        <is>
          <t>ÄLVKARLEBY</t>
        </is>
      </c>
      <c r="F15" t="inlineStr">
        <is>
          <t>Bergvik skog öst AB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10483-2019</t>
        </is>
      </c>
      <c r="B16" s="1" t="n">
        <v>43511</v>
      </c>
      <c r="C16" s="1" t="n">
        <v>45170</v>
      </c>
      <c r="D16" t="inlineStr">
        <is>
          <t>UPPSALA LÄN</t>
        </is>
      </c>
      <c r="E16" t="inlineStr">
        <is>
          <t>ÄLVKARLEBY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10480-2019</t>
        </is>
      </c>
      <c r="B17" s="1" t="n">
        <v>43511</v>
      </c>
      <c r="C17" s="1" t="n">
        <v>45170</v>
      </c>
      <c r="D17" t="inlineStr">
        <is>
          <t>UPPSALA LÄN</t>
        </is>
      </c>
      <c r="E17" t="inlineStr">
        <is>
          <t>ÄLVKARLEBY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10482-2019</t>
        </is>
      </c>
      <c r="B18" s="1" t="n">
        <v>43511</v>
      </c>
      <c r="C18" s="1" t="n">
        <v>45170</v>
      </c>
      <c r="D18" t="inlineStr">
        <is>
          <t>UPPSALA LÄN</t>
        </is>
      </c>
      <c r="E18" t="inlineStr">
        <is>
          <t>ÄLVKARLEBY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10481-2019</t>
        </is>
      </c>
      <c r="B19" s="1" t="n">
        <v>43511</v>
      </c>
      <c r="C19" s="1" t="n">
        <v>45170</v>
      </c>
      <c r="D19" t="inlineStr">
        <is>
          <t>UPPSALA LÄN</t>
        </is>
      </c>
      <c r="E19" t="inlineStr">
        <is>
          <t>ÄLVKARLEBY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10898-2019</t>
        </is>
      </c>
      <c r="B20" s="1" t="n">
        <v>43515</v>
      </c>
      <c r="C20" s="1" t="n">
        <v>45170</v>
      </c>
      <c r="D20" t="inlineStr">
        <is>
          <t>UPPSALA LÄN</t>
        </is>
      </c>
      <c r="E20" t="inlineStr">
        <is>
          <t>ÄLVKARLEBY</t>
        </is>
      </c>
      <c r="F20" t="inlineStr">
        <is>
          <t>Kyrkan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19969-2019</t>
        </is>
      </c>
      <c r="B21" s="1" t="n">
        <v>43570</v>
      </c>
      <c r="C21" s="1" t="n">
        <v>45170</v>
      </c>
      <c r="D21" t="inlineStr">
        <is>
          <t>UPPSALA LÄN</t>
        </is>
      </c>
      <c r="E21" t="inlineStr">
        <is>
          <t>ÄLVKARLEBY</t>
        </is>
      </c>
      <c r="F21" t="inlineStr">
        <is>
          <t>Bergvik skog väst AB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24105-2019</t>
        </is>
      </c>
      <c r="B22" s="1" t="n">
        <v>43598</v>
      </c>
      <c r="C22" s="1" t="n">
        <v>45170</v>
      </c>
      <c r="D22" t="inlineStr">
        <is>
          <t>UPPSALA LÄN</t>
        </is>
      </c>
      <c r="E22" t="inlineStr">
        <is>
          <t>ÄLVKARLEBY</t>
        </is>
      </c>
      <c r="F22" t="inlineStr">
        <is>
          <t>Kyrkan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25340-2019</t>
        </is>
      </c>
      <c r="B23" s="1" t="n">
        <v>43606</v>
      </c>
      <c r="C23" s="1" t="n">
        <v>45170</v>
      </c>
      <c r="D23" t="inlineStr">
        <is>
          <t>UPPSALA LÄN</t>
        </is>
      </c>
      <c r="E23" t="inlineStr">
        <is>
          <t>ÄLVKARLEBY</t>
        </is>
      </c>
      <c r="F23" t="inlineStr">
        <is>
          <t>Bergvik skog väst AB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44457-2019</t>
        </is>
      </c>
      <c r="B24" s="1" t="n">
        <v>43711</v>
      </c>
      <c r="C24" s="1" t="n">
        <v>45170</v>
      </c>
      <c r="D24" t="inlineStr">
        <is>
          <t>UPPSALA LÄN</t>
        </is>
      </c>
      <c r="E24" t="inlineStr">
        <is>
          <t>ÄLVKARLEBY</t>
        </is>
      </c>
      <c r="F24" t="inlineStr">
        <is>
          <t>Bergvik skog väst AB</t>
        </is>
      </c>
      <c r="G24" t="n">
        <v>8.699999999999999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48822-2019</t>
        </is>
      </c>
      <c r="B25" s="1" t="n">
        <v>43728</v>
      </c>
      <c r="C25" s="1" t="n">
        <v>45170</v>
      </c>
      <c r="D25" t="inlineStr">
        <is>
          <t>UPPSALA LÄN</t>
        </is>
      </c>
      <c r="E25" t="inlineStr">
        <is>
          <t>ÄLVKARLEBY</t>
        </is>
      </c>
      <c r="F25" t="inlineStr">
        <is>
          <t>Bergvik skog väst AB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57745-2019</t>
        </is>
      </c>
      <c r="B26" s="1" t="n">
        <v>43768</v>
      </c>
      <c r="C26" s="1" t="n">
        <v>45170</v>
      </c>
      <c r="D26" t="inlineStr">
        <is>
          <t>UPPSALA LÄN</t>
        </is>
      </c>
      <c r="E26" t="inlineStr">
        <is>
          <t>ÄLVKARLEBY</t>
        </is>
      </c>
      <c r="F26" t="inlineStr">
        <is>
          <t>Bergvik skog väst AB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5511-2020</t>
        </is>
      </c>
      <c r="B27" s="1" t="n">
        <v>43861</v>
      </c>
      <c r="C27" s="1" t="n">
        <v>45170</v>
      </c>
      <c r="D27" t="inlineStr">
        <is>
          <t>UPPSALA LÄN</t>
        </is>
      </c>
      <c r="E27" t="inlineStr">
        <is>
          <t>ÄLVKARLEBY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15213-2020</t>
        </is>
      </c>
      <c r="B28" s="1" t="n">
        <v>43913</v>
      </c>
      <c r="C28" s="1" t="n">
        <v>45170</v>
      </c>
      <c r="D28" t="inlineStr">
        <is>
          <t>UPPSALA LÄN</t>
        </is>
      </c>
      <c r="E28" t="inlineStr">
        <is>
          <t>ÄLVKARLEBY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32416-2020</t>
        </is>
      </c>
      <c r="B29" s="1" t="n">
        <v>44018</v>
      </c>
      <c r="C29" s="1" t="n">
        <v>45170</v>
      </c>
      <c r="D29" t="inlineStr">
        <is>
          <t>UPPSALA LÄN</t>
        </is>
      </c>
      <c r="E29" t="inlineStr">
        <is>
          <t>ÄLVKARLEBY</t>
        </is>
      </c>
      <c r="F29" t="inlineStr">
        <is>
          <t>Bergvik skog väst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37193-2020</t>
        </is>
      </c>
      <c r="B30" s="1" t="n">
        <v>44054</v>
      </c>
      <c r="C30" s="1" t="n">
        <v>45170</v>
      </c>
      <c r="D30" t="inlineStr">
        <is>
          <t>UPPSALA LÄN</t>
        </is>
      </c>
      <c r="E30" t="inlineStr">
        <is>
          <t>ÄLVKARLEBY</t>
        </is>
      </c>
      <c r="F30" t="inlineStr">
        <is>
          <t>Bergvik skog väst AB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40667-2020</t>
        </is>
      </c>
      <c r="B31" s="1" t="n">
        <v>44069</v>
      </c>
      <c r="C31" s="1" t="n">
        <v>45170</v>
      </c>
      <c r="D31" t="inlineStr">
        <is>
          <t>UPPSALA LÄN</t>
        </is>
      </c>
      <c r="E31" t="inlineStr">
        <is>
          <t>ÄLVKARLEBY</t>
        </is>
      </c>
      <c r="F31" t="inlineStr">
        <is>
          <t>Bergvik skog väst AB</t>
        </is>
      </c>
      <c r="G31" t="n">
        <v>20.7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50413-2020</t>
        </is>
      </c>
      <c r="B32" s="1" t="n">
        <v>44110</v>
      </c>
      <c r="C32" s="1" t="n">
        <v>45170</v>
      </c>
      <c r="D32" t="inlineStr">
        <is>
          <t>UPPSALA LÄN</t>
        </is>
      </c>
      <c r="E32" t="inlineStr">
        <is>
          <t>ÄLVKARLEBY</t>
        </is>
      </c>
      <c r="F32" t="inlineStr">
        <is>
          <t>Bergvik skog väst AB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50416-2020</t>
        </is>
      </c>
      <c r="B33" s="1" t="n">
        <v>44110</v>
      </c>
      <c r="C33" s="1" t="n">
        <v>45170</v>
      </c>
      <c r="D33" t="inlineStr">
        <is>
          <t>UPPSALA LÄN</t>
        </is>
      </c>
      <c r="E33" t="inlineStr">
        <is>
          <t>ÄLVKARLEBY</t>
        </is>
      </c>
      <c r="F33" t="inlineStr">
        <is>
          <t>Bergvik skog väst AB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50409-2020</t>
        </is>
      </c>
      <c r="B34" s="1" t="n">
        <v>44110</v>
      </c>
      <c r="C34" s="1" t="n">
        <v>45170</v>
      </c>
      <c r="D34" t="inlineStr">
        <is>
          <t>UPPSALA LÄN</t>
        </is>
      </c>
      <c r="E34" t="inlineStr">
        <is>
          <t>ÄLVKARLEBY</t>
        </is>
      </c>
      <c r="F34" t="inlineStr">
        <is>
          <t>Bergvik skog väst AB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66278-2020</t>
        </is>
      </c>
      <c r="B35" s="1" t="n">
        <v>44176</v>
      </c>
      <c r="C35" s="1" t="n">
        <v>45170</v>
      </c>
      <c r="D35" t="inlineStr">
        <is>
          <t>UPPSALA LÄN</t>
        </is>
      </c>
      <c r="E35" t="inlineStr">
        <is>
          <t>ÄLVKARLEBY</t>
        </is>
      </c>
      <c r="F35" t="inlineStr">
        <is>
          <t>Bergvik skog väst AB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967-2021</t>
        </is>
      </c>
      <c r="B36" s="1" t="n">
        <v>44207</v>
      </c>
      <c r="C36" s="1" t="n">
        <v>45170</v>
      </c>
      <c r="D36" t="inlineStr">
        <is>
          <t>UPPSALA LÄN</t>
        </is>
      </c>
      <c r="E36" t="inlineStr">
        <is>
          <t>ÄLVKARLEBY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39791-2021</t>
        </is>
      </c>
      <c r="B37" s="1" t="n">
        <v>44417</v>
      </c>
      <c r="C37" s="1" t="n">
        <v>45170</v>
      </c>
      <c r="D37" t="inlineStr">
        <is>
          <t>UPPSALA LÄN</t>
        </is>
      </c>
      <c r="E37" t="inlineStr">
        <is>
          <t>ÄLVKARLEBY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70017-2021</t>
        </is>
      </c>
      <c r="B38" s="1" t="n">
        <v>44533</v>
      </c>
      <c r="C38" s="1" t="n">
        <v>45170</v>
      </c>
      <c r="D38" t="inlineStr">
        <is>
          <t>UPPSALA LÄN</t>
        </is>
      </c>
      <c r="E38" t="inlineStr">
        <is>
          <t>ÄLVKARLEBY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10455-2022</t>
        </is>
      </c>
      <c r="B39" s="1" t="n">
        <v>44623</v>
      </c>
      <c r="C39" s="1" t="n">
        <v>45170</v>
      </c>
      <c r="D39" t="inlineStr">
        <is>
          <t>UPPSALA LÄN</t>
        </is>
      </c>
      <c r="E39" t="inlineStr">
        <is>
          <t>ÄLVKARLEBY</t>
        </is>
      </c>
      <c r="F39" t="inlineStr">
        <is>
          <t>Bergvik skog öst AB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22916-2022</t>
        </is>
      </c>
      <c r="B40" s="1" t="n">
        <v>44715</v>
      </c>
      <c r="C40" s="1" t="n">
        <v>45170</v>
      </c>
      <c r="D40" t="inlineStr">
        <is>
          <t>UPPSALA LÄN</t>
        </is>
      </c>
      <c r="E40" t="inlineStr">
        <is>
          <t>ÄLVKARLEBY</t>
        </is>
      </c>
      <c r="F40" t="inlineStr">
        <is>
          <t>Bergvik skog väst AB</t>
        </is>
      </c>
      <c r="G40" t="n">
        <v>9.199999999999999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29116-2022</t>
        </is>
      </c>
      <c r="B41" s="1" t="n">
        <v>44750</v>
      </c>
      <c r="C41" s="1" t="n">
        <v>45170</v>
      </c>
      <c r="D41" t="inlineStr">
        <is>
          <t>UPPSALA LÄN</t>
        </is>
      </c>
      <c r="E41" t="inlineStr">
        <is>
          <t>ÄLVKARLEBY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29168-2022</t>
        </is>
      </c>
      <c r="B42" s="1" t="n">
        <v>44750</v>
      </c>
      <c r="C42" s="1" t="n">
        <v>45170</v>
      </c>
      <c r="D42" t="inlineStr">
        <is>
          <t>UPPSALA LÄN</t>
        </is>
      </c>
      <c r="E42" t="inlineStr">
        <is>
          <t>ÄLVKARLEBY</t>
        </is>
      </c>
      <c r="F42" t="inlineStr">
        <is>
          <t>Kommuner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36216-2022</t>
        </is>
      </c>
      <c r="B43" s="1" t="n">
        <v>44803</v>
      </c>
      <c r="C43" s="1" t="n">
        <v>45170</v>
      </c>
      <c r="D43" t="inlineStr">
        <is>
          <t>UPPSALA LÄN</t>
        </is>
      </c>
      <c r="E43" t="inlineStr">
        <is>
          <t>ÄLVKARLEBY</t>
        </is>
      </c>
      <c r="F43" t="inlineStr">
        <is>
          <t>Bergvik skog väst AB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36217-2022</t>
        </is>
      </c>
      <c r="B44" s="1" t="n">
        <v>44803</v>
      </c>
      <c r="C44" s="1" t="n">
        <v>45170</v>
      </c>
      <c r="D44" t="inlineStr">
        <is>
          <t>UPPSALA LÄN</t>
        </is>
      </c>
      <c r="E44" t="inlineStr">
        <is>
          <t>ÄLVKARLEBY</t>
        </is>
      </c>
      <c r="F44" t="inlineStr">
        <is>
          <t>Bergvik skog väst AB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36282-2022</t>
        </is>
      </c>
      <c r="B45" s="1" t="n">
        <v>44803</v>
      </c>
      <c r="C45" s="1" t="n">
        <v>45170</v>
      </c>
      <c r="D45" t="inlineStr">
        <is>
          <t>UPPSALA LÄN</t>
        </is>
      </c>
      <c r="E45" t="inlineStr">
        <is>
          <t>ÄLVKARLEBY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60837-2022</t>
        </is>
      </c>
      <c r="B46" s="1" t="n">
        <v>44914</v>
      </c>
      <c r="C46" s="1" t="n">
        <v>45170</v>
      </c>
      <c r="D46" t="inlineStr">
        <is>
          <t>UPPSALA LÄN</t>
        </is>
      </c>
      <c r="E46" t="inlineStr">
        <is>
          <t>ÄLVKARLEBY</t>
        </is>
      </c>
      <c r="F46" t="inlineStr">
        <is>
          <t>Bergvik skog väst AB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7286-2023</t>
        </is>
      </c>
      <c r="B47" s="1" t="n">
        <v>44970</v>
      </c>
      <c r="C47" s="1" t="n">
        <v>45170</v>
      </c>
      <c r="D47" t="inlineStr">
        <is>
          <t>UPPSALA LÄN</t>
        </is>
      </c>
      <c r="E47" t="inlineStr">
        <is>
          <t>ÄLVKARLEBY</t>
        </is>
      </c>
      <c r="F47" t="inlineStr">
        <is>
          <t>Bergvik skog väst AB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21520-2023</t>
        </is>
      </c>
      <c r="B48" s="1" t="n">
        <v>45063</v>
      </c>
      <c r="C48" s="1" t="n">
        <v>45170</v>
      </c>
      <c r="D48" t="inlineStr">
        <is>
          <t>UPPSALA LÄN</t>
        </is>
      </c>
      <c r="E48" t="inlineStr">
        <is>
          <t>ÄLVKARLEBY</t>
        </is>
      </c>
      <c r="F48" t="inlineStr">
        <is>
          <t>Bergvik skog väst AB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26983-2023</t>
        </is>
      </c>
      <c r="B49" s="1" t="n">
        <v>45093</v>
      </c>
      <c r="C49" s="1" t="n">
        <v>45170</v>
      </c>
      <c r="D49" t="inlineStr">
        <is>
          <t>UPPSALA LÄN</t>
        </is>
      </c>
      <c r="E49" t="inlineStr">
        <is>
          <t>ÄLVKARLEBY</t>
        </is>
      </c>
      <c r="F49" t="inlineStr">
        <is>
          <t>Bergvik skog väst AB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38226-2023</t>
        </is>
      </c>
      <c r="B50" s="1" t="n">
        <v>45161</v>
      </c>
      <c r="C50" s="1" t="n">
        <v>45170</v>
      </c>
      <c r="D50" t="inlineStr">
        <is>
          <t>UPPSALA LÄN</t>
        </is>
      </c>
      <c r="E50" t="inlineStr">
        <is>
          <t>ÄLVKARLEBY</t>
        </is>
      </c>
      <c r="F50" t="inlineStr">
        <is>
          <t>Bergvik skog väst AB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38306-2023</t>
        </is>
      </c>
      <c r="B51" s="1" t="n">
        <v>45161</v>
      </c>
      <c r="C51" s="1" t="n">
        <v>45170</v>
      </c>
      <c r="D51" t="inlineStr">
        <is>
          <t>UPPSALA LÄN</t>
        </is>
      </c>
      <c r="E51" t="inlineStr">
        <is>
          <t>ÄLVKARLEBY</t>
        </is>
      </c>
      <c r="F51" t="inlineStr">
        <is>
          <t>Bergvik skog väst AB</t>
        </is>
      </c>
      <c r="G51" t="n">
        <v>18.6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38454-2023</t>
        </is>
      </c>
      <c r="B52" s="1" t="n">
        <v>45162</v>
      </c>
      <c r="C52" s="1" t="n">
        <v>45170</v>
      </c>
      <c r="D52" t="inlineStr">
        <is>
          <t>UPPSALA LÄN</t>
        </is>
      </c>
      <c r="E52" t="inlineStr">
        <is>
          <t>ÄLVKARLEBY</t>
        </is>
      </c>
      <c r="F52" t="inlineStr">
        <is>
          <t>Bergvik skog väst AB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38461-2023</t>
        </is>
      </c>
      <c r="B53" s="1" t="n">
        <v>45162</v>
      </c>
      <c r="C53" s="1" t="n">
        <v>45170</v>
      </c>
      <c r="D53" t="inlineStr">
        <is>
          <t>UPPSALA LÄN</t>
        </is>
      </c>
      <c r="E53" t="inlineStr">
        <is>
          <t>ÄLVKARLEBY</t>
        </is>
      </c>
      <c r="F53" t="inlineStr">
        <is>
          <t>Bergvik skog väst AB</t>
        </is>
      </c>
      <c r="G53" t="n">
        <v>17.8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>
      <c r="A54" t="inlineStr">
        <is>
          <t>A 38453-2023</t>
        </is>
      </c>
      <c r="B54" s="1" t="n">
        <v>45162</v>
      </c>
      <c r="C54" s="1" t="n">
        <v>45170</v>
      </c>
      <c r="D54" t="inlineStr">
        <is>
          <t>UPPSALA LÄN</t>
        </is>
      </c>
      <c r="E54" t="inlineStr">
        <is>
          <t>ÄLVKARLEBY</t>
        </is>
      </c>
      <c r="F54" t="inlineStr">
        <is>
          <t>Bergvik skog väst AB</t>
        </is>
      </c>
      <c r="G54" t="n">
        <v>3.7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2023-09-01T03:52:01Z</dcterms:created>
  <dcterms:modified xmlns:dcterms="http://purl.org/dc/terms/" xmlns:xsi="http://www.w3.org/2001/XMLSchema-instance" xsi:type="dcterms:W3CDTF">2023-09-01T03:52:01Z</dcterms:modified>
</cp:coreProperties>
</file>