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21083-2023</t>
        </is>
      </c>
      <c r="B2" s="1" t="n">
        <v>45061</v>
      </c>
      <c r="C2" s="1" t="n">
        <v>45170</v>
      </c>
      <c r="D2" t="inlineStr">
        <is>
          <t>VÄRMLANDS LÄN</t>
        </is>
      </c>
      <c r="E2" t="inlineStr">
        <is>
          <t>STORFORS</t>
        </is>
      </c>
      <c r="G2" t="n">
        <v>7.4</v>
      </c>
      <c r="H2" t="n">
        <v>2</v>
      </c>
      <c r="I2" t="n">
        <v>3</v>
      </c>
      <c r="J2" t="n">
        <v>3</v>
      </c>
      <c r="K2" t="n">
        <v>1</v>
      </c>
      <c r="L2" t="n">
        <v>0</v>
      </c>
      <c r="M2" t="n">
        <v>0</v>
      </c>
      <c r="N2" t="n">
        <v>0</v>
      </c>
      <c r="O2" t="n">
        <v>4</v>
      </c>
      <c r="P2" t="n">
        <v>1</v>
      </c>
      <c r="Q2" t="n">
        <v>7</v>
      </c>
      <c r="R2" s="2" t="inlineStr">
        <is>
          <t>Knärot
Tretåig hackspett
Ullticka
Vedtrappmossa
Thomsons trägnagare
Vedticka
Västlig hakmossa</t>
        </is>
      </c>
      <c r="S2">
        <f>HYPERLINK("https://klasma.github.io/Logging_STORFORS/artfynd/A 21083-2023.xlsx")</f>
        <v/>
      </c>
    </row>
    <row r="3" ht="15" customHeight="1">
      <c r="A3" t="inlineStr">
        <is>
          <t>A 34418-2020</t>
        </is>
      </c>
      <c r="B3" s="1" t="n">
        <v>44029</v>
      </c>
      <c r="C3" s="1" t="n">
        <v>45170</v>
      </c>
      <c r="D3" t="inlineStr">
        <is>
          <t>VÄRMLANDS LÄN</t>
        </is>
      </c>
      <c r="E3" t="inlineStr">
        <is>
          <t>STORFORS</t>
        </is>
      </c>
      <c r="G3" t="n">
        <v>3.1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2</v>
      </c>
      <c r="R3" s="2" t="inlineStr">
        <is>
          <t>Lunglav
Fällmossa</t>
        </is>
      </c>
      <c r="S3">
        <f>HYPERLINK("https://klasma.github.io/Logging_STORFORS/artfynd/A 34418-2020.xlsx")</f>
        <v/>
      </c>
    </row>
    <row r="4" ht="15" customHeight="1">
      <c r="A4" t="inlineStr">
        <is>
          <t>A 34409-2020</t>
        </is>
      </c>
      <c r="B4" s="1" t="n">
        <v>44029</v>
      </c>
      <c r="C4" s="1" t="n">
        <v>45170</v>
      </c>
      <c r="D4" t="inlineStr">
        <is>
          <t>VÄRMLANDS LÄN</t>
        </is>
      </c>
      <c r="E4" t="inlineStr">
        <is>
          <t>STORFORS</t>
        </is>
      </c>
      <c r="G4" t="n">
        <v>1.2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s="2" t="inlineStr">
        <is>
          <t>Korallblylav</t>
        </is>
      </c>
      <c r="S4">
        <f>HYPERLINK("https://klasma.github.io/Logging_STORFORS/artfynd/A 34409-2020.xlsx")</f>
        <v/>
      </c>
    </row>
    <row r="5" ht="15" customHeight="1">
      <c r="A5" t="inlineStr">
        <is>
          <t>A 8048-2021</t>
        </is>
      </c>
      <c r="B5" s="1" t="n">
        <v>44243</v>
      </c>
      <c r="C5" s="1" t="n">
        <v>45170</v>
      </c>
      <c r="D5" t="inlineStr">
        <is>
          <t>VÄRMLANDS LÄN</t>
        </is>
      </c>
      <c r="E5" t="inlineStr">
        <is>
          <t>STORFORS</t>
        </is>
      </c>
      <c r="G5" t="n">
        <v>11.1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2" t="inlineStr">
        <is>
          <t>Korallblylav</t>
        </is>
      </c>
      <c r="S5">
        <f>HYPERLINK("https://klasma.github.io/Logging_STORFORS/artfynd/A 8048-2021.xlsx")</f>
        <v/>
      </c>
    </row>
    <row r="6" ht="15" customHeight="1">
      <c r="A6" t="inlineStr">
        <is>
          <t>A 21073-2021</t>
        </is>
      </c>
      <c r="B6" s="1" t="n">
        <v>44319</v>
      </c>
      <c r="C6" s="1" t="n">
        <v>45170</v>
      </c>
      <c r="D6" t="inlineStr">
        <is>
          <t>VÄRMLANDS LÄN</t>
        </is>
      </c>
      <c r="E6" t="inlineStr">
        <is>
          <t>STORFORS</t>
        </is>
      </c>
      <c r="G6" t="n">
        <v>6.1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s="2" t="inlineStr">
        <is>
          <t>Korallblylav</t>
        </is>
      </c>
      <c r="S6">
        <f>HYPERLINK("https://klasma.github.io/Logging_STORFORS/artfynd/A 21073-2021.xlsx")</f>
        <v/>
      </c>
    </row>
    <row r="7" ht="15" customHeight="1">
      <c r="A7" t="inlineStr">
        <is>
          <t>A 65920-2021</t>
        </is>
      </c>
      <c r="B7" s="1" t="n">
        <v>44517</v>
      </c>
      <c r="C7" s="1" t="n">
        <v>45170</v>
      </c>
      <c r="D7" t="inlineStr">
        <is>
          <t>VÄRMLANDS LÄN</t>
        </is>
      </c>
      <c r="E7" t="inlineStr">
        <is>
          <t>STORFORS</t>
        </is>
      </c>
      <c r="F7" t="inlineStr">
        <is>
          <t>Kyrkan</t>
        </is>
      </c>
      <c r="G7" t="n">
        <v>7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s="2" t="inlineStr">
        <is>
          <t>Skogsklocka</t>
        </is>
      </c>
      <c r="S7">
        <f>HYPERLINK("https://klasma.github.io/Logging_STORFORS/artfynd/A 65920-2021.xlsx")</f>
        <v/>
      </c>
    </row>
    <row r="8" ht="15" customHeight="1">
      <c r="A8" t="inlineStr">
        <is>
          <t>A 48243-2022</t>
        </is>
      </c>
      <c r="B8" s="1" t="n">
        <v>44858</v>
      </c>
      <c r="C8" s="1" t="n">
        <v>45170</v>
      </c>
      <c r="D8" t="inlineStr">
        <is>
          <t>VÄRMLANDS LÄN</t>
        </is>
      </c>
      <c r="E8" t="inlineStr">
        <is>
          <t>STORFORS</t>
        </is>
      </c>
      <c r="F8" t="inlineStr">
        <is>
          <t>Kyrkan</t>
        </is>
      </c>
      <c r="G8" t="n">
        <v>20.9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s="2" t="inlineStr">
        <is>
          <t>Svart trolldruva</t>
        </is>
      </c>
      <c r="S8">
        <f>HYPERLINK("https://klasma.github.io/Logging_STORFORS/artfynd/A 48243-2022.xlsx")</f>
        <v/>
      </c>
    </row>
    <row r="9" ht="15" customHeight="1">
      <c r="A9" t="inlineStr">
        <is>
          <t>A 46566-2018</t>
        </is>
      </c>
      <c r="B9" s="1" t="n">
        <v>43364</v>
      </c>
      <c r="C9" s="1" t="n">
        <v>45170</v>
      </c>
      <c r="D9" t="inlineStr">
        <is>
          <t>VÄRMLANDS LÄN</t>
        </is>
      </c>
      <c r="E9" t="inlineStr">
        <is>
          <t>STORFORS</t>
        </is>
      </c>
      <c r="G9" t="n">
        <v>3.4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64518-2018</t>
        </is>
      </c>
      <c r="B10" s="1" t="n">
        <v>43420</v>
      </c>
      <c r="C10" s="1" t="n">
        <v>45170</v>
      </c>
      <c r="D10" t="inlineStr">
        <is>
          <t>VÄRMLANDS LÄN</t>
        </is>
      </c>
      <c r="E10" t="inlineStr">
        <is>
          <t>STORFORS</t>
        </is>
      </c>
      <c r="G10" t="n">
        <v>0.7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66098-2018</t>
        </is>
      </c>
      <c r="B11" s="1" t="n">
        <v>43434</v>
      </c>
      <c r="C11" s="1" t="n">
        <v>45170</v>
      </c>
      <c r="D11" t="inlineStr">
        <is>
          <t>VÄRMLANDS LÄN</t>
        </is>
      </c>
      <c r="E11" t="inlineStr">
        <is>
          <t>STORFORS</t>
        </is>
      </c>
      <c r="F11" t="inlineStr">
        <is>
          <t>Bergvik skog väst AB</t>
        </is>
      </c>
      <c r="G11" t="n">
        <v>42.6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66407-2018</t>
        </is>
      </c>
      <c r="B12" s="1" t="n">
        <v>43437</v>
      </c>
      <c r="C12" s="1" t="n">
        <v>45170</v>
      </c>
      <c r="D12" t="inlineStr">
        <is>
          <t>VÄRMLANDS LÄN</t>
        </is>
      </c>
      <c r="E12" t="inlineStr">
        <is>
          <t>STORFORS</t>
        </is>
      </c>
      <c r="F12" t="inlineStr">
        <is>
          <t>Bergvik skog väst AB</t>
        </is>
      </c>
      <c r="G12" t="n">
        <v>34.7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68611-2018</t>
        </is>
      </c>
      <c r="B13" s="1" t="n">
        <v>43444</v>
      </c>
      <c r="C13" s="1" t="n">
        <v>45170</v>
      </c>
      <c r="D13" t="inlineStr">
        <is>
          <t>VÄRMLANDS LÄN</t>
        </is>
      </c>
      <c r="E13" t="inlineStr">
        <is>
          <t>STORFORS</t>
        </is>
      </c>
      <c r="G13" t="n">
        <v>0.9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69886-2018</t>
        </is>
      </c>
      <c r="B14" s="1" t="n">
        <v>43447</v>
      </c>
      <c r="C14" s="1" t="n">
        <v>45170</v>
      </c>
      <c r="D14" t="inlineStr">
        <is>
          <t>VÄRMLANDS LÄN</t>
        </is>
      </c>
      <c r="E14" t="inlineStr">
        <is>
          <t>STORFORS</t>
        </is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2472-2019</t>
        </is>
      </c>
      <c r="B15" s="1" t="n">
        <v>43476</v>
      </c>
      <c r="C15" s="1" t="n">
        <v>45170</v>
      </c>
      <c r="D15" t="inlineStr">
        <is>
          <t>VÄRMLANDS LÄN</t>
        </is>
      </c>
      <c r="E15" t="inlineStr">
        <is>
          <t>STORFORS</t>
        </is>
      </c>
      <c r="F15" t="inlineStr">
        <is>
          <t>Bergvik skog väst AB</t>
        </is>
      </c>
      <c r="G15" t="n">
        <v>26.1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2508-2019</t>
        </is>
      </c>
      <c r="B16" s="1" t="n">
        <v>43476</v>
      </c>
      <c r="C16" s="1" t="n">
        <v>45170</v>
      </c>
      <c r="D16" t="inlineStr">
        <is>
          <t>VÄRMLANDS LÄN</t>
        </is>
      </c>
      <c r="E16" t="inlineStr">
        <is>
          <t>STORFORS</t>
        </is>
      </c>
      <c r="F16" t="inlineStr">
        <is>
          <t>Bergvik skog väst AB</t>
        </is>
      </c>
      <c r="G16" t="n">
        <v>26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2838-2019</t>
        </is>
      </c>
      <c r="B17" s="1" t="n">
        <v>43479</v>
      </c>
      <c r="C17" s="1" t="n">
        <v>45170</v>
      </c>
      <c r="D17" t="inlineStr">
        <is>
          <t>VÄRMLANDS LÄN</t>
        </is>
      </c>
      <c r="E17" t="inlineStr">
        <is>
          <t>STORFORS</t>
        </is>
      </c>
      <c r="G17" t="n">
        <v>1.1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3957-2019</t>
        </is>
      </c>
      <c r="B18" s="1" t="n">
        <v>43482</v>
      </c>
      <c r="C18" s="1" t="n">
        <v>45170</v>
      </c>
      <c r="D18" t="inlineStr">
        <is>
          <t>VÄRMLANDS LÄN</t>
        </is>
      </c>
      <c r="E18" t="inlineStr">
        <is>
          <t>STORFORS</t>
        </is>
      </c>
      <c r="F18" t="inlineStr">
        <is>
          <t>Bergvik skog väst AB</t>
        </is>
      </c>
      <c r="G18" t="n">
        <v>65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6420-2019</t>
        </is>
      </c>
      <c r="B19" s="1" t="n">
        <v>43494</v>
      </c>
      <c r="C19" s="1" t="n">
        <v>45170</v>
      </c>
      <c r="D19" t="inlineStr">
        <is>
          <t>VÄRMLANDS LÄN</t>
        </is>
      </c>
      <c r="E19" t="inlineStr">
        <is>
          <t>STORFORS</t>
        </is>
      </c>
      <c r="F19" t="inlineStr">
        <is>
          <t>Naturvårdsverket</t>
        </is>
      </c>
      <c r="G19" t="n">
        <v>2.1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8902-2019</t>
        </is>
      </c>
      <c r="B20" s="1" t="n">
        <v>43503</v>
      </c>
      <c r="C20" s="1" t="n">
        <v>45170</v>
      </c>
      <c r="D20" t="inlineStr">
        <is>
          <t>VÄRMLANDS LÄN</t>
        </is>
      </c>
      <c r="E20" t="inlineStr">
        <is>
          <t>STORFORS</t>
        </is>
      </c>
      <c r="F20" t="inlineStr">
        <is>
          <t>Bergvik skog väst AB</t>
        </is>
      </c>
      <c r="G20" t="n">
        <v>10.1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8887-2019</t>
        </is>
      </c>
      <c r="B21" s="1" t="n">
        <v>43503</v>
      </c>
      <c r="C21" s="1" t="n">
        <v>45170</v>
      </c>
      <c r="D21" t="inlineStr">
        <is>
          <t>VÄRMLANDS LÄN</t>
        </is>
      </c>
      <c r="E21" t="inlineStr">
        <is>
          <t>STORFORS</t>
        </is>
      </c>
      <c r="F21" t="inlineStr">
        <is>
          <t>Bergvik skog väst AB</t>
        </is>
      </c>
      <c r="G21" t="n">
        <v>3.8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18750-2019</t>
        </is>
      </c>
      <c r="B22" s="1" t="n">
        <v>43560</v>
      </c>
      <c r="C22" s="1" t="n">
        <v>45170</v>
      </c>
      <c r="D22" t="inlineStr">
        <is>
          <t>VÄRMLANDS LÄN</t>
        </is>
      </c>
      <c r="E22" t="inlineStr">
        <is>
          <t>STORFORS</t>
        </is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19487-2019</t>
        </is>
      </c>
      <c r="B23" s="1" t="n">
        <v>43565</v>
      </c>
      <c r="C23" s="1" t="n">
        <v>45170</v>
      </c>
      <c r="D23" t="inlineStr">
        <is>
          <t>VÄRMLANDS LÄN</t>
        </is>
      </c>
      <c r="E23" t="inlineStr">
        <is>
          <t>STORFORS</t>
        </is>
      </c>
      <c r="F23" t="inlineStr">
        <is>
          <t>Bergvik skog väst AB</t>
        </is>
      </c>
      <c r="G23" t="n">
        <v>2.1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22724-2019</t>
        </is>
      </c>
      <c r="B24" s="1" t="n">
        <v>43588</v>
      </c>
      <c r="C24" s="1" t="n">
        <v>45170</v>
      </c>
      <c r="D24" t="inlineStr">
        <is>
          <t>VÄRMLANDS LÄN</t>
        </is>
      </c>
      <c r="E24" t="inlineStr">
        <is>
          <t>STORFORS</t>
        </is>
      </c>
      <c r="G24" t="n">
        <v>0.5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27714-2019</t>
        </is>
      </c>
      <c r="B25" s="1" t="n">
        <v>43619</v>
      </c>
      <c r="C25" s="1" t="n">
        <v>45170</v>
      </c>
      <c r="D25" t="inlineStr">
        <is>
          <t>VÄRMLANDS LÄN</t>
        </is>
      </c>
      <c r="E25" t="inlineStr">
        <is>
          <t>STORFORS</t>
        </is>
      </c>
      <c r="F25" t="inlineStr">
        <is>
          <t>Bergvik skog väst AB</t>
        </is>
      </c>
      <c r="G25" t="n">
        <v>1.5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28409-2019</t>
        </is>
      </c>
      <c r="B26" s="1" t="n">
        <v>43626</v>
      </c>
      <c r="C26" s="1" t="n">
        <v>45170</v>
      </c>
      <c r="D26" t="inlineStr">
        <is>
          <t>VÄRMLANDS LÄN</t>
        </is>
      </c>
      <c r="E26" t="inlineStr">
        <is>
          <t>STORFORS</t>
        </is>
      </c>
      <c r="F26" t="inlineStr">
        <is>
          <t>Bergvik skog väst AB</t>
        </is>
      </c>
      <c r="G26" t="n">
        <v>0.8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28832-2019</t>
        </is>
      </c>
      <c r="B27" s="1" t="n">
        <v>43627</v>
      </c>
      <c r="C27" s="1" t="n">
        <v>45170</v>
      </c>
      <c r="D27" t="inlineStr">
        <is>
          <t>VÄRMLANDS LÄN</t>
        </is>
      </c>
      <c r="E27" t="inlineStr">
        <is>
          <t>STORFORS</t>
        </is>
      </c>
      <c r="F27" t="inlineStr">
        <is>
          <t>Bergvik skog väst AB</t>
        </is>
      </c>
      <c r="G27" t="n">
        <v>2.3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28823-2019</t>
        </is>
      </c>
      <c r="B28" s="1" t="n">
        <v>43627</v>
      </c>
      <c r="C28" s="1" t="n">
        <v>45170</v>
      </c>
      <c r="D28" t="inlineStr">
        <is>
          <t>VÄRMLANDS LÄN</t>
        </is>
      </c>
      <c r="E28" t="inlineStr">
        <is>
          <t>STORFORS</t>
        </is>
      </c>
      <c r="F28" t="inlineStr">
        <is>
          <t>Bergvik skog väst AB</t>
        </is>
      </c>
      <c r="G28" t="n">
        <v>1.8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32013-2019</t>
        </is>
      </c>
      <c r="B29" s="1" t="n">
        <v>43642</v>
      </c>
      <c r="C29" s="1" t="n">
        <v>45170</v>
      </c>
      <c r="D29" t="inlineStr">
        <is>
          <t>VÄRMLANDS LÄN</t>
        </is>
      </c>
      <c r="E29" t="inlineStr">
        <is>
          <t>STORFORS</t>
        </is>
      </c>
      <c r="F29" t="inlineStr">
        <is>
          <t>Kyrkan</t>
        </is>
      </c>
      <c r="G29" t="n">
        <v>1.9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33309-2019</t>
        </is>
      </c>
      <c r="B30" s="1" t="n">
        <v>43650</v>
      </c>
      <c r="C30" s="1" t="n">
        <v>45170</v>
      </c>
      <c r="D30" t="inlineStr">
        <is>
          <t>VÄRMLANDS LÄN</t>
        </is>
      </c>
      <c r="E30" t="inlineStr">
        <is>
          <t>STORFORS</t>
        </is>
      </c>
      <c r="F30" t="inlineStr">
        <is>
          <t>Bergvik skog väst AB</t>
        </is>
      </c>
      <c r="G30" t="n">
        <v>10.9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38403-2019</t>
        </is>
      </c>
      <c r="B31" s="1" t="n">
        <v>43685</v>
      </c>
      <c r="C31" s="1" t="n">
        <v>45170</v>
      </c>
      <c r="D31" t="inlineStr">
        <is>
          <t>VÄRMLANDS LÄN</t>
        </is>
      </c>
      <c r="E31" t="inlineStr">
        <is>
          <t>STORFORS</t>
        </is>
      </c>
      <c r="F31" t="inlineStr">
        <is>
          <t>Bergvik skog väst AB</t>
        </is>
      </c>
      <c r="G31" t="n">
        <v>42.3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50351-2019</t>
        </is>
      </c>
      <c r="B32" s="1" t="n">
        <v>43735</v>
      </c>
      <c r="C32" s="1" t="n">
        <v>45170</v>
      </c>
      <c r="D32" t="inlineStr">
        <is>
          <t>VÄRMLANDS LÄN</t>
        </is>
      </c>
      <c r="E32" t="inlineStr">
        <is>
          <t>STORFORS</t>
        </is>
      </c>
      <c r="F32" t="inlineStr">
        <is>
          <t>Bergvik skog väst AB</t>
        </is>
      </c>
      <c r="G32" t="n">
        <v>11.2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62101-2019</t>
        </is>
      </c>
      <c r="B33" s="1" t="n">
        <v>43787</v>
      </c>
      <c r="C33" s="1" t="n">
        <v>45170</v>
      </c>
      <c r="D33" t="inlineStr">
        <is>
          <t>VÄRMLANDS LÄN</t>
        </is>
      </c>
      <c r="E33" t="inlineStr">
        <is>
          <t>STORFORS</t>
        </is>
      </c>
      <c r="G33" t="n">
        <v>1.5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62207-2019</t>
        </is>
      </c>
      <c r="B34" s="1" t="n">
        <v>43788</v>
      </c>
      <c r="C34" s="1" t="n">
        <v>45170</v>
      </c>
      <c r="D34" t="inlineStr">
        <is>
          <t>VÄRMLANDS LÄN</t>
        </is>
      </c>
      <c r="E34" t="inlineStr">
        <is>
          <t>STORFORS</t>
        </is>
      </c>
      <c r="G34" t="n">
        <v>1.6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62989-2019</t>
        </is>
      </c>
      <c r="B35" s="1" t="n">
        <v>43790</v>
      </c>
      <c r="C35" s="1" t="n">
        <v>45170</v>
      </c>
      <c r="D35" t="inlineStr">
        <is>
          <t>VÄRMLANDS LÄN</t>
        </is>
      </c>
      <c r="E35" t="inlineStr">
        <is>
          <t>STORFORS</t>
        </is>
      </c>
      <c r="G35" t="n">
        <v>0.6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64491-2019</t>
        </is>
      </c>
      <c r="B36" s="1" t="n">
        <v>43798</v>
      </c>
      <c r="C36" s="1" t="n">
        <v>45170</v>
      </c>
      <c r="D36" t="inlineStr">
        <is>
          <t>VÄRMLANDS LÄN</t>
        </is>
      </c>
      <c r="E36" t="inlineStr">
        <is>
          <t>STORFORS</t>
        </is>
      </c>
      <c r="F36" t="inlineStr">
        <is>
          <t>Bergvik skog väst AB</t>
        </is>
      </c>
      <c r="G36" t="n">
        <v>1.7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66166-2019</t>
        </is>
      </c>
      <c r="B37" s="1" t="n">
        <v>43808</v>
      </c>
      <c r="C37" s="1" t="n">
        <v>45170</v>
      </c>
      <c r="D37" t="inlineStr">
        <is>
          <t>VÄRMLANDS LÄN</t>
        </is>
      </c>
      <c r="E37" t="inlineStr">
        <is>
          <t>STORFORS</t>
        </is>
      </c>
      <c r="G37" t="n">
        <v>5.2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342-2020</t>
        </is>
      </c>
      <c r="B38" s="1" t="n">
        <v>43818</v>
      </c>
      <c r="C38" s="1" t="n">
        <v>45170</v>
      </c>
      <c r="D38" t="inlineStr">
        <is>
          <t>VÄRMLANDS LÄN</t>
        </is>
      </c>
      <c r="E38" t="inlineStr">
        <is>
          <t>STORFORS</t>
        </is>
      </c>
      <c r="G38" t="n">
        <v>1.4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1801-2020</t>
        </is>
      </c>
      <c r="B39" s="1" t="n">
        <v>43844</v>
      </c>
      <c r="C39" s="1" t="n">
        <v>45170</v>
      </c>
      <c r="D39" t="inlineStr">
        <is>
          <t>VÄRMLANDS LÄN</t>
        </is>
      </c>
      <c r="E39" t="inlineStr">
        <is>
          <t>STORFORS</t>
        </is>
      </c>
      <c r="G39" t="n">
        <v>3.8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3564-2020</t>
        </is>
      </c>
      <c r="B40" s="1" t="n">
        <v>43845</v>
      </c>
      <c r="C40" s="1" t="n">
        <v>45170</v>
      </c>
      <c r="D40" t="inlineStr">
        <is>
          <t>VÄRMLANDS LÄN</t>
        </is>
      </c>
      <c r="E40" t="inlineStr">
        <is>
          <t>STORFORS</t>
        </is>
      </c>
      <c r="F40" t="inlineStr">
        <is>
          <t>Bergvik skog väst AB</t>
        </is>
      </c>
      <c r="G40" t="n">
        <v>33.5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2902-2020</t>
        </is>
      </c>
      <c r="B41" s="1" t="n">
        <v>43850</v>
      </c>
      <c r="C41" s="1" t="n">
        <v>45170</v>
      </c>
      <c r="D41" t="inlineStr">
        <is>
          <t>VÄRMLANDS LÄN</t>
        </is>
      </c>
      <c r="E41" t="inlineStr">
        <is>
          <t>STORFORS</t>
        </is>
      </c>
      <c r="G41" t="n">
        <v>12.3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2868-2020</t>
        </is>
      </c>
      <c r="B42" s="1" t="n">
        <v>43850</v>
      </c>
      <c r="C42" s="1" t="n">
        <v>45170</v>
      </c>
      <c r="D42" t="inlineStr">
        <is>
          <t>VÄRMLANDS LÄN</t>
        </is>
      </c>
      <c r="E42" t="inlineStr">
        <is>
          <t>STORFORS</t>
        </is>
      </c>
      <c r="G42" t="n">
        <v>0.7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2906-2020</t>
        </is>
      </c>
      <c r="B43" s="1" t="n">
        <v>43850</v>
      </c>
      <c r="C43" s="1" t="n">
        <v>45170</v>
      </c>
      <c r="D43" t="inlineStr">
        <is>
          <t>VÄRMLANDS LÄN</t>
        </is>
      </c>
      <c r="E43" t="inlineStr">
        <is>
          <t>STORFORS</t>
        </is>
      </c>
      <c r="G43" t="n">
        <v>0.3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8761-2020</t>
        </is>
      </c>
      <c r="B44" s="1" t="n">
        <v>43878</v>
      </c>
      <c r="C44" s="1" t="n">
        <v>45170</v>
      </c>
      <c r="D44" t="inlineStr">
        <is>
          <t>VÄRMLANDS LÄN</t>
        </is>
      </c>
      <c r="E44" t="inlineStr">
        <is>
          <t>STORFORS</t>
        </is>
      </c>
      <c r="G44" t="n">
        <v>6.9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10139-2020</t>
        </is>
      </c>
      <c r="B45" s="1" t="n">
        <v>43886</v>
      </c>
      <c r="C45" s="1" t="n">
        <v>45170</v>
      </c>
      <c r="D45" t="inlineStr">
        <is>
          <t>VÄRMLANDS LÄN</t>
        </is>
      </c>
      <c r="E45" t="inlineStr">
        <is>
          <t>STORFORS</t>
        </is>
      </c>
      <c r="G45" t="n">
        <v>1.3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12009-2020</t>
        </is>
      </c>
      <c r="B46" s="1" t="n">
        <v>43894</v>
      </c>
      <c r="C46" s="1" t="n">
        <v>45170</v>
      </c>
      <c r="D46" t="inlineStr">
        <is>
          <t>VÄRMLANDS LÄN</t>
        </is>
      </c>
      <c r="E46" t="inlineStr">
        <is>
          <t>STORFORS</t>
        </is>
      </c>
      <c r="G46" t="n">
        <v>4.2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12796-2020</t>
        </is>
      </c>
      <c r="B47" s="1" t="n">
        <v>43899</v>
      </c>
      <c r="C47" s="1" t="n">
        <v>45170</v>
      </c>
      <c r="D47" t="inlineStr">
        <is>
          <t>VÄRMLANDS LÄN</t>
        </is>
      </c>
      <c r="E47" t="inlineStr">
        <is>
          <t>STORFORS</t>
        </is>
      </c>
      <c r="G47" t="n">
        <v>1.3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15278-2020</t>
        </is>
      </c>
      <c r="B48" s="1" t="n">
        <v>43913</v>
      </c>
      <c r="C48" s="1" t="n">
        <v>45170</v>
      </c>
      <c r="D48" t="inlineStr">
        <is>
          <t>VÄRMLANDS LÄN</t>
        </is>
      </c>
      <c r="E48" t="inlineStr">
        <is>
          <t>STORFORS</t>
        </is>
      </c>
      <c r="G48" t="n">
        <v>2.3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16895-2020</t>
        </is>
      </c>
      <c r="B49" s="1" t="n">
        <v>43921</v>
      </c>
      <c r="C49" s="1" t="n">
        <v>45170</v>
      </c>
      <c r="D49" t="inlineStr">
        <is>
          <t>VÄRMLANDS LÄN</t>
        </is>
      </c>
      <c r="E49" t="inlineStr">
        <is>
          <t>STORFORS</t>
        </is>
      </c>
      <c r="G49" t="n">
        <v>6.1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16930-2020</t>
        </is>
      </c>
      <c r="B50" s="1" t="n">
        <v>43921</v>
      </c>
      <c r="C50" s="1" t="n">
        <v>45170</v>
      </c>
      <c r="D50" t="inlineStr">
        <is>
          <t>VÄRMLANDS LÄN</t>
        </is>
      </c>
      <c r="E50" t="inlineStr">
        <is>
          <t>STORFORS</t>
        </is>
      </c>
      <c r="G50" t="n">
        <v>6.6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20872-2020</t>
        </is>
      </c>
      <c r="B51" s="1" t="n">
        <v>43948</v>
      </c>
      <c r="C51" s="1" t="n">
        <v>45170</v>
      </c>
      <c r="D51" t="inlineStr">
        <is>
          <t>VÄRMLANDS LÄN</t>
        </is>
      </c>
      <c r="E51" t="inlineStr">
        <is>
          <t>STORFORS</t>
        </is>
      </c>
      <c r="G51" t="n">
        <v>1.8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20870-2020</t>
        </is>
      </c>
      <c r="B52" s="1" t="n">
        <v>43948</v>
      </c>
      <c r="C52" s="1" t="n">
        <v>45170</v>
      </c>
      <c r="D52" t="inlineStr">
        <is>
          <t>VÄRMLANDS LÄN</t>
        </is>
      </c>
      <c r="E52" t="inlineStr">
        <is>
          <t>STORFORS</t>
        </is>
      </c>
      <c r="G52" t="n">
        <v>3.3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21540-2020</t>
        </is>
      </c>
      <c r="B53" s="1" t="n">
        <v>43956</v>
      </c>
      <c r="C53" s="1" t="n">
        <v>45170</v>
      </c>
      <c r="D53" t="inlineStr">
        <is>
          <t>VÄRMLANDS LÄN</t>
        </is>
      </c>
      <c r="E53" t="inlineStr">
        <is>
          <t>STORFORS</t>
        </is>
      </c>
      <c r="F53" t="inlineStr">
        <is>
          <t>Bergvik skog väst AB</t>
        </is>
      </c>
      <c r="G53" t="n">
        <v>1.5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22527-2020</t>
        </is>
      </c>
      <c r="B54" s="1" t="n">
        <v>43963</v>
      </c>
      <c r="C54" s="1" t="n">
        <v>45170</v>
      </c>
      <c r="D54" t="inlineStr">
        <is>
          <t>VÄRMLANDS LÄN</t>
        </is>
      </c>
      <c r="E54" t="inlineStr">
        <is>
          <t>STORFORS</t>
        </is>
      </c>
      <c r="F54" t="inlineStr">
        <is>
          <t>Bergvik skog väst AB</t>
        </is>
      </c>
      <c r="G54" t="n">
        <v>64.3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24396-2020</t>
        </is>
      </c>
      <c r="B55" s="1" t="n">
        <v>43976</v>
      </c>
      <c r="C55" s="1" t="n">
        <v>45170</v>
      </c>
      <c r="D55" t="inlineStr">
        <is>
          <t>VÄRMLANDS LÄN</t>
        </is>
      </c>
      <c r="E55" t="inlineStr">
        <is>
          <t>STORFORS</t>
        </is>
      </c>
      <c r="F55" t="inlineStr">
        <is>
          <t>Bergvik skog väst AB</t>
        </is>
      </c>
      <c r="G55" t="n">
        <v>3.1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26864-2020</t>
        </is>
      </c>
      <c r="B56" s="1" t="n">
        <v>43990</v>
      </c>
      <c r="C56" s="1" t="n">
        <v>45170</v>
      </c>
      <c r="D56" t="inlineStr">
        <is>
          <t>VÄRMLANDS LÄN</t>
        </is>
      </c>
      <c r="E56" t="inlineStr">
        <is>
          <t>STORFORS</t>
        </is>
      </c>
      <c r="F56" t="inlineStr">
        <is>
          <t>Naturvårdsverket</t>
        </is>
      </c>
      <c r="G56" t="n">
        <v>2.2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26892-2020</t>
        </is>
      </c>
      <c r="B57" s="1" t="n">
        <v>43990</v>
      </c>
      <c r="C57" s="1" t="n">
        <v>45170</v>
      </c>
      <c r="D57" t="inlineStr">
        <is>
          <t>VÄRMLANDS LÄN</t>
        </is>
      </c>
      <c r="E57" t="inlineStr">
        <is>
          <t>STORFORS</t>
        </is>
      </c>
      <c r="F57" t="inlineStr">
        <is>
          <t>Naturvårdsverket</t>
        </is>
      </c>
      <c r="G57" t="n">
        <v>1.3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29108-2020</t>
        </is>
      </c>
      <c r="B58" s="1" t="n">
        <v>44003</v>
      </c>
      <c r="C58" s="1" t="n">
        <v>45170</v>
      </c>
      <c r="D58" t="inlineStr">
        <is>
          <t>VÄRMLANDS LÄN</t>
        </is>
      </c>
      <c r="E58" t="inlineStr">
        <is>
          <t>STORFORS</t>
        </is>
      </c>
      <c r="F58" t="inlineStr">
        <is>
          <t>Bergvik skog väst AB</t>
        </is>
      </c>
      <c r="G58" t="n">
        <v>16.1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29890-2020</t>
        </is>
      </c>
      <c r="B59" s="1" t="n">
        <v>44006</v>
      </c>
      <c r="C59" s="1" t="n">
        <v>45170</v>
      </c>
      <c r="D59" t="inlineStr">
        <is>
          <t>VÄRMLANDS LÄN</t>
        </is>
      </c>
      <c r="E59" t="inlineStr">
        <is>
          <t>STORFORS</t>
        </is>
      </c>
      <c r="F59" t="inlineStr">
        <is>
          <t>Bergvik skog väst AB</t>
        </is>
      </c>
      <c r="G59" t="n">
        <v>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34421-2020</t>
        </is>
      </c>
      <c r="B60" s="1" t="n">
        <v>44029</v>
      </c>
      <c r="C60" s="1" t="n">
        <v>45170</v>
      </c>
      <c r="D60" t="inlineStr">
        <is>
          <t>VÄRMLANDS LÄN</t>
        </is>
      </c>
      <c r="E60" t="inlineStr">
        <is>
          <t>STORFORS</t>
        </is>
      </c>
      <c r="G60" t="n">
        <v>4.5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34407-2020</t>
        </is>
      </c>
      <c r="B61" s="1" t="n">
        <v>44029</v>
      </c>
      <c r="C61" s="1" t="n">
        <v>45170</v>
      </c>
      <c r="D61" t="inlineStr">
        <is>
          <t>VÄRMLANDS LÄN</t>
        </is>
      </c>
      <c r="E61" t="inlineStr">
        <is>
          <t>STORFORS</t>
        </is>
      </c>
      <c r="G61" t="n">
        <v>1.6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35502-2020</t>
        </is>
      </c>
      <c r="B62" s="1" t="n">
        <v>44043</v>
      </c>
      <c r="C62" s="1" t="n">
        <v>45170</v>
      </c>
      <c r="D62" t="inlineStr">
        <is>
          <t>VÄRMLANDS LÄN</t>
        </is>
      </c>
      <c r="E62" t="inlineStr">
        <is>
          <t>STORFORS</t>
        </is>
      </c>
      <c r="F62" t="inlineStr">
        <is>
          <t>Kyrkan</t>
        </is>
      </c>
      <c r="G62" t="n">
        <v>1.9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35566-2020</t>
        </is>
      </c>
      <c r="B63" s="1" t="n">
        <v>44043</v>
      </c>
      <c r="C63" s="1" t="n">
        <v>45170</v>
      </c>
      <c r="D63" t="inlineStr">
        <is>
          <t>VÄRMLANDS LÄN</t>
        </is>
      </c>
      <c r="E63" t="inlineStr">
        <is>
          <t>STORFORS</t>
        </is>
      </c>
      <c r="F63" t="inlineStr">
        <is>
          <t>Bergvik skog väst AB</t>
        </is>
      </c>
      <c r="G63" t="n">
        <v>29.8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36370-2020</t>
        </is>
      </c>
      <c r="B64" s="1" t="n">
        <v>44049</v>
      </c>
      <c r="C64" s="1" t="n">
        <v>45170</v>
      </c>
      <c r="D64" t="inlineStr">
        <is>
          <t>VÄRMLANDS LÄN</t>
        </is>
      </c>
      <c r="E64" t="inlineStr">
        <is>
          <t>STORFORS</t>
        </is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50079-2020</t>
        </is>
      </c>
      <c r="B65" s="1" t="n">
        <v>44109</v>
      </c>
      <c r="C65" s="1" t="n">
        <v>45170</v>
      </c>
      <c r="D65" t="inlineStr">
        <is>
          <t>VÄRMLANDS LÄN</t>
        </is>
      </c>
      <c r="E65" t="inlineStr">
        <is>
          <t>STORFORS</t>
        </is>
      </c>
      <c r="G65" t="n">
        <v>2.6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51942-2020</t>
        </is>
      </c>
      <c r="B66" s="1" t="n">
        <v>44109</v>
      </c>
      <c r="C66" s="1" t="n">
        <v>45170</v>
      </c>
      <c r="D66" t="inlineStr">
        <is>
          <t>VÄRMLANDS LÄN</t>
        </is>
      </c>
      <c r="E66" t="inlineStr">
        <is>
          <t>STORFORS</t>
        </is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51940-2020</t>
        </is>
      </c>
      <c r="B67" s="1" t="n">
        <v>44109</v>
      </c>
      <c r="C67" s="1" t="n">
        <v>45170</v>
      </c>
      <c r="D67" t="inlineStr">
        <is>
          <t>VÄRMLANDS LÄN</t>
        </is>
      </c>
      <c r="E67" t="inlineStr">
        <is>
          <t>STORFORS</t>
        </is>
      </c>
      <c r="G67" t="n">
        <v>0.9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50471-2020</t>
        </is>
      </c>
      <c r="B68" s="1" t="n">
        <v>44110</v>
      </c>
      <c r="C68" s="1" t="n">
        <v>45170</v>
      </c>
      <c r="D68" t="inlineStr">
        <is>
          <t>VÄRMLANDS LÄN</t>
        </is>
      </c>
      <c r="E68" t="inlineStr">
        <is>
          <t>STORFORS</t>
        </is>
      </c>
      <c r="G68" t="n">
        <v>1.4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54027-2020</t>
        </is>
      </c>
      <c r="B69" s="1" t="n">
        <v>44123</v>
      </c>
      <c r="C69" s="1" t="n">
        <v>45170</v>
      </c>
      <c r="D69" t="inlineStr">
        <is>
          <t>VÄRMLANDS LÄN</t>
        </is>
      </c>
      <c r="E69" t="inlineStr">
        <is>
          <t>STORFORS</t>
        </is>
      </c>
      <c r="G69" t="n">
        <v>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53412-2020</t>
        </is>
      </c>
      <c r="B70" s="1" t="n">
        <v>44123</v>
      </c>
      <c r="C70" s="1" t="n">
        <v>45170</v>
      </c>
      <c r="D70" t="inlineStr">
        <is>
          <t>VÄRMLANDS LÄN</t>
        </is>
      </c>
      <c r="E70" t="inlineStr">
        <is>
          <t>STORFORS</t>
        </is>
      </c>
      <c r="F70" t="inlineStr">
        <is>
          <t>Bergvik skog väst AB</t>
        </is>
      </c>
      <c r="G70" t="n">
        <v>3.6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55071-2020</t>
        </is>
      </c>
      <c r="B71" s="1" t="n">
        <v>44130</v>
      </c>
      <c r="C71" s="1" t="n">
        <v>45170</v>
      </c>
      <c r="D71" t="inlineStr">
        <is>
          <t>VÄRMLANDS LÄN</t>
        </is>
      </c>
      <c r="E71" t="inlineStr">
        <is>
          <t>STORFORS</t>
        </is>
      </c>
      <c r="G71" t="n">
        <v>1.8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58530-2020</t>
        </is>
      </c>
      <c r="B72" s="1" t="n">
        <v>44145</v>
      </c>
      <c r="C72" s="1" t="n">
        <v>45170</v>
      </c>
      <c r="D72" t="inlineStr">
        <is>
          <t>VÄRMLANDS LÄN</t>
        </is>
      </c>
      <c r="E72" t="inlineStr">
        <is>
          <t>STORFORS</t>
        </is>
      </c>
      <c r="F72" t="inlineStr">
        <is>
          <t>Bergvik skog väst AB</t>
        </is>
      </c>
      <c r="G72" t="n">
        <v>1.6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170-2021</t>
        </is>
      </c>
      <c r="B73" s="1" t="n">
        <v>44200</v>
      </c>
      <c r="C73" s="1" t="n">
        <v>45170</v>
      </c>
      <c r="D73" t="inlineStr">
        <is>
          <t>VÄRMLANDS LÄN</t>
        </is>
      </c>
      <c r="E73" t="inlineStr">
        <is>
          <t>STORFORS</t>
        </is>
      </c>
      <c r="F73" t="inlineStr">
        <is>
          <t>Bergvik skog väst AB</t>
        </is>
      </c>
      <c r="G73" t="n">
        <v>1.7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176-2021</t>
        </is>
      </c>
      <c r="B74" s="1" t="n">
        <v>44200</v>
      </c>
      <c r="C74" s="1" t="n">
        <v>45170</v>
      </c>
      <c r="D74" t="inlineStr">
        <is>
          <t>VÄRMLANDS LÄN</t>
        </is>
      </c>
      <c r="E74" t="inlineStr">
        <is>
          <t>STORFORS</t>
        </is>
      </c>
      <c r="F74" t="inlineStr">
        <is>
          <t>Bergvik skog väst AB</t>
        </is>
      </c>
      <c r="G74" t="n">
        <v>8.199999999999999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11981-2021</t>
        </is>
      </c>
      <c r="B75" s="1" t="n">
        <v>44266</v>
      </c>
      <c r="C75" s="1" t="n">
        <v>45170</v>
      </c>
      <c r="D75" t="inlineStr">
        <is>
          <t>VÄRMLANDS LÄN</t>
        </is>
      </c>
      <c r="E75" t="inlineStr">
        <is>
          <t>STORFORS</t>
        </is>
      </c>
      <c r="G75" t="n">
        <v>4.2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17625-2021</t>
        </is>
      </c>
      <c r="B76" s="1" t="n">
        <v>44299</v>
      </c>
      <c r="C76" s="1" t="n">
        <v>45170</v>
      </c>
      <c r="D76" t="inlineStr">
        <is>
          <t>VÄRMLANDS LÄN</t>
        </is>
      </c>
      <c r="E76" t="inlineStr">
        <is>
          <t>STORFORS</t>
        </is>
      </c>
      <c r="G76" t="n">
        <v>5.5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19464-2021</t>
        </is>
      </c>
      <c r="B77" s="1" t="n">
        <v>44311</v>
      </c>
      <c r="C77" s="1" t="n">
        <v>45170</v>
      </c>
      <c r="D77" t="inlineStr">
        <is>
          <t>VÄRMLANDS LÄN</t>
        </is>
      </c>
      <c r="E77" t="inlineStr">
        <is>
          <t>STORFORS</t>
        </is>
      </c>
      <c r="G77" t="n">
        <v>0.8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22435-2021</t>
        </is>
      </c>
      <c r="B78" s="1" t="n">
        <v>44322</v>
      </c>
      <c r="C78" s="1" t="n">
        <v>45170</v>
      </c>
      <c r="D78" t="inlineStr">
        <is>
          <t>VÄRMLANDS LÄN</t>
        </is>
      </c>
      <c r="E78" t="inlineStr">
        <is>
          <t>STORFORS</t>
        </is>
      </c>
      <c r="G78" t="n">
        <v>2.4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22063-2021</t>
        </is>
      </c>
      <c r="B79" s="1" t="n">
        <v>44323</v>
      </c>
      <c r="C79" s="1" t="n">
        <v>45170</v>
      </c>
      <c r="D79" t="inlineStr">
        <is>
          <t>VÄRMLANDS LÄN</t>
        </is>
      </c>
      <c r="E79" t="inlineStr">
        <is>
          <t>STORFORS</t>
        </is>
      </c>
      <c r="G79" t="n">
        <v>2.5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23275-2021</t>
        </is>
      </c>
      <c r="B80" s="1" t="n">
        <v>44333</v>
      </c>
      <c r="C80" s="1" t="n">
        <v>45170</v>
      </c>
      <c r="D80" t="inlineStr">
        <is>
          <t>VÄRMLANDS LÄN</t>
        </is>
      </c>
      <c r="E80" t="inlineStr">
        <is>
          <t>STORFORS</t>
        </is>
      </c>
      <c r="F80" t="inlineStr">
        <is>
          <t>Bergvik skog väst AB</t>
        </is>
      </c>
      <c r="G80" t="n">
        <v>1.2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23820-2021</t>
        </is>
      </c>
      <c r="B81" s="1" t="n">
        <v>44335</v>
      </c>
      <c r="C81" s="1" t="n">
        <v>45170</v>
      </c>
      <c r="D81" t="inlineStr">
        <is>
          <t>VÄRMLANDS LÄN</t>
        </is>
      </c>
      <c r="E81" t="inlineStr">
        <is>
          <t>STORFORS</t>
        </is>
      </c>
      <c r="G81" t="n">
        <v>0.4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33461-2021</t>
        </is>
      </c>
      <c r="B82" s="1" t="n">
        <v>44377</v>
      </c>
      <c r="C82" s="1" t="n">
        <v>45170</v>
      </c>
      <c r="D82" t="inlineStr">
        <is>
          <t>VÄRMLANDS LÄN</t>
        </is>
      </c>
      <c r="E82" t="inlineStr">
        <is>
          <t>STORFORS</t>
        </is>
      </c>
      <c r="F82" t="inlineStr">
        <is>
          <t>Kyrkan</t>
        </is>
      </c>
      <c r="G82" t="n">
        <v>8.6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34634-2021</t>
        </is>
      </c>
      <c r="B83" s="1" t="n">
        <v>44382</v>
      </c>
      <c r="C83" s="1" t="n">
        <v>45170</v>
      </c>
      <c r="D83" t="inlineStr">
        <is>
          <t>VÄRMLANDS LÄN</t>
        </is>
      </c>
      <c r="E83" t="inlineStr">
        <is>
          <t>STORFORS</t>
        </is>
      </c>
      <c r="F83" t="inlineStr">
        <is>
          <t>Kyrkan</t>
        </is>
      </c>
      <c r="G83" t="n">
        <v>0.7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34635-2021</t>
        </is>
      </c>
      <c r="B84" s="1" t="n">
        <v>44382</v>
      </c>
      <c r="C84" s="1" t="n">
        <v>45170</v>
      </c>
      <c r="D84" t="inlineStr">
        <is>
          <t>VÄRMLANDS LÄN</t>
        </is>
      </c>
      <c r="E84" t="inlineStr">
        <is>
          <t>STORFORS</t>
        </is>
      </c>
      <c r="F84" t="inlineStr">
        <is>
          <t>Kyrkan</t>
        </is>
      </c>
      <c r="G84" t="n">
        <v>0.5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34913-2021</t>
        </is>
      </c>
      <c r="B85" s="1" t="n">
        <v>44383</v>
      </c>
      <c r="C85" s="1" t="n">
        <v>45170</v>
      </c>
      <c r="D85" t="inlineStr">
        <is>
          <t>VÄRMLANDS LÄN</t>
        </is>
      </c>
      <c r="E85" t="inlineStr">
        <is>
          <t>STORFORS</t>
        </is>
      </c>
      <c r="F85" t="inlineStr">
        <is>
          <t>Bergvik skog väst AB</t>
        </is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38227-2021</t>
        </is>
      </c>
      <c r="B86" s="1" t="n">
        <v>44405</v>
      </c>
      <c r="C86" s="1" t="n">
        <v>45170</v>
      </c>
      <c r="D86" t="inlineStr">
        <is>
          <t>VÄRMLANDS LÄN</t>
        </is>
      </c>
      <c r="E86" t="inlineStr">
        <is>
          <t>STORFORS</t>
        </is>
      </c>
      <c r="F86" t="inlineStr">
        <is>
          <t>Bergvik skog väst AB</t>
        </is>
      </c>
      <c r="G86" t="n">
        <v>6.1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41530-2021</t>
        </is>
      </c>
      <c r="B87" s="1" t="n">
        <v>44425</v>
      </c>
      <c r="C87" s="1" t="n">
        <v>45170</v>
      </c>
      <c r="D87" t="inlineStr">
        <is>
          <t>VÄRMLANDS LÄN</t>
        </is>
      </c>
      <c r="E87" t="inlineStr">
        <is>
          <t>STORFORS</t>
        </is>
      </c>
      <c r="F87" t="inlineStr">
        <is>
          <t>Kyrkan</t>
        </is>
      </c>
      <c r="G87" t="n">
        <v>2.4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48309-2021</t>
        </is>
      </c>
      <c r="B88" s="1" t="n">
        <v>44450</v>
      </c>
      <c r="C88" s="1" t="n">
        <v>45170</v>
      </c>
      <c r="D88" t="inlineStr">
        <is>
          <t>VÄRMLANDS LÄN</t>
        </is>
      </c>
      <c r="E88" t="inlineStr">
        <is>
          <t>STORFORS</t>
        </is>
      </c>
      <c r="G88" t="n">
        <v>3.8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48967-2021</t>
        </is>
      </c>
      <c r="B89" s="1" t="n">
        <v>44453</v>
      </c>
      <c r="C89" s="1" t="n">
        <v>45170</v>
      </c>
      <c r="D89" t="inlineStr">
        <is>
          <t>VÄRMLANDS LÄN</t>
        </is>
      </c>
      <c r="E89" t="inlineStr">
        <is>
          <t>STORFORS</t>
        </is>
      </c>
      <c r="F89" t="inlineStr">
        <is>
          <t>Bergvik skog väst AB</t>
        </is>
      </c>
      <c r="G89" t="n">
        <v>18.8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53398-2021</t>
        </is>
      </c>
      <c r="B90" s="1" t="n">
        <v>44468</v>
      </c>
      <c r="C90" s="1" t="n">
        <v>45170</v>
      </c>
      <c r="D90" t="inlineStr">
        <is>
          <t>VÄRMLANDS LÄN</t>
        </is>
      </c>
      <c r="E90" t="inlineStr">
        <is>
          <t>STORFORS</t>
        </is>
      </c>
      <c r="F90" t="inlineStr">
        <is>
          <t>Naturvårdsverket</t>
        </is>
      </c>
      <c r="G90" t="n">
        <v>3.5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63859-2021</t>
        </is>
      </c>
      <c r="B91" s="1" t="n">
        <v>44505</v>
      </c>
      <c r="C91" s="1" t="n">
        <v>45170</v>
      </c>
      <c r="D91" t="inlineStr">
        <is>
          <t>VÄRMLANDS LÄN</t>
        </is>
      </c>
      <c r="E91" t="inlineStr">
        <is>
          <t>STORFORS</t>
        </is>
      </c>
      <c r="G91" t="n">
        <v>13.7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64814-2021</t>
        </is>
      </c>
      <c r="B92" s="1" t="n">
        <v>44512</v>
      </c>
      <c r="C92" s="1" t="n">
        <v>45170</v>
      </c>
      <c r="D92" t="inlineStr">
        <is>
          <t>VÄRMLANDS LÄN</t>
        </is>
      </c>
      <c r="E92" t="inlineStr">
        <is>
          <t>STORFORS</t>
        </is>
      </c>
      <c r="G92" t="n">
        <v>1.3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64815-2021</t>
        </is>
      </c>
      <c r="B93" s="1" t="n">
        <v>44512</v>
      </c>
      <c r="C93" s="1" t="n">
        <v>45170</v>
      </c>
      <c r="D93" t="inlineStr">
        <is>
          <t>VÄRMLANDS LÄN</t>
        </is>
      </c>
      <c r="E93" t="inlineStr">
        <is>
          <t>STORFORS</t>
        </is>
      </c>
      <c r="G93" t="n">
        <v>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70761-2021</t>
        </is>
      </c>
      <c r="B94" s="1" t="n">
        <v>44536</v>
      </c>
      <c r="C94" s="1" t="n">
        <v>45170</v>
      </c>
      <c r="D94" t="inlineStr">
        <is>
          <t>VÄRMLANDS LÄN</t>
        </is>
      </c>
      <c r="E94" t="inlineStr">
        <is>
          <t>STORFORS</t>
        </is>
      </c>
      <c r="G94" t="n">
        <v>2.2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9318-2022</t>
        </is>
      </c>
      <c r="B95" s="1" t="n">
        <v>44616</v>
      </c>
      <c r="C95" s="1" t="n">
        <v>45170</v>
      </c>
      <c r="D95" t="inlineStr">
        <is>
          <t>VÄRMLANDS LÄN</t>
        </is>
      </c>
      <c r="E95" t="inlineStr">
        <is>
          <t>STORFORS</t>
        </is>
      </c>
      <c r="F95" t="inlineStr">
        <is>
          <t>Bergvik skog väst AB</t>
        </is>
      </c>
      <c r="G95" t="n">
        <v>9.300000000000001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24846-2022</t>
        </is>
      </c>
      <c r="B96" s="1" t="n">
        <v>44728</v>
      </c>
      <c r="C96" s="1" t="n">
        <v>45170</v>
      </c>
      <c r="D96" t="inlineStr">
        <is>
          <t>VÄRMLANDS LÄN</t>
        </is>
      </c>
      <c r="E96" t="inlineStr">
        <is>
          <t>STORFORS</t>
        </is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25824-2022</t>
        </is>
      </c>
      <c r="B97" s="1" t="n">
        <v>44733</v>
      </c>
      <c r="C97" s="1" t="n">
        <v>45170</v>
      </c>
      <c r="D97" t="inlineStr">
        <is>
          <t>VÄRMLANDS LÄN</t>
        </is>
      </c>
      <c r="E97" t="inlineStr">
        <is>
          <t>STORFORS</t>
        </is>
      </c>
      <c r="F97" t="inlineStr">
        <is>
          <t>Bergvik skog väst AB</t>
        </is>
      </c>
      <c r="G97" t="n">
        <v>2.1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33307-2022</t>
        </is>
      </c>
      <c r="B98" s="1" t="n">
        <v>44788</v>
      </c>
      <c r="C98" s="1" t="n">
        <v>45170</v>
      </c>
      <c r="D98" t="inlineStr">
        <is>
          <t>VÄRMLANDS LÄN</t>
        </is>
      </c>
      <c r="E98" t="inlineStr">
        <is>
          <t>STORFORS</t>
        </is>
      </c>
      <c r="G98" t="n">
        <v>0.4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35089-2022</t>
        </is>
      </c>
      <c r="B99" s="1" t="n">
        <v>44797</v>
      </c>
      <c r="C99" s="1" t="n">
        <v>45170</v>
      </c>
      <c r="D99" t="inlineStr">
        <is>
          <t>VÄRMLANDS LÄN</t>
        </is>
      </c>
      <c r="E99" t="inlineStr">
        <is>
          <t>STORFORS</t>
        </is>
      </c>
      <c r="G99" t="n">
        <v>1.5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35092-2022</t>
        </is>
      </c>
      <c r="B100" s="1" t="n">
        <v>44797</v>
      </c>
      <c r="C100" s="1" t="n">
        <v>45170</v>
      </c>
      <c r="D100" t="inlineStr">
        <is>
          <t>VÄRMLANDS LÄN</t>
        </is>
      </c>
      <c r="E100" t="inlineStr">
        <is>
          <t>STORFORS</t>
        </is>
      </c>
      <c r="G100" t="n">
        <v>2.2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43407-2022</t>
        </is>
      </c>
      <c r="B101" s="1" t="n">
        <v>44834</v>
      </c>
      <c r="C101" s="1" t="n">
        <v>45170</v>
      </c>
      <c r="D101" t="inlineStr">
        <is>
          <t>VÄRMLANDS LÄN</t>
        </is>
      </c>
      <c r="E101" t="inlineStr">
        <is>
          <t>STORFORS</t>
        </is>
      </c>
      <c r="F101" t="inlineStr">
        <is>
          <t>Bergvik skog väst AB</t>
        </is>
      </c>
      <c r="G101" t="n">
        <v>7.1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43224-2022</t>
        </is>
      </c>
      <c r="B102" s="1" t="n">
        <v>44834</v>
      </c>
      <c r="C102" s="1" t="n">
        <v>45170</v>
      </c>
      <c r="D102" t="inlineStr">
        <is>
          <t>VÄRMLANDS LÄN</t>
        </is>
      </c>
      <c r="E102" t="inlineStr">
        <is>
          <t>STORFORS</t>
        </is>
      </c>
      <c r="F102" t="inlineStr">
        <is>
          <t>Bergvik skog väst AB</t>
        </is>
      </c>
      <c r="G102" t="n">
        <v>29.5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44979-2022</t>
        </is>
      </c>
      <c r="B103" s="1" t="n">
        <v>44840</v>
      </c>
      <c r="C103" s="1" t="n">
        <v>45170</v>
      </c>
      <c r="D103" t="inlineStr">
        <is>
          <t>VÄRMLANDS LÄN</t>
        </is>
      </c>
      <c r="E103" t="inlineStr">
        <is>
          <t>STORFORS</t>
        </is>
      </c>
      <c r="G103" t="n">
        <v>7.9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44795-2022</t>
        </is>
      </c>
      <c r="B104" s="1" t="n">
        <v>44841</v>
      </c>
      <c r="C104" s="1" t="n">
        <v>45170</v>
      </c>
      <c r="D104" t="inlineStr">
        <is>
          <t>VÄRMLANDS LÄN</t>
        </is>
      </c>
      <c r="E104" t="inlineStr">
        <is>
          <t>STORFORS</t>
        </is>
      </c>
      <c r="G104" t="n">
        <v>2.5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47408-2022</t>
        </is>
      </c>
      <c r="B105" s="1" t="n">
        <v>44851</v>
      </c>
      <c r="C105" s="1" t="n">
        <v>45170</v>
      </c>
      <c r="D105" t="inlineStr">
        <is>
          <t>VÄRMLANDS LÄN</t>
        </is>
      </c>
      <c r="E105" t="inlineStr">
        <is>
          <t>STORFORS</t>
        </is>
      </c>
      <c r="G105" t="n">
        <v>6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51171-2022</t>
        </is>
      </c>
      <c r="B106" s="1" t="n">
        <v>44868</v>
      </c>
      <c r="C106" s="1" t="n">
        <v>45170</v>
      </c>
      <c r="D106" t="inlineStr">
        <is>
          <t>VÄRMLANDS LÄN</t>
        </is>
      </c>
      <c r="E106" t="inlineStr">
        <is>
          <t>STORFORS</t>
        </is>
      </c>
      <c r="F106" t="inlineStr">
        <is>
          <t>Kyrkan</t>
        </is>
      </c>
      <c r="G106" t="n">
        <v>0.6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57492-2022</t>
        </is>
      </c>
      <c r="B107" s="1" t="n">
        <v>44896</v>
      </c>
      <c r="C107" s="1" t="n">
        <v>45170</v>
      </c>
      <c r="D107" t="inlineStr">
        <is>
          <t>VÄRMLANDS LÄN</t>
        </is>
      </c>
      <c r="E107" t="inlineStr">
        <is>
          <t>STORFORS</t>
        </is>
      </c>
      <c r="F107" t="inlineStr">
        <is>
          <t>Naturvårdsverket</t>
        </is>
      </c>
      <c r="G107" t="n">
        <v>19.6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1314-2023</t>
        </is>
      </c>
      <c r="B108" s="1" t="n">
        <v>44936</v>
      </c>
      <c r="C108" s="1" t="n">
        <v>45170</v>
      </c>
      <c r="D108" t="inlineStr">
        <is>
          <t>VÄRMLANDS LÄN</t>
        </is>
      </c>
      <c r="E108" t="inlineStr">
        <is>
          <t>STORFORS</t>
        </is>
      </c>
      <c r="G108" t="n">
        <v>3.7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2363-2023</t>
        </is>
      </c>
      <c r="B109" s="1" t="n">
        <v>44938</v>
      </c>
      <c r="C109" s="1" t="n">
        <v>45170</v>
      </c>
      <c r="D109" t="inlineStr">
        <is>
          <t>VÄRMLANDS LÄN</t>
        </is>
      </c>
      <c r="E109" t="inlineStr">
        <is>
          <t>STORFORS</t>
        </is>
      </c>
      <c r="G109" t="n">
        <v>1.8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2342-2023</t>
        </is>
      </c>
      <c r="B110" s="1" t="n">
        <v>44938</v>
      </c>
      <c r="C110" s="1" t="n">
        <v>45170</v>
      </c>
      <c r="D110" t="inlineStr">
        <is>
          <t>VÄRMLANDS LÄN</t>
        </is>
      </c>
      <c r="E110" t="inlineStr">
        <is>
          <t>STORFORS</t>
        </is>
      </c>
      <c r="G110" t="n">
        <v>1.8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1825-2023</t>
        </is>
      </c>
      <c r="B111" s="1" t="n">
        <v>44938</v>
      </c>
      <c r="C111" s="1" t="n">
        <v>45170</v>
      </c>
      <c r="D111" t="inlineStr">
        <is>
          <t>VÄRMLANDS LÄN</t>
        </is>
      </c>
      <c r="E111" t="inlineStr">
        <is>
          <t>STORFORS</t>
        </is>
      </c>
      <c r="F111" t="inlineStr">
        <is>
          <t>Kyrkan</t>
        </is>
      </c>
      <c r="G111" t="n">
        <v>1.2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2352-2023</t>
        </is>
      </c>
      <c r="B112" s="1" t="n">
        <v>44938</v>
      </c>
      <c r="C112" s="1" t="n">
        <v>45170</v>
      </c>
      <c r="D112" t="inlineStr">
        <is>
          <t>VÄRMLANDS LÄN</t>
        </is>
      </c>
      <c r="E112" t="inlineStr">
        <is>
          <t>STORFORS</t>
        </is>
      </c>
      <c r="G112" t="n">
        <v>7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2589-2023</t>
        </is>
      </c>
      <c r="B113" s="1" t="n">
        <v>44943</v>
      </c>
      <c r="C113" s="1" t="n">
        <v>45170</v>
      </c>
      <c r="D113" t="inlineStr">
        <is>
          <t>VÄRMLANDS LÄN</t>
        </is>
      </c>
      <c r="E113" t="inlineStr">
        <is>
          <t>STORFORS</t>
        </is>
      </c>
      <c r="G113" t="n">
        <v>2.6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8358-2023</t>
        </is>
      </c>
      <c r="B114" s="1" t="n">
        <v>44977</v>
      </c>
      <c r="C114" s="1" t="n">
        <v>45170</v>
      </c>
      <c r="D114" t="inlineStr">
        <is>
          <t>VÄRMLANDS LÄN</t>
        </is>
      </c>
      <c r="E114" t="inlineStr">
        <is>
          <t>STORFORS</t>
        </is>
      </c>
      <c r="G114" t="n">
        <v>2.8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11851-2023</t>
        </is>
      </c>
      <c r="B115" s="1" t="n">
        <v>44995</v>
      </c>
      <c r="C115" s="1" t="n">
        <v>45170</v>
      </c>
      <c r="D115" t="inlineStr">
        <is>
          <t>VÄRMLANDS LÄN</t>
        </is>
      </c>
      <c r="E115" t="inlineStr">
        <is>
          <t>STORFORS</t>
        </is>
      </c>
      <c r="G115" t="n">
        <v>4.4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13274-2023</t>
        </is>
      </c>
      <c r="B116" s="1" t="n">
        <v>45003</v>
      </c>
      <c r="C116" s="1" t="n">
        <v>45170</v>
      </c>
      <c r="D116" t="inlineStr">
        <is>
          <t>VÄRMLANDS LÄN</t>
        </is>
      </c>
      <c r="E116" t="inlineStr">
        <is>
          <t>STORFORS</t>
        </is>
      </c>
      <c r="G116" t="n">
        <v>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13795-2023</t>
        </is>
      </c>
      <c r="B117" s="1" t="n">
        <v>45007</v>
      </c>
      <c r="C117" s="1" t="n">
        <v>45170</v>
      </c>
      <c r="D117" t="inlineStr">
        <is>
          <t>VÄRMLANDS LÄN</t>
        </is>
      </c>
      <c r="E117" t="inlineStr">
        <is>
          <t>STORFORS</t>
        </is>
      </c>
      <c r="F117" t="inlineStr">
        <is>
          <t>Kyrkan</t>
        </is>
      </c>
      <c r="G117" t="n">
        <v>0.8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15791-2023</t>
        </is>
      </c>
      <c r="B118" s="1" t="n">
        <v>45021</v>
      </c>
      <c r="C118" s="1" t="n">
        <v>45170</v>
      </c>
      <c r="D118" t="inlineStr">
        <is>
          <t>VÄRMLANDS LÄN</t>
        </is>
      </c>
      <c r="E118" t="inlineStr">
        <is>
          <t>STORFORS</t>
        </is>
      </c>
      <c r="G118" t="n">
        <v>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21871-2023</t>
        </is>
      </c>
      <c r="B119" s="1" t="n">
        <v>45068</v>
      </c>
      <c r="C119" s="1" t="n">
        <v>45170</v>
      </c>
      <c r="D119" t="inlineStr">
        <is>
          <t>VÄRMLANDS LÄN</t>
        </is>
      </c>
      <c r="E119" t="inlineStr">
        <is>
          <t>STORFORS</t>
        </is>
      </c>
      <c r="G119" t="n">
        <v>8.5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21929-2023</t>
        </is>
      </c>
      <c r="B120" s="1" t="n">
        <v>45068</v>
      </c>
      <c r="C120" s="1" t="n">
        <v>45170</v>
      </c>
      <c r="D120" t="inlineStr">
        <is>
          <t>VÄRMLANDS LÄN</t>
        </is>
      </c>
      <c r="E120" t="inlineStr">
        <is>
          <t>STORFORS</t>
        </is>
      </c>
      <c r="G120" t="n">
        <v>6.8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23143-2023</t>
        </is>
      </c>
      <c r="B121" s="1" t="n">
        <v>45075</v>
      </c>
      <c r="C121" s="1" t="n">
        <v>45170</v>
      </c>
      <c r="D121" t="inlineStr">
        <is>
          <t>VÄRMLANDS LÄN</t>
        </is>
      </c>
      <c r="E121" t="inlineStr">
        <is>
          <t>STORFORS</t>
        </is>
      </c>
      <c r="G121" t="n">
        <v>1.8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23554-2023</t>
        </is>
      </c>
      <c r="B122" s="1" t="n">
        <v>45077</v>
      </c>
      <c r="C122" s="1" t="n">
        <v>45170</v>
      </c>
      <c r="D122" t="inlineStr">
        <is>
          <t>VÄRMLANDS LÄN</t>
        </is>
      </c>
      <c r="E122" t="inlineStr">
        <is>
          <t>STORFORS</t>
        </is>
      </c>
      <c r="G122" t="n">
        <v>2.2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25852-2023</t>
        </is>
      </c>
      <c r="B123" s="1" t="n">
        <v>45090</v>
      </c>
      <c r="C123" s="1" t="n">
        <v>45170</v>
      </c>
      <c r="D123" t="inlineStr">
        <is>
          <t>VÄRMLANDS LÄN</t>
        </is>
      </c>
      <c r="E123" t="inlineStr">
        <is>
          <t>STORFORS</t>
        </is>
      </c>
      <c r="G123" t="n">
        <v>4.6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28994-2023</t>
        </is>
      </c>
      <c r="B124" s="1" t="n">
        <v>45104</v>
      </c>
      <c r="C124" s="1" t="n">
        <v>45170</v>
      </c>
      <c r="D124" t="inlineStr">
        <is>
          <t>VÄRMLANDS LÄN</t>
        </is>
      </c>
      <c r="E124" t="inlineStr">
        <is>
          <t>STORFORS</t>
        </is>
      </c>
      <c r="G124" t="n">
        <v>1.9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32950-2023</t>
        </is>
      </c>
      <c r="B125" s="1" t="n">
        <v>45125</v>
      </c>
      <c r="C125" s="1" t="n">
        <v>45170</v>
      </c>
      <c r="D125" t="inlineStr">
        <is>
          <t>VÄRMLANDS LÄN</t>
        </is>
      </c>
      <c r="E125" t="inlineStr">
        <is>
          <t>STORFORS</t>
        </is>
      </c>
      <c r="G125" t="n">
        <v>3.5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32954-2023</t>
        </is>
      </c>
      <c r="B126" s="1" t="n">
        <v>45125</v>
      </c>
      <c r="C126" s="1" t="n">
        <v>45170</v>
      </c>
      <c r="D126" t="inlineStr">
        <is>
          <t>VÄRMLANDS LÄN</t>
        </is>
      </c>
      <c r="E126" t="inlineStr">
        <is>
          <t>STORFORS</t>
        </is>
      </c>
      <c r="G126" t="n">
        <v>1.3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35370-2023</t>
        </is>
      </c>
      <c r="B127" s="1" t="n">
        <v>45146</v>
      </c>
      <c r="C127" s="1" t="n">
        <v>45170</v>
      </c>
      <c r="D127" t="inlineStr">
        <is>
          <t>VÄRMLANDS LÄN</t>
        </is>
      </c>
      <c r="E127" t="inlineStr">
        <is>
          <t>STORFORS</t>
        </is>
      </c>
      <c r="F127" t="inlineStr">
        <is>
          <t>Kyrkan</t>
        </is>
      </c>
      <c r="G127" t="n">
        <v>5.4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39025-2023</t>
        </is>
      </c>
      <c r="B128" s="1" t="n">
        <v>45163</v>
      </c>
      <c r="C128" s="1" t="n">
        <v>45170</v>
      </c>
      <c r="D128" t="inlineStr">
        <is>
          <t>VÄRMLANDS LÄN</t>
        </is>
      </c>
      <c r="E128" t="inlineStr">
        <is>
          <t>STORFORS</t>
        </is>
      </c>
      <c r="F128" t="inlineStr">
        <is>
          <t>Kyrkan</t>
        </is>
      </c>
      <c r="G128" t="n">
        <v>1.2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>
      <c r="A129" t="inlineStr">
        <is>
          <t>A 39998-2023</t>
        </is>
      </c>
      <c r="B129" s="1" t="n">
        <v>45168</v>
      </c>
      <c r="C129" s="1" t="n">
        <v>45170</v>
      </c>
      <c r="D129" t="inlineStr">
        <is>
          <t>VÄRMLANDS LÄN</t>
        </is>
      </c>
      <c r="E129" t="inlineStr">
        <is>
          <t>STORFORS</t>
        </is>
      </c>
      <c r="G129" t="n">
        <v>4.2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2023-09-01T03:53:17Z</dcterms:created>
  <dcterms:modified xmlns:dcterms="http://purl.org/dc/terms/" xmlns:xsi="http://www.w3.org/2001/XMLSchema-instance" xsi:type="dcterms:W3CDTF">2023-09-01T03:53:17Z</dcterms:modified>
</cp:coreProperties>
</file>