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20995-2019</t>
        </is>
      </c>
      <c r="B2" s="1" t="n">
        <v>43578</v>
      </c>
      <c r="C2" s="1" t="n">
        <v>45170</v>
      </c>
      <c r="D2" t="inlineStr">
        <is>
          <t>VÄSTERBOTTENS LÄN</t>
        </is>
      </c>
      <c r="E2" t="inlineStr">
        <is>
          <t>NORDMALING</t>
        </is>
      </c>
      <c r="G2" t="n">
        <v>19.1</v>
      </c>
      <c r="H2" t="n">
        <v>8</v>
      </c>
      <c r="I2" t="n">
        <v>5</v>
      </c>
      <c r="J2" t="n">
        <v>11</v>
      </c>
      <c r="K2" t="n">
        <v>3</v>
      </c>
      <c r="L2" t="n">
        <v>0</v>
      </c>
      <c r="M2" t="n">
        <v>0</v>
      </c>
      <c r="N2" t="n">
        <v>0</v>
      </c>
      <c r="O2" t="n">
        <v>14</v>
      </c>
      <c r="P2" t="n">
        <v>3</v>
      </c>
      <c r="Q2" t="n">
        <v>20</v>
      </c>
      <c r="R2" s="2" t="inlineStr">
        <is>
          <t>Bombmurkla
Doftticka
Knärot
Doftskinn
Garnlav
Granticka
Järpe
Lunglav
Rödvingetrast
Småflikig brosklav
Spillkråka
Tretåig hackspett
Ullticka
Violettgrå tagellav
Björksplintborre
Bronshjon
Bårdlav
Skinnlav
Vedticka
Nattviol</t>
        </is>
      </c>
      <c r="S2">
        <f>HYPERLINK("https://klasma.github.io/Logging_NORDMALING/artfynd/A 20995-2019.xlsx")</f>
        <v/>
      </c>
    </row>
    <row r="3" ht="15" customHeight="1">
      <c r="A3" t="inlineStr">
        <is>
          <t>A 7355-2020</t>
        </is>
      </c>
      <c r="B3" s="1" t="n">
        <v>43871</v>
      </c>
      <c r="C3" s="1" t="n">
        <v>45170</v>
      </c>
      <c r="D3" t="inlineStr">
        <is>
          <t>VÄSTERBOTTENS LÄN</t>
        </is>
      </c>
      <c r="E3" t="inlineStr">
        <is>
          <t>NORDMALING</t>
        </is>
      </c>
      <c r="G3" t="n">
        <v>18.4</v>
      </c>
      <c r="H3" t="n">
        <v>1</v>
      </c>
      <c r="I3" t="n">
        <v>3</v>
      </c>
      <c r="J3" t="n">
        <v>10</v>
      </c>
      <c r="K3" t="n">
        <v>1</v>
      </c>
      <c r="L3" t="n">
        <v>0</v>
      </c>
      <c r="M3" t="n">
        <v>0</v>
      </c>
      <c r="N3" t="n">
        <v>0</v>
      </c>
      <c r="O3" t="n">
        <v>11</v>
      </c>
      <c r="P3" t="n">
        <v>1</v>
      </c>
      <c r="Q3" t="n">
        <v>14</v>
      </c>
      <c r="R3" s="2" t="inlineStr">
        <is>
          <t>Gräddporing
Garnlav
Granticka
Lunglav
Spillkråka
Stiftgelélav
Ullticka
Vedflamlav
Vedskivlav
Violettgrå tagellav
Vitgrynig nållav
Skinnlav
Stuplav
Vedticka</t>
        </is>
      </c>
      <c r="S3">
        <f>HYPERLINK("https://klasma.github.io/Logging_NORDMALING/artfynd/A 7355-2020.xlsx")</f>
        <v/>
      </c>
    </row>
    <row r="4" ht="15" customHeight="1">
      <c r="A4" t="inlineStr">
        <is>
          <t>A 40099-2019</t>
        </is>
      </c>
      <c r="B4" s="1" t="n">
        <v>43693</v>
      </c>
      <c r="C4" s="1" t="n">
        <v>45170</v>
      </c>
      <c r="D4" t="inlineStr">
        <is>
          <t>VÄSTERBOTTENS LÄN</t>
        </is>
      </c>
      <c r="E4" t="inlineStr">
        <is>
          <t>NORDMALING</t>
        </is>
      </c>
      <c r="G4" t="n">
        <v>10</v>
      </c>
      <c r="H4" t="n">
        <v>3</v>
      </c>
      <c r="I4" t="n">
        <v>6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13</v>
      </c>
      <c r="R4" s="2" t="inlineStr">
        <is>
          <t>Garnlav
Granticka
Järpe
Lunglav
Talltita
Tretåig hackspett
Ullticka
Bårdlav
Korallblylav
Skinnlav
Stor aspticka
Stuplav
Vedticka</t>
        </is>
      </c>
      <c r="S4">
        <f>HYPERLINK("https://klasma.github.io/Logging_NORDMALING/artfynd/A 40099-2019.xlsx")</f>
        <v/>
      </c>
    </row>
    <row r="5" ht="15" customHeight="1">
      <c r="A5" t="inlineStr">
        <is>
          <t>A 54057-2022</t>
        </is>
      </c>
      <c r="B5" s="1" t="n">
        <v>44881</v>
      </c>
      <c r="C5" s="1" t="n">
        <v>45170</v>
      </c>
      <c r="D5" t="inlineStr">
        <is>
          <t>VÄSTERBOTTENS LÄN</t>
        </is>
      </c>
      <c r="E5" t="inlineStr">
        <is>
          <t>NORDMALING</t>
        </is>
      </c>
      <c r="G5" t="n">
        <v>9.699999999999999</v>
      </c>
      <c r="H5" t="n">
        <v>3</v>
      </c>
      <c r="I5" t="n">
        <v>2</v>
      </c>
      <c r="J5" t="n">
        <v>10</v>
      </c>
      <c r="K5" t="n">
        <v>0</v>
      </c>
      <c r="L5" t="n">
        <v>0</v>
      </c>
      <c r="M5" t="n">
        <v>0</v>
      </c>
      <c r="N5" t="n">
        <v>0</v>
      </c>
      <c r="O5" t="n">
        <v>10</v>
      </c>
      <c r="P5" t="n">
        <v>0</v>
      </c>
      <c r="Q5" t="n">
        <v>12</v>
      </c>
      <c r="R5" s="2" t="inlineStr">
        <is>
          <t>Doftskinn
Garnlav
Granticka
Gränsticka
Havsörn
Spillkråka
Stjärntagging
Tallticka
Tretåig hackspett
Ullticka
Bronshjon
Vedticka</t>
        </is>
      </c>
      <c r="S5">
        <f>HYPERLINK("https://klasma.github.io/Logging_NORDMALING/artfynd/A 54057-2022.xlsx")</f>
        <v/>
      </c>
    </row>
    <row r="6" ht="15" customHeight="1">
      <c r="A6" t="inlineStr">
        <is>
          <t>A 24051-2021</t>
        </is>
      </c>
      <c r="B6" s="1" t="n">
        <v>44335</v>
      </c>
      <c r="C6" s="1" t="n">
        <v>45170</v>
      </c>
      <c r="D6" t="inlineStr">
        <is>
          <t>VÄSTERBOTTENS LÄN</t>
        </is>
      </c>
      <c r="E6" t="inlineStr">
        <is>
          <t>NORDMALING</t>
        </is>
      </c>
      <c r="G6" t="n">
        <v>2.6</v>
      </c>
      <c r="H6" t="n">
        <v>2</v>
      </c>
      <c r="I6" t="n">
        <v>0</v>
      </c>
      <c r="J6" t="n">
        <v>5</v>
      </c>
      <c r="K6" t="n">
        <v>2</v>
      </c>
      <c r="L6" t="n">
        <v>1</v>
      </c>
      <c r="M6" t="n">
        <v>0</v>
      </c>
      <c r="N6" t="n">
        <v>0</v>
      </c>
      <c r="O6" t="n">
        <v>8</v>
      </c>
      <c r="P6" t="n">
        <v>3</v>
      </c>
      <c r="Q6" t="n">
        <v>8</v>
      </c>
      <c r="R6" s="2" t="inlineStr">
        <is>
          <t>Trådbrosklav
Rynkskinn
Ulltickeporing
Garnlav
Järpe
Rosenticka
Tretåig hackspett
Ullticka</t>
        </is>
      </c>
      <c r="S6">
        <f>HYPERLINK("https://klasma.github.io/Logging_NORDMALING/artfynd/A 24051-2021.xlsx")</f>
        <v/>
      </c>
    </row>
    <row r="7" ht="15" customHeight="1">
      <c r="A7" t="inlineStr">
        <is>
          <t>A 10196-2020</t>
        </is>
      </c>
      <c r="B7" s="1" t="n">
        <v>43885</v>
      </c>
      <c r="C7" s="1" t="n">
        <v>45170</v>
      </c>
      <c r="D7" t="inlineStr">
        <is>
          <t>VÄSTERBOTTENS LÄN</t>
        </is>
      </c>
      <c r="E7" t="inlineStr">
        <is>
          <t>NORDMALING</t>
        </is>
      </c>
      <c r="G7" t="n">
        <v>1.5</v>
      </c>
      <c r="H7" t="n">
        <v>0</v>
      </c>
      <c r="I7" t="n">
        <v>1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6</v>
      </c>
      <c r="R7" s="2" t="inlineStr">
        <is>
          <t>Garnlav
Lunglav
Stiftgelélav
Violettgrå tagellav
Vitgrynig nållav
Skinnlav</t>
        </is>
      </c>
      <c r="S7">
        <f>HYPERLINK("https://klasma.github.io/Logging_NORDMALING/artfynd/A 10196-2020.xlsx")</f>
        <v/>
      </c>
    </row>
    <row r="8" ht="15" customHeight="1">
      <c r="A8" t="inlineStr">
        <is>
          <t>A 9856-2020</t>
        </is>
      </c>
      <c r="B8" s="1" t="n">
        <v>43882</v>
      </c>
      <c r="C8" s="1" t="n">
        <v>45170</v>
      </c>
      <c r="D8" t="inlineStr">
        <is>
          <t>VÄSTERBOTTENS LÄN</t>
        </is>
      </c>
      <c r="E8" t="inlineStr">
        <is>
          <t>NORDMALING</t>
        </is>
      </c>
      <c r="G8" t="n">
        <v>1</v>
      </c>
      <c r="H8" t="n">
        <v>0</v>
      </c>
      <c r="I8" t="n">
        <v>1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4</v>
      </c>
      <c r="R8" s="2" t="inlineStr">
        <is>
          <t>Aspfjädermossa
Lunglav
Stiftgelélav
Luddlav</t>
        </is>
      </c>
      <c r="S8">
        <f>HYPERLINK("https://klasma.github.io/Logging_NORDMALING/artfynd/A 9856-2020.xlsx")</f>
        <v/>
      </c>
    </row>
    <row r="9" ht="15" customHeight="1">
      <c r="A9" t="inlineStr">
        <is>
          <t>A 10764-2023</t>
        </is>
      </c>
      <c r="B9" s="1" t="n">
        <v>44988</v>
      </c>
      <c r="C9" s="1" t="n">
        <v>45170</v>
      </c>
      <c r="D9" t="inlineStr">
        <is>
          <t>VÄSTERBOTTENS LÄN</t>
        </is>
      </c>
      <c r="E9" t="inlineStr">
        <is>
          <t>NORDMALING</t>
        </is>
      </c>
      <c r="G9" t="n">
        <v>13.3</v>
      </c>
      <c r="H9" t="n">
        <v>0</v>
      </c>
      <c r="I9" t="n">
        <v>0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4</v>
      </c>
      <c r="R9" s="2" t="inlineStr">
        <is>
          <t>Kolflarnlav
Mörk kolflarnlav
Reliktbock
Violettgrå tagellav</t>
        </is>
      </c>
      <c r="S9">
        <f>HYPERLINK("https://klasma.github.io/Logging_NORDMALING/artfynd/A 10764-2023.xlsx")</f>
        <v/>
      </c>
    </row>
    <row r="10" ht="15" customHeight="1">
      <c r="A10" t="inlineStr">
        <is>
          <t>A 12915-2019</t>
        </is>
      </c>
      <c r="B10" s="1" t="n">
        <v>43525</v>
      </c>
      <c r="C10" s="1" t="n">
        <v>45170</v>
      </c>
      <c r="D10" t="inlineStr">
        <is>
          <t>VÄSTERBOTTENS LÄN</t>
        </is>
      </c>
      <c r="E10" t="inlineStr">
        <is>
          <t>NORDMALING</t>
        </is>
      </c>
      <c r="G10" t="n">
        <v>0.4</v>
      </c>
      <c r="H10" t="n">
        <v>0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Ullticka
Stor aspticka
Vedticka</t>
        </is>
      </c>
      <c r="S10">
        <f>HYPERLINK("https://klasma.github.io/Logging_NORDMALING/artfynd/A 12915-2019.xlsx")</f>
        <v/>
      </c>
    </row>
    <row r="11" ht="15" customHeight="1">
      <c r="A11" t="inlineStr">
        <is>
          <t>A 18717-2020</t>
        </is>
      </c>
      <c r="B11" s="1" t="n">
        <v>43930</v>
      </c>
      <c r="C11" s="1" t="n">
        <v>45170</v>
      </c>
      <c r="D11" t="inlineStr">
        <is>
          <t>VÄSTERBOTTENS LÄN</t>
        </is>
      </c>
      <c r="E11" t="inlineStr">
        <is>
          <t>NORDMALING</t>
        </is>
      </c>
      <c r="G11" t="n">
        <v>4.3</v>
      </c>
      <c r="H11" t="n">
        <v>0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Gammelgransskål
Vitgrynig nållav
Vedticka</t>
        </is>
      </c>
      <c r="S11">
        <f>HYPERLINK("https://klasma.github.io/Logging_NORDMALING/artfynd/A 18717-2020.xlsx")</f>
        <v/>
      </c>
    </row>
    <row r="12" ht="15" customHeight="1">
      <c r="A12" t="inlineStr">
        <is>
          <t>A 40137-2020</t>
        </is>
      </c>
      <c r="B12" s="1" t="n">
        <v>44064</v>
      </c>
      <c r="C12" s="1" t="n">
        <v>45170</v>
      </c>
      <c r="D12" t="inlineStr">
        <is>
          <t>VÄSTERBOTTENS LÄN</t>
        </is>
      </c>
      <c r="E12" t="inlineStr">
        <is>
          <t>NORDMALING</t>
        </is>
      </c>
      <c r="G12" t="n">
        <v>0.8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Ullticka
Bronshjon
Skinnlav</t>
        </is>
      </c>
      <c r="S12">
        <f>HYPERLINK("https://klasma.github.io/Logging_NORDMALING/artfynd/A 40137-2020.xlsx")</f>
        <v/>
      </c>
    </row>
    <row r="13" ht="15" customHeight="1">
      <c r="A13" t="inlineStr">
        <is>
          <t>A 60450-2022</t>
        </is>
      </c>
      <c r="B13" s="1" t="n">
        <v>44904</v>
      </c>
      <c r="C13" s="1" t="n">
        <v>45170</v>
      </c>
      <c r="D13" t="inlineStr">
        <is>
          <t>VÄSTERBOTTENS LÄN</t>
        </is>
      </c>
      <c r="E13" t="inlineStr">
        <is>
          <t>NORDMALING</t>
        </is>
      </c>
      <c r="G13" t="n">
        <v>3.3</v>
      </c>
      <c r="H13" t="n">
        <v>0</v>
      </c>
      <c r="I13" t="n">
        <v>0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3</v>
      </c>
      <c r="R13" s="2" t="inlineStr">
        <is>
          <t>Rynkskinn
Lunglav
Ullticka</t>
        </is>
      </c>
      <c r="S13">
        <f>HYPERLINK("https://klasma.github.io/Logging_NORDMALING/artfynd/A 60450-2022.xlsx")</f>
        <v/>
      </c>
    </row>
    <row r="14" ht="15" customHeight="1">
      <c r="A14" t="inlineStr">
        <is>
          <t>A 17998-2019</t>
        </is>
      </c>
      <c r="B14" s="1" t="n">
        <v>43556</v>
      </c>
      <c r="C14" s="1" t="n">
        <v>45170</v>
      </c>
      <c r="D14" t="inlineStr">
        <is>
          <t>VÄSTERBOTTENS LÄN</t>
        </is>
      </c>
      <c r="E14" t="inlineStr">
        <is>
          <t>NORDMALING</t>
        </is>
      </c>
      <c r="G14" t="n">
        <v>6</v>
      </c>
      <c r="H14" t="n">
        <v>0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Granticka
Rosenticka</t>
        </is>
      </c>
      <c r="S14">
        <f>HYPERLINK("https://klasma.github.io/Logging_NORDMALING/artfynd/A 17998-2019.xlsx")</f>
        <v/>
      </c>
    </row>
    <row r="15" ht="15" customHeight="1">
      <c r="A15" t="inlineStr">
        <is>
          <t>A 29824-2019</t>
        </is>
      </c>
      <c r="B15" s="1" t="n">
        <v>43629</v>
      </c>
      <c r="C15" s="1" t="n">
        <v>45170</v>
      </c>
      <c r="D15" t="inlineStr">
        <is>
          <t>VÄSTERBOTTENS LÄN</t>
        </is>
      </c>
      <c r="E15" t="inlineStr">
        <is>
          <t>NORDMALING</t>
        </is>
      </c>
      <c r="G15" t="n">
        <v>2.9</v>
      </c>
      <c r="H15" t="n">
        <v>0</v>
      </c>
      <c r="I15" t="n">
        <v>0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2</v>
      </c>
      <c r="R15" s="2" t="inlineStr">
        <is>
          <t>Rynkskinn
Ullticka</t>
        </is>
      </c>
      <c r="S15">
        <f>HYPERLINK("https://klasma.github.io/Logging_NORDMALING/artfynd/A 29824-2019.xlsx")</f>
        <v/>
      </c>
    </row>
    <row r="16" ht="15" customHeight="1">
      <c r="A16" t="inlineStr">
        <is>
          <t>A 3124-2020</t>
        </is>
      </c>
      <c r="B16" s="1" t="n">
        <v>43843</v>
      </c>
      <c r="C16" s="1" t="n">
        <v>45170</v>
      </c>
      <c r="D16" t="inlineStr">
        <is>
          <t>VÄSTERBOTTENS LÄN</t>
        </is>
      </c>
      <c r="E16" t="inlineStr">
        <is>
          <t>NORDMALING</t>
        </is>
      </c>
      <c r="G16" t="n">
        <v>2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Garnlav
Violettgrå tagellav</t>
        </is>
      </c>
      <c r="S16">
        <f>HYPERLINK("https://klasma.github.io/Logging_NORDMALING/artfynd/A 3124-2020.xlsx")</f>
        <v/>
      </c>
    </row>
    <row r="17" ht="15" customHeight="1">
      <c r="A17" t="inlineStr">
        <is>
          <t>A 40914-2020</t>
        </is>
      </c>
      <c r="B17" s="1" t="n">
        <v>44068</v>
      </c>
      <c r="C17" s="1" t="n">
        <v>45170</v>
      </c>
      <c r="D17" t="inlineStr">
        <is>
          <t>VÄSTERBOTTENS LÄN</t>
        </is>
      </c>
      <c r="E17" t="inlineStr">
        <is>
          <t>NORDMALING</t>
        </is>
      </c>
      <c r="G17" t="n">
        <v>1.2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Asppraktbagge
Stekelbock</t>
        </is>
      </c>
      <c r="S17">
        <f>HYPERLINK("https://klasma.github.io/Logging_NORDMALING/artfynd/A 40914-2020.xlsx")</f>
        <v/>
      </c>
    </row>
    <row r="18" ht="15" customHeight="1">
      <c r="A18" t="inlineStr">
        <is>
          <t>A 1148-2021</t>
        </is>
      </c>
      <c r="B18" s="1" t="n">
        <v>44207</v>
      </c>
      <c r="C18" s="1" t="n">
        <v>45170</v>
      </c>
      <c r="D18" t="inlineStr">
        <is>
          <t>VÄSTERBOTTENS LÄN</t>
        </is>
      </c>
      <c r="E18" t="inlineStr">
        <is>
          <t>NORDMALING</t>
        </is>
      </c>
      <c r="G18" t="n">
        <v>6.8</v>
      </c>
      <c r="H18" t="n">
        <v>1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Spillkråka
Violettgrå tagellav</t>
        </is>
      </c>
      <c r="S18">
        <f>HYPERLINK("https://klasma.github.io/Logging_NORDMALING/artfynd/A 1148-2021.xlsx")</f>
        <v/>
      </c>
    </row>
    <row r="19" ht="15" customHeight="1">
      <c r="A19" t="inlineStr">
        <is>
          <t>A 57907-2018</t>
        </is>
      </c>
      <c r="B19" s="1" t="n">
        <v>43397</v>
      </c>
      <c r="C19" s="1" t="n">
        <v>45170</v>
      </c>
      <c r="D19" t="inlineStr">
        <is>
          <t>VÄSTERBOTTENS LÄN</t>
        </is>
      </c>
      <c r="E19" t="inlineStr">
        <is>
          <t>NORDMALING</t>
        </is>
      </c>
      <c r="G19" t="n">
        <v>0.7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Doftskinn</t>
        </is>
      </c>
      <c r="S19">
        <f>HYPERLINK("https://klasma.github.io/Logging_NORDMALING/artfynd/A 57907-2018.xlsx")</f>
        <v/>
      </c>
    </row>
    <row r="20" ht="15" customHeight="1">
      <c r="A20" t="inlineStr">
        <is>
          <t>A 7144-2019</t>
        </is>
      </c>
      <c r="B20" s="1" t="n">
        <v>43489</v>
      </c>
      <c r="C20" s="1" t="n">
        <v>45170</v>
      </c>
      <c r="D20" t="inlineStr">
        <is>
          <t>VÄSTERBOTTENS LÄN</t>
        </is>
      </c>
      <c r="E20" t="inlineStr">
        <is>
          <t>NORDMALING</t>
        </is>
      </c>
      <c r="G20" t="n">
        <v>2.3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Ullticka</t>
        </is>
      </c>
      <c r="S20">
        <f>HYPERLINK("https://klasma.github.io/Logging_NORDMALING/artfynd/A 7144-2019.xlsx")</f>
        <v/>
      </c>
    </row>
    <row r="21" ht="15" customHeight="1">
      <c r="A21" t="inlineStr">
        <is>
          <t>A 63411-2019</t>
        </is>
      </c>
      <c r="B21" s="1" t="n">
        <v>43787</v>
      </c>
      <c r="C21" s="1" t="n">
        <v>45170</v>
      </c>
      <c r="D21" t="inlineStr">
        <is>
          <t>VÄSTERBOTTENS LÄN</t>
        </is>
      </c>
      <c r="E21" t="inlineStr">
        <is>
          <t>NORDMALING</t>
        </is>
      </c>
      <c r="F21" t="inlineStr">
        <is>
          <t>SCA</t>
        </is>
      </c>
      <c r="G21" t="n">
        <v>6.3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Jättesvampmal</t>
        </is>
      </c>
      <c r="S21">
        <f>HYPERLINK("https://klasma.github.io/Logging_NORDMALING/artfynd/A 63411-2019.xlsx")</f>
        <v/>
      </c>
    </row>
    <row r="22" ht="15" customHeight="1">
      <c r="A22" t="inlineStr">
        <is>
          <t>A 64185-2020</t>
        </is>
      </c>
      <c r="B22" s="1" t="n">
        <v>44167</v>
      </c>
      <c r="C22" s="1" t="n">
        <v>45170</v>
      </c>
      <c r="D22" t="inlineStr">
        <is>
          <t>VÄSTERBOTTENS LÄN</t>
        </is>
      </c>
      <c r="E22" t="inlineStr">
        <is>
          <t>NORDMALING</t>
        </is>
      </c>
      <c r="F22" t="inlineStr">
        <is>
          <t>SCA</t>
        </is>
      </c>
      <c r="G22" t="n">
        <v>1.7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Gränsticka</t>
        </is>
      </c>
      <c r="S22">
        <f>HYPERLINK("https://klasma.github.io/Logging_NORDMALING/artfynd/A 64185-2020.xlsx")</f>
        <v/>
      </c>
    </row>
    <row r="23" ht="15" customHeight="1">
      <c r="A23" t="inlineStr">
        <is>
          <t>A 65617-2020</t>
        </is>
      </c>
      <c r="B23" s="1" t="n">
        <v>44173</v>
      </c>
      <c r="C23" s="1" t="n">
        <v>45170</v>
      </c>
      <c r="D23" t="inlineStr">
        <is>
          <t>VÄSTERBOTTENS LÄN</t>
        </is>
      </c>
      <c r="E23" t="inlineStr">
        <is>
          <t>NORDMALING</t>
        </is>
      </c>
      <c r="F23" t="inlineStr">
        <is>
          <t>SCA</t>
        </is>
      </c>
      <c r="G23" t="n">
        <v>4.3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Lunglav</t>
        </is>
      </c>
      <c r="S23">
        <f>HYPERLINK("https://klasma.github.io/Logging_NORDMALING/artfynd/A 65617-2020.xlsx")</f>
        <v/>
      </c>
    </row>
    <row r="24" ht="15" customHeight="1">
      <c r="A24" t="inlineStr">
        <is>
          <t>A 68291-2020</t>
        </is>
      </c>
      <c r="B24" s="1" t="n">
        <v>44183</v>
      </c>
      <c r="C24" s="1" t="n">
        <v>45170</v>
      </c>
      <c r="D24" t="inlineStr">
        <is>
          <t>VÄSTERBOTTENS LÄN</t>
        </is>
      </c>
      <c r="E24" t="inlineStr">
        <is>
          <t>NORDMALING</t>
        </is>
      </c>
      <c r="F24" t="inlineStr">
        <is>
          <t>SCA</t>
        </is>
      </c>
      <c r="G24" t="n">
        <v>2.2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Granticka</t>
        </is>
      </c>
      <c r="S24">
        <f>HYPERLINK("https://klasma.github.io/Logging_NORDMALING/artfynd/A 68291-2020.xlsx")</f>
        <v/>
      </c>
    </row>
    <row r="25" ht="15" customHeight="1">
      <c r="A25" t="inlineStr">
        <is>
          <t>A 3816-2021</t>
        </is>
      </c>
      <c r="B25" s="1" t="n">
        <v>44221</v>
      </c>
      <c r="C25" s="1" t="n">
        <v>45170</v>
      </c>
      <c r="D25" t="inlineStr">
        <is>
          <t>VÄSTERBOTTENS LÄN</t>
        </is>
      </c>
      <c r="E25" t="inlineStr">
        <is>
          <t>NORDMALING</t>
        </is>
      </c>
      <c r="G25" t="n">
        <v>2.3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Trådticka</t>
        </is>
      </c>
      <c r="S25">
        <f>HYPERLINK("https://klasma.github.io/Logging_NORDMALING/artfynd/A 3816-2021.xlsx")</f>
        <v/>
      </c>
    </row>
    <row r="26" ht="15" customHeight="1">
      <c r="A26" t="inlineStr">
        <is>
          <t>A 43050-2021</t>
        </is>
      </c>
      <c r="B26" s="1" t="n">
        <v>44431</v>
      </c>
      <c r="C26" s="1" t="n">
        <v>45170</v>
      </c>
      <c r="D26" t="inlineStr">
        <is>
          <t>VÄSTERBOTTENS LÄN</t>
        </is>
      </c>
      <c r="E26" t="inlineStr">
        <is>
          <t>NORDMALING</t>
        </is>
      </c>
      <c r="G26" t="n">
        <v>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Gränsticka</t>
        </is>
      </c>
      <c r="S26">
        <f>HYPERLINK("https://klasma.github.io/Logging_NORDMALING/artfynd/A 43050-2021.xlsx")</f>
        <v/>
      </c>
    </row>
    <row r="27" ht="15" customHeight="1">
      <c r="A27" t="inlineStr">
        <is>
          <t>A 60309-2021</t>
        </is>
      </c>
      <c r="B27" s="1" t="n">
        <v>44495</v>
      </c>
      <c r="C27" s="1" t="n">
        <v>45170</v>
      </c>
      <c r="D27" t="inlineStr">
        <is>
          <t>VÄSTERBOTTENS LÄN</t>
        </is>
      </c>
      <c r="E27" t="inlineStr">
        <is>
          <t>NORDMALING</t>
        </is>
      </c>
      <c r="F27" t="inlineStr">
        <is>
          <t>SCA</t>
        </is>
      </c>
      <c r="G27" t="n">
        <v>1.5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Gränsticka</t>
        </is>
      </c>
      <c r="S27">
        <f>HYPERLINK("https://klasma.github.io/Logging_NORDMALING/artfynd/A 60309-2021.xlsx")</f>
        <v/>
      </c>
    </row>
    <row r="28" ht="15" customHeight="1">
      <c r="A28" t="inlineStr">
        <is>
          <t>A 60310-2021</t>
        </is>
      </c>
      <c r="B28" s="1" t="n">
        <v>44495</v>
      </c>
      <c r="C28" s="1" t="n">
        <v>45170</v>
      </c>
      <c r="D28" t="inlineStr">
        <is>
          <t>VÄSTERBOTTENS LÄN</t>
        </is>
      </c>
      <c r="E28" t="inlineStr">
        <is>
          <t>NORDMALING</t>
        </is>
      </c>
      <c r="F28" t="inlineStr">
        <is>
          <t>SCA</t>
        </is>
      </c>
      <c r="G28" t="n">
        <v>1.2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Stor aspticka</t>
        </is>
      </c>
      <c r="S28">
        <f>HYPERLINK("https://klasma.github.io/Logging_NORDMALING/artfynd/A 60310-2021.xlsx")</f>
        <v/>
      </c>
    </row>
    <row r="29" ht="15" customHeight="1">
      <c r="A29" t="inlineStr">
        <is>
          <t>A 23496-2022</t>
        </is>
      </c>
      <c r="B29" s="1" t="n">
        <v>44721</v>
      </c>
      <c r="C29" s="1" t="n">
        <v>45170</v>
      </c>
      <c r="D29" t="inlineStr">
        <is>
          <t>VÄSTERBOTTENS LÄN</t>
        </is>
      </c>
      <c r="E29" t="inlineStr">
        <is>
          <t>NORDMALING</t>
        </is>
      </c>
      <c r="G29" t="n">
        <v>0.7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Järpe</t>
        </is>
      </c>
      <c r="S29">
        <f>HYPERLINK("https://klasma.github.io/Logging_NORDMALING/artfynd/A 23496-2022.xlsx")</f>
        <v/>
      </c>
    </row>
    <row r="30" ht="15" customHeight="1">
      <c r="A30" t="inlineStr">
        <is>
          <t>A 46990-2022</t>
        </is>
      </c>
      <c r="B30" s="1" t="n">
        <v>44851</v>
      </c>
      <c r="C30" s="1" t="n">
        <v>45170</v>
      </c>
      <c r="D30" t="inlineStr">
        <is>
          <t>VÄSTERBOTTENS LÄN</t>
        </is>
      </c>
      <c r="E30" t="inlineStr">
        <is>
          <t>NORDMALING</t>
        </is>
      </c>
      <c r="F30" t="inlineStr">
        <is>
          <t>SCA</t>
        </is>
      </c>
      <c r="G30" t="n">
        <v>7.7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Lunglav</t>
        </is>
      </c>
      <c r="S30">
        <f>HYPERLINK("https://klasma.github.io/Logging_NORDMALING/artfynd/A 46990-2022.xlsx")</f>
        <v/>
      </c>
    </row>
    <row r="31" ht="15" customHeight="1">
      <c r="A31" t="inlineStr">
        <is>
          <t>A 48947-2022</t>
        </is>
      </c>
      <c r="B31" s="1" t="n">
        <v>44859</v>
      </c>
      <c r="C31" s="1" t="n">
        <v>45170</v>
      </c>
      <c r="D31" t="inlineStr">
        <is>
          <t>VÄSTERBOTTENS LÄN</t>
        </is>
      </c>
      <c r="E31" t="inlineStr">
        <is>
          <t>NORDMALING</t>
        </is>
      </c>
      <c r="F31" t="inlineStr">
        <is>
          <t>SCA</t>
        </is>
      </c>
      <c r="G31" t="n">
        <v>3.4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Trådticka</t>
        </is>
      </c>
      <c r="S31">
        <f>HYPERLINK("https://klasma.github.io/Logging_NORDMALING/artfynd/A 48947-2022.xlsx")</f>
        <v/>
      </c>
    </row>
    <row r="32" ht="15" customHeight="1">
      <c r="A32" t="inlineStr">
        <is>
          <t>A 50257-2022</t>
        </is>
      </c>
      <c r="B32" s="1" t="n">
        <v>44865</v>
      </c>
      <c r="C32" s="1" t="n">
        <v>45170</v>
      </c>
      <c r="D32" t="inlineStr">
        <is>
          <t>VÄSTERBOTTENS LÄN</t>
        </is>
      </c>
      <c r="E32" t="inlineStr">
        <is>
          <t>NORDMALING</t>
        </is>
      </c>
      <c r="F32" t="inlineStr">
        <is>
          <t>Holmen skog AB</t>
        </is>
      </c>
      <c r="G32" t="n">
        <v>9.6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Garnlav</t>
        </is>
      </c>
      <c r="S32">
        <f>HYPERLINK("https://klasma.github.io/Logging_NORDMALING/artfynd/A 50257-2022.xlsx")</f>
        <v/>
      </c>
    </row>
    <row r="33" ht="15" customHeight="1">
      <c r="A33" t="inlineStr">
        <is>
          <t>A 60719-2022</t>
        </is>
      </c>
      <c r="B33" s="1" t="n">
        <v>44912</v>
      </c>
      <c r="C33" s="1" t="n">
        <v>45170</v>
      </c>
      <c r="D33" t="inlineStr">
        <is>
          <t>VÄSTERBOTTENS LÄN</t>
        </is>
      </c>
      <c r="E33" t="inlineStr">
        <is>
          <t>NORDMALING</t>
        </is>
      </c>
      <c r="F33" t="inlineStr">
        <is>
          <t>SCA</t>
        </is>
      </c>
      <c r="G33" t="n">
        <v>9.199999999999999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Motaggsvamp</t>
        </is>
      </c>
      <c r="S33">
        <f>HYPERLINK("https://klasma.github.io/Logging_NORDMALING/artfynd/A 60719-2022.xlsx")</f>
        <v/>
      </c>
    </row>
    <row r="34" ht="15" customHeight="1">
      <c r="A34" t="inlineStr">
        <is>
          <t>A 11056-2023</t>
        </is>
      </c>
      <c r="B34" s="1" t="n">
        <v>44991</v>
      </c>
      <c r="C34" s="1" t="n">
        <v>45170</v>
      </c>
      <c r="D34" t="inlineStr">
        <is>
          <t>VÄSTERBOTTENS LÄN</t>
        </is>
      </c>
      <c r="E34" t="inlineStr">
        <is>
          <t>NORDMALING</t>
        </is>
      </c>
      <c r="F34" t="inlineStr">
        <is>
          <t>SCA</t>
        </is>
      </c>
      <c r="G34" t="n">
        <v>1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Plattlummer</t>
        </is>
      </c>
      <c r="S34">
        <f>HYPERLINK("https://klasma.github.io/Logging_NORDMALING/artfynd/A 11056-2023.xlsx")</f>
        <v/>
      </c>
    </row>
    <row r="35" ht="15" customHeight="1">
      <c r="A35" t="inlineStr">
        <is>
          <t>A 40113-2023</t>
        </is>
      </c>
      <c r="B35" s="1" t="n">
        <v>45168</v>
      </c>
      <c r="C35" s="1" t="n">
        <v>45170</v>
      </c>
      <c r="D35" t="inlineStr">
        <is>
          <t>VÄSTERBOTTENS LÄN</t>
        </is>
      </c>
      <c r="E35" t="inlineStr">
        <is>
          <t>NORDMALING</t>
        </is>
      </c>
      <c r="F35" t="inlineStr">
        <is>
          <t>SCA</t>
        </is>
      </c>
      <c r="G35" t="n">
        <v>6.1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Granticka</t>
        </is>
      </c>
      <c r="S35">
        <f>HYPERLINK("https://klasma.github.io/Logging_NORDMALING/artfynd/A 40113-2023.xlsx")</f>
        <v/>
      </c>
    </row>
    <row r="36" ht="15" customHeight="1">
      <c r="A36" t="inlineStr">
        <is>
          <t>A 35291-2018</t>
        </is>
      </c>
      <c r="B36" s="1" t="n">
        <v>43322</v>
      </c>
      <c r="C36" s="1" t="n">
        <v>45170</v>
      </c>
      <c r="D36" t="inlineStr">
        <is>
          <t>VÄSTERBOTTENS LÄN</t>
        </is>
      </c>
      <c r="E36" t="inlineStr">
        <is>
          <t>NORDMALING</t>
        </is>
      </c>
      <c r="G36" t="n">
        <v>16.7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39112-2018</t>
        </is>
      </c>
      <c r="B37" s="1" t="n">
        <v>43339</v>
      </c>
      <c r="C37" s="1" t="n">
        <v>45170</v>
      </c>
      <c r="D37" t="inlineStr">
        <is>
          <t>VÄSTERBOTTENS LÄN</t>
        </is>
      </c>
      <c r="E37" t="inlineStr">
        <is>
          <t>NORDMALING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39116-2018</t>
        </is>
      </c>
      <c r="B38" s="1" t="n">
        <v>43339</v>
      </c>
      <c r="C38" s="1" t="n">
        <v>45170</v>
      </c>
      <c r="D38" t="inlineStr">
        <is>
          <t>VÄSTERBOTTENS LÄN</t>
        </is>
      </c>
      <c r="E38" t="inlineStr">
        <is>
          <t>NORDMALING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39175-2018</t>
        </is>
      </c>
      <c r="B39" s="1" t="n">
        <v>43339</v>
      </c>
      <c r="C39" s="1" t="n">
        <v>45170</v>
      </c>
      <c r="D39" t="inlineStr">
        <is>
          <t>VÄSTERBOTTENS LÄN</t>
        </is>
      </c>
      <c r="E39" t="inlineStr">
        <is>
          <t>NORDMALING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40641-2018</t>
        </is>
      </c>
      <c r="B40" s="1" t="n">
        <v>43343</v>
      </c>
      <c r="C40" s="1" t="n">
        <v>45170</v>
      </c>
      <c r="D40" t="inlineStr">
        <is>
          <t>VÄSTERBOTTENS LÄN</t>
        </is>
      </c>
      <c r="E40" t="inlineStr">
        <is>
          <t>NORDMALING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46069-2018</t>
        </is>
      </c>
      <c r="B41" s="1" t="n">
        <v>43366</v>
      </c>
      <c r="C41" s="1" t="n">
        <v>45170</v>
      </c>
      <c r="D41" t="inlineStr">
        <is>
          <t>VÄSTERBOTTENS LÄN</t>
        </is>
      </c>
      <c r="E41" t="inlineStr">
        <is>
          <t>NORDMALING</t>
        </is>
      </c>
      <c r="G41" t="n">
        <v>3.9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47114-2018</t>
        </is>
      </c>
      <c r="B42" s="1" t="n">
        <v>43367</v>
      </c>
      <c r="C42" s="1" t="n">
        <v>45170</v>
      </c>
      <c r="D42" t="inlineStr">
        <is>
          <t>VÄSTERBOTTENS LÄN</t>
        </is>
      </c>
      <c r="E42" t="inlineStr">
        <is>
          <t>NORDMALING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48833-2018</t>
        </is>
      </c>
      <c r="B43" s="1" t="n">
        <v>43375</v>
      </c>
      <c r="C43" s="1" t="n">
        <v>45170</v>
      </c>
      <c r="D43" t="inlineStr">
        <is>
          <t>VÄSTERBOTTENS LÄN</t>
        </is>
      </c>
      <c r="E43" t="inlineStr">
        <is>
          <t>NORDMALING</t>
        </is>
      </c>
      <c r="F43" t="inlineStr">
        <is>
          <t>SCA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53991-2018</t>
        </is>
      </c>
      <c r="B44" s="1" t="n">
        <v>43388</v>
      </c>
      <c r="C44" s="1" t="n">
        <v>45170</v>
      </c>
      <c r="D44" t="inlineStr">
        <is>
          <t>VÄSTERBOTTENS LÄN</t>
        </is>
      </c>
      <c r="E44" t="inlineStr">
        <is>
          <t>NORDMALING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56872-2018</t>
        </is>
      </c>
      <c r="B45" s="1" t="n">
        <v>43403</v>
      </c>
      <c r="C45" s="1" t="n">
        <v>45170</v>
      </c>
      <c r="D45" t="inlineStr">
        <is>
          <t>VÄSTERBOTTENS LÄN</t>
        </is>
      </c>
      <c r="E45" t="inlineStr">
        <is>
          <t>NORDMALING</t>
        </is>
      </c>
      <c r="G45" t="n">
        <v>2.1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59375-2018</t>
        </is>
      </c>
      <c r="B46" s="1" t="n">
        <v>43404</v>
      </c>
      <c r="C46" s="1" t="n">
        <v>45170</v>
      </c>
      <c r="D46" t="inlineStr">
        <is>
          <t>VÄSTERBOTTENS LÄN</t>
        </is>
      </c>
      <c r="E46" t="inlineStr">
        <is>
          <t>NORDMALING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63293-2018</t>
        </is>
      </c>
      <c r="B47" s="1" t="n">
        <v>43416</v>
      </c>
      <c r="C47" s="1" t="n">
        <v>45170</v>
      </c>
      <c r="D47" t="inlineStr">
        <is>
          <t>VÄSTERBOTTENS LÄN</t>
        </is>
      </c>
      <c r="E47" t="inlineStr">
        <is>
          <t>NORDMALING</t>
        </is>
      </c>
      <c r="G47" t="n">
        <v>10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60901-2018</t>
        </is>
      </c>
      <c r="B48" s="1" t="n">
        <v>43423</v>
      </c>
      <c r="C48" s="1" t="n">
        <v>45170</v>
      </c>
      <c r="D48" t="inlineStr">
        <is>
          <t>VÄSTERBOTTENS LÄN</t>
        </is>
      </c>
      <c r="E48" t="inlineStr">
        <is>
          <t>NORDMALING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60922-2018</t>
        </is>
      </c>
      <c r="B49" s="1" t="n">
        <v>43423</v>
      </c>
      <c r="C49" s="1" t="n">
        <v>45170</v>
      </c>
      <c r="D49" t="inlineStr">
        <is>
          <t>VÄSTERBOTTENS LÄN</t>
        </is>
      </c>
      <c r="E49" t="inlineStr">
        <is>
          <t>NORDMALING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68958-2018</t>
        </is>
      </c>
      <c r="B50" s="1" t="n">
        <v>43440</v>
      </c>
      <c r="C50" s="1" t="n">
        <v>45170</v>
      </c>
      <c r="D50" t="inlineStr">
        <is>
          <t>VÄSTERBOTTENS LÄN</t>
        </is>
      </c>
      <c r="E50" t="inlineStr">
        <is>
          <t>NORDMALING</t>
        </is>
      </c>
      <c r="G50" t="n">
        <v>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69033-2018</t>
        </is>
      </c>
      <c r="B51" s="1" t="n">
        <v>43445</v>
      </c>
      <c r="C51" s="1" t="n">
        <v>45170</v>
      </c>
      <c r="D51" t="inlineStr">
        <is>
          <t>VÄSTERBOTTENS LÄN</t>
        </is>
      </c>
      <c r="E51" t="inlineStr">
        <is>
          <t>NORDMALING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69035-2018</t>
        </is>
      </c>
      <c r="B52" s="1" t="n">
        <v>43445</v>
      </c>
      <c r="C52" s="1" t="n">
        <v>45170</v>
      </c>
      <c r="D52" t="inlineStr">
        <is>
          <t>VÄSTERBOTTENS LÄN</t>
        </is>
      </c>
      <c r="E52" t="inlineStr">
        <is>
          <t>NORDMALING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70023-2018</t>
        </is>
      </c>
      <c r="B53" s="1" t="n">
        <v>43448</v>
      </c>
      <c r="C53" s="1" t="n">
        <v>45170</v>
      </c>
      <c r="D53" t="inlineStr">
        <is>
          <t>VÄSTERBOTTENS LÄN</t>
        </is>
      </c>
      <c r="E53" t="inlineStr">
        <is>
          <t>NORDMALING</t>
        </is>
      </c>
      <c r="G53" t="n">
        <v>4.5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70716-2018</t>
        </is>
      </c>
      <c r="B54" s="1" t="n">
        <v>43451</v>
      </c>
      <c r="C54" s="1" t="n">
        <v>45170</v>
      </c>
      <c r="D54" t="inlineStr">
        <is>
          <t>VÄSTERBOTTENS LÄN</t>
        </is>
      </c>
      <c r="E54" t="inlineStr">
        <is>
          <t>NORDMALING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70689-2018</t>
        </is>
      </c>
      <c r="B55" s="1" t="n">
        <v>43451</v>
      </c>
      <c r="C55" s="1" t="n">
        <v>45170</v>
      </c>
      <c r="D55" t="inlineStr">
        <is>
          <t>VÄSTERBOTTENS LÄN</t>
        </is>
      </c>
      <c r="E55" t="inlineStr">
        <is>
          <t>NORDMALING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71242-2018</t>
        </is>
      </c>
      <c r="B56" s="1" t="n">
        <v>43453</v>
      </c>
      <c r="C56" s="1" t="n">
        <v>45170</v>
      </c>
      <c r="D56" t="inlineStr">
        <is>
          <t>VÄSTERBOTTENS LÄN</t>
        </is>
      </c>
      <c r="E56" t="inlineStr">
        <is>
          <t>NORDMALING</t>
        </is>
      </c>
      <c r="G56" t="n">
        <v>7.1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72299-2018</t>
        </is>
      </c>
      <c r="B57" s="1" t="n">
        <v>43455</v>
      </c>
      <c r="C57" s="1" t="n">
        <v>45170</v>
      </c>
      <c r="D57" t="inlineStr">
        <is>
          <t>VÄSTERBOTTENS LÄN</t>
        </is>
      </c>
      <c r="E57" t="inlineStr">
        <is>
          <t>NORDMALING</t>
        </is>
      </c>
      <c r="F57" t="inlineStr">
        <is>
          <t>SCA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4233-2019</t>
        </is>
      </c>
      <c r="B58" s="1" t="n">
        <v>43476</v>
      </c>
      <c r="C58" s="1" t="n">
        <v>45170</v>
      </c>
      <c r="D58" t="inlineStr">
        <is>
          <t>VÄSTERBOTTENS LÄN</t>
        </is>
      </c>
      <c r="E58" t="inlineStr">
        <is>
          <t>NORDMALING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4238-2019</t>
        </is>
      </c>
      <c r="B59" s="1" t="n">
        <v>43476</v>
      </c>
      <c r="C59" s="1" t="n">
        <v>45170</v>
      </c>
      <c r="D59" t="inlineStr">
        <is>
          <t>VÄSTERBOTTENS LÄN</t>
        </is>
      </c>
      <c r="E59" t="inlineStr">
        <is>
          <t>NORDMALING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5440-2019</t>
        </is>
      </c>
      <c r="B60" s="1" t="n">
        <v>43481</v>
      </c>
      <c r="C60" s="1" t="n">
        <v>45170</v>
      </c>
      <c r="D60" t="inlineStr">
        <is>
          <t>VÄSTERBOTTENS LÄN</t>
        </is>
      </c>
      <c r="E60" t="inlineStr">
        <is>
          <t>NORDMALING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4263-2019</t>
        </is>
      </c>
      <c r="B61" s="1" t="n">
        <v>43483</v>
      </c>
      <c r="C61" s="1" t="n">
        <v>45170</v>
      </c>
      <c r="D61" t="inlineStr">
        <is>
          <t>VÄSTERBOTTENS LÄN</t>
        </is>
      </c>
      <c r="E61" t="inlineStr">
        <is>
          <t>NORDMALING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4260-2019</t>
        </is>
      </c>
      <c r="B62" s="1" t="n">
        <v>43483</v>
      </c>
      <c r="C62" s="1" t="n">
        <v>45170</v>
      </c>
      <c r="D62" t="inlineStr">
        <is>
          <t>VÄSTERBOTTENS LÄN</t>
        </is>
      </c>
      <c r="E62" t="inlineStr">
        <is>
          <t>NORDMALING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6101-2019</t>
        </is>
      </c>
      <c r="B63" s="1" t="n">
        <v>43483</v>
      </c>
      <c r="C63" s="1" t="n">
        <v>45170</v>
      </c>
      <c r="D63" t="inlineStr">
        <is>
          <t>VÄSTERBOTTENS LÄN</t>
        </is>
      </c>
      <c r="E63" t="inlineStr">
        <is>
          <t>NORDMALING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4827-2019</t>
        </is>
      </c>
      <c r="B64" s="1" t="n">
        <v>43486</v>
      </c>
      <c r="C64" s="1" t="n">
        <v>45170</v>
      </c>
      <c r="D64" t="inlineStr">
        <is>
          <t>VÄSTERBOTTENS LÄN</t>
        </is>
      </c>
      <c r="E64" t="inlineStr">
        <is>
          <t>NORDMALING</t>
        </is>
      </c>
      <c r="G64" t="n">
        <v>6.6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8832-2019</t>
        </is>
      </c>
      <c r="B65" s="1" t="n">
        <v>43503</v>
      </c>
      <c r="C65" s="1" t="n">
        <v>45170</v>
      </c>
      <c r="D65" t="inlineStr">
        <is>
          <t>VÄSTERBOTTENS LÄN</t>
        </is>
      </c>
      <c r="E65" t="inlineStr">
        <is>
          <t>NORDMALING</t>
        </is>
      </c>
      <c r="G65" t="n">
        <v>3.3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8834-2019</t>
        </is>
      </c>
      <c r="B66" s="1" t="n">
        <v>43503</v>
      </c>
      <c r="C66" s="1" t="n">
        <v>45170</v>
      </c>
      <c r="D66" t="inlineStr">
        <is>
          <t>VÄSTERBOTTENS LÄN</t>
        </is>
      </c>
      <c r="E66" t="inlineStr">
        <is>
          <t>NORDMALING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9023-2019</t>
        </is>
      </c>
      <c r="B67" s="1" t="n">
        <v>43503</v>
      </c>
      <c r="C67" s="1" t="n">
        <v>45170</v>
      </c>
      <c r="D67" t="inlineStr">
        <is>
          <t>VÄSTERBOTTENS LÄN</t>
        </is>
      </c>
      <c r="E67" t="inlineStr">
        <is>
          <t>NORDMALING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11603-2019</t>
        </is>
      </c>
      <c r="B68" s="1" t="n">
        <v>43517</v>
      </c>
      <c r="C68" s="1" t="n">
        <v>45170</v>
      </c>
      <c r="D68" t="inlineStr">
        <is>
          <t>VÄSTERBOTTENS LÄN</t>
        </is>
      </c>
      <c r="E68" t="inlineStr">
        <is>
          <t>NORDMALING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11817-2019</t>
        </is>
      </c>
      <c r="B69" s="1" t="n">
        <v>43521</v>
      </c>
      <c r="C69" s="1" t="n">
        <v>45170</v>
      </c>
      <c r="D69" t="inlineStr">
        <is>
          <t>VÄSTERBOTTENS LÄN</t>
        </is>
      </c>
      <c r="E69" t="inlineStr">
        <is>
          <t>NORDMALING</t>
        </is>
      </c>
      <c r="G69" t="n">
        <v>0.2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11820-2019</t>
        </is>
      </c>
      <c r="B70" s="1" t="n">
        <v>43521</v>
      </c>
      <c r="C70" s="1" t="n">
        <v>45170</v>
      </c>
      <c r="D70" t="inlineStr">
        <is>
          <t>VÄSTERBOTTENS LÄN</t>
        </is>
      </c>
      <c r="E70" t="inlineStr">
        <is>
          <t>NORDMALING</t>
        </is>
      </c>
      <c r="G70" t="n">
        <v>0.1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12912-2019</t>
        </is>
      </c>
      <c r="B71" s="1" t="n">
        <v>43525</v>
      </c>
      <c r="C71" s="1" t="n">
        <v>45170</v>
      </c>
      <c r="D71" t="inlineStr">
        <is>
          <t>VÄSTERBOTTENS LÄN</t>
        </is>
      </c>
      <c r="E71" t="inlineStr">
        <is>
          <t>NORDMALING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12921-2019</t>
        </is>
      </c>
      <c r="B72" s="1" t="n">
        <v>43525</v>
      </c>
      <c r="C72" s="1" t="n">
        <v>45170</v>
      </c>
      <c r="D72" t="inlineStr">
        <is>
          <t>VÄSTERBOTTENS LÄN</t>
        </is>
      </c>
      <c r="E72" t="inlineStr">
        <is>
          <t>NORDMALING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12910-2019</t>
        </is>
      </c>
      <c r="B73" s="1" t="n">
        <v>43525</v>
      </c>
      <c r="C73" s="1" t="n">
        <v>45170</v>
      </c>
      <c r="D73" t="inlineStr">
        <is>
          <t>VÄSTERBOTTENS LÄN</t>
        </is>
      </c>
      <c r="E73" t="inlineStr">
        <is>
          <t>NORDMALING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12917-2019</t>
        </is>
      </c>
      <c r="B74" s="1" t="n">
        <v>43525</v>
      </c>
      <c r="C74" s="1" t="n">
        <v>45170</v>
      </c>
      <c r="D74" t="inlineStr">
        <is>
          <t>VÄSTERBOTTENS LÄN</t>
        </is>
      </c>
      <c r="E74" t="inlineStr">
        <is>
          <t>NORDMALING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12924-2019</t>
        </is>
      </c>
      <c r="B75" s="1" t="n">
        <v>43525</v>
      </c>
      <c r="C75" s="1" t="n">
        <v>45170</v>
      </c>
      <c r="D75" t="inlineStr">
        <is>
          <t>VÄSTERBOTTENS LÄN</t>
        </is>
      </c>
      <c r="E75" t="inlineStr">
        <is>
          <t>NORDMALING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13228-2019</t>
        </is>
      </c>
      <c r="B76" s="1" t="n">
        <v>43529</v>
      </c>
      <c r="C76" s="1" t="n">
        <v>45170</v>
      </c>
      <c r="D76" t="inlineStr">
        <is>
          <t>VÄSTERBOTTENS LÄN</t>
        </is>
      </c>
      <c r="E76" t="inlineStr">
        <is>
          <t>NORDMALING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13239-2019</t>
        </is>
      </c>
      <c r="B77" s="1" t="n">
        <v>43529</v>
      </c>
      <c r="C77" s="1" t="n">
        <v>45170</v>
      </c>
      <c r="D77" t="inlineStr">
        <is>
          <t>VÄSTERBOTTENS LÄN</t>
        </is>
      </c>
      <c r="E77" t="inlineStr">
        <is>
          <t>NORDMALING</t>
        </is>
      </c>
      <c r="G77" t="n">
        <v>0.2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13229-2019</t>
        </is>
      </c>
      <c r="B78" s="1" t="n">
        <v>43529</v>
      </c>
      <c r="C78" s="1" t="n">
        <v>45170</v>
      </c>
      <c r="D78" t="inlineStr">
        <is>
          <t>VÄSTERBOTTENS LÄN</t>
        </is>
      </c>
      <c r="E78" t="inlineStr">
        <is>
          <t>NORDMALING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13240-2019</t>
        </is>
      </c>
      <c r="B79" s="1" t="n">
        <v>43529</v>
      </c>
      <c r="C79" s="1" t="n">
        <v>45170</v>
      </c>
      <c r="D79" t="inlineStr">
        <is>
          <t>VÄSTERBOTTENS LÄN</t>
        </is>
      </c>
      <c r="E79" t="inlineStr">
        <is>
          <t>NORDMALING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13498-2019</t>
        </is>
      </c>
      <c r="B80" s="1" t="n">
        <v>43529</v>
      </c>
      <c r="C80" s="1" t="n">
        <v>45170</v>
      </c>
      <c r="D80" t="inlineStr">
        <is>
          <t>VÄSTERBOTTENS LÄN</t>
        </is>
      </c>
      <c r="E80" t="inlineStr">
        <is>
          <t>NORDMALING</t>
        </is>
      </c>
      <c r="G80" t="n">
        <v>15.5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13237-2019</t>
        </is>
      </c>
      <c r="B81" s="1" t="n">
        <v>43529</v>
      </c>
      <c r="C81" s="1" t="n">
        <v>45170</v>
      </c>
      <c r="D81" t="inlineStr">
        <is>
          <t>VÄSTERBOTTENS LÄN</t>
        </is>
      </c>
      <c r="E81" t="inlineStr">
        <is>
          <t>NORDMALING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13459-2019</t>
        </is>
      </c>
      <c r="B82" s="1" t="n">
        <v>43530</v>
      </c>
      <c r="C82" s="1" t="n">
        <v>45170</v>
      </c>
      <c r="D82" t="inlineStr">
        <is>
          <t>VÄSTERBOTTENS LÄN</t>
        </is>
      </c>
      <c r="E82" t="inlineStr">
        <is>
          <t>NORDMALING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13458-2019</t>
        </is>
      </c>
      <c r="B83" s="1" t="n">
        <v>43530</v>
      </c>
      <c r="C83" s="1" t="n">
        <v>45170</v>
      </c>
      <c r="D83" t="inlineStr">
        <is>
          <t>VÄSTERBOTTENS LÄN</t>
        </is>
      </c>
      <c r="E83" t="inlineStr">
        <is>
          <t>NORDMALING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13819-2019</t>
        </is>
      </c>
      <c r="B84" s="1" t="n">
        <v>43530</v>
      </c>
      <c r="C84" s="1" t="n">
        <v>45170</v>
      </c>
      <c r="D84" t="inlineStr">
        <is>
          <t>VÄSTERBOTTENS LÄN</t>
        </is>
      </c>
      <c r="E84" t="inlineStr">
        <is>
          <t>NORDMALING</t>
        </is>
      </c>
      <c r="G84" t="n">
        <v>4.6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13708-2019</t>
        </is>
      </c>
      <c r="B85" s="1" t="n">
        <v>43531</v>
      </c>
      <c r="C85" s="1" t="n">
        <v>45170</v>
      </c>
      <c r="D85" t="inlineStr">
        <is>
          <t>VÄSTERBOTTENS LÄN</t>
        </is>
      </c>
      <c r="E85" t="inlineStr">
        <is>
          <t>NORDMALING</t>
        </is>
      </c>
      <c r="G85" t="n">
        <v>6.9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13709-2019</t>
        </is>
      </c>
      <c r="B86" s="1" t="n">
        <v>43531</v>
      </c>
      <c r="C86" s="1" t="n">
        <v>45170</v>
      </c>
      <c r="D86" t="inlineStr">
        <is>
          <t>VÄSTERBOTTENS LÄN</t>
        </is>
      </c>
      <c r="E86" t="inlineStr">
        <is>
          <t>NORDMALING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16210-2019</t>
        </is>
      </c>
      <c r="B87" s="1" t="n">
        <v>43545</v>
      </c>
      <c r="C87" s="1" t="n">
        <v>45170</v>
      </c>
      <c r="D87" t="inlineStr">
        <is>
          <t>VÄSTERBOTTENS LÄN</t>
        </is>
      </c>
      <c r="E87" t="inlineStr">
        <is>
          <t>NORDMALING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17416-2019</t>
        </is>
      </c>
      <c r="B88" s="1" t="n">
        <v>43553</v>
      </c>
      <c r="C88" s="1" t="n">
        <v>45170</v>
      </c>
      <c r="D88" t="inlineStr">
        <is>
          <t>VÄSTERBOTTENS LÄN</t>
        </is>
      </c>
      <c r="E88" t="inlineStr">
        <is>
          <t>NORDMALING</t>
        </is>
      </c>
      <c r="G88" t="n">
        <v>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17415-2019</t>
        </is>
      </c>
      <c r="B89" s="1" t="n">
        <v>43553</v>
      </c>
      <c r="C89" s="1" t="n">
        <v>45170</v>
      </c>
      <c r="D89" t="inlineStr">
        <is>
          <t>VÄSTERBOTTENS LÄN</t>
        </is>
      </c>
      <c r="E89" t="inlineStr">
        <is>
          <t>NORDMALING</t>
        </is>
      </c>
      <c r="G89" t="n">
        <v>26.5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18846-2019</t>
        </is>
      </c>
      <c r="B90" s="1" t="n">
        <v>43563</v>
      </c>
      <c r="C90" s="1" t="n">
        <v>45170</v>
      </c>
      <c r="D90" t="inlineStr">
        <is>
          <t>VÄSTERBOTTENS LÄN</t>
        </is>
      </c>
      <c r="E90" t="inlineStr">
        <is>
          <t>NORDMALING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20289-2019</t>
        </is>
      </c>
      <c r="B91" s="1" t="n">
        <v>43567</v>
      </c>
      <c r="C91" s="1" t="n">
        <v>45170</v>
      </c>
      <c r="D91" t="inlineStr">
        <is>
          <t>VÄSTERBOTTENS LÄN</t>
        </is>
      </c>
      <c r="E91" t="inlineStr">
        <is>
          <t>NORDMALING</t>
        </is>
      </c>
      <c r="G91" t="n">
        <v>2.5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21025-2019</t>
        </is>
      </c>
      <c r="B92" s="1" t="n">
        <v>43578</v>
      </c>
      <c r="C92" s="1" t="n">
        <v>45170</v>
      </c>
      <c r="D92" t="inlineStr">
        <is>
          <t>VÄSTERBOTTENS LÄN</t>
        </is>
      </c>
      <c r="E92" t="inlineStr">
        <is>
          <t>NORDMALING</t>
        </is>
      </c>
      <c r="G92" t="n">
        <v>10.8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21034-2019</t>
        </is>
      </c>
      <c r="B93" s="1" t="n">
        <v>43578</v>
      </c>
      <c r="C93" s="1" t="n">
        <v>45170</v>
      </c>
      <c r="D93" t="inlineStr">
        <is>
          <t>VÄSTERBOTTENS LÄN</t>
        </is>
      </c>
      <c r="E93" t="inlineStr">
        <is>
          <t>NORDMALING</t>
        </is>
      </c>
      <c r="G93" t="n">
        <v>0.2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21338-2019</t>
        </is>
      </c>
      <c r="B94" s="1" t="n">
        <v>43579</v>
      </c>
      <c r="C94" s="1" t="n">
        <v>45170</v>
      </c>
      <c r="D94" t="inlineStr">
        <is>
          <t>VÄSTERBOTTENS LÄN</t>
        </is>
      </c>
      <c r="E94" t="inlineStr">
        <is>
          <t>NORDMALING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21339-2019</t>
        </is>
      </c>
      <c r="B95" s="1" t="n">
        <v>43579</v>
      </c>
      <c r="C95" s="1" t="n">
        <v>45170</v>
      </c>
      <c r="D95" t="inlineStr">
        <is>
          <t>VÄSTERBOTTENS LÄN</t>
        </is>
      </c>
      <c r="E95" t="inlineStr">
        <is>
          <t>NORDMALING</t>
        </is>
      </c>
      <c r="G95" t="n">
        <v>5.9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22357-2019</t>
        </is>
      </c>
      <c r="B96" s="1" t="n">
        <v>43587</v>
      </c>
      <c r="C96" s="1" t="n">
        <v>45170</v>
      </c>
      <c r="D96" t="inlineStr">
        <is>
          <t>VÄSTERBOTTENS LÄN</t>
        </is>
      </c>
      <c r="E96" t="inlineStr">
        <is>
          <t>NORDMALING</t>
        </is>
      </c>
      <c r="G96" t="n">
        <v>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23414-2019</t>
        </is>
      </c>
      <c r="B97" s="1" t="n">
        <v>43592</v>
      </c>
      <c r="C97" s="1" t="n">
        <v>45170</v>
      </c>
      <c r="D97" t="inlineStr">
        <is>
          <t>VÄSTERBOTTENS LÄN</t>
        </is>
      </c>
      <c r="E97" t="inlineStr">
        <is>
          <t>NORDMALING</t>
        </is>
      </c>
      <c r="G97" t="n">
        <v>3.8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23581-2019</t>
        </is>
      </c>
      <c r="B98" s="1" t="n">
        <v>43593</v>
      </c>
      <c r="C98" s="1" t="n">
        <v>45170</v>
      </c>
      <c r="D98" t="inlineStr">
        <is>
          <t>VÄSTERBOTTENS LÄN</t>
        </is>
      </c>
      <c r="E98" t="inlineStr">
        <is>
          <t>NORDMALING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29060-2019</t>
        </is>
      </c>
      <c r="B99" s="1" t="n">
        <v>43621</v>
      </c>
      <c r="C99" s="1" t="n">
        <v>45170</v>
      </c>
      <c r="D99" t="inlineStr">
        <is>
          <t>VÄSTERBOTTENS LÄN</t>
        </is>
      </c>
      <c r="E99" t="inlineStr">
        <is>
          <t>NORDMALING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33261-2019</t>
        </is>
      </c>
      <c r="B100" s="1" t="n">
        <v>43650</v>
      </c>
      <c r="C100" s="1" t="n">
        <v>45170</v>
      </c>
      <c r="D100" t="inlineStr">
        <is>
          <t>VÄSTERBOTTENS LÄN</t>
        </is>
      </c>
      <c r="E100" t="inlineStr">
        <is>
          <t>NORDMALING</t>
        </is>
      </c>
      <c r="G100" t="n">
        <v>9.6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37185-2019</t>
        </is>
      </c>
      <c r="B101" s="1" t="n">
        <v>43676</v>
      </c>
      <c r="C101" s="1" t="n">
        <v>45170</v>
      </c>
      <c r="D101" t="inlineStr">
        <is>
          <t>VÄSTERBOTTENS LÄN</t>
        </is>
      </c>
      <c r="E101" t="inlineStr">
        <is>
          <t>NORDMALING</t>
        </is>
      </c>
      <c r="G101" t="n">
        <v>3.4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37340-2019</t>
        </is>
      </c>
      <c r="B102" s="1" t="n">
        <v>43677</v>
      </c>
      <c r="C102" s="1" t="n">
        <v>45170</v>
      </c>
      <c r="D102" t="inlineStr">
        <is>
          <t>VÄSTERBOTTENS LÄN</t>
        </is>
      </c>
      <c r="E102" t="inlineStr">
        <is>
          <t>NORDMALING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37559-2019</t>
        </is>
      </c>
      <c r="B103" s="1" t="n">
        <v>43678</v>
      </c>
      <c r="C103" s="1" t="n">
        <v>45170</v>
      </c>
      <c r="D103" t="inlineStr">
        <is>
          <t>VÄSTERBOTTENS LÄN</t>
        </is>
      </c>
      <c r="E103" t="inlineStr">
        <is>
          <t>NORDMALING</t>
        </is>
      </c>
      <c r="G103" t="n">
        <v>2.4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38033-2019</t>
        </is>
      </c>
      <c r="B104" s="1" t="n">
        <v>43683</v>
      </c>
      <c r="C104" s="1" t="n">
        <v>45170</v>
      </c>
      <c r="D104" t="inlineStr">
        <is>
          <t>VÄSTERBOTTENS LÄN</t>
        </is>
      </c>
      <c r="E104" t="inlineStr">
        <is>
          <t>NORDMALING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39067-2019</t>
        </is>
      </c>
      <c r="B105" s="1" t="n">
        <v>43689</v>
      </c>
      <c r="C105" s="1" t="n">
        <v>45170</v>
      </c>
      <c r="D105" t="inlineStr">
        <is>
          <t>VÄSTERBOTTENS LÄN</t>
        </is>
      </c>
      <c r="E105" t="inlineStr">
        <is>
          <t>NORDMALING</t>
        </is>
      </c>
      <c r="G105" t="n">
        <v>3.9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39138-2019</t>
        </is>
      </c>
      <c r="B106" s="1" t="n">
        <v>43689</v>
      </c>
      <c r="C106" s="1" t="n">
        <v>45170</v>
      </c>
      <c r="D106" t="inlineStr">
        <is>
          <t>VÄSTERBOTTENS LÄN</t>
        </is>
      </c>
      <c r="E106" t="inlineStr">
        <is>
          <t>NORDMALING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39567-2019</t>
        </is>
      </c>
      <c r="B107" s="1" t="n">
        <v>43691</v>
      </c>
      <c r="C107" s="1" t="n">
        <v>45170</v>
      </c>
      <c r="D107" t="inlineStr">
        <is>
          <t>VÄSTERBOTTENS LÄN</t>
        </is>
      </c>
      <c r="E107" t="inlineStr">
        <is>
          <t>NORDMALING</t>
        </is>
      </c>
      <c r="G107" t="n">
        <v>3.3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40666-2019</t>
        </is>
      </c>
      <c r="B108" s="1" t="n">
        <v>43696</v>
      </c>
      <c r="C108" s="1" t="n">
        <v>45170</v>
      </c>
      <c r="D108" t="inlineStr">
        <is>
          <t>VÄSTERBOTTENS LÄN</t>
        </is>
      </c>
      <c r="E108" t="inlineStr">
        <is>
          <t>NORDMALING</t>
        </is>
      </c>
      <c r="F108" t="inlineStr">
        <is>
          <t>SCA</t>
        </is>
      </c>
      <c r="G108" t="n">
        <v>8.9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40819-2019</t>
        </is>
      </c>
      <c r="B109" s="1" t="n">
        <v>43697</v>
      </c>
      <c r="C109" s="1" t="n">
        <v>45170</v>
      </c>
      <c r="D109" t="inlineStr">
        <is>
          <t>VÄSTERBOTTENS LÄN</t>
        </is>
      </c>
      <c r="E109" t="inlineStr">
        <is>
          <t>NORDMALING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41449-2019</t>
        </is>
      </c>
      <c r="B110" s="1" t="n">
        <v>43698</v>
      </c>
      <c r="C110" s="1" t="n">
        <v>45170</v>
      </c>
      <c r="D110" t="inlineStr">
        <is>
          <t>VÄSTERBOTTENS LÄN</t>
        </is>
      </c>
      <c r="E110" t="inlineStr">
        <is>
          <t>NORDMALING</t>
        </is>
      </c>
      <c r="G110" t="n">
        <v>5.1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42460-2019</t>
        </is>
      </c>
      <c r="B111" s="1" t="n">
        <v>43699</v>
      </c>
      <c r="C111" s="1" t="n">
        <v>45170</v>
      </c>
      <c r="D111" t="inlineStr">
        <is>
          <t>VÄSTERBOTTENS LÄN</t>
        </is>
      </c>
      <c r="E111" t="inlineStr">
        <is>
          <t>NORDMALING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42631-2019</t>
        </is>
      </c>
      <c r="B112" s="1" t="n">
        <v>43699</v>
      </c>
      <c r="C112" s="1" t="n">
        <v>45170</v>
      </c>
      <c r="D112" t="inlineStr">
        <is>
          <t>VÄSTERBOTTENS LÄN</t>
        </is>
      </c>
      <c r="E112" t="inlineStr">
        <is>
          <t>NORDMALING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43225-2019</t>
        </is>
      </c>
      <c r="B113" s="1" t="n">
        <v>43700</v>
      </c>
      <c r="C113" s="1" t="n">
        <v>45170</v>
      </c>
      <c r="D113" t="inlineStr">
        <is>
          <t>VÄSTERBOTTENS LÄN</t>
        </is>
      </c>
      <c r="E113" t="inlineStr">
        <is>
          <t>NORDMALING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43223-2019</t>
        </is>
      </c>
      <c r="B114" s="1" t="n">
        <v>43700</v>
      </c>
      <c r="C114" s="1" t="n">
        <v>45170</v>
      </c>
      <c r="D114" t="inlineStr">
        <is>
          <t>VÄSTERBOTTENS LÄN</t>
        </is>
      </c>
      <c r="E114" t="inlineStr">
        <is>
          <t>NORDMALING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46077-2019</t>
        </is>
      </c>
      <c r="B115" s="1" t="n">
        <v>43713</v>
      </c>
      <c r="C115" s="1" t="n">
        <v>45170</v>
      </c>
      <c r="D115" t="inlineStr">
        <is>
          <t>VÄSTERBOTTENS LÄN</t>
        </is>
      </c>
      <c r="E115" t="inlineStr">
        <is>
          <t>NORDMALING</t>
        </is>
      </c>
      <c r="G115" t="n">
        <v>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45200-2019</t>
        </is>
      </c>
      <c r="B116" s="1" t="n">
        <v>43713</v>
      </c>
      <c r="C116" s="1" t="n">
        <v>45170</v>
      </c>
      <c r="D116" t="inlineStr">
        <is>
          <t>VÄSTERBOTTENS LÄN</t>
        </is>
      </c>
      <c r="E116" t="inlineStr">
        <is>
          <t>NORDMALING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45081-2019</t>
        </is>
      </c>
      <c r="B117" s="1" t="n">
        <v>43713</v>
      </c>
      <c r="C117" s="1" t="n">
        <v>45170</v>
      </c>
      <c r="D117" t="inlineStr">
        <is>
          <t>VÄSTERBOTTENS LÄN</t>
        </is>
      </c>
      <c r="E117" t="inlineStr">
        <is>
          <t>NORDMALING</t>
        </is>
      </c>
      <c r="G117" t="n">
        <v>3.9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46021-2019</t>
        </is>
      </c>
      <c r="B118" s="1" t="n">
        <v>43713</v>
      </c>
      <c r="C118" s="1" t="n">
        <v>45170</v>
      </c>
      <c r="D118" t="inlineStr">
        <is>
          <t>VÄSTERBOTTENS LÄN</t>
        </is>
      </c>
      <c r="E118" t="inlineStr">
        <is>
          <t>NORDMALING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46570-2019</t>
        </is>
      </c>
      <c r="B119" s="1" t="n">
        <v>43717</v>
      </c>
      <c r="C119" s="1" t="n">
        <v>45170</v>
      </c>
      <c r="D119" t="inlineStr">
        <is>
          <t>VÄSTERBOTTENS LÄN</t>
        </is>
      </c>
      <c r="E119" t="inlineStr">
        <is>
          <t>NORDMALING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47453-2019</t>
        </is>
      </c>
      <c r="B120" s="1" t="n">
        <v>43724</v>
      </c>
      <c r="C120" s="1" t="n">
        <v>45170</v>
      </c>
      <c r="D120" t="inlineStr">
        <is>
          <t>VÄSTERBOTTENS LÄN</t>
        </is>
      </c>
      <c r="E120" t="inlineStr">
        <is>
          <t>NORDMALING</t>
        </is>
      </c>
      <c r="G120" t="n">
        <v>6.3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54694-2019</t>
        </is>
      </c>
      <c r="B121" s="1" t="n">
        <v>43746</v>
      </c>
      <c r="C121" s="1" t="n">
        <v>45170</v>
      </c>
      <c r="D121" t="inlineStr">
        <is>
          <t>VÄSTERBOTTENS LÄN</t>
        </is>
      </c>
      <c r="E121" t="inlineStr">
        <is>
          <t>NORDMALING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54689-2019</t>
        </is>
      </c>
      <c r="B122" s="1" t="n">
        <v>43746</v>
      </c>
      <c r="C122" s="1" t="n">
        <v>45170</v>
      </c>
      <c r="D122" t="inlineStr">
        <is>
          <t>VÄSTERBOTTENS LÄN</t>
        </is>
      </c>
      <c r="E122" t="inlineStr">
        <is>
          <t>NORDMALING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54688-2019</t>
        </is>
      </c>
      <c r="B123" s="1" t="n">
        <v>43746</v>
      </c>
      <c r="C123" s="1" t="n">
        <v>45170</v>
      </c>
      <c r="D123" t="inlineStr">
        <is>
          <t>VÄSTERBOTTENS LÄN</t>
        </is>
      </c>
      <c r="E123" t="inlineStr">
        <is>
          <t>NORDMALING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52939-2019</t>
        </is>
      </c>
      <c r="B124" s="1" t="n">
        <v>43747</v>
      </c>
      <c r="C124" s="1" t="n">
        <v>45170</v>
      </c>
      <c r="D124" t="inlineStr">
        <is>
          <t>VÄSTERBOTTENS LÄN</t>
        </is>
      </c>
      <c r="E124" t="inlineStr">
        <is>
          <t>NORDMALING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53279-2019</t>
        </is>
      </c>
      <c r="B125" s="1" t="n">
        <v>43748</v>
      </c>
      <c r="C125" s="1" t="n">
        <v>45170</v>
      </c>
      <c r="D125" t="inlineStr">
        <is>
          <t>VÄSTERBOTTENS LÄN</t>
        </is>
      </c>
      <c r="E125" t="inlineStr">
        <is>
          <t>NORDMALING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55684-2019</t>
        </is>
      </c>
      <c r="B126" s="1" t="n">
        <v>43760</v>
      </c>
      <c r="C126" s="1" t="n">
        <v>45170</v>
      </c>
      <c r="D126" t="inlineStr">
        <is>
          <t>VÄSTERBOTTENS LÄN</t>
        </is>
      </c>
      <c r="E126" t="inlineStr">
        <is>
          <t>NORDMALING</t>
        </is>
      </c>
      <c r="F126" t="inlineStr">
        <is>
          <t>SCA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56817-2019</t>
        </is>
      </c>
      <c r="B127" s="1" t="n">
        <v>43763</v>
      </c>
      <c r="C127" s="1" t="n">
        <v>45170</v>
      </c>
      <c r="D127" t="inlineStr">
        <is>
          <t>VÄSTERBOTTENS LÄN</t>
        </is>
      </c>
      <c r="E127" t="inlineStr">
        <is>
          <t>NORDMALING</t>
        </is>
      </c>
      <c r="F127" t="inlineStr">
        <is>
          <t>SCA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58819-2019</t>
        </is>
      </c>
      <c r="B128" s="1" t="n">
        <v>43768</v>
      </c>
      <c r="C128" s="1" t="n">
        <v>45170</v>
      </c>
      <c r="D128" t="inlineStr">
        <is>
          <t>VÄSTERBOTTENS LÄN</t>
        </is>
      </c>
      <c r="E128" t="inlineStr">
        <is>
          <t>NORDMALING</t>
        </is>
      </c>
      <c r="G128" t="n">
        <v>8.4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61984-2019</t>
        </is>
      </c>
      <c r="B129" s="1" t="n">
        <v>43781</v>
      </c>
      <c r="C129" s="1" t="n">
        <v>45170</v>
      </c>
      <c r="D129" t="inlineStr">
        <is>
          <t>VÄSTERBOTTENS LÄN</t>
        </is>
      </c>
      <c r="E129" t="inlineStr">
        <is>
          <t>NORDMALING</t>
        </is>
      </c>
      <c r="F129" t="inlineStr">
        <is>
          <t>SCA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60965-2019</t>
        </is>
      </c>
      <c r="B130" s="1" t="n">
        <v>43782</v>
      </c>
      <c r="C130" s="1" t="n">
        <v>45170</v>
      </c>
      <c r="D130" t="inlineStr">
        <is>
          <t>VÄSTERBOTTENS LÄN</t>
        </is>
      </c>
      <c r="E130" t="inlineStr">
        <is>
          <t>NORDMALING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63340-2019</t>
        </is>
      </c>
      <c r="B131" s="1" t="n">
        <v>43787</v>
      </c>
      <c r="C131" s="1" t="n">
        <v>45170</v>
      </c>
      <c r="D131" t="inlineStr">
        <is>
          <t>VÄSTERBOTTENS LÄN</t>
        </is>
      </c>
      <c r="E131" t="inlineStr">
        <is>
          <t>NORDMALING</t>
        </is>
      </c>
      <c r="F131" t="inlineStr">
        <is>
          <t>SCA</t>
        </is>
      </c>
      <c r="G131" t="n">
        <v>1.9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63419-2019</t>
        </is>
      </c>
      <c r="B132" s="1" t="n">
        <v>43787</v>
      </c>
      <c r="C132" s="1" t="n">
        <v>45170</v>
      </c>
      <c r="D132" t="inlineStr">
        <is>
          <t>VÄSTERBOTTENS LÄN</t>
        </is>
      </c>
      <c r="E132" t="inlineStr">
        <is>
          <t>NORDMALING</t>
        </is>
      </c>
      <c r="F132" t="inlineStr">
        <is>
          <t>SCA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62363-2019</t>
        </is>
      </c>
      <c r="B133" s="1" t="n">
        <v>43788</v>
      </c>
      <c r="C133" s="1" t="n">
        <v>45170</v>
      </c>
      <c r="D133" t="inlineStr">
        <is>
          <t>VÄSTERBOTTENS LÄN</t>
        </is>
      </c>
      <c r="E133" t="inlineStr">
        <is>
          <t>NORDMALING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63235-2019</t>
        </is>
      </c>
      <c r="B134" s="1" t="n">
        <v>43791</v>
      </c>
      <c r="C134" s="1" t="n">
        <v>45170</v>
      </c>
      <c r="D134" t="inlineStr">
        <is>
          <t>VÄSTERBOTTENS LÄN</t>
        </is>
      </c>
      <c r="E134" t="inlineStr">
        <is>
          <t>NORDMALING</t>
        </is>
      </c>
      <c r="F134" t="inlineStr">
        <is>
          <t>SCA</t>
        </is>
      </c>
      <c r="G134" t="n">
        <v>4.2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63361-2019</t>
        </is>
      </c>
      <c r="B135" s="1" t="n">
        <v>43794</v>
      </c>
      <c r="C135" s="1" t="n">
        <v>45170</v>
      </c>
      <c r="D135" t="inlineStr">
        <is>
          <t>VÄSTERBOTTENS LÄN</t>
        </is>
      </c>
      <c r="E135" t="inlineStr">
        <is>
          <t>NORDMALING</t>
        </is>
      </c>
      <c r="F135" t="inlineStr">
        <is>
          <t>Holmen skog AB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64144-2019</t>
        </is>
      </c>
      <c r="B136" s="1" t="n">
        <v>43796</v>
      </c>
      <c r="C136" s="1" t="n">
        <v>45170</v>
      </c>
      <c r="D136" t="inlineStr">
        <is>
          <t>VÄSTERBOTTENS LÄN</t>
        </is>
      </c>
      <c r="E136" t="inlineStr">
        <is>
          <t>NORDMALING</t>
        </is>
      </c>
      <c r="F136" t="inlineStr">
        <is>
          <t>SCA</t>
        </is>
      </c>
      <c r="G136" t="n">
        <v>7.8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65164-2019</t>
        </is>
      </c>
      <c r="B137" s="1" t="n">
        <v>43796</v>
      </c>
      <c r="C137" s="1" t="n">
        <v>45170</v>
      </c>
      <c r="D137" t="inlineStr">
        <is>
          <t>VÄSTERBOTTENS LÄN</t>
        </is>
      </c>
      <c r="E137" t="inlineStr">
        <is>
          <t>NORDMALING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65429-2019</t>
        </is>
      </c>
      <c r="B138" s="1" t="n">
        <v>43798</v>
      </c>
      <c r="C138" s="1" t="n">
        <v>45170</v>
      </c>
      <c r="D138" t="inlineStr">
        <is>
          <t>VÄSTERBOTTENS LÄN</t>
        </is>
      </c>
      <c r="E138" t="inlineStr">
        <is>
          <t>NORDMALING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65119-2019</t>
        </is>
      </c>
      <c r="B139" s="1" t="n">
        <v>43802</v>
      </c>
      <c r="C139" s="1" t="n">
        <v>45170</v>
      </c>
      <c r="D139" t="inlineStr">
        <is>
          <t>VÄSTERBOTTENS LÄN</t>
        </is>
      </c>
      <c r="E139" t="inlineStr">
        <is>
          <t>NORDMALING</t>
        </is>
      </c>
      <c r="G139" t="n">
        <v>2.8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67759-2019</t>
        </is>
      </c>
      <c r="B140" s="1" t="n">
        <v>43809</v>
      </c>
      <c r="C140" s="1" t="n">
        <v>45170</v>
      </c>
      <c r="D140" t="inlineStr">
        <is>
          <t>VÄSTERBOTTENS LÄN</t>
        </is>
      </c>
      <c r="E140" t="inlineStr">
        <is>
          <t>NORDMALING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69174-2019</t>
        </is>
      </c>
      <c r="B141" s="1" t="n">
        <v>43830</v>
      </c>
      <c r="C141" s="1" t="n">
        <v>45170</v>
      </c>
      <c r="D141" t="inlineStr">
        <is>
          <t>VÄSTERBOTTENS LÄN</t>
        </is>
      </c>
      <c r="E141" t="inlineStr">
        <is>
          <t>NORDMALING</t>
        </is>
      </c>
      <c r="G141" t="n">
        <v>5.2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6106-2020</t>
        </is>
      </c>
      <c r="B142" s="1" t="n">
        <v>43864</v>
      </c>
      <c r="C142" s="1" t="n">
        <v>45170</v>
      </c>
      <c r="D142" t="inlineStr">
        <is>
          <t>VÄSTERBOTTENS LÄN</t>
        </is>
      </c>
      <c r="E142" t="inlineStr">
        <is>
          <t>NORDMALING</t>
        </is>
      </c>
      <c r="G142" t="n">
        <v>4.4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9941-2020</t>
        </is>
      </c>
      <c r="B143" s="1" t="n">
        <v>43882</v>
      </c>
      <c r="C143" s="1" t="n">
        <v>45170</v>
      </c>
      <c r="D143" t="inlineStr">
        <is>
          <t>VÄSTERBOTTENS LÄN</t>
        </is>
      </c>
      <c r="E143" t="inlineStr">
        <is>
          <t>NORDMALING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12720-2020</t>
        </is>
      </c>
      <c r="B144" s="1" t="n">
        <v>43893</v>
      </c>
      <c r="C144" s="1" t="n">
        <v>45170</v>
      </c>
      <c r="D144" t="inlineStr">
        <is>
          <t>VÄSTERBOTTENS LÄN</t>
        </is>
      </c>
      <c r="E144" t="inlineStr">
        <is>
          <t>NORDMALING</t>
        </is>
      </c>
      <c r="G144" t="n">
        <v>4.6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12204-2020</t>
        </is>
      </c>
      <c r="B145" s="1" t="n">
        <v>43895</v>
      </c>
      <c r="C145" s="1" t="n">
        <v>45170</v>
      </c>
      <c r="D145" t="inlineStr">
        <is>
          <t>VÄSTERBOTTENS LÄN</t>
        </is>
      </c>
      <c r="E145" t="inlineStr">
        <is>
          <t>NORDMALING</t>
        </is>
      </c>
      <c r="G145" t="n">
        <v>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13298-2020</t>
        </is>
      </c>
      <c r="B146" s="1" t="n">
        <v>43901</v>
      </c>
      <c r="C146" s="1" t="n">
        <v>45170</v>
      </c>
      <c r="D146" t="inlineStr">
        <is>
          <t>VÄSTERBOTTENS LÄN</t>
        </is>
      </c>
      <c r="E146" t="inlineStr">
        <is>
          <t>NORDMALING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13297-2020</t>
        </is>
      </c>
      <c r="B147" s="1" t="n">
        <v>43901</v>
      </c>
      <c r="C147" s="1" t="n">
        <v>45170</v>
      </c>
      <c r="D147" t="inlineStr">
        <is>
          <t>VÄSTERBOTTENS LÄN</t>
        </is>
      </c>
      <c r="E147" t="inlineStr">
        <is>
          <t>NORDMALING</t>
        </is>
      </c>
      <c r="G147" t="n">
        <v>3.5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13553-2020</t>
        </is>
      </c>
      <c r="B148" s="1" t="n">
        <v>43902</v>
      </c>
      <c r="C148" s="1" t="n">
        <v>45170</v>
      </c>
      <c r="D148" t="inlineStr">
        <is>
          <t>VÄSTERBOTTENS LÄN</t>
        </is>
      </c>
      <c r="E148" t="inlineStr">
        <is>
          <t>NORDMALING</t>
        </is>
      </c>
      <c r="G148" t="n">
        <v>0.3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14499-2020</t>
        </is>
      </c>
      <c r="B149" s="1" t="n">
        <v>43902</v>
      </c>
      <c r="C149" s="1" t="n">
        <v>45170</v>
      </c>
      <c r="D149" t="inlineStr">
        <is>
          <t>VÄSTERBOTTENS LÄN</t>
        </is>
      </c>
      <c r="E149" t="inlineStr">
        <is>
          <t>NORDMALING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15025-2020</t>
        </is>
      </c>
      <c r="B150" s="1" t="n">
        <v>43907</v>
      </c>
      <c r="C150" s="1" t="n">
        <v>45170</v>
      </c>
      <c r="D150" t="inlineStr">
        <is>
          <t>VÄSTERBOTTENS LÄN</t>
        </is>
      </c>
      <c r="E150" t="inlineStr">
        <is>
          <t>NORDMALING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16709-2020</t>
        </is>
      </c>
      <c r="B151" s="1" t="n">
        <v>43910</v>
      </c>
      <c r="C151" s="1" t="n">
        <v>45170</v>
      </c>
      <c r="D151" t="inlineStr">
        <is>
          <t>VÄSTERBOTTENS LÄN</t>
        </is>
      </c>
      <c r="E151" t="inlineStr">
        <is>
          <t>NORDMALING</t>
        </is>
      </c>
      <c r="G151" t="n">
        <v>6.8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17513-2020</t>
        </is>
      </c>
      <c r="B152" s="1" t="n">
        <v>43923</v>
      </c>
      <c r="C152" s="1" t="n">
        <v>45170</v>
      </c>
      <c r="D152" t="inlineStr">
        <is>
          <t>VÄSTERBOTTENS LÄN</t>
        </is>
      </c>
      <c r="E152" t="inlineStr">
        <is>
          <t>NORDMALING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18605-2020</t>
        </is>
      </c>
      <c r="B153" s="1" t="n">
        <v>43929</v>
      </c>
      <c r="C153" s="1" t="n">
        <v>45170</v>
      </c>
      <c r="D153" t="inlineStr">
        <is>
          <t>VÄSTERBOTTENS LÄN</t>
        </is>
      </c>
      <c r="E153" t="inlineStr">
        <is>
          <t>NORDMALING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19707-2020</t>
        </is>
      </c>
      <c r="B154" s="1" t="n">
        <v>43937</v>
      </c>
      <c r="C154" s="1" t="n">
        <v>45170</v>
      </c>
      <c r="D154" t="inlineStr">
        <is>
          <t>VÄSTERBOTTENS LÄN</t>
        </is>
      </c>
      <c r="E154" t="inlineStr">
        <is>
          <t>NORDMALING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25908-2020</t>
        </is>
      </c>
      <c r="B155" s="1" t="n">
        <v>43984</v>
      </c>
      <c r="C155" s="1" t="n">
        <v>45170</v>
      </c>
      <c r="D155" t="inlineStr">
        <is>
          <t>VÄSTERBOTTENS LÄN</t>
        </is>
      </c>
      <c r="E155" t="inlineStr">
        <is>
          <t>NORDMALING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27318-2020</t>
        </is>
      </c>
      <c r="B156" s="1" t="n">
        <v>43991</v>
      </c>
      <c r="C156" s="1" t="n">
        <v>45170</v>
      </c>
      <c r="D156" t="inlineStr">
        <is>
          <t>VÄSTERBOTTENS LÄN</t>
        </is>
      </c>
      <c r="E156" t="inlineStr">
        <is>
          <t>NORDMALING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27347-2020</t>
        </is>
      </c>
      <c r="B157" s="1" t="n">
        <v>43992</v>
      </c>
      <c r="C157" s="1" t="n">
        <v>45170</v>
      </c>
      <c r="D157" t="inlineStr">
        <is>
          <t>VÄSTERBOTTENS LÄN</t>
        </is>
      </c>
      <c r="E157" t="inlineStr">
        <is>
          <t>NORDMALING</t>
        </is>
      </c>
      <c r="G157" t="n">
        <v>0.3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27353-2020</t>
        </is>
      </c>
      <c r="B158" s="1" t="n">
        <v>43992</v>
      </c>
      <c r="C158" s="1" t="n">
        <v>45170</v>
      </c>
      <c r="D158" t="inlineStr">
        <is>
          <t>VÄSTERBOTTENS LÄN</t>
        </is>
      </c>
      <c r="E158" t="inlineStr">
        <is>
          <t>NORDMALING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27360-2020</t>
        </is>
      </c>
      <c r="B159" s="1" t="n">
        <v>43992</v>
      </c>
      <c r="C159" s="1" t="n">
        <v>45170</v>
      </c>
      <c r="D159" t="inlineStr">
        <is>
          <t>VÄSTERBOTTENS LÄN</t>
        </is>
      </c>
      <c r="E159" t="inlineStr">
        <is>
          <t>NORDMALING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27813-2020</t>
        </is>
      </c>
      <c r="B160" s="1" t="n">
        <v>43994</v>
      </c>
      <c r="C160" s="1" t="n">
        <v>45170</v>
      </c>
      <c r="D160" t="inlineStr">
        <is>
          <t>VÄSTERBOTTENS LÄN</t>
        </is>
      </c>
      <c r="E160" t="inlineStr">
        <is>
          <t>NORDMALING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30142-2020</t>
        </is>
      </c>
      <c r="B161" s="1" t="n">
        <v>44006</v>
      </c>
      <c r="C161" s="1" t="n">
        <v>45170</v>
      </c>
      <c r="D161" t="inlineStr">
        <is>
          <t>VÄSTERBOTTENS LÄN</t>
        </is>
      </c>
      <c r="E161" t="inlineStr">
        <is>
          <t>NORDMALING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30563-2020</t>
        </is>
      </c>
      <c r="B162" s="1" t="n">
        <v>44008</v>
      </c>
      <c r="C162" s="1" t="n">
        <v>45170</v>
      </c>
      <c r="D162" t="inlineStr">
        <is>
          <t>VÄSTERBOTTENS LÄN</t>
        </is>
      </c>
      <c r="E162" t="inlineStr">
        <is>
          <t>NORDMALING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33626-2020</t>
        </is>
      </c>
      <c r="B163" s="1" t="n">
        <v>44025</v>
      </c>
      <c r="C163" s="1" t="n">
        <v>45170</v>
      </c>
      <c r="D163" t="inlineStr">
        <is>
          <t>VÄSTERBOTTENS LÄN</t>
        </is>
      </c>
      <c r="E163" t="inlineStr">
        <is>
          <t>NORDMALING</t>
        </is>
      </c>
      <c r="F163" t="inlineStr">
        <is>
          <t>SCA</t>
        </is>
      </c>
      <c r="G163" t="n">
        <v>4.5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33625-2020</t>
        </is>
      </c>
      <c r="B164" s="1" t="n">
        <v>44025</v>
      </c>
      <c r="C164" s="1" t="n">
        <v>45170</v>
      </c>
      <c r="D164" t="inlineStr">
        <is>
          <t>VÄSTERBOTTENS LÄN</t>
        </is>
      </c>
      <c r="E164" t="inlineStr">
        <is>
          <t>NORDMALING</t>
        </is>
      </c>
      <c r="F164" t="inlineStr">
        <is>
          <t>SCA</t>
        </is>
      </c>
      <c r="G164" t="n">
        <v>3.5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34710-2020</t>
        </is>
      </c>
      <c r="B165" s="1" t="n">
        <v>44035</v>
      </c>
      <c r="C165" s="1" t="n">
        <v>45170</v>
      </c>
      <c r="D165" t="inlineStr">
        <is>
          <t>VÄSTERBOTTENS LÄN</t>
        </is>
      </c>
      <c r="E165" t="inlineStr">
        <is>
          <t>NORDMALING</t>
        </is>
      </c>
      <c r="G165" t="n">
        <v>6.8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37223-2020</t>
        </is>
      </c>
      <c r="B166" s="1" t="n">
        <v>44054</v>
      </c>
      <c r="C166" s="1" t="n">
        <v>45170</v>
      </c>
      <c r="D166" t="inlineStr">
        <is>
          <t>VÄSTERBOTTENS LÄN</t>
        </is>
      </c>
      <c r="E166" t="inlineStr">
        <is>
          <t>NORDMALING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38147-2020</t>
        </is>
      </c>
      <c r="B167" s="1" t="n">
        <v>44057</v>
      </c>
      <c r="C167" s="1" t="n">
        <v>45170</v>
      </c>
      <c r="D167" t="inlineStr">
        <is>
          <t>VÄSTERBOTTENS LÄN</t>
        </is>
      </c>
      <c r="E167" t="inlineStr">
        <is>
          <t>NORDMALING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38160-2020</t>
        </is>
      </c>
      <c r="B168" s="1" t="n">
        <v>44057</v>
      </c>
      <c r="C168" s="1" t="n">
        <v>45170</v>
      </c>
      <c r="D168" t="inlineStr">
        <is>
          <t>VÄSTERBOTTENS LÄN</t>
        </is>
      </c>
      <c r="E168" t="inlineStr">
        <is>
          <t>NORDMALING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39623-2020</t>
        </is>
      </c>
      <c r="B169" s="1" t="n">
        <v>44063</v>
      </c>
      <c r="C169" s="1" t="n">
        <v>45170</v>
      </c>
      <c r="D169" t="inlineStr">
        <is>
          <t>VÄSTERBOTTENS LÄN</t>
        </is>
      </c>
      <c r="E169" t="inlineStr">
        <is>
          <t>NORDMALING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39658-2020</t>
        </is>
      </c>
      <c r="B170" s="1" t="n">
        <v>44064</v>
      </c>
      <c r="C170" s="1" t="n">
        <v>45170</v>
      </c>
      <c r="D170" t="inlineStr">
        <is>
          <t>VÄSTERBOTTENS LÄN</t>
        </is>
      </c>
      <c r="E170" t="inlineStr">
        <is>
          <t>NORDMALING</t>
        </is>
      </c>
      <c r="F170" t="inlineStr">
        <is>
          <t>SCA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40846-2020</t>
        </is>
      </c>
      <c r="B171" s="1" t="n">
        <v>44067</v>
      </c>
      <c r="C171" s="1" t="n">
        <v>45170</v>
      </c>
      <c r="D171" t="inlineStr">
        <is>
          <t>VÄSTERBOTTENS LÄN</t>
        </is>
      </c>
      <c r="E171" t="inlineStr">
        <is>
          <t>NORDMALING</t>
        </is>
      </c>
      <c r="G171" t="n">
        <v>2.7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40843-2020</t>
        </is>
      </c>
      <c r="B172" s="1" t="n">
        <v>44067</v>
      </c>
      <c r="C172" s="1" t="n">
        <v>45170</v>
      </c>
      <c r="D172" t="inlineStr">
        <is>
          <t>VÄSTERBOTTENS LÄN</t>
        </is>
      </c>
      <c r="E172" t="inlineStr">
        <is>
          <t>NORDMALING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43831-2020</t>
        </is>
      </c>
      <c r="B173" s="1" t="n">
        <v>44082</v>
      </c>
      <c r="C173" s="1" t="n">
        <v>45170</v>
      </c>
      <c r="D173" t="inlineStr">
        <is>
          <t>VÄSTERBOTTENS LÄN</t>
        </is>
      </c>
      <c r="E173" t="inlineStr">
        <is>
          <t>NORDMALING</t>
        </is>
      </c>
      <c r="F173" t="inlineStr">
        <is>
          <t>SCA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43851-2020</t>
        </is>
      </c>
      <c r="B174" s="1" t="n">
        <v>44082</v>
      </c>
      <c r="C174" s="1" t="n">
        <v>45170</v>
      </c>
      <c r="D174" t="inlineStr">
        <is>
          <t>VÄSTERBOTTENS LÄN</t>
        </is>
      </c>
      <c r="E174" t="inlineStr">
        <is>
          <t>NORDMALING</t>
        </is>
      </c>
      <c r="F174" t="inlineStr">
        <is>
          <t>SCA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43833-2020</t>
        </is>
      </c>
      <c r="B175" s="1" t="n">
        <v>44082</v>
      </c>
      <c r="C175" s="1" t="n">
        <v>45170</v>
      </c>
      <c r="D175" t="inlineStr">
        <is>
          <t>VÄSTERBOTTENS LÄN</t>
        </is>
      </c>
      <c r="E175" t="inlineStr">
        <is>
          <t>NORDMALING</t>
        </is>
      </c>
      <c r="F175" t="inlineStr">
        <is>
          <t>SCA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43843-2020</t>
        </is>
      </c>
      <c r="B176" s="1" t="n">
        <v>44082</v>
      </c>
      <c r="C176" s="1" t="n">
        <v>45170</v>
      </c>
      <c r="D176" t="inlineStr">
        <is>
          <t>VÄSTERBOTTENS LÄN</t>
        </is>
      </c>
      <c r="E176" t="inlineStr">
        <is>
          <t>NORDMALING</t>
        </is>
      </c>
      <c r="F176" t="inlineStr">
        <is>
          <t>SCA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43854-2020</t>
        </is>
      </c>
      <c r="B177" s="1" t="n">
        <v>44082</v>
      </c>
      <c r="C177" s="1" t="n">
        <v>45170</v>
      </c>
      <c r="D177" t="inlineStr">
        <is>
          <t>VÄSTERBOTTENS LÄN</t>
        </is>
      </c>
      <c r="E177" t="inlineStr">
        <is>
          <t>NORDMALING</t>
        </is>
      </c>
      <c r="F177" t="inlineStr">
        <is>
          <t>SCA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45842-2020</t>
        </is>
      </c>
      <c r="B178" s="1" t="n">
        <v>44090</v>
      </c>
      <c r="C178" s="1" t="n">
        <v>45170</v>
      </c>
      <c r="D178" t="inlineStr">
        <is>
          <t>VÄSTERBOTTENS LÄN</t>
        </is>
      </c>
      <c r="E178" t="inlineStr">
        <is>
          <t>NORDMALING</t>
        </is>
      </c>
      <c r="F178" t="inlineStr">
        <is>
          <t>SCA</t>
        </is>
      </c>
      <c r="G178" t="n">
        <v>4.1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46041-2020</t>
        </is>
      </c>
      <c r="B179" s="1" t="n">
        <v>44091</v>
      </c>
      <c r="C179" s="1" t="n">
        <v>45170</v>
      </c>
      <c r="D179" t="inlineStr">
        <is>
          <t>VÄSTERBOTTENS LÄN</t>
        </is>
      </c>
      <c r="E179" t="inlineStr">
        <is>
          <t>NORDMALING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46769-2020</t>
        </is>
      </c>
      <c r="B180" s="1" t="n">
        <v>44095</v>
      </c>
      <c r="C180" s="1" t="n">
        <v>45170</v>
      </c>
      <c r="D180" t="inlineStr">
        <is>
          <t>VÄSTERBOTTENS LÄN</t>
        </is>
      </c>
      <c r="E180" t="inlineStr">
        <is>
          <t>NORDMALING</t>
        </is>
      </c>
      <c r="F180" t="inlineStr">
        <is>
          <t>SCA</t>
        </is>
      </c>
      <c r="G180" t="n">
        <v>12.6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47496-2020</t>
        </is>
      </c>
      <c r="B181" s="1" t="n">
        <v>44095</v>
      </c>
      <c r="C181" s="1" t="n">
        <v>45170</v>
      </c>
      <c r="D181" t="inlineStr">
        <is>
          <t>VÄSTERBOTTENS LÄN</t>
        </is>
      </c>
      <c r="E181" t="inlineStr">
        <is>
          <t>NORDMALING</t>
        </is>
      </c>
      <c r="F181" t="inlineStr">
        <is>
          <t>SCA</t>
        </is>
      </c>
      <c r="G181" t="n">
        <v>3.8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47214-2020</t>
        </is>
      </c>
      <c r="B182" s="1" t="n">
        <v>44097</v>
      </c>
      <c r="C182" s="1" t="n">
        <v>45170</v>
      </c>
      <c r="D182" t="inlineStr">
        <is>
          <t>VÄSTERBOTTENS LÄN</t>
        </is>
      </c>
      <c r="E182" t="inlineStr">
        <is>
          <t>NORDMALING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47476-2020</t>
        </is>
      </c>
      <c r="B183" s="1" t="n">
        <v>44098</v>
      </c>
      <c r="C183" s="1" t="n">
        <v>45170</v>
      </c>
      <c r="D183" t="inlineStr">
        <is>
          <t>VÄSTERBOTTENS LÄN</t>
        </is>
      </c>
      <c r="E183" t="inlineStr">
        <is>
          <t>NORDMALING</t>
        </is>
      </c>
      <c r="F183" t="inlineStr">
        <is>
          <t>Kyrkan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48058-2020</t>
        </is>
      </c>
      <c r="B184" s="1" t="n">
        <v>44099</v>
      </c>
      <c r="C184" s="1" t="n">
        <v>45170</v>
      </c>
      <c r="D184" t="inlineStr">
        <is>
          <t>VÄSTERBOTTENS LÄN</t>
        </is>
      </c>
      <c r="E184" t="inlineStr">
        <is>
          <t>NORDMALING</t>
        </is>
      </c>
      <c r="F184" t="inlineStr">
        <is>
          <t>SCA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48113-2020</t>
        </is>
      </c>
      <c r="B185" s="1" t="n">
        <v>44101</v>
      </c>
      <c r="C185" s="1" t="n">
        <v>45170</v>
      </c>
      <c r="D185" t="inlineStr">
        <is>
          <t>VÄSTERBOTTENS LÄN</t>
        </is>
      </c>
      <c r="E185" t="inlineStr">
        <is>
          <t>NORDMALING</t>
        </is>
      </c>
      <c r="G185" t="n">
        <v>24.5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49326-2020</t>
        </is>
      </c>
      <c r="B186" s="1" t="n">
        <v>44102</v>
      </c>
      <c r="C186" s="1" t="n">
        <v>45170</v>
      </c>
      <c r="D186" t="inlineStr">
        <is>
          <t>VÄSTERBOTTENS LÄN</t>
        </is>
      </c>
      <c r="E186" t="inlineStr">
        <is>
          <t>NORDMALING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48990-2020</t>
        </is>
      </c>
      <c r="B187" s="1" t="n">
        <v>44104</v>
      </c>
      <c r="C187" s="1" t="n">
        <v>45170</v>
      </c>
      <c r="D187" t="inlineStr">
        <is>
          <t>VÄSTERBOTTENS LÄN</t>
        </is>
      </c>
      <c r="E187" t="inlineStr">
        <is>
          <t>NORDMALING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51890-2020</t>
        </is>
      </c>
      <c r="B188" s="1" t="n">
        <v>44109</v>
      </c>
      <c r="C188" s="1" t="n">
        <v>45170</v>
      </c>
      <c r="D188" t="inlineStr">
        <is>
          <t>VÄSTERBOTTENS LÄN</t>
        </is>
      </c>
      <c r="E188" t="inlineStr">
        <is>
          <t>NORDMALING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52525-2020</t>
        </is>
      </c>
      <c r="B189" s="1" t="n">
        <v>44118</v>
      </c>
      <c r="C189" s="1" t="n">
        <v>45170</v>
      </c>
      <c r="D189" t="inlineStr">
        <is>
          <t>VÄSTERBOTTENS LÄN</t>
        </is>
      </c>
      <c r="E189" t="inlineStr">
        <is>
          <t>NORDMALING</t>
        </is>
      </c>
      <c r="G189" t="n">
        <v>16.3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52930-2020</t>
        </is>
      </c>
      <c r="B190" s="1" t="n">
        <v>44119</v>
      </c>
      <c r="C190" s="1" t="n">
        <v>45170</v>
      </c>
      <c r="D190" t="inlineStr">
        <is>
          <t>VÄSTERBOTTENS LÄN</t>
        </is>
      </c>
      <c r="E190" t="inlineStr">
        <is>
          <t>NORDMALING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54459-2020</t>
        </is>
      </c>
      <c r="B191" s="1" t="n">
        <v>44125</v>
      </c>
      <c r="C191" s="1" t="n">
        <v>45170</v>
      </c>
      <c r="D191" t="inlineStr">
        <is>
          <t>VÄSTERBOTTENS LÄN</t>
        </is>
      </c>
      <c r="E191" t="inlineStr">
        <is>
          <t>NORDMALING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55668-2020</t>
        </is>
      </c>
      <c r="B192" s="1" t="n">
        <v>44131</v>
      </c>
      <c r="C192" s="1" t="n">
        <v>45170</v>
      </c>
      <c r="D192" t="inlineStr">
        <is>
          <t>VÄSTERBOTTENS LÄN</t>
        </is>
      </c>
      <c r="E192" t="inlineStr">
        <is>
          <t>NORDMALING</t>
        </is>
      </c>
      <c r="F192" t="inlineStr">
        <is>
          <t>SCA</t>
        </is>
      </c>
      <c r="G192" t="n">
        <v>3.2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56887-2020</t>
        </is>
      </c>
      <c r="B193" s="1" t="n">
        <v>44134</v>
      </c>
      <c r="C193" s="1" t="n">
        <v>45170</v>
      </c>
      <c r="D193" t="inlineStr">
        <is>
          <t>VÄSTERBOTTENS LÄN</t>
        </is>
      </c>
      <c r="E193" t="inlineStr">
        <is>
          <t>NORDMALING</t>
        </is>
      </c>
      <c r="G193" t="n">
        <v>4.4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56883-2020</t>
        </is>
      </c>
      <c r="B194" s="1" t="n">
        <v>44134</v>
      </c>
      <c r="C194" s="1" t="n">
        <v>45170</v>
      </c>
      <c r="D194" t="inlineStr">
        <is>
          <t>VÄSTERBOTTENS LÄN</t>
        </is>
      </c>
      <c r="E194" t="inlineStr">
        <is>
          <t>NORDMALING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57033-2020</t>
        </is>
      </c>
      <c r="B195" s="1" t="n">
        <v>44137</v>
      </c>
      <c r="C195" s="1" t="n">
        <v>45170</v>
      </c>
      <c r="D195" t="inlineStr">
        <is>
          <t>VÄSTERBOTTENS LÄN</t>
        </is>
      </c>
      <c r="E195" t="inlineStr">
        <is>
          <t>NORDMALING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57186-2020</t>
        </is>
      </c>
      <c r="B196" s="1" t="n">
        <v>44138</v>
      </c>
      <c r="C196" s="1" t="n">
        <v>45170</v>
      </c>
      <c r="D196" t="inlineStr">
        <is>
          <t>VÄSTERBOTTENS LÄN</t>
        </is>
      </c>
      <c r="E196" t="inlineStr">
        <is>
          <t>NORDMALING</t>
        </is>
      </c>
      <c r="F196" t="inlineStr">
        <is>
          <t>Kommuner</t>
        </is>
      </c>
      <c r="G196" t="n">
        <v>3.5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57159-2020</t>
        </is>
      </c>
      <c r="B197" s="1" t="n">
        <v>44138</v>
      </c>
      <c r="C197" s="1" t="n">
        <v>45170</v>
      </c>
      <c r="D197" t="inlineStr">
        <is>
          <t>VÄSTERBOTTENS LÄN</t>
        </is>
      </c>
      <c r="E197" t="inlineStr">
        <is>
          <t>NORDMALING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57410-2020</t>
        </is>
      </c>
      <c r="B198" s="1" t="n">
        <v>44139</v>
      </c>
      <c r="C198" s="1" t="n">
        <v>45170</v>
      </c>
      <c r="D198" t="inlineStr">
        <is>
          <t>VÄSTERBOTTENS LÄN</t>
        </is>
      </c>
      <c r="E198" t="inlineStr">
        <is>
          <t>NORDMALING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58441-2020</t>
        </is>
      </c>
      <c r="B199" s="1" t="n">
        <v>44144</v>
      </c>
      <c r="C199" s="1" t="n">
        <v>45170</v>
      </c>
      <c r="D199" t="inlineStr">
        <is>
          <t>VÄSTERBOTTENS LÄN</t>
        </is>
      </c>
      <c r="E199" t="inlineStr">
        <is>
          <t>NORDMALING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59358-2020</t>
        </is>
      </c>
      <c r="B200" s="1" t="n">
        <v>44147</v>
      </c>
      <c r="C200" s="1" t="n">
        <v>45170</v>
      </c>
      <c r="D200" t="inlineStr">
        <is>
          <t>VÄSTERBOTTENS LÄN</t>
        </is>
      </c>
      <c r="E200" t="inlineStr">
        <is>
          <t>NORDMALING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59595-2020</t>
        </is>
      </c>
      <c r="B201" s="1" t="n">
        <v>44148</v>
      </c>
      <c r="C201" s="1" t="n">
        <v>45170</v>
      </c>
      <c r="D201" t="inlineStr">
        <is>
          <t>VÄSTERBOTTENS LÄN</t>
        </is>
      </c>
      <c r="E201" t="inlineStr">
        <is>
          <t>NORDMALING</t>
        </is>
      </c>
      <c r="F201" t="inlineStr">
        <is>
          <t>SCA</t>
        </is>
      </c>
      <c r="G201" t="n">
        <v>3.1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59904-2020</t>
        </is>
      </c>
      <c r="B202" s="1" t="n">
        <v>44151</v>
      </c>
      <c r="C202" s="1" t="n">
        <v>45170</v>
      </c>
      <c r="D202" t="inlineStr">
        <is>
          <t>VÄSTERBOTTENS LÄN</t>
        </is>
      </c>
      <c r="E202" t="inlineStr">
        <is>
          <t>NORDMALING</t>
        </is>
      </c>
      <c r="G202" t="n">
        <v>3.1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60402-2020</t>
        </is>
      </c>
      <c r="B203" s="1" t="n">
        <v>44152</v>
      </c>
      <c r="C203" s="1" t="n">
        <v>45170</v>
      </c>
      <c r="D203" t="inlineStr">
        <is>
          <t>VÄSTERBOTTENS LÄN</t>
        </is>
      </c>
      <c r="E203" t="inlineStr">
        <is>
          <t>NORDMALING</t>
        </is>
      </c>
      <c r="F203" t="inlineStr">
        <is>
          <t>SCA</t>
        </is>
      </c>
      <c r="G203" t="n">
        <v>2.6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60403-2020</t>
        </is>
      </c>
      <c r="B204" s="1" t="n">
        <v>44152</v>
      </c>
      <c r="C204" s="1" t="n">
        <v>45170</v>
      </c>
      <c r="D204" t="inlineStr">
        <is>
          <t>VÄSTERBOTTENS LÄN</t>
        </is>
      </c>
      <c r="E204" t="inlineStr">
        <is>
          <t>NORDMALING</t>
        </is>
      </c>
      <c r="F204" t="inlineStr">
        <is>
          <t>SCA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61444-2020</t>
        </is>
      </c>
      <c r="B205" s="1" t="n">
        <v>44157</v>
      </c>
      <c r="C205" s="1" t="n">
        <v>45170</v>
      </c>
      <c r="D205" t="inlineStr">
        <is>
          <t>VÄSTERBOTTENS LÄN</t>
        </is>
      </c>
      <c r="E205" t="inlineStr">
        <is>
          <t>NORDMALING</t>
        </is>
      </c>
      <c r="F205" t="inlineStr">
        <is>
          <t>SCA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61445-2020</t>
        </is>
      </c>
      <c r="B206" s="1" t="n">
        <v>44157</v>
      </c>
      <c r="C206" s="1" t="n">
        <v>45170</v>
      </c>
      <c r="D206" t="inlineStr">
        <is>
          <t>VÄSTERBOTTENS LÄN</t>
        </is>
      </c>
      <c r="E206" t="inlineStr">
        <is>
          <t>NORDMALING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66839-2020</t>
        </is>
      </c>
      <c r="B207" s="1" t="n">
        <v>44179</v>
      </c>
      <c r="C207" s="1" t="n">
        <v>45170</v>
      </c>
      <c r="D207" t="inlineStr">
        <is>
          <t>VÄSTERBOTTENS LÄN</t>
        </is>
      </c>
      <c r="E207" t="inlineStr">
        <is>
          <t>NORDMALING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66833-2020</t>
        </is>
      </c>
      <c r="B208" s="1" t="n">
        <v>44179</v>
      </c>
      <c r="C208" s="1" t="n">
        <v>45170</v>
      </c>
      <c r="D208" t="inlineStr">
        <is>
          <t>VÄSTERBOTTENS LÄN</t>
        </is>
      </c>
      <c r="E208" t="inlineStr">
        <is>
          <t>NORDMALING</t>
        </is>
      </c>
      <c r="F208" t="inlineStr">
        <is>
          <t>SCA</t>
        </is>
      </c>
      <c r="G208" t="n">
        <v>3.7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66841-2020</t>
        </is>
      </c>
      <c r="B209" s="1" t="n">
        <v>44179</v>
      </c>
      <c r="C209" s="1" t="n">
        <v>45170</v>
      </c>
      <c r="D209" t="inlineStr">
        <is>
          <t>VÄSTERBOTTENS LÄN</t>
        </is>
      </c>
      <c r="E209" t="inlineStr">
        <is>
          <t>NORDMALING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67993-2020</t>
        </is>
      </c>
      <c r="B210" s="1" t="n">
        <v>44182</v>
      </c>
      <c r="C210" s="1" t="n">
        <v>45170</v>
      </c>
      <c r="D210" t="inlineStr">
        <is>
          <t>VÄSTERBOTTENS LÄN</t>
        </is>
      </c>
      <c r="E210" t="inlineStr">
        <is>
          <t>NORDMALING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68042-2020</t>
        </is>
      </c>
      <c r="B211" s="1" t="n">
        <v>44182</v>
      </c>
      <c r="C211" s="1" t="n">
        <v>45170</v>
      </c>
      <c r="D211" t="inlineStr">
        <is>
          <t>VÄSTERBOTTENS LÄN</t>
        </is>
      </c>
      <c r="E211" t="inlineStr">
        <is>
          <t>NORDMALING</t>
        </is>
      </c>
      <c r="F211" t="inlineStr">
        <is>
          <t>SCA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1141-2021</t>
        </is>
      </c>
      <c r="B212" s="1" t="n">
        <v>44207</v>
      </c>
      <c r="C212" s="1" t="n">
        <v>45170</v>
      </c>
      <c r="D212" t="inlineStr">
        <is>
          <t>VÄSTERBOTTENS LÄN</t>
        </is>
      </c>
      <c r="E212" t="inlineStr">
        <is>
          <t>NORDMALING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1132-2021</t>
        </is>
      </c>
      <c r="B213" s="1" t="n">
        <v>44207</v>
      </c>
      <c r="C213" s="1" t="n">
        <v>45170</v>
      </c>
      <c r="D213" t="inlineStr">
        <is>
          <t>VÄSTERBOTTENS LÄN</t>
        </is>
      </c>
      <c r="E213" t="inlineStr">
        <is>
          <t>NORDMALING</t>
        </is>
      </c>
      <c r="G213" t="n">
        <v>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1406-2021</t>
        </is>
      </c>
      <c r="B214" s="1" t="n">
        <v>44208</v>
      </c>
      <c r="C214" s="1" t="n">
        <v>45170</v>
      </c>
      <c r="D214" t="inlineStr">
        <is>
          <t>VÄSTERBOTTENS LÄN</t>
        </is>
      </c>
      <c r="E214" t="inlineStr">
        <is>
          <t>NORDMALING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4131-2021</t>
        </is>
      </c>
      <c r="B215" s="1" t="n">
        <v>44218</v>
      </c>
      <c r="C215" s="1" t="n">
        <v>45170</v>
      </c>
      <c r="D215" t="inlineStr">
        <is>
          <t>VÄSTERBOTTENS LÄN</t>
        </is>
      </c>
      <c r="E215" t="inlineStr">
        <is>
          <t>NORDMALING</t>
        </is>
      </c>
      <c r="G215" t="n">
        <v>2.8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5456-2021</t>
        </is>
      </c>
      <c r="B216" s="1" t="n">
        <v>44229</v>
      </c>
      <c r="C216" s="1" t="n">
        <v>45170</v>
      </c>
      <c r="D216" t="inlineStr">
        <is>
          <t>VÄSTERBOTTENS LÄN</t>
        </is>
      </c>
      <c r="E216" t="inlineStr">
        <is>
          <t>NORDMALING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7225-2021</t>
        </is>
      </c>
      <c r="B217" s="1" t="n">
        <v>44237</v>
      </c>
      <c r="C217" s="1" t="n">
        <v>45170</v>
      </c>
      <c r="D217" t="inlineStr">
        <is>
          <t>VÄSTERBOTTENS LÄN</t>
        </is>
      </c>
      <c r="E217" t="inlineStr">
        <is>
          <t>NORDMALING</t>
        </is>
      </c>
      <c r="G217" t="n">
        <v>7.1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8463-2021</t>
        </is>
      </c>
      <c r="B218" s="1" t="n">
        <v>44244</v>
      </c>
      <c r="C218" s="1" t="n">
        <v>45170</v>
      </c>
      <c r="D218" t="inlineStr">
        <is>
          <t>VÄSTERBOTTENS LÄN</t>
        </is>
      </c>
      <c r="E218" t="inlineStr">
        <is>
          <t>NORDMALING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8465-2021</t>
        </is>
      </c>
      <c r="B219" s="1" t="n">
        <v>44244</v>
      </c>
      <c r="C219" s="1" t="n">
        <v>45170</v>
      </c>
      <c r="D219" t="inlineStr">
        <is>
          <t>VÄSTERBOTTENS LÄN</t>
        </is>
      </c>
      <c r="E219" t="inlineStr">
        <is>
          <t>NORDMALING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10238-2021</t>
        </is>
      </c>
      <c r="B220" s="1" t="n">
        <v>44256</v>
      </c>
      <c r="C220" s="1" t="n">
        <v>45170</v>
      </c>
      <c r="D220" t="inlineStr">
        <is>
          <t>VÄSTERBOTTENS LÄN</t>
        </is>
      </c>
      <c r="E220" t="inlineStr">
        <is>
          <t>NORDMALING</t>
        </is>
      </c>
      <c r="G220" t="n">
        <v>4.6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10591-2021</t>
        </is>
      </c>
      <c r="B221" s="1" t="n">
        <v>44258</v>
      </c>
      <c r="C221" s="1" t="n">
        <v>45170</v>
      </c>
      <c r="D221" t="inlineStr">
        <is>
          <t>VÄSTERBOTTENS LÄN</t>
        </is>
      </c>
      <c r="E221" t="inlineStr">
        <is>
          <t>NORDMALING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10595-2021</t>
        </is>
      </c>
      <c r="B222" s="1" t="n">
        <v>44258</v>
      </c>
      <c r="C222" s="1" t="n">
        <v>45170</v>
      </c>
      <c r="D222" t="inlineStr">
        <is>
          <t>VÄSTERBOTTENS LÄN</t>
        </is>
      </c>
      <c r="E222" t="inlineStr">
        <is>
          <t>NORDMALING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11759-2021</t>
        </is>
      </c>
      <c r="B223" s="1" t="n">
        <v>44265</v>
      </c>
      <c r="C223" s="1" t="n">
        <v>45170</v>
      </c>
      <c r="D223" t="inlineStr">
        <is>
          <t>VÄSTERBOTTENS LÄN</t>
        </is>
      </c>
      <c r="E223" t="inlineStr">
        <is>
          <t>NORDMALING</t>
        </is>
      </c>
      <c r="G223" t="n">
        <v>2.3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12077-2021</t>
        </is>
      </c>
      <c r="B224" s="1" t="n">
        <v>44266</v>
      </c>
      <c r="C224" s="1" t="n">
        <v>45170</v>
      </c>
      <c r="D224" t="inlineStr">
        <is>
          <t>VÄSTERBOTTENS LÄN</t>
        </is>
      </c>
      <c r="E224" t="inlineStr">
        <is>
          <t>NORDMALING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15990-2021</t>
        </is>
      </c>
      <c r="B225" s="1" t="n">
        <v>44287</v>
      </c>
      <c r="C225" s="1" t="n">
        <v>45170</v>
      </c>
      <c r="D225" t="inlineStr">
        <is>
          <t>VÄSTERBOTTENS LÄN</t>
        </is>
      </c>
      <c r="E225" t="inlineStr">
        <is>
          <t>NORDMALING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15992-2021</t>
        </is>
      </c>
      <c r="B226" s="1" t="n">
        <v>44287</v>
      </c>
      <c r="C226" s="1" t="n">
        <v>45170</v>
      </c>
      <c r="D226" t="inlineStr">
        <is>
          <t>VÄSTERBOTTENS LÄN</t>
        </is>
      </c>
      <c r="E226" t="inlineStr">
        <is>
          <t>NORDMALING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17830-2021</t>
        </is>
      </c>
      <c r="B227" s="1" t="n">
        <v>44300</v>
      </c>
      <c r="C227" s="1" t="n">
        <v>45170</v>
      </c>
      <c r="D227" t="inlineStr">
        <is>
          <t>VÄSTERBOTTENS LÄN</t>
        </is>
      </c>
      <c r="E227" t="inlineStr">
        <is>
          <t>NORDMALING</t>
        </is>
      </c>
      <c r="G227" t="n">
        <v>3.3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17752-2021</t>
        </is>
      </c>
      <c r="B228" s="1" t="n">
        <v>44300</v>
      </c>
      <c r="C228" s="1" t="n">
        <v>45170</v>
      </c>
      <c r="D228" t="inlineStr">
        <is>
          <t>VÄSTERBOTTENS LÄN</t>
        </is>
      </c>
      <c r="E228" t="inlineStr">
        <is>
          <t>NORDMALING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20035-2021</t>
        </is>
      </c>
      <c r="B229" s="1" t="n">
        <v>44313</v>
      </c>
      <c r="C229" s="1" t="n">
        <v>45170</v>
      </c>
      <c r="D229" t="inlineStr">
        <is>
          <t>VÄSTERBOTTENS LÄN</t>
        </is>
      </c>
      <c r="E229" t="inlineStr">
        <is>
          <t>NORDMALING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20976-2021</t>
        </is>
      </c>
      <c r="B230" s="1" t="n">
        <v>44318</v>
      </c>
      <c r="C230" s="1" t="n">
        <v>45170</v>
      </c>
      <c r="D230" t="inlineStr">
        <is>
          <t>VÄSTERBOTTENS LÄN</t>
        </is>
      </c>
      <c r="E230" t="inlineStr">
        <is>
          <t>NORDMALING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24027-2021</t>
        </is>
      </c>
      <c r="B231" s="1" t="n">
        <v>44335</v>
      </c>
      <c r="C231" s="1" t="n">
        <v>45170</v>
      </c>
      <c r="D231" t="inlineStr">
        <is>
          <t>VÄSTERBOTTENS LÄN</t>
        </is>
      </c>
      <c r="E231" t="inlineStr">
        <is>
          <t>NORDMALING</t>
        </is>
      </c>
      <c r="G231" t="n">
        <v>10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25401-2021</t>
        </is>
      </c>
      <c r="B232" s="1" t="n">
        <v>44342</v>
      </c>
      <c r="C232" s="1" t="n">
        <v>45170</v>
      </c>
      <c r="D232" t="inlineStr">
        <is>
          <t>VÄSTERBOTTENS LÄN</t>
        </is>
      </c>
      <c r="E232" t="inlineStr">
        <is>
          <t>NORDMALING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25403-2021</t>
        </is>
      </c>
      <c r="B233" s="1" t="n">
        <v>44342</v>
      </c>
      <c r="C233" s="1" t="n">
        <v>45170</v>
      </c>
      <c r="D233" t="inlineStr">
        <is>
          <t>VÄSTERBOTTENS LÄN</t>
        </is>
      </c>
      <c r="E233" t="inlineStr">
        <is>
          <t>NORDMALING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25994-2021</t>
        </is>
      </c>
      <c r="B234" s="1" t="n">
        <v>44344</v>
      </c>
      <c r="C234" s="1" t="n">
        <v>45170</v>
      </c>
      <c r="D234" t="inlineStr">
        <is>
          <t>VÄSTERBOTTENS LÄN</t>
        </is>
      </c>
      <c r="E234" t="inlineStr">
        <is>
          <t>NORDMALING</t>
        </is>
      </c>
      <c r="F234" t="inlineStr">
        <is>
          <t>Kyrkan</t>
        </is>
      </c>
      <c r="G234" t="n">
        <v>11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26364-2021</t>
        </is>
      </c>
      <c r="B235" s="1" t="n">
        <v>44347</v>
      </c>
      <c r="C235" s="1" t="n">
        <v>45170</v>
      </c>
      <c r="D235" t="inlineStr">
        <is>
          <t>VÄSTERBOTTENS LÄN</t>
        </is>
      </c>
      <c r="E235" t="inlineStr">
        <is>
          <t>NORDMALING</t>
        </is>
      </c>
      <c r="F235" t="inlineStr">
        <is>
          <t>Kyrkan</t>
        </is>
      </c>
      <c r="G235" t="n">
        <v>5.2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27860-2021</t>
        </is>
      </c>
      <c r="B236" s="1" t="n">
        <v>44354</v>
      </c>
      <c r="C236" s="1" t="n">
        <v>45170</v>
      </c>
      <c r="D236" t="inlineStr">
        <is>
          <t>VÄSTERBOTTENS LÄN</t>
        </is>
      </c>
      <c r="E236" t="inlineStr">
        <is>
          <t>NORDMALING</t>
        </is>
      </c>
      <c r="F236" t="inlineStr">
        <is>
          <t>Kyrkan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27850-2021</t>
        </is>
      </c>
      <c r="B237" s="1" t="n">
        <v>44354</v>
      </c>
      <c r="C237" s="1" t="n">
        <v>45170</v>
      </c>
      <c r="D237" t="inlineStr">
        <is>
          <t>VÄSTERBOTTENS LÄN</t>
        </is>
      </c>
      <c r="E237" t="inlineStr">
        <is>
          <t>NORDMALING</t>
        </is>
      </c>
      <c r="F237" t="inlineStr">
        <is>
          <t>Kyrkan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30344-2021</t>
        </is>
      </c>
      <c r="B238" s="1" t="n">
        <v>44363</v>
      </c>
      <c r="C238" s="1" t="n">
        <v>45170</v>
      </c>
      <c r="D238" t="inlineStr">
        <is>
          <t>VÄSTERBOTTENS LÄN</t>
        </is>
      </c>
      <c r="E238" t="inlineStr">
        <is>
          <t>NORDMALING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31434-2021</t>
        </is>
      </c>
      <c r="B239" s="1" t="n">
        <v>44369</v>
      </c>
      <c r="C239" s="1" t="n">
        <v>45170</v>
      </c>
      <c r="D239" t="inlineStr">
        <is>
          <t>VÄSTERBOTTENS LÄN</t>
        </is>
      </c>
      <c r="E239" t="inlineStr">
        <is>
          <t>NORDMALING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32319-2021</t>
        </is>
      </c>
      <c r="B240" s="1" t="n">
        <v>44371</v>
      </c>
      <c r="C240" s="1" t="n">
        <v>45170</v>
      </c>
      <c r="D240" t="inlineStr">
        <is>
          <t>VÄSTERBOTTENS LÄN</t>
        </is>
      </c>
      <c r="E240" t="inlineStr">
        <is>
          <t>NORDMALING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33541-2021</t>
        </is>
      </c>
      <c r="B241" s="1" t="n">
        <v>44377</v>
      </c>
      <c r="C241" s="1" t="n">
        <v>45170</v>
      </c>
      <c r="D241" t="inlineStr">
        <is>
          <t>VÄSTERBOTTENS LÄN</t>
        </is>
      </c>
      <c r="E241" t="inlineStr">
        <is>
          <t>NORDMALING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36667-2021</t>
        </is>
      </c>
      <c r="B242" s="1" t="n">
        <v>44392</v>
      </c>
      <c r="C242" s="1" t="n">
        <v>45170</v>
      </c>
      <c r="D242" t="inlineStr">
        <is>
          <t>VÄSTERBOTTENS LÄN</t>
        </is>
      </c>
      <c r="E242" t="inlineStr">
        <is>
          <t>NORDMALING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37901-2021</t>
        </is>
      </c>
      <c r="B243" s="1" t="n">
        <v>44403</v>
      </c>
      <c r="C243" s="1" t="n">
        <v>45170</v>
      </c>
      <c r="D243" t="inlineStr">
        <is>
          <t>VÄSTERBOTTENS LÄN</t>
        </is>
      </c>
      <c r="E243" t="inlineStr">
        <is>
          <t>NORDMALING</t>
        </is>
      </c>
      <c r="G243" t="n">
        <v>3.4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40053-2021</t>
        </is>
      </c>
      <c r="B244" s="1" t="n">
        <v>44418</v>
      </c>
      <c r="C244" s="1" t="n">
        <v>45170</v>
      </c>
      <c r="D244" t="inlineStr">
        <is>
          <t>VÄSTERBOTTENS LÄN</t>
        </is>
      </c>
      <c r="E244" t="inlineStr">
        <is>
          <t>NORDMALING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42879-2021</t>
        </is>
      </c>
      <c r="B245" s="1" t="n">
        <v>44431</v>
      </c>
      <c r="C245" s="1" t="n">
        <v>45170</v>
      </c>
      <c r="D245" t="inlineStr">
        <is>
          <t>VÄSTERBOTTENS LÄN</t>
        </is>
      </c>
      <c r="E245" t="inlineStr">
        <is>
          <t>NORDMALING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42885-2021</t>
        </is>
      </c>
      <c r="B246" s="1" t="n">
        <v>44431</v>
      </c>
      <c r="C246" s="1" t="n">
        <v>45170</v>
      </c>
      <c r="D246" t="inlineStr">
        <is>
          <t>VÄSTERBOTTENS LÄN</t>
        </is>
      </c>
      <c r="E246" t="inlineStr">
        <is>
          <t>NORDMALING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43735-2021</t>
        </is>
      </c>
      <c r="B247" s="1" t="n">
        <v>44433</v>
      </c>
      <c r="C247" s="1" t="n">
        <v>45170</v>
      </c>
      <c r="D247" t="inlineStr">
        <is>
          <t>VÄSTERBOTTENS LÄN</t>
        </is>
      </c>
      <c r="E247" t="inlineStr">
        <is>
          <t>NORDMALING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46205-2021</t>
        </is>
      </c>
      <c r="B248" s="1" t="n">
        <v>44441</v>
      </c>
      <c r="C248" s="1" t="n">
        <v>45170</v>
      </c>
      <c r="D248" t="inlineStr">
        <is>
          <t>VÄSTERBOTTENS LÄN</t>
        </is>
      </c>
      <c r="E248" t="inlineStr">
        <is>
          <t>NORDMALING</t>
        </is>
      </c>
      <c r="G248" t="n">
        <v>2.6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50908-2021</t>
        </is>
      </c>
      <c r="B249" s="1" t="n">
        <v>44459</v>
      </c>
      <c r="C249" s="1" t="n">
        <v>45170</v>
      </c>
      <c r="D249" t="inlineStr">
        <is>
          <t>VÄSTERBOTTENS LÄN</t>
        </is>
      </c>
      <c r="E249" t="inlineStr">
        <is>
          <t>NORDMALING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51746-2021</t>
        </is>
      </c>
      <c r="B250" s="1" t="n">
        <v>44462</v>
      </c>
      <c r="C250" s="1" t="n">
        <v>45170</v>
      </c>
      <c r="D250" t="inlineStr">
        <is>
          <t>VÄSTERBOTTENS LÄN</t>
        </is>
      </c>
      <c r="E250" t="inlineStr">
        <is>
          <t>NORDMALING</t>
        </is>
      </c>
      <c r="G250" t="n">
        <v>2.3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52412-2021</t>
        </is>
      </c>
      <c r="B251" s="1" t="n">
        <v>44463</v>
      </c>
      <c r="C251" s="1" t="n">
        <v>45170</v>
      </c>
      <c r="D251" t="inlineStr">
        <is>
          <t>VÄSTERBOTTENS LÄN</t>
        </is>
      </c>
      <c r="E251" t="inlineStr">
        <is>
          <t>NORDMALING</t>
        </is>
      </c>
      <c r="G251" t="n">
        <v>4.4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54872-2021</t>
        </is>
      </c>
      <c r="B252" s="1" t="n">
        <v>44473</v>
      </c>
      <c r="C252" s="1" t="n">
        <v>45170</v>
      </c>
      <c r="D252" t="inlineStr">
        <is>
          <t>VÄSTERBOTTENS LÄN</t>
        </is>
      </c>
      <c r="E252" t="inlineStr">
        <is>
          <t>NORDMALING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56674-2021</t>
        </is>
      </c>
      <c r="B253" s="1" t="n">
        <v>44480</v>
      </c>
      <c r="C253" s="1" t="n">
        <v>45170</v>
      </c>
      <c r="D253" t="inlineStr">
        <is>
          <t>VÄSTERBOTTENS LÄN</t>
        </is>
      </c>
      <c r="E253" t="inlineStr">
        <is>
          <t>NORDMALING</t>
        </is>
      </c>
      <c r="G253" t="n">
        <v>12.5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57329-2021</t>
        </is>
      </c>
      <c r="B254" s="1" t="n">
        <v>44482</v>
      </c>
      <c r="C254" s="1" t="n">
        <v>45170</v>
      </c>
      <c r="D254" t="inlineStr">
        <is>
          <t>VÄSTERBOTTENS LÄN</t>
        </is>
      </c>
      <c r="E254" t="inlineStr">
        <is>
          <t>NORDMALING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57538-2021</t>
        </is>
      </c>
      <c r="B255" s="1" t="n">
        <v>44483</v>
      </c>
      <c r="C255" s="1" t="n">
        <v>45170</v>
      </c>
      <c r="D255" t="inlineStr">
        <is>
          <t>VÄSTERBOTTENS LÄN</t>
        </is>
      </c>
      <c r="E255" t="inlineStr">
        <is>
          <t>NORDMALING</t>
        </is>
      </c>
      <c r="G255" t="n">
        <v>0.4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58046-2021</t>
        </is>
      </c>
      <c r="B256" s="1" t="n">
        <v>44487</v>
      </c>
      <c r="C256" s="1" t="n">
        <v>45170</v>
      </c>
      <c r="D256" t="inlineStr">
        <is>
          <t>VÄSTERBOTTENS LÄN</t>
        </is>
      </c>
      <c r="E256" t="inlineStr">
        <is>
          <t>NORDMALING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58034-2021</t>
        </is>
      </c>
      <c r="B257" s="1" t="n">
        <v>44487</v>
      </c>
      <c r="C257" s="1" t="n">
        <v>45170</v>
      </c>
      <c r="D257" t="inlineStr">
        <is>
          <t>VÄSTERBOTTENS LÄN</t>
        </is>
      </c>
      <c r="E257" t="inlineStr">
        <is>
          <t>NORDMALING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60173-2021</t>
        </is>
      </c>
      <c r="B258" s="1" t="n">
        <v>44494</v>
      </c>
      <c r="C258" s="1" t="n">
        <v>45170</v>
      </c>
      <c r="D258" t="inlineStr">
        <is>
          <t>VÄSTERBOTTENS LÄN</t>
        </is>
      </c>
      <c r="E258" t="inlineStr">
        <is>
          <t>NORDMALING</t>
        </is>
      </c>
      <c r="G258" t="n">
        <v>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59908-2021</t>
        </is>
      </c>
      <c r="B259" s="1" t="n">
        <v>44494</v>
      </c>
      <c r="C259" s="1" t="n">
        <v>45170</v>
      </c>
      <c r="D259" t="inlineStr">
        <is>
          <t>VÄSTERBOTTENS LÄN</t>
        </is>
      </c>
      <c r="E259" t="inlineStr">
        <is>
          <t>NORDMALING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65334-2021</t>
        </is>
      </c>
      <c r="B260" s="1" t="n">
        <v>44515</v>
      </c>
      <c r="C260" s="1" t="n">
        <v>45170</v>
      </c>
      <c r="D260" t="inlineStr">
        <is>
          <t>VÄSTERBOTTENS LÄN</t>
        </is>
      </c>
      <c r="E260" t="inlineStr">
        <is>
          <t>NORDMALING</t>
        </is>
      </c>
      <c r="G260" t="n">
        <v>4.4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65688-2021</t>
        </is>
      </c>
      <c r="B261" s="1" t="n">
        <v>44515</v>
      </c>
      <c r="C261" s="1" t="n">
        <v>45170</v>
      </c>
      <c r="D261" t="inlineStr">
        <is>
          <t>VÄSTERBOTTENS LÄN</t>
        </is>
      </c>
      <c r="E261" t="inlineStr">
        <is>
          <t>NORDMALING</t>
        </is>
      </c>
      <c r="G261" t="n">
        <v>2.4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65665-2021</t>
        </is>
      </c>
      <c r="B262" s="1" t="n">
        <v>44516</v>
      </c>
      <c r="C262" s="1" t="n">
        <v>45170</v>
      </c>
      <c r="D262" t="inlineStr">
        <is>
          <t>VÄSTERBOTTENS LÄN</t>
        </is>
      </c>
      <c r="E262" t="inlineStr">
        <is>
          <t>NORDMALING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69516-2021</t>
        </is>
      </c>
      <c r="B263" s="1" t="n">
        <v>44531</v>
      </c>
      <c r="C263" s="1" t="n">
        <v>45170</v>
      </c>
      <c r="D263" t="inlineStr">
        <is>
          <t>VÄSTERBOTTENS LÄN</t>
        </is>
      </c>
      <c r="E263" t="inlineStr">
        <is>
          <t>NORDMALING</t>
        </is>
      </c>
      <c r="G263" t="n">
        <v>3.5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69519-2021</t>
        </is>
      </c>
      <c r="B264" s="1" t="n">
        <v>44531</v>
      </c>
      <c r="C264" s="1" t="n">
        <v>45170</v>
      </c>
      <c r="D264" t="inlineStr">
        <is>
          <t>VÄSTERBOTTENS LÄN</t>
        </is>
      </c>
      <c r="E264" t="inlineStr">
        <is>
          <t>NORDMALING</t>
        </is>
      </c>
      <c r="G264" t="n">
        <v>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69517-2021</t>
        </is>
      </c>
      <c r="B265" s="1" t="n">
        <v>44531</v>
      </c>
      <c r="C265" s="1" t="n">
        <v>45170</v>
      </c>
      <c r="D265" t="inlineStr">
        <is>
          <t>VÄSTERBOTTENS LÄN</t>
        </is>
      </c>
      <c r="E265" t="inlineStr">
        <is>
          <t>NORDMALING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69945-2021</t>
        </is>
      </c>
      <c r="B266" s="1" t="n">
        <v>44532</v>
      </c>
      <c r="C266" s="1" t="n">
        <v>45170</v>
      </c>
      <c r="D266" t="inlineStr">
        <is>
          <t>VÄSTERBOTTENS LÄN</t>
        </is>
      </c>
      <c r="E266" t="inlineStr">
        <is>
          <t>NORDMALING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70028-2021</t>
        </is>
      </c>
      <c r="B267" s="1" t="n">
        <v>44533</v>
      </c>
      <c r="C267" s="1" t="n">
        <v>45170</v>
      </c>
      <c r="D267" t="inlineStr">
        <is>
          <t>VÄSTERBOTTENS LÄN</t>
        </is>
      </c>
      <c r="E267" t="inlineStr">
        <is>
          <t>NORDMALING</t>
        </is>
      </c>
      <c r="G267" t="n">
        <v>7.1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72018-2021</t>
        </is>
      </c>
      <c r="B268" s="1" t="n">
        <v>44540</v>
      </c>
      <c r="C268" s="1" t="n">
        <v>45170</v>
      </c>
      <c r="D268" t="inlineStr">
        <is>
          <t>VÄSTERBOTTENS LÄN</t>
        </is>
      </c>
      <c r="E268" t="inlineStr">
        <is>
          <t>NORDMALING</t>
        </is>
      </c>
      <c r="G268" t="n">
        <v>4.2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72873-2021</t>
        </is>
      </c>
      <c r="B269" s="1" t="n">
        <v>44547</v>
      </c>
      <c r="C269" s="1" t="n">
        <v>45170</v>
      </c>
      <c r="D269" t="inlineStr">
        <is>
          <t>VÄSTERBOTTENS LÄN</t>
        </is>
      </c>
      <c r="E269" t="inlineStr">
        <is>
          <t>NORDMALING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5765-2022</t>
        </is>
      </c>
      <c r="B270" s="1" t="n">
        <v>44596</v>
      </c>
      <c r="C270" s="1" t="n">
        <v>45170</v>
      </c>
      <c r="D270" t="inlineStr">
        <is>
          <t>VÄSTERBOTTENS LÄN</t>
        </is>
      </c>
      <c r="E270" t="inlineStr">
        <is>
          <t>NORDMALING</t>
        </is>
      </c>
      <c r="F270" t="inlineStr">
        <is>
          <t>Holmen skog AB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9860-2022</t>
        </is>
      </c>
      <c r="B271" s="1" t="n">
        <v>44620</v>
      </c>
      <c r="C271" s="1" t="n">
        <v>45170</v>
      </c>
      <c r="D271" t="inlineStr">
        <is>
          <t>VÄSTERBOTTENS LÄN</t>
        </is>
      </c>
      <c r="E271" t="inlineStr">
        <is>
          <t>NORDMALING</t>
        </is>
      </c>
      <c r="G271" t="n">
        <v>82.40000000000001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9858-2022</t>
        </is>
      </c>
      <c r="B272" s="1" t="n">
        <v>44620</v>
      </c>
      <c r="C272" s="1" t="n">
        <v>45170</v>
      </c>
      <c r="D272" t="inlineStr">
        <is>
          <t>VÄSTERBOTTENS LÄN</t>
        </is>
      </c>
      <c r="E272" t="inlineStr">
        <is>
          <t>NORDMALING</t>
        </is>
      </c>
      <c r="G272" t="n">
        <v>7.2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9993-2022</t>
        </is>
      </c>
      <c r="B273" s="1" t="n">
        <v>44621</v>
      </c>
      <c r="C273" s="1" t="n">
        <v>45170</v>
      </c>
      <c r="D273" t="inlineStr">
        <is>
          <t>VÄSTERBOTTENS LÄN</t>
        </is>
      </c>
      <c r="E273" t="inlineStr">
        <is>
          <t>NORDMALING</t>
        </is>
      </c>
      <c r="G273" t="n">
        <v>6.4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14199-2022</t>
        </is>
      </c>
      <c r="B274" s="1" t="n">
        <v>44651</v>
      </c>
      <c r="C274" s="1" t="n">
        <v>45170</v>
      </c>
      <c r="D274" t="inlineStr">
        <is>
          <t>VÄSTERBOTTENS LÄN</t>
        </is>
      </c>
      <c r="E274" t="inlineStr">
        <is>
          <t>NORDMALING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14207-2022</t>
        </is>
      </c>
      <c r="B275" s="1" t="n">
        <v>44651</v>
      </c>
      <c r="C275" s="1" t="n">
        <v>45170</v>
      </c>
      <c r="D275" t="inlineStr">
        <is>
          <t>VÄSTERBOTTENS LÄN</t>
        </is>
      </c>
      <c r="E275" t="inlineStr">
        <is>
          <t>NORDMALING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14540-2022</t>
        </is>
      </c>
      <c r="B276" s="1" t="n">
        <v>44655</v>
      </c>
      <c r="C276" s="1" t="n">
        <v>45170</v>
      </c>
      <c r="D276" t="inlineStr">
        <is>
          <t>VÄSTERBOTTENS LÄN</t>
        </is>
      </c>
      <c r="E276" t="inlineStr">
        <is>
          <t>NORDMALING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15003-2022</t>
        </is>
      </c>
      <c r="B277" s="1" t="n">
        <v>44657</v>
      </c>
      <c r="C277" s="1" t="n">
        <v>45170</v>
      </c>
      <c r="D277" t="inlineStr">
        <is>
          <t>VÄSTERBOTTENS LÄN</t>
        </is>
      </c>
      <c r="E277" t="inlineStr">
        <is>
          <t>NORDMALING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18641-2022</t>
        </is>
      </c>
      <c r="B278" s="1" t="n">
        <v>44687</v>
      </c>
      <c r="C278" s="1" t="n">
        <v>45170</v>
      </c>
      <c r="D278" t="inlineStr">
        <is>
          <t>VÄSTERBOTTENS LÄN</t>
        </is>
      </c>
      <c r="E278" t="inlineStr">
        <is>
          <t>NORDMALING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18639-2022</t>
        </is>
      </c>
      <c r="B279" s="1" t="n">
        <v>44687</v>
      </c>
      <c r="C279" s="1" t="n">
        <v>45170</v>
      </c>
      <c r="D279" t="inlineStr">
        <is>
          <t>VÄSTERBOTTENS LÄN</t>
        </is>
      </c>
      <c r="E279" t="inlineStr">
        <is>
          <t>NORDMALING</t>
        </is>
      </c>
      <c r="G279" t="n">
        <v>4.4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19667-2022</t>
        </is>
      </c>
      <c r="B280" s="1" t="n">
        <v>44694</v>
      </c>
      <c r="C280" s="1" t="n">
        <v>45170</v>
      </c>
      <c r="D280" t="inlineStr">
        <is>
          <t>VÄSTERBOTTENS LÄN</t>
        </is>
      </c>
      <c r="E280" t="inlineStr">
        <is>
          <t>NORDMALING</t>
        </is>
      </c>
      <c r="G280" t="n">
        <v>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24516-2022</t>
        </is>
      </c>
      <c r="B281" s="1" t="n">
        <v>44726</v>
      </c>
      <c r="C281" s="1" t="n">
        <v>45170</v>
      </c>
      <c r="D281" t="inlineStr">
        <is>
          <t>VÄSTERBOTTENS LÄN</t>
        </is>
      </c>
      <c r="E281" t="inlineStr">
        <is>
          <t>NORDMALING</t>
        </is>
      </c>
      <c r="F281" t="inlineStr">
        <is>
          <t>SCA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24515-2022</t>
        </is>
      </c>
      <c r="B282" s="1" t="n">
        <v>44726</v>
      </c>
      <c r="C282" s="1" t="n">
        <v>45170</v>
      </c>
      <c r="D282" t="inlineStr">
        <is>
          <t>VÄSTERBOTTENS LÄN</t>
        </is>
      </c>
      <c r="E282" t="inlineStr">
        <is>
          <t>NORDMALING</t>
        </is>
      </c>
      <c r="F282" t="inlineStr">
        <is>
          <t>SCA</t>
        </is>
      </c>
      <c r="G282" t="n">
        <v>6.9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24945-2022</t>
        </is>
      </c>
      <c r="B283" s="1" t="n">
        <v>44728</v>
      </c>
      <c r="C283" s="1" t="n">
        <v>45170</v>
      </c>
      <c r="D283" t="inlineStr">
        <is>
          <t>VÄSTERBOTTENS LÄN</t>
        </is>
      </c>
      <c r="E283" t="inlineStr">
        <is>
          <t>NORDMALING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24944-2022</t>
        </is>
      </c>
      <c r="B284" s="1" t="n">
        <v>44728</v>
      </c>
      <c r="C284" s="1" t="n">
        <v>45170</v>
      </c>
      <c r="D284" t="inlineStr">
        <is>
          <t>VÄSTERBOTTENS LÄN</t>
        </is>
      </c>
      <c r="E284" t="inlineStr">
        <is>
          <t>NORDMALING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26197-2022</t>
        </is>
      </c>
      <c r="B285" s="1" t="n">
        <v>44735</v>
      </c>
      <c r="C285" s="1" t="n">
        <v>45170</v>
      </c>
      <c r="D285" t="inlineStr">
        <is>
          <t>VÄSTERBOTTENS LÄN</t>
        </is>
      </c>
      <c r="E285" t="inlineStr">
        <is>
          <t>NORDMALING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27504-2022</t>
        </is>
      </c>
      <c r="B286" s="1" t="n">
        <v>44742</v>
      </c>
      <c r="C286" s="1" t="n">
        <v>45170</v>
      </c>
      <c r="D286" t="inlineStr">
        <is>
          <t>VÄSTERBOTTENS LÄN</t>
        </is>
      </c>
      <c r="E286" t="inlineStr">
        <is>
          <t>NORDMALING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30276-2022</t>
        </is>
      </c>
      <c r="B287" s="1" t="n">
        <v>44759</v>
      </c>
      <c r="C287" s="1" t="n">
        <v>45170</v>
      </c>
      <c r="D287" t="inlineStr">
        <is>
          <t>VÄSTERBOTTENS LÄN</t>
        </is>
      </c>
      <c r="E287" t="inlineStr">
        <is>
          <t>NORDMALING</t>
        </is>
      </c>
      <c r="F287" t="inlineStr">
        <is>
          <t>SCA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30715-2022</t>
        </is>
      </c>
      <c r="B288" s="1" t="n">
        <v>44763</v>
      </c>
      <c r="C288" s="1" t="n">
        <v>45170</v>
      </c>
      <c r="D288" t="inlineStr">
        <is>
          <t>VÄSTERBOTTENS LÄN</t>
        </is>
      </c>
      <c r="E288" t="inlineStr">
        <is>
          <t>NORDMALING</t>
        </is>
      </c>
      <c r="F288" t="inlineStr">
        <is>
          <t>SCA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33343-2022</t>
        </is>
      </c>
      <c r="B289" s="1" t="n">
        <v>44788</v>
      </c>
      <c r="C289" s="1" t="n">
        <v>45170</v>
      </c>
      <c r="D289" t="inlineStr">
        <is>
          <t>VÄSTERBOTTENS LÄN</t>
        </is>
      </c>
      <c r="E289" t="inlineStr">
        <is>
          <t>NORDMALING</t>
        </is>
      </c>
      <c r="G289" t="n">
        <v>2.6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33612-2022</t>
        </is>
      </c>
      <c r="B290" s="1" t="n">
        <v>44789</v>
      </c>
      <c r="C290" s="1" t="n">
        <v>45170</v>
      </c>
      <c r="D290" t="inlineStr">
        <is>
          <t>VÄSTERBOTTENS LÄN</t>
        </is>
      </c>
      <c r="E290" t="inlineStr">
        <is>
          <t>NORDMALING</t>
        </is>
      </c>
      <c r="G290" t="n">
        <v>4.2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35954-2022</t>
        </is>
      </c>
      <c r="B291" s="1" t="n">
        <v>44802</v>
      </c>
      <c r="C291" s="1" t="n">
        <v>45170</v>
      </c>
      <c r="D291" t="inlineStr">
        <is>
          <t>VÄSTERBOTTENS LÄN</t>
        </is>
      </c>
      <c r="E291" t="inlineStr">
        <is>
          <t>NORDMALING</t>
        </is>
      </c>
      <c r="G291" t="n">
        <v>5.7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36297-2022</t>
        </is>
      </c>
      <c r="B292" s="1" t="n">
        <v>44803</v>
      </c>
      <c r="C292" s="1" t="n">
        <v>45170</v>
      </c>
      <c r="D292" t="inlineStr">
        <is>
          <t>VÄSTERBOTTENS LÄN</t>
        </is>
      </c>
      <c r="E292" t="inlineStr">
        <is>
          <t>NORDMALING</t>
        </is>
      </c>
      <c r="G292" t="n">
        <v>2.4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37133-2022</t>
        </is>
      </c>
      <c r="B293" s="1" t="n">
        <v>44806</v>
      </c>
      <c r="C293" s="1" t="n">
        <v>45170</v>
      </c>
      <c r="D293" t="inlineStr">
        <is>
          <t>VÄSTERBOTTENS LÄN</t>
        </is>
      </c>
      <c r="E293" t="inlineStr">
        <is>
          <t>NORDMALING</t>
        </is>
      </c>
      <c r="G293" t="n">
        <v>17.3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37013-2022</t>
        </is>
      </c>
      <c r="B294" s="1" t="n">
        <v>44806</v>
      </c>
      <c r="C294" s="1" t="n">
        <v>45170</v>
      </c>
      <c r="D294" t="inlineStr">
        <is>
          <t>VÄSTERBOTTENS LÄN</t>
        </is>
      </c>
      <c r="E294" t="inlineStr">
        <is>
          <t>NORDMALING</t>
        </is>
      </c>
      <c r="G294" t="n">
        <v>3.2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37022-2022</t>
        </is>
      </c>
      <c r="B295" s="1" t="n">
        <v>44806</v>
      </c>
      <c r="C295" s="1" t="n">
        <v>45170</v>
      </c>
      <c r="D295" t="inlineStr">
        <is>
          <t>VÄSTERBOTTENS LÄN</t>
        </is>
      </c>
      <c r="E295" t="inlineStr">
        <is>
          <t>NORDMALING</t>
        </is>
      </c>
      <c r="G295" t="n">
        <v>4.3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38285-2022</t>
        </is>
      </c>
      <c r="B296" s="1" t="n">
        <v>44812</v>
      </c>
      <c r="C296" s="1" t="n">
        <v>45170</v>
      </c>
      <c r="D296" t="inlineStr">
        <is>
          <t>VÄSTERBOTTENS LÄN</t>
        </is>
      </c>
      <c r="E296" t="inlineStr">
        <is>
          <t>NORDMALING</t>
        </is>
      </c>
      <c r="G296" t="n">
        <v>4.8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38274-2022</t>
        </is>
      </c>
      <c r="B297" s="1" t="n">
        <v>44812</v>
      </c>
      <c r="C297" s="1" t="n">
        <v>45170</v>
      </c>
      <c r="D297" t="inlineStr">
        <is>
          <t>VÄSTERBOTTENS LÄN</t>
        </is>
      </c>
      <c r="E297" t="inlineStr">
        <is>
          <t>NORDMALING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38271-2022</t>
        </is>
      </c>
      <c r="B298" s="1" t="n">
        <v>44812</v>
      </c>
      <c r="C298" s="1" t="n">
        <v>45170</v>
      </c>
      <c r="D298" t="inlineStr">
        <is>
          <t>VÄSTERBOTTENS LÄN</t>
        </is>
      </c>
      <c r="E298" t="inlineStr">
        <is>
          <t>NORDMALING</t>
        </is>
      </c>
      <c r="G298" t="n">
        <v>2.1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39198-2022</t>
        </is>
      </c>
      <c r="B299" s="1" t="n">
        <v>44816</v>
      </c>
      <c r="C299" s="1" t="n">
        <v>45170</v>
      </c>
      <c r="D299" t="inlineStr">
        <is>
          <t>VÄSTERBOTTENS LÄN</t>
        </is>
      </c>
      <c r="E299" t="inlineStr">
        <is>
          <t>NORDMALING</t>
        </is>
      </c>
      <c r="G299" t="n">
        <v>6.3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39104-2022</t>
        </is>
      </c>
      <c r="B300" s="1" t="n">
        <v>44816</v>
      </c>
      <c r="C300" s="1" t="n">
        <v>45170</v>
      </c>
      <c r="D300" t="inlineStr">
        <is>
          <t>VÄSTERBOTTENS LÄN</t>
        </is>
      </c>
      <c r="E300" t="inlineStr">
        <is>
          <t>NORDMALING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39312-2022</t>
        </is>
      </c>
      <c r="B301" s="1" t="n">
        <v>44817</v>
      </c>
      <c r="C301" s="1" t="n">
        <v>45170</v>
      </c>
      <c r="D301" t="inlineStr">
        <is>
          <t>VÄSTERBOTTENS LÄN</t>
        </is>
      </c>
      <c r="E301" t="inlineStr">
        <is>
          <t>NORDMALING</t>
        </is>
      </c>
      <c r="G301" t="n">
        <v>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39429-2022</t>
        </is>
      </c>
      <c r="B302" s="1" t="n">
        <v>44817</v>
      </c>
      <c r="C302" s="1" t="n">
        <v>45170</v>
      </c>
      <c r="D302" t="inlineStr">
        <is>
          <t>VÄSTERBOTTENS LÄN</t>
        </is>
      </c>
      <c r="E302" t="inlineStr">
        <is>
          <t>NORDMALING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39676-2022</t>
        </is>
      </c>
      <c r="B303" s="1" t="n">
        <v>44818</v>
      </c>
      <c r="C303" s="1" t="n">
        <v>45170</v>
      </c>
      <c r="D303" t="inlineStr">
        <is>
          <t>VÄSTERBOTTENS LÄN</t>
        </is>
      </c>
      <c r="E303" t="inlineStr">
        <is>
          <t>NORDMALING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39932-2022</t>
        </is>
      </c>
      <c r="B304" s="1" t="n">
        <v>44819</v>
      </c>
      <c r="C304" s="1" t="n">
        <v>45170</v>
      </c>
      <c r="D304" t="inlineStr">
        <is>
          <t>VÄSTERBOTTENS LÄN</t>
        </is>
      </c>
      <c r="E304" t="inlineStr">
        <is>
          <t>NORDMALING</t>
        </is>
      </c>
      <c r="F304" t="inlineStr">
        <is>
          <t>SCA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40210-2022</t>
        </is>
      </c>
      <c r="B305" s="1" t="n">
        <v>44820</v>
      </c>
      <c r="C305" s="1" t="n">
        <v>45170</v>
      </c>
      <c r="D305" t="inlineStr">
        <is>
          <t>VÄSTERBOTTENS LÄN</t>
        </is>
      </c>
      <c r="E305" t="inlineStr">
        <is>
          <t>NORDMALING</t>
        </is>
      </c>
      <c r="G305" t="n">
        <v>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42297-2022</t>
        </is>
      </c>
      <c r="B306" s="1" t="n">
        <v>44830</v>
      </c>
      <c r="C306" s="1" t="n">
        <v>45170</v>
      </c>
      <c r="D306" t="inlineStr">
        <is>
          <t>VÄSTERBOTTENS LÄN</t>
        </is>
      </c>
      <c r="E306" t="inlineStr">
        <is>
          <t>NORDMALING</t>
        </is>
      </c>
      <c r="F306" t="inlineStr">
        <is>
          <t>SCA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46313-2022</t>
        </is>
      </c>
      <c r="B307" s="1" t="n">
        <v>44847</v>
      </c>
      <c r="C307" s="1" t="n">
        <v>45170</v>
      </c>
      <c r="D307" t="inlineStr">
        <is>
          <t>VÄSTERBOTTENS LÄN</t>
        </is>
      </c>
      <c r="E307" t="inlineStr">
        <is>
          <t>NORDMALING</t>
        </is>
      </c>
      <c r="G307" t="n">
        <v>3.4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47010-2022</t>
        </is>
      </c>
      <c r="B308" s="1" t="n">
        <v>44851</v>
      </c>
      <c r="C308" s="1" t="n">
        <v>45170</v>
      </c>
      <c r="D308" t="inlineStr">
        <is>
          <t>VÄSTERBOTTENS LÄN</t>
        </is>
      </c>
      <c r="E308" t="inlineStr">
        <is>
          <t>NORDMALING</t>
        </is>
      </c>
      <c r="G308" t="n">
        <v>2.4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47733-2022</t>
        </is>
      </c>
      <c r="B309" s="1" t="n">
        <v>44854</v>
      </c>
      <c r="C309" s="1" t="n">
        <v>45170</v>
      </c>
      <c r="D309" t="inlineStr">
        <is>
          <t>VÄSTERBOTTENS LÄN</t>
        </is>
      </c>
      <c r="E309" t="inlineStr">
        <is>
          <t>NORDMALING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47777-2022</t>
        </is>
      </c>
      <c r="B310" s="1" t="n">
        <v>44854</v>
      </c>
      <c r="C310" s="1" t="n">
        <v>45170</v>
      </c>
      <c r="D310" t="inlineStr">
        <is>
          <t>VÄSTERBOTTENS LÄN</t>
        </is>
      </c>
      <c r="E310" t="inlineStr">
        <is>
          <t>NORDMALING</t>
        </is>
      </c>
      <c r="G310" t="n">
        <v>10.5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49226-2022</t>
        </is>
      </c>
      <c r="B311" s="1" t="n">
        <v>44858</v>
      </c>
      <c r="C311" s="1" t="n">
        <v>45170</v>
      </c>
      <c r="D311" t="inlineStr">
        <is>
          <t>VÄSTERBOTTENS LÄN</t>
        </is>
      </c>
      <c r="E311" t="inlineStr">
        <is>
          <t>NORDMALING</t>
        </is>
      </c>
      <c r="G311" t="n">
        <v>8.300000000000001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48329-2022</t>
        </is>
      </c>
      <c r="B312" s="1" t="n">
        <v>44858</v>
      </c>
      <c r="C312" s="1" t="n">
        <v>45170</v>
      </c>
      <c r="D312" t="inlineStr">
        <is>
          <t>VÄSTERBOTTENS LÄN</t>
        </is>
      </c>
      <c r="E312" t="inlineStr">
        <is>
          <t>NORDMALING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49417-2022</t>
        </is>
      </c>
      <c r="B313" s="1" t="n">
        <v>44859</v>
      </c>
      <c r="C313" s="1" t="n">
        <v>45170</v>
      </c>
      <c r="D313" t="inlineStr">
        <is>
          <t>VÄSTERBOTTENS LÄN</t>
        </is>
      </c>
      <c r="E313" t="inlineStr">
        <is>
          <t>NORDMALING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49173-2022</t>
        </is>
      </c>
      <c r="B314" s="1" t="n">
        <v>44860</v>
      </c>
      <c r="C314" s="1" t="n">
        <v>45170</v>
      </c>
      <c r="D314" t="inlineStr">
        <is>
          <t>VÄSTERBOTTENS LÄN</t>
        </is>
      </c>
      <c r="E314" t="inlineStr">
        <is>
          <t>NORDMALING</t>
        </is>
      </c>
      <c r="G314" t="n">
        <v>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49174-2022</t>
        </is>
      </c>
      <c r="B315" s="1" t="n">
        <v>44860</v>
      </c>
      <c r="C315" s="1" t="n">
        <v>45170</v>
      </c>
      <c r="D315" t="inlineStr">
        <is>
          <t>VÄSTERBOTTENS LÄN</t>
        </is>
      </c>
      <c r="E315" t="inlineStr">
        <is>
          <t>NORDMALING</t>
        </is>
      </c>
      <c r="G315" t="n">
        <v>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49504-2022</t>
        </is>
      </c>
      <c r="B316" s="1" t="n">
        <v>44861</v>
      </c>
      <c r="C316" s="1" t="n">
        <v>45170</v>
      </c>
      <c r="D316" t="inlineStr">
        <is>
          <t>VÄSTERBOTTENS LÄN</t>
        </is>
      </c>
      <c r="E316" t="inlineStr">
        <is>
          <t>NORDMALING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49505-2022</t>
        </is>
      </c>
      <c r="B317" s="1" t="n">
        <v>44861</v>
      </c>
      <c r="C317" s="1" t="n">
        <v>45170</v>
      </c>
      <c r="D317" t="inlineStr">
        <is>
          <t>VÄSTERBOTTENS LÄN</t>
        </is>
      </c>
      <c r="E317" t="inlineStr">
        <is>
          <t>NORDMALING</t>
        </is>
      </c>
      <c r="G317" t="n">
        <v>0.3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49506-2022</t>
        </is>
      </c>
      <c r="B318" s="1" t="n">
        <v>44861</v>
      </c>
      <c r="C318" s="1" t="n">
        <v>45170</v>
      </c>
      <c r="D318" t="inlineStr">
        <is>
          <t>VÄSTERBOTTENS LÄN</t>
        </is>
      </c>
      <c r="E318" t="inlineStr">
        <is>
          <t>NORDMALING</t>
        </is>
      </c>
      <c r="G318" t="n">
        <v>0.2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50632-2022</t>
        </is>
      </c>
      <c r="B319" s="1" t="n">
        <v>44866</v>
      </c>
      <c r="C319" s="1" t="n">
        <v>45170</v>
      </c>
      <c r="D319" t="inlineStr">
        <is>
          <t>VÄSTERBOTTENS LÄN</t>
        </is>
      </c>
      <c r="E319" t="inlineStr">
        <is>
          <t>NORDMALING</t>
        </is>
      </c>
      <c r="G319" t="n">
        <v>3.4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50633-2022</t>
        </is>
      </c>
      <c r="B320" s="1" t="n">
        <v>44866</v>
      </c>
      <c r="C320" s="1" t="n">
        <v>45170</v>
      </c>
      <c r="D320" t="inlineStr">
        <is>
          <t>VÄSTERBOTTENS LÄN</t>
        </is>
      </c>
      <c r="E320" t="inlineStr">
        <is>
          <t>NORDMALING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51356-2022</t>
        </is>
      </c>
      <c r="B321" s="1" t="n">
        <v>44866</v>
      </c>
      <c r="C321" s="1" t="n">
        <v>45170</v>
      </c>
      <c r="D321" t="inlineStr">
        <is>
          <t>VÄSTERBOTTENS LÄN</t>
        </is>
      </c>
      <c r="E321" t="inlineStr">
        <is>
          <t>NORDMALING</t>
        </is>
      </c>
      <c r="G321" t="n">
        <v>0.3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52784-2022</t>
        </is>
      </c>
      <c r="B322" s="1" t="n">
        <v>44872</v>
      </c>
      <c r="C322" s="1" t="n">
        <v>45170</v>
      </c>
      <c r="D322" t="inlineStr">
        <is>
          <t>VÄSTERBOTTENS LÄN</t>
        </is>
      </c>
      <c r="E322" t="inlineStr">
        <is>
          <t>NORDMALING</t>
        </is>
      </c>
      <c r="G322" t="n">
        <v>4.1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55045-2022</t>
        </is>
      </c>
      <c r="B323" s="1" t="n">
        <v>44886</v>
      </c>
      <c r="C323" s="1" t="n">
        <v>45170</v>
      </c>
      <c r="D323" t="inlineStr">
        <is>
          <t>VÄSTERBOTTENS LÄN</t>
        </is>
      </c>
      <c r="E323" t="inlineStr">
        <is>
          <t>NORDMALING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55858-2022</t>
        </is>
      </c>
      <c r="B324" s="1" t="n">
        <v>44886</v>
      </c>
      <c r="C324" s="1" t="n">
        <v>45170</v>
      </c>
      <c r="D324" t="inlineStr">
        <is>
          <t>VÄSTERBOTTENS LÄN</t>
        </is>
      </c>
      <c r="E324" t="inlineStr">
        <is>
          <t>NORDMALING</t>
        </is>
      </c>
      <c r="G324" t="n">
        <v>9.9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59956-2022</t>
        </is>
      </c>
      <c r="B325" s="1" t="n">
        <v>44901</v>
      </c>
      <c r="C325" s="1" t="n">
        <v>45170</v>
      </c>
      <c r="D325" t="inlineStr">
        <is>
          <t>VÄSTERBOTTENS LÄN</t>
        </is>
      </c>
      <c r="E325" t="inlineStr">
        <is>
          <t>NORDMALING</t>
        </is>
      </c>
      <c r="G325" t="n">
        <v>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60443-2022</t>
        </is>
      </c>
      <c r="B326" s="1" t="n">
        <v>44904</v>
      </c>
      <c r="C326" s="1" t="n">
        <v>45170</v>
      </c>
      <c r="D326" t="inlineStr">
        <is>
          <t>VÄSTERBOTTENS LÄN</t>
        </is>
      </c>
      <c r="E326" t="inlineStr">
        <is>
          <t>NORDMALING</t>
        </is>
      </c>
      <c r="G326" t="n">
        <v>6.8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60438-2022</t>
        </is>
      </c>
      <c r="B327" s="1" t="n">
        <v>44904</v>
      </c>
      <c r="C327" s="1" t="n">
        <v>45170</v>
      </c>
      <c r="D327" t="inlineStr">
        <is>
          <t>VÄSTERBOTTENS LÄN</t>
        </is>
      </c>
      <c r="E327" t="inlineStr">
        <is>
          <t>NORDMALING</t>
        </is>
      </c>
      <c r="G327" t="n">
        <v>3.1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59389-2022</t>
        </is>
      </c>
      <c r="B328" s="1" t="n">
        <v>44905</v>
      </c>
      <c r="C328" s="1" t="n">
        <v>45170</v>
      </c>
      <c r="D328" t="inlineStr">
        <is>
          <t>VÄSTERBOTTENS LÄN</t>
        </is>
      </c>
      <c r="E328" t="inlineStr">
        <is>
          <t>NORDMALING</t>
        </is>
      </c>
      <c r="F328" t="inlineStr">
        <is>
          <t>SCA</t>
        </is>
      </c>
      <c r="G328" t="n">
        <v>3.2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59605-2022</t>
        </is>
      </c>
      <c r="B329" s="1" t="n">
        <v>44907</v>
      </c>
      <c r="C329" s="1" t="n">
        <v>45170</v>
      </c>
      <c r="D329" t="inlineStr">
        <is>
          <t>VÄSTERBOTTENS LÄN</t>
        </is>
      </c>
      <c r="E329" t="inlineStr">
        <is>
          <t>NORDMALING</t>
        </is>
      </c>
      <c r="G329" t="n">
        <v>0.4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61149-2022</t>
        </is>
      </c>
      <c r="B330" s="1" t="n">
        <v>44908</v>
      </c>
      <c r="C330" s="1" t="n">
        <v>45170</v>
      </c>
      <c r="D330" t="inlineStr">
        <is>
          <t>VÄSTERBOTTENS LÄN</t>
        </is>
      </c>
      <c r="E330" t="inlineStr">
        <is>
          <t>NORDMALING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60175-2022</t>
        </is>
      </c>
      <c r="B331" s="1" t="n">
        <v>44909</v>
      </c>
      <c r="C331" s="1" t="n">
        <v>45170</v>
      </c>
      <c r="D331" t="inlineStr">
        <is>
          <t>VÄSTERBOTTENS LÄN</t>
        </is>
      </c>
      <c r="E331" t="inlineStr">
        <is>
          <t>NORDMALING</t>
        </is>
      </c>
      <c r="F331" t="inlineStr">
        <is>
          <t>SCA</t>
        </is>
      </c>
      <c r="G331" t="n">
        <v>3.2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61657-2022</t>
        </is>
      </c>
      <c r="B332" s="1" t="n">
        <v>44916</v>
      </c>
      <c r="C332" s="1" t="n">
        <v>45170</v>
      </c>
      <c r="D332" t="inlineStr">
        <is>
          <t>VÄSTERBOTTENS LÄN</t>
        </is>
      </c>
      <c r="E332" t="inlineStr">
        <is>
          <t>NORDMALING</t>
        </is>
      </c>
      <c r="F332" t="inlineStr">
        <is>
          <t>SCA</t>
        </is>
      </c>
      <c r="G332" t="n">
        <v>3.2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1711-2023</t>
        </is>
      </c>
      <c r="B333" s="1" t="n">
        <v>44936</v>
      </c>
      <c r="C333" s="1" t="n">
        <v>45170</v>
      </c>
      <c r="D333" t="inlineStr">
        <is>
          <t>VÄSTERBOTTENS LÄN</t>
        </is>
      </c>
      <c r="E333" t="inlineStr">
        <is>
          <t>NORDMALING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1856-2023</t>
        </is>
      </c>
      <c r="B334" s="1" t="n">
        <v>44938</v>
      </c>
      <c r="C334" s="1" t="n">
        <v>45170</v>
      </c>
      <c r="D334" t="inlineStr">
        <is>
          <t>VÄSTERBOTTENS LÄN</t>
        </is>
      </c>
      <c r="E334" t="inlineStr">
        <is>
          <t>NORDMALING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2027-2023</t>
        </is>
      </c>
      <c r="B335" s="1" t="n">
        <v>44939</v>
      </c>
      <c r="C335" s="1" t="n">
        <v>45170</v>
      </c>
      <c r="D335" t="inlineStr">
        <is>
          <t>VÄSTERBOTTENS LÄN</t>
        </is>
      </c>
      <c r="E335" t="inlineStr">
        <is>
          <t>NORDMALING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2040-2023</t>
        </is>
      </c>
      <c r="B336" s="1" t="n">
        <v>44939</v>
      </c>
      <c r="C336" s="1" t="n">
        <v>45170</v>
      </c>
      <c r="D336" t="inlineStr">
        <is>
          <t>VÄSTERBOTTENS LÄN</t>
        </is>
      </c>
      <c r="E336" t="inlineStr">
        <is>
          <t>NORDMALING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2272-2023</t>
        </is>
      </c>
      <c r="B337" s="1" t="n">
        <v>44942</v>
      </c>
      <c r="C337" s="1" t="n">
        <v>45170</v>
      </c>
      <c r="D337" t="inlineStr">
        <is>
          <t>VÄSTERBOTTENS LÄN</t>
        </is>
      </c>
      <c r="E337" t="inlineStr">
        <is>
          <t>NORDMALING</t>
        </is>
      </c>
      <c r="G337" t="n">
        <v>5.9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2645-2023</t>
        </is>
      </c>
      <c r="B338" s="1" t="n">
        <v>44943</v>
      </c>
      <c r="C338" s="1" t="n">
        <v>45170</v>
      </c>
      <c r="D338" t="inlineStr">
        <is>
          <t>VÄSTERBOTTENS LÄN</t>
        </is>
      </c>
      <c r="E338" t="inlineStr">
        <is>
          <t>NORDMALING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2940-2023</t>
        </is>
      </c>
      <c r="B339" s="1" t="n">
        <v>44944</v>
      </c>
      <c r="C339" s="1" t="n">
        <v>45170</v>
      </c>
      <c r="D339" t="inlineStr">
        <is>
          <t>VÄSTERBOTTENS LÄN</t>
        </is>
      </c>
      <c r="E339" t="inlineStr">
        <is>
          <t>NORDMALING</t>
        </is>
      </c>
      <c r="G339" t="n">
        <v>8.1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3125-2023</t>
        </is>
      </c>
      <c r="B340" s="1" t="n">
        <v>44944</v>
      </c>
      <c r="C340" s="1" t="n">
        <v>45170</v>
      </c>
      <c r="D340" t="inlineStr">
        <is>
          <t>VÄSTERBOTTENS LÄN</t>
        </is>
      </c>
      <c r="E340" t="inlineStr">
        <is>
          <t>NORDMALING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3456-2023</t>
        </is>
      </c>
      <c r="B341" s="1" t="n">
        <v>44949</v>
      </c>
      <c r="C341" s="1" t="n">
        <v>45170</v>
      </c>
      <c r="D341" t="inlineStr">
        <is>
          <t>VÄSTERBOTTENS LÄN</t>
        </is>
      </c>
      <c r="E341" t="inlineStr">
        <is>
          <t>NORDMALING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5262-2023</t>
        </is>
      </c>
      <c r="B342" s="1" t="n">
        <v>44956</v>
      </c>
      <c r="C342" s="1" t="n">
        <v>45170</v>
      </c>
      <c r="D342" t="inlineStr">
        <is>
          <t>VÄSTERBOTTENS LÄN</t>
        </is>
      </c>
      <c r="E342" t="inlineStr">
        <is>
          <t>NORDMALING</t>
        </is>
      </c>
      <c r="G342" t="n">
        <v>12.3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7048-2023</t>
        </is>
      </c>
      <c r="B343" s="1" t="n">
        <v>44968</v>
      </c>
      <c r="C343" s="1" t="n">
        <v>45170</v>
      </c>
      <c r="D343" t="inlineStr">
        <is>
          <t>VÄSTERBOTTENS LÄN</t>
        </is>
      </c>
      <c r="E343" t="inlineStr">
        <is>
          <t>NORDMALING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7124-2023</t>
        </is>
      </c>
      <c r="B344" s="1" t="n">
        <v>44970</v>
      </c>
      <c r="C344" s="1" t="n">
        <v>45170</v>
      </c>
      <c r="D344" t="inlineStr">
        <is>
          <t>VÄSTERBOTTENS LÄN</t>
        </is>
      </c>
      <c r="E344" t="inlineStr">
        <is>
          <t>NORDMALING</t>
        </is>
      </c>
      <c r="F344" t="inlineStr">
        <is>
          <t>Holmen skog AB</t>
        </is>
      </c>
      <c r="G344" t="n">
        <v>5.4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7985-2023</t>
        </is>
      </c>
      <c r="B345" s="1" t="n">
        <v>44970</v>
      </c>
      <c r="C345" s="1" t="n">
        <v>45170</v>
      </c>
      <c r="D345" t="inlineStr">
        <is>
          <t>VÄSTERBOTTENS LÄN</t>
        </is>
      </c>
      <c r="E345" t="inlineStr">
        <is>
          <t>NORDMALING</t>
        </is>
      </c>
      <c r="G345" t="n">
        <v>7.5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8488-2023</t>
        </is>
      </c>
      <c r="B346" s="1" t="n">
        <v>44972</v>
      </c>
      <c r="C346" s="1" t="n">
        <v>45170</v>
      </c>
      <c r="D346" t="inlineStr">
        <is>
          <t>VÄSTERBOTTENS LÄN</t>
        </is>
      </c>
      <c r="E346" t="inlineStr">
        <is>
          <t>NORDMALING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8484-2023</t>
        </is>
      </c>
      <c r="B347" s="1" t="n">
        <v>44972</v>
      </c>
      <c r="C347" s="1" t="n">
        <v>45170</v>
      </c>
      <c r="D347" t="inlineStr">
        <is>
          <t>VÄSTERBOTTENS LÄN</t>
        </is>
      </c>
      <c r="E347" t="inlineStr">
        <is>
          <t>NORDMALING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8482-2023</t>
        </is>
      </c>
      <c r="B348" s="1" t="n">
        <v>44972</v>
      </c>
      <c r="C348" s="1" t="n">
        <v>45170</v>
      </c>
      <c r="D348" t="inlineStr">
        <is>
          <t>VÄSTERBOTTENS LÄN</t>
        </is>
      </c>
      <c r="E348" t="inlineStr">
        <is>
          <t>NORDMALING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8025-2023</t>
        </is>
      </c>
      <c r="B349" s="1" t="n">
        <v>44973</v>
      </c>
      <c r="C349" s="1" t="n">
        <v>45170</v>
      </c>
      <c r="D349" t="inlineStr">
        <is>
          <t>VÄSTERBOTTENS LÄN</t>
        </is>
      </c>
      <c r="E349" t="inlineStr">
        <is>
          <t>NORDMALING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9490-2023</t>
        </is>
      </c>
      <c r="B350" s="1" t="n">
        <v>44977</v>
      </c>
      <c r="C350" s="1" t="n">
        <v>45170</v>
      </c>
      <c r="D350" t="inlineStr">
        <is>
          <t>VÄSTERBOTTENS LÄN</t>
        </is>
      </c>
      <c r="E350" t="inlineStr">
        <is>
          <t>NORDMALING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8628-2023</t>
        </is>
      </c>
      <c r="B351" s="1" t="n">
        <v>44977</v>
      </c>
      <c r="C351" s="1" t="n">
        <v>45170</v>
      </c>
      <c r="D351" t="inlineStr">
        <is>
          <t>VÄSTERBOTTENS LÄN</t>
        </is>
      </c>
      <c r="E351" t="inlineStr">
        <is>
          <t>NORDMALING</t>
        </is>
      </c>
      <c r="G351" t="n">
        <v>8.1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8642-2023</t>
        </is>
      </c>
      <c r="B352" s="1" t="n">
        <v>44977</v>
      </c>
      <c r="C352" s="1" t="n">
        <v>45170</v>
      </c>
      <c r="D352" t="inlineStr">
        <is>
          <t>VÄSTERBOTTENS LÄN</t>
        </is>
      </c>
      <c r="E352" t="inlineStr">
        <is>
          <t>NORDMALING</t>
        </is>
      </c>
      <c r="F352" t="inlineStr">
        <is>
          <t>SCA</t>
        </is>
      </c>
      <c r="G352" t="n">
        <v>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10392-2023</t>
        </is>
      </c>
      <c r="B353" s="1" t="n">
        <v>44981</v>
      </c>
      <c r="C353" s="1" t="n">
        <v>45170</v>
      </c>
      <c r="D353" t="inlineStr">
        <is>
          <t>VÄSTERBOTTENS LÄN</t>
        </is>
      </c>
      <c r="E353" t="inlineStr">
        <is>
          <t>NORDMALING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10390-2023</t>
        </is>
      </c>
      <c r="B354" s="1" t="n">
        <v>44981</v>
      </c>
      <c r="C354" s="1" t="n">
        <v>45170</v>
      </c>
      <c r="D354" t="inlineStr">
        <is>
          <t>VÄSTERBOTTENS LÄN</t>
        </is>
      </c>
      <c r="E354" t="inlineStr">
        <is>
          <t>NORDMALING</t>
        </is>
      </c>
      <c r="G354" t="n">
        <v>5.1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9541-2023</t>
        </is>
      </c>
      <c r="B355" s="1" t="n">
        <v>44981</v>
      </c>
      <c r="C355" s="1" t="n">
        <v>45170</v>
      </c>
      <c r="D355" t="inlineStr">
        <is>
          <t>VÄSTERBOTTENS LÄN</t>
        </is>
      </c>
      <c r="E355" t="inlineStr">
        <is>
          <t>NORDMALING</t>
        </is>
      </c>
      <c r="G355" t="n">
        <v>2.8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10597-2023</t>
        </is>
      </c>
      <c r="B356" s="1" t="n">
        <v>44984</v>
      </c>
      <c r="C356" s="1" t="n">
        <v>45170</v>
      </c>
      <c r="D356" t="inlineStr">
        <is>
          <t>VÄSTERBOTTENS LÄN</t>
        </is>
      </c>
      <c r="E356" t="inlineStr">
        <is>
          <t>NORDMALING</t>
        </is>
      </c>
      <c r="G356" t="n">
        <v>2.9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9847-2023</t>
        </is>
      </c>
      <c r="B357" s="1" t="n">
        <v>44984</v>
      </c>
      <c r="C357" s="1" t="n">
        <v>45170</v>
      </c>
      <c r="D357" t="inlineStr">
        <is>
          <t>VÄSTERBOTTENS LÄN</t>
        </is>
      </c>
      <c r="E357" t="inlineStr">
        <is>
          <t>NORDMALING</t>
        </is>
      </c>
      <c r="G357" t="n">
        <v>5.4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11053-2023</t>
        </is>
      </c>
      <c r="B358" s="1" t="n">
        <v>44991</v>
      </c>
      <c r="C358" s="1" t="n">
        <v>45170</v>
      </c>
      <c r="D358" t="inlineStr">
        <is>
          <t>VÄSTERBOTTENS LÄN</t>
        </is>
      </c>
      <c r="E358" t="inlineStr">
        <is>
          <t>NORDMALING</t>
        </is>
      </c>
      <c r="F358" t="inlineStr">
        <is>
          <t>SCA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11560-2023</t>
        </is>
      </c>
      <c r="B359" s="1" t="n">
        <v>44993</v>
      </c>
      <c r="C359" s="1" t="n">
        <v>45170</v>
      </c>
      <c r="D359" t="inlineStr">
        <is>
          <t>VÄSTERBOTTENS LÄN</t>
        </is>
      </c>
      <c r="E359" t="inlineStr">
        <is>
          <t>NORDMALING</t>
        </is>
      </c>
      <c r="F359" t="inlineStr">
        <is>
          <t>SCA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11535-2023</t>
        </is>
      </c>
      <c r="B360" s="1" t="n">
        <v>44993</v>
      </c>
      <c r="C360" s="1" t="n">
        <v>45170</v>
      </c>
      <c r="D360" t="inlineStr">
        <is>
          <t>VÄSTERBOTTENS LÄN</t>
        </is>
      </c>
      <c r="E360" t="inlineStr">
        <is>
          <t>NORDMALING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11561-2023</t>
        </is>
      </c>
      <c r="B361" s="1" t="n">
        <v>44993</v>
      </c>
      <c r="C361" s="1" t="n">
        <v>45170</v>
      </c>
      <c r="D361" t="inlineStr">
        <is>
          <t>VÄSTERBOTTENS LÄN</t>
        </is>
      </c>
      <c r="E361" t="inlineStr">
        <is>
          <t>NORDMALING</t>
        </is>
      </c>
      <c r="F361" t="inlineStr">
        <is>
          <t>SCA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12780-2023</t>
        </is>
      </c>
      <c r="B362" s="1" t="n">
        <v>45000</v>
      </c>
      <c r="C362" s="1" t="n">
        <v>45170</v>
      </c>
      <c r="D362" t="inlineStr">
        <is>
          <t>VÄSTERBOTTENS LÄN</t>
        </is>
      </c>
      <c r="E362" t="inlineStr">
        <is>
          <t>NORDMALING</t>
        </is>
      </c>
      <c r="G362" t="n">
        <v>10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14878-2023</t>
        </is>
      </c>
      <c r="B363" s="1" t="n">
        <v>45015</v>
      </c>
      <c r="C363" s="1" t="n">
        <v>45170</v>
      </c>
      <c r="D363" t="inlineStr">
        <is>
          <t>VÄSTERBOTTENS LÄN</t>
        </is>
      </c>
      <c r="E363" t="inlineStr">
        <is>
          <t>NORDMALING</t>
        </is>
      </c>
      <c r="F363" t="inlineStr">
        <is>
          <t>SCA</t>
        </is>
      </c>
      <c r="G363" t="n">
        <v>8.4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14876-2023</t>
        </is>
      </c>
      <c r="B364" s="1" t="n">
        <v>45015</v>
      </c>
      <c r="C364" s="1" t="n">
        <v>45170</v>
      </c>
      <c r="D364" t="inlineStr">
        <is>
          <t>VÄSTERBOTTENS LÄN</t>
        </is>
      </c>
      <c r="E364" t="inlineStr">
        <is>
          <t>NORDMALING</t>
        </is>
      </c>
      <c r="F364" t="inlineStr">
        <is>
          <t>SCA</t>
        </is>
      </c>
      <c r="G364" t="n">
        <v>2.7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15808-2023</t>
        </is>
      </c>
      <c r="B365" s="1" t="n">
        <v>45021</v>
      </c>
      <c r="C365" s="1" t="n">
        <v>45170</v>
      </c>
      <c r="D365" t="inlineStr">
        <is>
          <t>VÄSTERBOTTENS LÄN</t>
        </is>
      </c>
      <c r="E365" t="inlineStr">
        <is>
          <t>NORDMALING</t>
        </is>
      </c>
      <c r="G365" t="n">
        <v>2.4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16212-2023</t>
        </is>
      </c>
      <c r="B366" s="1" t="n">
        <v>45028</v>
      </c>
      <c r="C366" s="1" t="n">
        <v>45170</v>
      </c>
      <c r="D366" t="inlineStr">
        <is>
          <t>VÄSTERBOTTENS LÄN</t>
        </is>
      </c>
      <c r="E366" t="inlineStr">
        <is>
          <t>NORDMALING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16757-2023</t>
        </is>
      </c>
      <c r="B367" s="1" t="n">
        <v>45030</v>
      </c>
      <c r="C367" s="1" t="n">
        <v>45170</v>
      </c>
      <c r="D367" t="inlineStr">
        <is>
          <t>VÄSTERBOTTENS LÄN</t>
        </is>
      </c>
      <c r="E367" t="inlineStr">
        <is>
          <t>NORDMALING</t>
        </is>
      </c>
      <c r="F367" t="inlineStr">
        <is>
          <t>SCA</t>
        </is>
      </c>
      <c r="G367" t="n">
        <v>13.6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16758-2023</t>
        </is>
      </c>
      <c r="B368" s="1" t="n">
        <v>45030</v>
      </c>
      <c r="C368" s="1" t="n">
        <v>45170</v>
      </c>
      <c r="D368" t="inlineStr">
        <is>
          <t>VÄSTERBOTTENS LÄN</t>
        </is>
      </c>
      <c r="E368" t="inlineStr">
        <is>
          <t>NORDMALING</t>
        </is>
      </c>
      <c r="F368" t="inlineStr">
        <is>
          <t>SCA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17496-2023</t>
        </is>
      </c>
      <c r="B369" s="1" t="n">
        <v>45034</v>
      </c>
      <c r="C369" s="1" t="n">
        <v>45170</v>
      </c>
      <c r="D369" t="inlineStr">
        <is>
          <t>VÄSTERBOTTENS LÄN</t>
        </is>
      </c>
      <c r="E369" t="inlineStr">
        <is>
          <t>NORDMALING</t>
        </is>
      </c>
      <c r="G369" t="n">
        <v>13.1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17509-2023</t>
        </is>
      </c>
      <c r="B370" s="1" t="n">
        <v>45034</v>
      </c>
      <c r="C370" s="1" t="n">
        <v>45170</v>
      </c>
      <c r="D370" t="inlineStr">
        <is>
          <t>VÄSTERBOTTENS LÄN</t>
        </is>
      </c>
      <c r="E370" t="inlineStr">
        <is>
          <t>NORDMALING</t>
        </is>
      </c>
      <c r="G370" t="n">
        <v>4.9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17462-2023</t>
        </is>
      </c>
      <c r="B371" s="1" t="n">
        <v>45034</v>
      </c>
      <c r="C371" s="1" t="n">
        <v>45170</v>
      </c>
      <c r="D371" t="inlineStr">
        <is>
          <t>VÄSTERBOTTENS LÄN</t>
        </is>
      </c>
      <c r="E371" t="inlineStr">
        <is>
          <t>NORDMALING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17711-2023</t>
        </is>
      </c>
      <c r="B372" s="1" t="n">
        <v>45036</v>
      </c>
      <c r="C372" s="1" t="n">
        <v>45170</v>
      </c>
      <c r="D372" t="inlineStr">
        <is>
          <t>VÄSTERBOTTENS LÄN</t>
        </is>
      </c>
      <c r="E372" t="inlineStr">
        <is>
          <t>NORDMALING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17981-2023</t>
        </is>
      </c>
      <c r="B373" s="1" t="n">
        <v>45037</v>
      </c>
      <c r="C373" s="1" t="n">
        <v>45170</v>
      </c>
      <c r="D373" t="inlineStr">
        <is>
          <t>VÄSTERBOTTENS LÄN</t>
        </is>
      </c>
      <c r="E373" t="inlineStr">
        <is>
          <t>NORDMALING</t>
        </is>
      </c>
      <c r="G373" t="n">
        <v>9.4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19230-2023</t>
        </is>
      </c>
      <c r="B374" s="1" t="n">
        <v>45048</v>
      </c>
      <c r="C374" s="1" t="n">
        <v>45170</v>
      </c>
      <c r="D374" t="inlineStr">
        <is>
          <t>VÄSTERBOTTENS LÄN</t>
        </is>
      </c>
      <c r="E374" t="inlineStr">
        <is>
          <t>NORDMALING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19300-2023</t>
        </is>
      </c>
      <c r="B375" s="1" t="n">
        <v>45049</v>
      </c>
      <c r="C375" s="1" t="n">
        <v>45170</v>
      </c>
      <c r="D375" t="inlineStr">
        <is>
          <t>VÄSTERBOTTENS LÄN</t>
        </is>
      </c>
      <c r="E375" t="inlineStr">
        <is>
          <t>NORDMALING</t>
        </is>
      </c>
      <c r="F375" t="inlineStr">
        <is>
          <t>Kyrkan</t>
        </is>
      </c>
      <c r="G375" t="n">
        <v>3.6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19564-2023</t>
        </is>
      </c>
      <c r="B376" s="1" t="n">
        <v>45050</v>
      </c>
      <c r="C376" s="1" t="n">
        <v>45170</v>
      </c>
      <c r="D376" t="inlineStr">
        <is>
          <t>VÄSTERBOTTENS LÄN</t>
        </is>
      </c>
      <c r="E376" t="inlineStr">
        <is>
          <t>NORDMALING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20121-2023</t>
        </is>
      </c>
      <c r="B377" s="1" t="n">
        <v>45051</v>
      </c>
      <c r="C377" s="1" t="n">
        <v>45170</v>
      </c>
      <c r="D377" t="inlineStr">
        <is>
          <t>VÄSTERBOTTENS LÄN</t>
        </is>
      </c>
      <c r="E377" t="inlineStr">
        <is>
          <t>NORDMALING</t>
        </is>
      </c>
      <c r="G377" t="n">
        <v>1.2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20138-2023</t>
        </is>
      </c>
      <c r="B378" s="1" t="n">
        <v>45051</v>
      </c>
      <c r="C378" s="1" t="n">
        <v>45170</v>
      </c>
      <c r="D378" t="inlineStr">
        <is>
          <t>VÄSTERBOTTENS LÄN</t>
        </is>
      </c>
      <c r="E378" t="inlineStr">
        <is>
          <t>NORDMALING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20135-2023</t>
        </is>
      </c>
      <c r="B379" s="1" t="n">
        <v>45051</v>
      </c>
      <c r="C379" s="1" t="n">
        <v>45170</v>
      </c>
      <c r="D379" t="inlineStr">
        <is>
          <t>VÄSTERBOTTENS LÄN</t>
        </is>
      </c>
      <c r="E379" t="inlineStr">
        <is>
          <t>NORDMALING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20133-2023</t>
        </is>
      </c>
      <c r="B380" s="1" t="n">
        <v>45051</v>
      </c>
      <c r="C380" s="1" t="n">
        <v>45170</v>
      </c>
      <c r="D380" t="inlineStr">
        <is>
          <t>VÄSTERBOTTENS LÄN</t>
        </is>
      </c>
      <c r="E380" t="inlineStr">
        <is>
          <t>NORDMALING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19961-2023</t>
        </is>
      </c>
      <c r="B381" s="1" t="n">
        <v>45054</v>
      </c>
      <c r="C381" s="1" t="n">
        <v>45170</v>
      </c>
      <c r="D381" t="inlineStr">
        <is>
          <t>VÄSTERBOTTENS LÄN</t>
        </is>
      </c>
      <c r="E381" t="inlineStr">
        <is>
          <t>NORDMALING</t>
        </is>
      </c>
      <c r="G381" t="n">
        <v>2.2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19985-2023</t>
        </is>
      </c>
      <c r="B382" s="1" t="n">
        <v>45054</v>
      </c>
      <c r="C382" s="1" t="n">
        <v>45170</v>
      </c>
      <c r="D382" t="inlineStr">
        <is>
          <t>VÄSTERBOTTENS LÄN</t>
        </is>
      </c>
      <c r="E382" t="inlineStr">
        <is>
          <t>NORDMALING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21056-2023</t>
        </is>
      </c>
      <c r="B383" s="1" t="n">
        <v>45061</v>
      </c>
      <c r="C383" s="1" t="n">
        <v>45170</v>
      </c>
      <c r="D383" t="inlineStr">
        <is>
          <t>VÄSTERBOTTENS LÄN</t>
        </is>
      </c>
      <c r="E383" t="inlineStr">
        <is>
          <t>NORDMALING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21622-2023</t>
        </is>
      </c>
      <c r="B384" s="1" t="n">
        <v>45062</v>
      </c>
      <c r="C384" s="1" t="n">
        <v>45170</v>
      </c>
      <c r="D384" t="inlineStr">
        <is>
          <t>VÄSTERBOTTENS LÄN</t>
        </is>
      </c>
      <c r="E384" t="inlineStr">
        <is>
          <t>NORDMALING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21617-2023</t>
        </is>
      </c>
      <c r="B385" s="1" t="n">
        <v>45062</v>
      </c>
      <c r="C385" s="1" t="n">
        <v>45170</v>
      </c>
      <c r="D385" t="inlineStr">
        <is>
          <t>VÄSTERBOTTENS LÄN</t>
        </is>
      </c>
      <c r="E385" t="inlineStr">
        <is>
          <t>NORDMALING</t>
        </is>
      </c>
      <c r="G385" t="n">
        <v>12.3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21918-2023</t>
        </is>
      </c>
      <c r="B386" s="1" t="n">
        <v>45065</v>
      </c>
      <c r="C386" s="1" t="n">
        <v>45170</v>
      </c>
      <c r="D386" t="inlineStr">
        <is>
          <t>VÄSTERBOTTENS LÄN</t>
        </is>
      </c>
      <c r="E386" t="inlineStr">
        <is>
          <t>NORDMALING</t>
        </is>
      </c>
      <c r="G386" t="n">
        <v>9.9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24712-2023</t>
        </is>
      </c>
      <c r="B387" s="1" t="n">
        <v>45075</v>
      </c>
      <c r="C387" s="1" t="n">
        <v>45170</v>
      </c>
      <c r="D387" t="inlineStr">
        <is>
          <t>VÄSTERBOTTENS LÄN</t>
        </is>
      </c>
      <c r="E387" t="inlineStr">
        <is>
          <t>NORDMALING</t>
        </is>
      </c>
      <c r="G387" t="n">
        <v>1.3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23753-2023</t>
        </is>
      </c>
      <c r="B388" s="1" t="n">
        <v>45077</v>
      </c>
      <c r="C388" s="1" t="n">
        <v>45170</v>
      </c>
      <c r="D388" t="inlineStr">
        <is>
          <t>VÄSTERBOTTENS LÄN</t>
        </is>
      </c>
      <c r="E388" t="inlineStr">
        <is>
          <t>NORDMALING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25934-2023</t>
        </is>
      </c>
      <c r="B389" s="1" t="n">
        <v>45085</v>
      </c>
      <c r="C389" s="1" t="n">
        <v>45170</v>
      </c>
      <c r="D389" t="inlineStr">
        <is>
          <t>VÄSTERBOTTENS LÄN</t>
        </is>
      </c>
      <c r="E389" t="inlineStr">
        <is>
          <t>NORDMALING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27568-2023</t>
        </is>
      </c>
      <c r="B390" s="1" t="n">
        <v>45092</v>
      </c>
      <c r="C390" s="1" t="n">
        <v>45170</v>
      </c>
      <c r="D390" t="inlineStr">
        <is>
          <t>VÄSTERBOTTENS LÄN</t>
        </is>
      </c>
      <c r="E390" t="inlineStr">
        <is>
          <t>NORDMALING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27700-2023</t>
        </is>
      </c>
      <c r="B391" s="1" t="n">
        <v>45098</v>
      </c>
      <c r="C391" s="1" t="n">
        <v>45170</v>
      </c>
      <c r="D391" t="inlineStr">
        <is>
          <t>VÄSTERBOTTENS LÄN</t>
        </is>
      </c>
      <c r="E391" t="inlineStr">
        <is>
          <t>NORDMALING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28443-2023</t>
        </is>
      </c>
      <c r="B392" s="1" t="n">
        <v>45102</v>
      </c>
      <c r="C392" s="1" t="n">
        <v>45170</v>
      </c>
      <c r="D392" t="inlineStr">
        <is>
          <t>VÄSTERBOTTENS LÄN</t>
        </is>
      </c>
      <c r="E392" t="inlineStr">
        <is>
          <t>NORDMALING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29899-2023</t>
        </is>
      </c>
      <c r="B393" s="1" t="n">
        <v>45107</v>
      </c>
      <c r="C393" s="1" t="n">
        <v>45170</v>
      </c>
      <c r="D393" t="inlineStr">
        <is>
          <t>VÄSTERBOTTENS LÄN</t>
        </is>
      </c>
      <c r="E393" t="inlineStr">
        <is>
          <t>NORDMALING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32400-2023</t>
        </is>
      </c>
      <c r="B394" s="1" t="n">
        <v>45110</v>
      </c>
      <c r="C394" s="1" t="n">
        <v>45170</v>
      </c>
      <c r="D394" t="inlineStr">
        <is>
          <t>VÄSTERBOTTENS LÄN</t>
        </is>
      </c>
      <c r="E394" t="inlineStr">
        <is>
          <t>NORDMALING</t>
        </is>
      </c>
      <c r="G394" t="n">
        <v>3.2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32638-2023</t>
        </is>
      </c>
      <c r="B395" s="1" t="n">
        <v>45112</v>
      </c>
      <c r="C395" s="1" t="n">
        <v>45170</v>
      </c>
      <c r="D395" t="inlineStr">
        <is>
          <t>VÄSTERBOTTENS LÄN</t>
        </is>
      </c>
      <c r="E395" t="inlineStr">
        <is>
          <t>NORDMALING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32644-2023</t>
        </is>
      </c>
      <c r="B396" s="1" t="n">
        <v>45112</v>
      </c>
      <c r="C396" s="1" t="n">
        <v>45170</v>
      </c>
      <c r="D396" t="inlineStr">
        <is>
          <t>VÄSTERBOTTENS LÄN</t>
        </is>
      </c>
      <c r="E396" t="inlineStr">
        <is>
          <t>NORDMALING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32183-2023</t>
        </is>
      </c>
      <c r="B397" s="1" t="n">
        <v>45119</v>
      </c>
      <c r="C397" s="1" t="n">
        <v>45170</v>
      </c>
      <c r="D397" t="inlineStr">
        <is>
          <t>VÄSTERBOTTENS LÄN</t>
        </is>
      </c>
      <c r="E397" t="inlineStr">
        <is>
          <t>NORDMALING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33028-2023</t>
        </is>
      </c>
      <c r="B398" s="1" t="n">
        <v>45125</v>
      </c>
      <c r="C398" s="1" t="n">
        <v>45170</v>
      </c>
      <c r="D398" t="inlineStr">
        <is>
          <t>VÄSTERBOTTENS LÄN</t>
        </is>
      </c>
      <c r="E398" t="inlineStr">
        <is>
          <t>NORDMALING</t>
        </is>
      </c>
      <c r="G398" t="n">
        <v>2.8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34176-2023</t>
        </is>
      </c>
      <c r="B399" s="1" t="n">
        <v>45126</v>
      </c>
      <c r="C399" s="1" t="n">
        <v>45170</v>
      </c>
      <c r="D399" t="inlineStr">
        <is>
          <t>VÄSTERBOTTENS LÄN</t>
        </is>
      </c>
      <c r="E399" t="inlineStr">
        <is>
          <t>NORDMALING</t>
        </is>
      </c>
      <c r="G399" t="n">
        <v>0.4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34184-2023</t>
        </is>
      </c>
      <c r="B400" s="1" t="n">
        <v>45126</v>
      </c>
      <c r="C400" s="1" t="n">
        <v>45170</v>
      </c>
      <c r="D400" t="inlineStr">
        <is>
          <t>VÄSTERBOTTENS LÄN</t>
        </is>
      </c>
      <c r="E400" t="inlineStr">
        <is>
          <t>NORDMALING</t>
        </is>
      </c>
      <c r="G400" t="n">
        <v>0.2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34901-2023</t>
        </is>
      </c>
      <c r="B401" s="1" t="n">
        <v>45141</v>
      </c>
      <c r="C401" s="1" t="n">
        <v>45170</v>
      </c>
      <c r="D401" t="inlineStr">
        <is>
          <t>VÄSTERBOTTENS LÄN</t>
        </is>
      </c>
      <c r="E401" t="inlineStr">
        <is>
          <t>NORDMALING</t>
        </is>
      </c>
      <c r="G401" t="n">
        <v>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34898-2023</t>
        </is>
      </c>
      <c r="B402" s="1" t="n">
        <v>45141</v>
      </c>
      <c r="C402" s="1" t="n">
        <v>45170</v>
      </c>
      <c r="D402" t="inlineStr">
        <is>
          <t>VÄSTERBOTTENS LÄN</t>
        </is>
      </c>
      <c r="E402" t="inlineStr">
        <is>
          <t>NORDMALING</t>
        </is>
      </c>
      <c r="G402" t="n">
        <v>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34905-2023</t>
        </is>
      </c>
      <c r="B403" s="1" t="n">
        <v>45141</v>
      </c>
      <c r="C403" s="1" t="n">
        <v>45170</v>
      </c>
      <c r="D403" t="inlineStr">
        <is>
          <t>VÄSTERBOTTENS LÄN</t>
        </is>
      </c>
      <c r="E403" t="inlineStr">
        <is>
          <t>NORDMALING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34897-2023</t>
        </is>
      </c>
      <c r="B404" s="1" t="n">
        <v>45141</v>
      </c>
      <c r="C404" s="1" t="n">
        <v>45170</v>
      </c>
      <c r="D404" t="inlineStr">
        <is>
          <t>VÄSTERBOTTENS LÄN</t>
        </is>
      </c>
      <c r="E404" t="inlineStr">
        <is>
          <t>NORDMALING</t>
        </is>
      </c>
      <c r="G404" t="n">
        <v>2.1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34904-2023</t>
        </is>
      </c>
      <c r="B405" s="1" t="n">
        <v>45141</v>
      </c>
      <c r="C405" s="1" t="n">
        <v>45170</v>
      </c>
      <c r="D405" t="inlineStr">
        <is>
          <t>VÄSTERBOTTENS LÄN</t>
        </is>
      </c>
      <c r="E405" t="inlineStr">
        <is>
          <t>NORDMALING</t>
        </is>
      </c>
      <c r="G405" t="n">
        <v>0.3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34894-2023</t>
        </is>
      </c>
      <c r="B406" s="1" t="n">
        <v>45141</v>
      </c>
      <c r="C406" s="1" t="n">
        <v>45170</v>
      </c>
      <c r="D406" t="inlineStr">
        <is>
          <t>VÄSTERBOTTENS LÄN</t>
        </is>
      </c>
      <c r="E406" t="inlineStr">
        <is>
          <t>NORDMALING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34902-2023</t>
        </is>
      </c>
      <c r="B407" s="1" t="n">
        <v>45141</v>
      </c>
      <c r="C407" s="1" t="n">
        <v>45170</v>
      </c>
      <c r="D407" t="inlineStr">
        <is>
          <t>VÄSTERBOTTENS LÄN</t>
        </is>
      </c>
      <c r="E407" t="inlineStr">
        <is>
          <t>NORDMALING</t>
        </is>
      </c>
      <c r="G407" t="n">
        <v>11.9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35292-2023</t>
        </is>
      </c>
      <c r="B408" s="1" t="n">
        <v>45145</v>
      </c>
      <c r="C408" s="1" t="n">
        <v>45170</v>
      </c>
      <c r="D408" t="inlineStr">
        <is>
          <t>VÄSTERBOTTENS LÄN</t>
        </is>
      </c>
      <c r="E408" t="inlineStr">
        <is>
          <t>NORDMALING</t>
        </is>
      </c>
      <c r="F408" t="inlineStr">
        <is>
          <t>SCA</t>
        </is>
      </c>
      <c r="G408" t="n">
        <v>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35585-2023</t>
        </is>
      </c>
      <c r="B409" s="1" t="n">
        <v>45146</v>
      </c>
      <c r="C409" s="1" t="n">
        <v>45170</v>
      </c>
      <c r="D409" t="inlineStr">
        <is>
          <t>VÄSTERBOTTENS LÄN</t>
        </is>
      </c>
      <c r="E409" t="inlineStr">
        <is>
          <t>NORDMALING</t>
        </is>
      </c>
      <c r="G409" t="n">
        <v>11.6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35631-2023</t>
        </is>
      </c>
      <c r="B410" s="1" t="n">
        <v>45146</v>
      </c>
      <c r="C410" s="1" t="n">
        <v>45170</v>
      </c>
      <c r="D410" t="inlineStr">
        <is>
          <t>VÄSTERBOTTENS LÄN</t>
        </is>
      </c>
      <c r="E410" t="inlineStr">
        <is>
          <t>NORDMALING</t>
        </is>
      </c>
      <c r="G410" t="n">
        <v>7.1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35801-2023</t>
        </is>
      </c>
      <c r="B411" s="1" t="n">
        <v>45147</v>
      </c>
      <c r="C411" s="1" t="n">
        <v>45170</v>
      </c>
      <c r="D411" t="inlineStr">
        <is>
          <t>VÄSTERBOTTENS LÄN</t>
        </is>
      </c>
      <c r="E411" t="inlineStr">
        <is>
          <t>NORDMALING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35797-2023</t>
        </is>
      </c>
      <c r="B412" s="1" t="n">
        <v>45147</v>
      </c>
      <c r="C412" s="1" t="n">
        <v>45170</v>
      </c>
      <c r="D412" t="inlineStr">
        <is>
          <t>VÄSTERBOTTENS LÄN</t>
        </is>
      </c>
      <c r="E412" t="inlineStr">
        <is>
          <t>NORDMALING</t>
        </is>
      </c>
      <c r="G412" t="n">
        <v>3.2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35792-2023</t>
        </is>
      </c>
      <c r="B413" s="1" t="n">
        <v>45147</v>
      </c>
      <c r="C413" s="1" t="n">
        <v>45170</v>
      </c>
      <c r="D413" t="inlineStr">
        <is>
          <t>VÄSTERBOTTENS LÄN</t>
        </is>
      </c>
      <c r="E413" t="inlineStr">
        <is>
          <t>NORDMALING</t>
        </is>
      </c>
      <c r="G413" t="n">
        <v>1.8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35803-2023</t>
        </is>
      </c>
      <c r="B414" s="1" t="n">
        <v>45147</v>
      </c>
      <c r="C414" s="1" t="n">
        <v>45170</v>
      </c>
      <c r="D414" t="inlineStr">
        <is>
          <t>VÄSTERBOTTENS LÄN</t>
        </is>
      </c>
      <c r="E414" t="inlineStr">
        <is>
          <t>NORDMALING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35786-2023</t>
        </is>
      </c>
      <c r="B415" s="1" t="n">
        <v>45147</v>
      </c>
      <c r="C415" s="1" t="n">
        <v>45170</v>
      </c>
      <c r="D415" t="inlineStr">
        <is>
          <t>VÄSTERBOTTENS LÄN</t>
        </is>
      </c>
      <c r="E415" t="inlineStr">
        <is>
          <t>NORDMALING</t>
        </is>
      </c>
      <c r="G415" t="n">
        <v>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37141-2023</t>
        </is>
      </c>
      <c r="B416" s="1" t="n">
        <v>45154</v>
      </c>
      <c r="C416" s="1" t="n">
        <v>45170</v>
      </c>
      <c r="D416" t="inlineStr">
        <is>
          <t>VÄSTERBOTTENS LÄN</t>
        </is>
      </c>
      <c r="E416" t="inlineStr">
        <is>
          <t>NORDMALING</t>
        </is>
      </c>
      <c r="G416" t="n">
        <v>6.2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37712-2023</t>
        </is>
      </c>
      <c r="B417" s="1" t="n">
        <v>45159</v>
      </c>
      <c r="C417" s="1" t="n">
        <v>45170</v>
      </c>
      <c r="D417" t="inlineStr">
        <is>
          <t>VÄSTERBOTTENS LÄN</t>
        </is>
      </c>
      <c r="E417" t="inlineStr">
        <is>
          <t>NORDMALING</t>
        </is>
      </c>
      <c r="G417" t="n">
        <v>8.800000000000001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37890-2023</t>
        </is>
      </c>
      <c r="B418" s="1" t="n">
        <v>45160</v>
      </c>
      <c r="C418" s="1" t="n">
        <v>45170</v>
      </c>
      <c r="D418" t="inlineStr">
        <is>
          <t>VÄSTERBOTTENS LÄN</t>
        </is>
      </c>
      <c r="E418" t="inlineStr">
        <is>
          <t>NORDMALING</t>
        </is>
      </c>
      <c r="G418" t="n">
        <v>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>
      <c r="A419" t="inlineStr">
        <is>
          <t>A 40008-2023</t>
        </is>
      </c>
      <c r="B419" s="1" t="n">
        <v>45167</v>
      </c>
      <c r="C419" s="1" t="n">
        <v>45170</v>
      </c>
      <c r="D419" t="inlineStr">
        <is>
          <t>VÄSTERBOTTENS LÄN</t>
        </is>
      </c>
      <c r="E419" t="inlineStr">
        <is>
          <t>NORDMALING</t>
        </is>
      </c>
      <c r="G419" t="n">
        <v>2.6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2023-09-01T03:53:01Z</dcterms:created>
  <dcterms:modified xmlns:dcterms="http://purl.org/dc/terms/" xmlns:xsi="http://www.w3.org/2001/XMLSchema-instance" xsi:type="dcterms:W3CDTF">2023-09-01T03:53:01Z</dcterms:modified>
</cp:coreProperties>
</file>